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6 Imersão Excel/Conteúdo/Aula 1/"/>
    </mc:Choice>
  </mc:AlternateContent>
  <xr:revisionPtr revIDLastSave="211" documentId="8_{780B4678-0A7C-411D-BE06-D97A6DD24D60}" xr6:coauthVersionLast="47" xr6:coauthVersionMax="47" xr10:uidLastSave="{0047AC72-9370-47F7-A3D2-E5066098CCFA}"/>
  <bookViews>
    <workbookView xWindow="-120" yWindow="-120" windowWidth="29040" windowHeight="16440" xr2:uid="{59D436B6-04B0-407E-839B-77CF59F6B829}"/>
  </bookViews>
  <sheets>
    <sheet name="Dados" sheetId="7" r:id="rId1"/>
    <sheet name="Categorizaçã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7" l="1"/>
  <c r="N11" i="7"/>
  <c r="N13" i="7" s="1" a="1"/>
  <c r="N13" i="7" s="1"/>
  <c r="N6" i="7"/>
  <c r="N5" i="7"/>
  <c r="N4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J977" i="7"/>
  <c r="J978" i="7"/>
  <c r="J979" i="7"/>
  <c r="J980" i="7"/>
  <c r="J981" i="7"/>
  <c r="J982" i="7"/>
  <c r="J983" i="7"/>
  <c r="J984" i="7"/>
  <c r="J985" i="7"/>
  <c r="J986" i="7"/>
  <c r="J987" i="7"/>
  <c r="J988" i="7"/>
  <c r="J989" i="7"/>
  <c r="J990" i="7"/>
  <c r="J991" i="7"/>
  <c r="J992" i="7"/>
  <c r="J993" i="7"/>
  <c r="J994" i="7"/>
  <c r="J995" i="7"/>
  <c r="J996" i="7"/>
  <c r="J997" i="7"/>
  <c r="J998" i="7"/>
  <c r="J999" i="7"/>
  <c r="J1000" i="7"/>
  <c r="J1001" i="7"/>
  <c r="J1002" i="7"/>
  <c r="J1003" i="7"/>
  <c r="J1004" i="7"/>
  <c r="J1005" i="7"/>
  <c r="J1006" i="7"/>
  <c r="J1007" i="7"/>
  <c r="J1008" i="7"/>
  <c r="J1009" i="7"/>
  <c r="J1010" i="7"/>
  <c r="J1011" i="7"/>
  <c r="J1012" i="7"/>
  <c r="J1013" i="7"/>
  <c r="J1014" i="7"/>
  <c r="J1015" i="7"/>
  <c r="J1016" i="7"/>
  <c r="J1017" i="7"/>
  <c r="J1018" i="7"/>
  <c r="J1019" i="7"/>
  <c r="J1020" i="7"/>
  <c r="J1021" i="7"/>
  <c r="J1022" i="7"/>
  <c r="J1023" i="7"/>
  <c r="J1024" i="7"/>
  <c r="J1025" i="7"/>
  <c r="J1026" i="7"/>
  <c r="J1027" i="7"/>
  <c r="J1028" i="7"/>
  <c r="J1029" i="7"/>
  <c r="J1030" i="7"/>
  <c r="J1031" i="7"/>
  <c r="J1032" i="7"/>
  <c r="J1033" i="7"/>
  <c r="J1034" i="7"/>
  <c r="J1035" i="7"/>
  <c r="J1036" i="7"/>
  <c r="J1037" i="7"/>
  <c r="J1038" i="7"/>
  <c r="J1039" i="7"/>
  <c r="J1040" i="7"/>
  <c r="J1041" i="7"/>
  <c r="J1042" i="7"/>
  <c r="J1043" i="7"/>
  <c r="J1044" i="7"/>
  <c r="J1045" i="7"/>
  <c r="J1046" i="7"/>
  <c r="J1047" i="7"/>
  <c r="J1048" i="7"/>
  <c r="J1049" i="7"/>
  <c r="J1050" i="7"/>
  <c r="J1051" i="7"/>
  <c r="J1052" i="7"/>
  <c r="J1053" i="7"/>
  <c r="J1054" i="7"/>
  <c r="J1055" i="7"/>
  <c r="J1056" i="7"/>
  <c r="J1057" i="7"/>
  <c r="J1058" i="7"/>
  <c r="J1059" i="7"/>
  <c r="J1060" i="7"/>
  <c r="J1061" i="7"/>
  <c r="J1062" i="7"/>
  <c r="J1063" i="7"/>
  <c r="J1064" i="7"/>
  <c r="J1065" i="7"/>
  <c r="J1066" i="7"/>
  <c r="J1067" i="7"/>
  <c r="J1068" i="7"/>
  <c r="J1069" i="7"/>
  <c r="J1070" i="7"/>
  <c r="J1071" i="7"/>
  <c r="J1072" i="7"/>
  <c r="J1073" i="7"/>
  <c r="J1074" i="7"/>
  <c r="J1075" i="7"/>
  <c r="J1076" i="7"/>
  <c r="J1077" i="7"/>
  <c r="J1078" i="7"/>
  <c r="J1079" i="7"/>
  <c r="J1080" i="7"/>
  <c r="J1081" i="7"/>
  <c r="J1082" i="7"/>
  <c r="J1083" i="7"/>
  <c r="J1084" i="7"/>
  <c r="J1085" i="7"/>
  <c r="J1086" i="7"/>
  <c r="J1087" i="7"/>
  <c r="J1088" i="7"/>
  <c r="J1089" i="7"/>
  <c r="J1090" i="7"/>
  <c r="J1091" i="7"/>
  <c r="J1092" i="7"/>
  <c r="J1093" i="7"/>
  <c r="J1094" i="7"/>
  <c r="J1095" i="7"/>
  <c r="J1096" i="7"/>
  <c r="J1097" i="7"/>
  <c r="J1098" i="7"/>
  <c r="J1099" i="7"/>
  <c r="J1100" i="7"/>
  <c r="J1101" i="7"/>
  <c r="J1102" i="7"/>
  <c r="J1103" i="7"/>
  <c r="J1104" i="7"/>
  <c r="J1105" i="7"/>
  <c r="J1106" i="7"/>
  <c r="J1107" i="7"/>
  <c r="J1108" i="7"/>
  <c r="J1109" i="7"/>
  <c r="J1110" i="7"/>
  <c r="J1111" i="7"/>
  <c r="J1112" i="7"/>
  <c r="J1113" i="7"/>
  <c r="J1114" i="7"/>
  <c r="J1115" i="7"/>
  <c r="J1116" i="7"/>
  <c r="J1117" i="7"/>
  <c r="J1118" i="7"/>
  <c r="J1119" i="7"/>
  <c r="J1120" i="7"/>
  <c r="J1121" i="7"/>
  <c r="J1122" i="7"/>
  <c r="J1123" i="7"/>
  <c r="J1124" i="7"/>
  <c r="J1125" i="7"/>
  <c r="J1126" i="7"/>
  <c r="J1127" i="7"/>
  <c r="J1128" i="7"/>
  <c r="J1129" i="7"/>
  <c r="J1130" i="7"/>
  <c r="J1131" i="7"/>
  <c r="J1132" i="7"/>
  <c r="J1133" i="7"/>
  <c r="J1134" i="7"/>
  <c r="J1135" i="7"/>
  <c r="J1136" i="7"/>
  <c r="J1137" i="7"/>
  <c r="J1138" i="7"/>
  <c r="J1139" i="7"/>
  <c r="J1140" i="7"/>
  <c r="J1141" i="7"/>
  <c r="J1142" i="7"/>
  <c r="J1143" i="7"/>
  <c r="J1144" i="7"/>
  <c r="J1145" i="7"/>
  <c r="J1146" i="7"/>
  <c r="J1147" i="7"/>
  <c r="J1148" i="7"/>
  <c r="J1149" i="7"/>
  <c r="J1150" i="7"/>
  <c r="J1151" i="7"/>
  <c r="J1152" i="7"/>
  <c r="J1153" i="7"/>
  <c r="J1154" i="7"/>
  <c r="J1155" i="7"/>
  <c r="J1156" i="7"/>
  <c r="J1157" i="7"/>
  <c r="J1158" i="7"/>
  <c r="J1159" i="7"/>
  <c r="J1160" i="7"/>
  <c r="J1161" i="7"/>
  <c r="J1162" i="7"/>
  <c r="J1163" i="7"/>
  <c r="J1164" i="7"/>
  <c r="J1165" i="7"/>
  <c r="J1166" i="7"/>
  <c r="J1167" i="7"/>
  <c r="J1168" i="7"/>
  <c r="J1169" i="7"/>
  <c r="J1170" i="7"/>
  <c r="J1171" i="7"/>
  <c r="J1172" i="7"/>
  <c r="J1173" i="7"/>
  <c r="J1174" i="7"/>
  <c r="J1175" i="7"/>
  <c r="J1176" i="7"/>
  <c r="J1177" i="7"/>
  <c r="J1178" i="7"/>
  <c r="J1179" i="7"/>
  <c r="J1180" i="7"/>
  <c r="J1181" i="7"/>
  <c r="J1182" i="7"/>
  <c r="J1183" i="7"/>
  <c r="J1184" i="7"/>
  <c r="J1185" i="7"/>
  <c r="J1186" i="7"/>
  <c r="J1187" i="7"/>
  <c r="J1188" i="7"/>
  <c r="J1189" i="7"/>
  <c r="J1190" i="7"/>
  <c r="J1191" i="7"/>
  <c r="J1192" i="7"/>
  <c r="J1193" i="7"/>
  <c r="J1194" i="7"/>
  <c r="J1195" i="7"/>
  <c r="J1196" i="7"/>
  <c r="J1197" i="7"/>
  <c r="J1198" i="7"/>
  <c r="J1199" i="7"/>
  <c r="J1200" i="7"/>
  <c r="J1201" i="7"/>
  <c r="J1202" i="7"/>
  <c r="J1203" i="7"/>
  <c r="J1204" i="7"/>
  <c r="J1205" i="7"/>
  <c r="J1206" i="7"/>
  <c r="J1207" i="7"/>
  <c r="J1208" i="7"/>
  <c r="J1209" i="7"/>
  <c r="J1210" i="7"/>
  <c r="J1211" i="7"/>
  <c r="J1212" i="7"/>
  <c r="J1213" i="7"/>
  <c r="J1214" i="7"/>
  <c r="J1215" i="7"/>
  <c r="J1216" i="7"/>
  <c r="J1217" i="7"/>
  <c r="J1218" i="7"/>
  <c r="J1219" i="7"/>
  <c r="J1220" i="7"/>
  <c r="J1221" i="7"/>
  <c r="J1222" i="7"/>
  <c r="J1223" i="7"/>
  <c r="J1224" i="7"/>
  <c r="J1225" i="7"/>
  <c r="J1226" i="7"/>
  <c r="J1227" i="7"/>
  <c r="J1228" i="7"/>
  <c r="J1229" i="7"/>
  <c r="J1230" i="7"/>
  <c r="J1231" i="7"/>
  <c r="J1232" i="7"/>
  <c r="J1233" i="7"/>
  <c r="J1234" i="7"/>
  <c r="J1235" i="7"/>
  <c r="J1236" i="7"/>
  <c r="J1237" i="7"/>
  <c r="J1238" i="7"/>
  <c r="J1239" i="7"/>
  <c r="J1240" i="7"/>
  <c r="J1241" i="7"/>
  <c r="J1242" i="7"/>
  <c r="J1243" i="7"/>
  <c r="J1244" i="7"/>
  <c r="J1245" i="7"/>
  <c r="J1246" i="7"/>
  <c r="J1247" i="7"/>
  <c r="J1248" i="7"/>
  <c r="J1249" i="7"/>
  <c r="J1250" i="7"/>
  <c r="J1251" i="7"/>
  <c r="J1252" i="7"/>
  <c r="J1253" i="7"/>
  <c r="J1254" i="7"/>
  <c r="J1255" i="7"/>
  <c r="J1256" i="7"/>
  <c r="J1257" i="7"/>
  <c r="J1258" i="7"/>
  <c r="J1259" i="7"/>
  <c r="J1260" i="7"/>
  <c r="J1261" i="7"/>
  <c r="J1262" i="7"/>
  <c r="J1263" i="7"/>
  <c r="J1264" i="7"/>
  <c r="J1265" i="7"/>
  <c r="J1266" i="7"/>
  <c r="J1267" i="7"/>
  <c r="J1268" i="7"/>
  <c r="J1269" i="7"/>
  <c r="J1270" i="7"/>
  <c r="J1271" i="7"/>
  <c r="J1272" i="7"/>
  <c r="J1273" i="7"/>
  <c r="J1274" i="7"/>
  <c r="J1275" i="7"/>
  <c r="J1276" i="7"/>
  <c r="J1277" i="7"/>
  <c r="J1278" i="7"/>
  <c r="J1279" i="7"/>
  <c r="J1280" i="7"/>
  <c r="J1281" i="7"/>
  <c r="J1282" i="7"/>
  <c r="J1283" i="7"/>
  <c r="J1284" i="7"/>
  <c r="J1285" i="7"/>
  <c r="J1286" i="7"/>
  <c r="J1287" i="7"/>
  <c r="J1288" i="7"/>
  <c r="J1289" i="7"/>
  <c r="J1290" i="7"/>
  <c r="J1291" i="7"/>
  <c r="J1292" i="7"/>
  <c r="J1293" i="7"/>
  <c r="J1294" i="7"/>
  <c r="J1295" i="7"/>
  <c r="J1296" i="7"/>
  <c r="J1297" i="7"/>
  <c r="J1298" i="7"/>
  <c r="J1299" i="7"/>
  <c r="J1300" i="7"/>
  <c r="J1301" i="7"/>
  <c r="J1302" i="7"/>
  <c r="J1303" i="7"/>
  <c r="J1304" i="7"/>
  <c r="J1305" i="7"/>
  <c r="J1306" i="7"/>
  <c r="J1307" i="7"/>
  <c r="J1308" i="7"/>
  <c r="J1309" i="7"/>
  <c r="J1310" i="7"/>
  <c r="J1311" i="7"/>
  <c r="J1312" i="7"/>
  <c r="J1313" i="7"/>
  <c r="J1314" i="7"/>
  <c r="J1315" i="7"/>
  <c r="J1316" i="7"/>
  <c r="J1317" i="7"/>
  <c r="J1318" i="7"/>
  <c r="J1319" i="7"/>
  <c r="J1320" i="7"/>
  <c r="J1321" i="7"/>
  <c r="J1322" i="7"/>
  <c r="J1323" i="7"/>
  <c r="J1324" i="7"/>
  <c r="J1325" i="7"/>
  <c r="J1326" i="7"/>
  <c r="J1327" i="7"/>
  <c r="J1328" i="7"/>
  <c r="J1329" i="7"/>
  <c r="J1330" i="7"/>
  <c r="J1331" i="7"/>
  <c r="J1332" i="7"/>
  <c r="J1333" i="7"/>
  <c r="J1334" i="7"/>
  <c r="J1335" i="7"/>
  <c r="J1336" i="7"/>
  <c r="J1337" i="7"/>
  <c r="J1338" i="7"/>
  <c r="J1339" i="7"/>
  <c r="J1340" i="7"/>
  <c r="J1341" i="7"/>
  <c r="J1342" i="7"/>
  <c r="J1343" i="7"/>
  <c r="J1344" i="7"/>
  <c r="J1345" i="7"/>
  <c r="J1346" i="7"/>
  <c r="J1347" i="7"/>
  <c r="J1348" i="7"/>
  <c r="J1349" i="7"/>
  <c r="J1350" i="7"/>
  <c r="J1351" i="7"/>
  <c r="J1352" i="7"/>
  <c r="J1353" i="7"/>
  <c r="J1354" i="7"/>
  <c r="J1355" i="7"/>
  <c r="J1356" i="7"/>
  <c r="J1357" i="7"/>
  <c r="J1358" i="7"/>
  <c r="J1359" i="7"/>
  <c r="J1360" i="7"/>
  <c r="J1361" i="7"/>
  <c r="J1362" i="7"/>
  <c r="J1363" i="7"/>
  <c r="J1364" i="7"/>
  <c r="J1365" i="7"/>
  <c r="J1366" i="7"/>
  <c r="J1367" i="7"/>
  <c r="J1368" i="7"/>
  <c r="J1369" i="7"/>
  <c r="J1370" i="7"/>
  <c r="J1371" i="7"/>
  <c r="J1372" i="7"/>
  <c r="J1373" i="7"/>
  <c r="J1374" i="7"/>
  <c r="J1375" i="7"/>
  <c r="J1376" i="7"/>
  <c r="J1377" i="7"/>
  <c r="J1378" i="7"/>
  <c r="J1379" i="7"/>
  <c r="J1380" i="7"/>
  <c r="J1381" i="7"/>
  <c r="J1382" i="7"/>
  <c r="J1383" i="7"/>
  <c r="J1384" i="7"/>
  <c r="J1385" i="7"/>
  <c r="J1386" i="7"/>
  <c r="J1387" i="7"/>
  <c r="J1388" i="7"/>
  <c r="J1389" i="7"/>
  <c r="J1390" i="7"/>
  <c r="J1391" i="7"/>
  <c r="J1392" i="7"/>
  <c r="J1393" i="7"/>
  <c r="J1394" i="7"/>
  <c r="J1395" i="7"/>
  <c r="J1396" i="7"/>
  <c r="J1397" i="7"/>
  <c r="J1398" i="7"/>
  <c r="J1399" i="7"/>
  <c r="J1400" i="7"/>
  <c r="J1401" i="7"/>
  <c r="J1402" i="7"/>
  <c r="J1403" i="7"/>
  <c r="J1404" i="7"/>
  <c r="J1405" i="7"/>
  <c r="J1406" i="7"/>
  <c r="J1407" i="7"/>
  <c r="J1408" i="7"/>
  <c r="J1409" i="7"/>
  <c r="J1410" i="7"/>
  <c r="J1411" i="7"/>
  <c r="J1412" i="7"/>
  <c r="J1413" i="7"/>
  <c r="J1414" i="7"/>
  <c r="J1415" i="7"/>
  <c r="J1416" i="7"/>
  <c r="J1417" i="7"/>
  <c r="J1418" i="7"/>
  <c r="J1419" i="7"/>
  <c r="J1420" i="7"/>
  <c r="J1421" i="7"/>
  <c r="J1422" i="7"/>
  <c r="J1423" i="7"/>
  <c r="J1424" i="7"/>
  <c r="J1425" i="7"/>
  <c r="J1426" i="7"/>
  <c r="J1427" i="7"/>
  <c r="J1428" i="7"/>
  <c r="J1429" i="7"/>
  <c r="J1430" i="7"/>
  <c r="J1431" i="7"/>
  <c r="J1432" i="7"/>
  <c r="J1433" i="7"/>
  <c r="J1434" i="7"/>
  <c r="J1435" i="7"/>
  <c r="J1436" i="7"/>
  <c r="J1437" i="7"/>
  <c r="J1438" i="7"/>
  <c r="J1439" i="7"/>
  <c r="J1440" i="7"/>
  <c r="J1441" i="7"/>
  <c r="J1442" i="7"/>
  <c r="J1443" i="7"/>
  <c r="J1444" i="7"/>
  <c r="J1445" i="7"/>
  <c r="J1446" i="7"/>
  <c r="J1447" i="7"/>
  <c r="J1448" i="7"/>
  <c r="J1449" i="7"/>
  <c r="J1450" i="7"/>
  <c r="J1451" i="7"/>
  <c r="J1452" i="7"/>
  <c r="J1453" i="7"/>
  <c r="J1454" i="7"/>
  <c r="J1455" i="7"/>
  <c r="J1456" i="7"/>
  <c r="J1457" i="7"/>
  <c r="J1458" i="7"/>
  <c r="J1459" i="7"/>
  <c r="J1460" i="7"/>
  <c r="J1461" i="7"/>
  <c r="J1462" i="7"/>
  <c r="J1463" i="7"/>
  <c r="J1464" i="7"/>
  <c r="J1465" i="7"/>
  <c r="J1466" i="7"/>
  <c r="J1467" i="7"/>
  <c r="J1468" i="7"/>
  <c r="J1469" i="7"/>
  <c r="J1470" i="7"/>
  <c r="J1471" i="7"/>
  <c r="J1472" i="7"/>
  <c r="J1473" i="7"/>
  <c r="J1474" i="7"/>
  <c r="J1475" i="7"/>
  <c r="J1476" i="7"/>
  <c r="J1477" i="7"/>
  <c r="J1478" i="7"/>
  <c r="J1479" i="7"/>
  <c r="J1480" i="7"/>
  <c r="J1481" i="7"/>
  <c r="J1482" i="7"/>
  <c r="J1483" i="7"/>
  <c r="J1484" i="7"/>
  <c r="J1485" i="7"/>
  <c r="J1486" i="7"/>
  <c r="J1487" i="7"/>
  <c r="J1488" i="7"/>
  <c r="J1489" i="7"/>
  <c r="J1490" i="7"/>
  <c r="J1491" i="7"/>
  <c r="J1492" i="7"/>
  <c r="J1493" i="7"/>
  <c r="J1494" i="7"/>
  <c r="J1495" i="7"/>
  <c r="J1496" i="7"/>
  <c r="J1497" i="7"/>
  <c r="J1498" i="7"/>
  <c r="J1499" i="7"/>
  <c r="J1500" i="7"/>
  <c r="J1501" i="7"/>
  <c r="J1502" i="7"/>
  <c r="J1503" i="7"/>
  <c r="J1504" i="7"/>
  <c r="J1505" i="7"/>
  <c r="J1506" i="7"/>
  <c r="J1507" i="7"/>
  <c r="J1508" i="7"/>
  <c r="J1509" i="7"/>
  <c r="J1510" i="7"/>
  <c r="J1511" i="7"/>
  <c r="J1512" i="7"/>
  <c r="J1513" i="7"/>
  <c r="J1514" i="7"/>
  <c r="J1515" i="7"/>
  <c r="J1516" i="7"/>
  <c r="J1517" i="7"/>
  <c r="J1518" i="7"/>
  <c r="J1519" i="7"/>
  <c r="J1520" i="7"/>
  <c r="J1521" i="7"/>
  <c r="J1522" i="7"/>
  <c r="J1523" i="7"/>
  <c r="J1524" i="7"/>
  <c r="J1525" i="7"/>
  <c r="J1526" i="7"/>
  <c r="J1527" i="7"/>
  <c r="J1528" i="7"/>
  <c r="J1529" i="7"/>
  <c r="J1530" i="7"/>
  <c r="J1531" i="7"/>
  <c r="J1532" i="7"/>
  <c r="J1533" i="7"/>
  <c r="J1534" i="7"/>
  <c r="J1535" i="7"/>
  <c r="J1536" i="7"/>
  <c r="J1537" i="7"/>
  <c r="J1538" i="7"/>
  <c r="J1539" i="7"/>
  <c r="J1540" i="7"/>
  <c r="J1541" i="7"/>
  <c r="J1542" i="7"/>
  <c r="J1543" i="7"/>
  <c r="J1544" i="7"/>
  <c r="J1545" i="7"/>
  <c r="J1546" i="7"/>
  <c r="J1547" i="7"/>
  <c r="J1548" i="7"/>
  <c r="J1549" i="7"/>
  <c r="J1550" i="7"/>
  <c r="J1551" i="7"/>
  <c r="J1552" i="7"/>
  <c r="J1553" i="7"/>
  <c r="J1554" i="7"/>
  <c r="J1555" i="7"/>
  <c r="J1556" i="7"/>
  <c r="J1557" i="7"/>
  <c r="J1558" i="7"/>
  <c r="J1559" i="7"/>
  <c r="J1560" i="7"/>
  <c r="J1561" i="7"/>
  <c r="J1562" i="7"/>
  <c r="J1563" i="7"/>
  <c r="J1564" i="7"/>
  <c r="J1565" i="7"/>
  <c r="J1566" i="7"/>
  <c r="J1567" i="7"/>
  <c r="J1568" i="7"/>
  <c r="J1569" i="7"/>
  <c r="J1570" i="7"/>
  <c r="J1571" i="7"/>
  <c r="J1572" i="7"/>
  <c r="J1573" i="7"/>
  <c r="J1574" i="7"/>
  <c r="J1575" i="7"/>
  <c r="J1576" i="7"/>
  <c r="J1577" i="7"/>
  <c r="J1578" i="7"/>
  <c r="J1579" i="7"/>
  <c r="J1580" i="7"/>
  <c r="J1581" i="7"/>
  <c r="J1582" i="7"/>
  <c r="J1583" i="7"/>
  <c r="J1584" i="7"/>
  <c r="J1585" i="7"/>
  <c r="J1586" i="7"/>
  <c r="J1587" i="7"/>
  <c r="J1588" i="7"/>
  <c r="J1589" i="7"/>
  <c r="J1590" i="7"/>
  <c r="J1591" i="7"/>
  <c r="J1592" i="7"/>
  <c r="J1593" i="7"/>
  <c r="J1594" i="7"/>
  <c r="J1595" i="7"/>
  <c r="J1596" i="7"/>
  <c r="J1597" i="7"/>
  <c r="J1598" i="7"/>
  <c r="J1599" i="7"/>
  <c r="J1600" i="7"/>
  <c r="J1601" i="7"/>
  <c r="J1602" i="7"/>
  <c r="J1603" i="7"/>
  <c r="J1604" i="7"/>
  <c r="J1605" i="7"/>
  <c r="J1606" i="7"/>
  <c r="J1607" i="7"/>
  <c r="J1608" i="7"/>
  <c r="J1609" i="7"/>
  <c r="J1610" i="7"/>
  <c r="J1611" i="7"/>
  <c r="J1612" i="7"/>
  <c r="J1613" i="7"/>
  <c r="J1614" i="7"/>
  <c r="J1615" i="7"/>
  <c r="J1616" i="7"/>
  <c r="J1617" i="7"/>
  <c r="J1618" i="7"/>
  <c r="J1619" i="7"/>
  <c r="J1620" i="7"/>
  <c r="J1621" i="7"/>
  <c r="J1622" i="7"/>
  <c r="J1623" i="7"/>
  <c r="J1624" i="7"/>
  <c r="J1625" i="7"/>
  <c r="J1626" i="7"/>
  <c r="J1627" i="7"/>
  <c r="J1628" i="7"/>
  <c r="J1629" i="7"/>
  <c r="J1630" i="7"/>
  <c r="J1631" i="7"/>
  <c r="J1632" i="7"/>
  <c r="J1633" i="7"/>
  <c r="J1634" i="7"/>
  <c r="J1635" i="7"/>
  <c r="J1636" i="7"/>
  <c r="J1637" i="7"/>
  <c r="J1638" i="7"/>
  <c r="J1639" i="7"/>
  <c r="J1640" i="7"/>
  <c r="J1641" i="7"/>
  <c r="J1642" i="7"/>
  <c r="J1643" i="7"/>
  <c r="J1644" i="7"/>
  <c r="J1645" i="7"/>
  <c r="J1646" i="7"/>
  <c r="J1647" i="7"/>
  <c r="J1648" i="7"/>
  <c r="J1649" i="7"/>
  <c r="J1650" i="7"/>
  <c r="J1651" i="7"/>
  <c r="J1652" i="7"/>
  <c r="J1653" i="7"/>
  <c r="J1654" i="7"/>
  <c r="J1655" i="7"/>
  <c r="J1656" i="7"/>
  <c r="J1657" i="7"/>
  <c r="J1658" i="7"/>
  <c r="J1659" i="7"/>
  <c r="J1660" i="7"/>
  <c r="J1661" i="7"/>
  <c r="J1662" i="7"/>
  <c r="J1663" i="7"/>
  <c r="J1664" i="7"/>
  <c r="J1665" i="7"/>
  <c r="J1666" i="7"/>
  <c r="J1667" i="7"/>
  <c r="J1668" i="7"/>
  <c r="J1669" i="7"/>
  <c r="J1670" i="7"/>
  <c r="J1671" i="7"/>
  <c r="J1672" i="7"/>
  <c r="J1673" i="7"/>
  <c r="J1674" i="7"/>
  <c r="J1675" i="7"/>
  <c r="J1676" i="7"/>
  <c r="J1677" i="7"/>
  <c r="J1678" i="7"/>
  <c r="J1679" i="7"/>
  <c r="J1680" i="7"/>
  <c r="J1681" i="7"/>
  <c r="J1682" i="7"/>
  <c r="J1683" i="7"/>
  <c r="J1684" i="7"/>
  <c r="J1685" i="7"/>
  <c r="J1686" i="7"/>
  <c r="J1687" i="7"/>
  <c r="J1688" i="7"/>
  <c r="J1689" i="7"/>
  <c r="J1690" i="7"/>
  <c r="J1691" i="7"/>
  <c r="J1692" i="7"/>
  <c r="J1693" i="7"/>
  <c r="J1694" i="7"/>
  <c r="J1695" i="7"/>
  <c r="J1696" i="7"/>
  <c r="J1697" i="7"/>
  <c r="J1698" i="7"/>
  <c r="J1699" i="7"/>
  <c r="J1700" i="7"/>
  <c r="J1701" i="7"/>
  <c r="J1702" i="7"/>
  <c r="J1703" i="7"/>
  <c r="J1704" i="7"/>
  <c r="J1705" i="7"/>
  <c r="J1706" i="7"/>
  <c r="J1707" i="7"/>
  <c r="J1708" i="7"/>
  <c r="J1709" i="7"/>
  <c r="J1710" i="7"/>
  <c r="J1711" i="7"/>
  <c r="J1712" i="7"/>
  <c r="J1713" i="7"/>
  <c r="J1714" i="7"/>
  <c r="J1715" i="7"/>
  <c r="J1716" i="7"/>
  <c r="J1717" i="7"/>
  <c r="J1718" i="7"/>
  <c r="J1719" i="7"/>
  <c r="J1720" i="7"/>
  <c r="J1721" i="7"/>
  <c r="J1722" i="7"/>
  <c r="J1723" i="7"/>
  <c r="J1724" i="7"/>
  <c r="J1725" i="7"/>
  <c r="J1726" i="7"/>
  <c r="J1727" i="7"/>
  <c r="J1728" i="7"/>
  <c r="J1729" i="7"/>
  <c r="J1730" i="7"/>
  <c r="J1731" i="7"/>
  <c r="J1732" i="7"/>
  <c r="J1733" i="7"/>
  <c r="J1734" i="7"/>
  <c r="J1735" i="7"/>
  <c r="J1736" i="7"/>
  <c r="J1737" i="7"/>
  <c r="J1738" i="7"/>
  <c r="J1739" i="7"/>
  <c r="J1740" i="7"/>
  <c r="J1741" i="7"/>
  <c r="J1742" i="7"/>
  <c r="J1743" i="7"/>
  <c r="J1744" i="7"/>
  <c r="J1745" i="7"/>
  <c r="J1746" i="7"/>
  <c r="J1747" i="7"/>
  <c r="J1748" i="7"/>
  <c r="J1749" i="7"/>
  <c r="J1750" i="7"/>
  <c r="J1751" i="7"/>
  <c r="J1752" i="7"/>
  <c r="J1753" i="7"/>
  <c r="J1754" i="7"/>
  <c r="J1755" i="7"/>
  <c r="J1756" i="7"/>
  <c r="J1757" i="7"/>
  <c r="J1758" i="7"/>
  <c r="J1759" i="7"/>
  <c r="J1760" i="7"/>
  <c r="J1761" i="7"/>
  <c r="J1762" i="7"/>
  <c r="J1763" i="7"/>
  <c r="J1764" i="7"/>
  <c r="J1765" i="7"/>
  <c r="J1766" i="7"/>
  <c r="J1767" i="7"/>
  <c r="J1768" i="7"/>
  <c r="J1769" i="7"/>
  <c r="J1770" i="7"/>
  <c r="J1771" i="7"/>
  <c r="J1772" i="7"/>
  <c r="J1773" i="7"/>
  <c r="J1774" i="7"/>
  <c r="J1775" i="7"/>
  <c r="J1776" i="7"/>
  <c r="J1777" i="7"/>
  <c r="J1778" i="7"/>
  <c r="J1779" i="7"/>
  <c r="J1780" i="7"/>
  <c r="J1781" i="7"/>
  <c r="J1782" i="7"/>
  <c r="J1783" i="7"/>
  <c r="J1784" i="7"/>
  <c r="J1785" i="7"/>
  <c r="J1786" i="7"/>
  <c r="J1787" i="7"/>
  <c r="J1788" i="7"/>
  <c r="J1789" i="7"/>
  <c r="J1790" i="7"/>
  <c r="J1791" i="7"/>
  <c r="J1792" i="7"/>
  <c r="J1793" i="7"/>
  <c r="J1794" i="7"/>
  <c r="J1795" i="7"/>
  <c r="J1796" i="7"/>
  <c r="J1797" i="7"/>
  <c r="J1798" i="7"/>
  <c r="J1799" i="7"/>
  <c r="J1800" i="7"/>
  <c r="J1801" i="7"/>
  <c r="J1802" i="7"/>
  <c r="J1803" i="7"/>
  <c r="J1804" i="7"/>
  <c r="J1805" i="7"/>
  <c r="J1806" i="7"/>
  <c r="J1807" i="7"/>
  <c r="J1808" i="7"/>
  <c r="J1809" i="7"/>
  <c r="J1810" i="7"/>
  <c r="J1811" i="7"/>
  <c r="J1812" i="7"/>
  <c r="J1813" i="7"/>
  <c r="J1814" i="7"/>
  <c r="J1815" i="7"/>
  <c r="J1816" i="7"/>
  <c r="J1817" i="7"/>
  <c r="J1818" i="7"/>
  <c r="J1819" i="7"/>
  <c r="J1820" i="7"/>
  <c r="J1821" i="7"/>
  <c r="J1822" i="7"/>
  <c r="J1823" i="7"/>
  <c r="J1824" i="7"/>
  <c r="J1825" i="7"/>
  <c r="J1826" i="7"/>
  <c r="J1827" i="7"/>
  <c r="J1828" i="7"/>
  <c r="J1829" i="7"/>
  <c r="J1830" i="7"/>
  <c r="J1831" i="7"/>
  <c r="J1832" i="7"/>
  <c r="J1833" i="7"/>
  <c r="J1834" i="7"/>
  <c r="J1835" i="7"/>
  <c r="J1836" i="7"/>
  <c r="J1837" i="7"/>
  <c r="J1838" i="7"/>
  <c r="J1839" i="7"/>
  <c r="J1840" i="7"/>
  <c r="J1841" i="7"/>
  <c r="J1842" i="7"/>
  <c r="J1843" i="7"/>
  <c r="J1844" i="7"/>
  <c r="J1845" i="7"/>
  <c r="J1846" i="7"/>
  <c r="J1847" i="7"/>
  <c r="J1848" i="7"/>
  <c r="J1849" i="7"/>
  <c r="J1850" i="7"/>
  <c r="J1851" i="7"/>
  <c r="J1852" i="7"/>
  <c r="J1853" i="7"/>
  <c r="J1854" i="7"/>
  <c r="J1855" i="7"/>
  <c r="J1856" i="7"/>
  <c r="J1857" i="7"/>
  <c r="J1858" i="7"/>
  <c r="J1859" i="7"/>
  <c r="J1860" i="7"/>
  <c r="J1861" i="7"/>
  <c r="J1862" i="7"/>
  <c r="J1863" i="7"/>
  <c r="J1864" i="7"/>
  <c r="J1865" i="7"/>
  <c r="J1866" i="7"/>
  <c r="J1867" i="7"/>
  <c r="J1868" i="7"/>
  <c r="J1869" i="7"/>
  <c r="J1870" i="7"/>
  <c r="J1871" i="7"/>
  <c r="J1872" i="7"/>
  <c r="J1873" i="7"/>
  <c r="J1874" i="7"/>
  <c r="J1875" i="7"/>
  <c r="J1876" i="7"/>
  <c r="J1877" i="7"/>
  <c r="J1878" i="7"/>
  <c r="J1879" i="7"/>
  <c r="J1880" i="7"/>
  <c r="J1881" i="7"/>
  <c r="J1882" i="7"/>
  <c r="J1883" i="7"/>
  <c r="J1884" i="7"/>
  <c r="J1885" i="7"/>
  <c r="J1886" i="7"/>
  <c r="J1887" i="7"/>
  <c r="J1888" i="7"/>
  <c r="J1889" i="7"/>
  <c r="J1890" i="7"/>
  <c r="J1891" i="7"/>
  <c r="J1892" i="7"/>
  <c r="J1893" i="7"/>
  <c r="J1894" i="7"/>
  <c r="J1895" i="7"/>
  <c r="J1896" i="7"/>
  <c r="J1897" i="7"/>
  <c r="J1898" i="7"/>
  <c r="J1899" i="7"/>
  <c r="J1900" i="7"/>
  <c r="J1901" i="7"/>
  <c r="J1902" i="7"/>
  <c r="J1903" i="7"/>
  <c r="J1904" i="7"/>
  <c r="J1905" i="7"/>
  <c r="J1906" i="7"/>
  <c r="J1907" i="7"/>
  <c r="J1908" i="7"/>
  <c r="J1909" i="7"/>
  <c r="J1910" i="7"/>
  <c r="J1911" i="7"/>
  <c r="J1912" i="7"/>
  <c r="J1913" i="7"/>
  <c r="J1914" i="7"/>
  <c r="J1915" i="7"/>
  <c r="J1916" i="7"/>
  <c r="J1917" i="7"/>
  <c r="J1918" i="7"/>
  <c r="J1919" i="7"/>
  <c r="J1920" i="7"/>
  <c r="J1921" i="7"/>
  <c r="J1922" i="7"/>
  <c r="J1923" i="7"/>
  <c r="J1924" i="7"/>
  <c r="J1925" i="7"/>
  <c r="J1926" i="7"/>
  <c r="J1927" i="7"/>
  <c r="J1928" i="7"/>
  <c r="J1929" i="7"/>
  <c r="J1930" i="7"/>
  <c r="J1931" i="7"/>
  <c r="J1932" i="7"/>
  <c r="J1933" i="7"/>
  <c r="J1934" i="7"/>
  <c r="J1935" i="7"/>
  <c r="J1936" i="7"/>
  <c r="J1937" i="7"/>
  <c r="J1938" i="7"/>
  <c r="J1939" i="7"/>
  <c r="J1940" i="7"/>
  <c r="J1941" i="7"/>
  <c r="J1942" i="7"/>
  <c r="J1943" i="7"/>
  <c r="J1944" i="7"/>
  <c r="J1945" i="7"/>
  <c r="J1946" i="7"/>
  <c r="J1947" i="7"/>
  <c r="J1948" i="7"/>
  <c r="J1949" i="7"/>
  <c r="J1950" i="7"/>
  <c r="J1951" i="7"/>
  <c r="J1952" i="7"/>
  <c r="J1953" i="7"/>
  <c r="J1954" i="7"/>
  <c r="J1955" i="7"/>
  <c r="J1956" i="7"/>
  <c r="J1957" i="7"/>
  <c r="J1958" i="7"/>
  <c r="J1959" i="7"/>
  <c r="J1960" i="7"/>
  <c r="J1961" i="7"/>
  <c r="J1962" i="7"/>
  <c r="J1963" i="7"/>
  <c r="J1964" i="7"/>
  <c r="J1965" i="7"/>
  <c r="J1966" i="7"/>
  <c r="J1967" i="7"/>
  <c r="J1968" i="7"/>
  <c r="J1969" i="7"/>
  <c r="J1970" i="7"/>
  <c r="J1971" i="7"/>
  <c r="J1972" i="7"/>
  <c r="J1973" i="7"/>
  <c r="J1974" i="7"/>
  <c r="J1975" i="7"/>
  <c r="J1976" i="7"/>
  <c r="J1977" i="7"/>
  <c r="J1978" i="7"/>
  <c r="J1979" i="7"/>
  <c r="J1980" i="7"/>
  <c r="J1981" i="7"/>
  <c r="J1982" i="7"/>
  <c r="J1983" i="7"/>
  <c r="J1984" i="7"/>
  <c r="J1985" i="7"/>
  <c r="J1986" i="7"/>
  <c r="J1987" i="7"/>
  <c r="J1988" i="7"/>
  <c r="J1989" i="7"/>
  <c r="J1990" i="7"/>
  <c r="J1991" i="7"/>
  <c r="J1992" i="7"/>
  <c r="J1993" i="7"/>
  <c r="J1994" i="7"/>
  <c r="J1995" i="7"/>
  <c r="J1996" i="7"/>
  <c r="J1997" i="7"/>
  <c r="J1998" i="7"/>
  <c r="J1999" i="7"/>
  <c r="J2000" i="7"/>
  <c r="J2001" i="7"/>
  <c r="J2002" i="7"/>
  <c r="J2003" i="7"/>
  <c r="J2004" i="7"/>
  <c r="J2005" i="7"/>
  <c r="J2006" i="7"/>
  <c r="J2007" i="7"/>
  <c r="J2008" i="7"/>
  <c r="J2009" i="7"/>
  <c r="J2010" i="7"/>
  <c r="J2011" i="7"/>
  <c r="J2012" i="7"/>
  <c r="J2013" i="7"/>
  <c r="J2014" i="7"/>
  <c r="J2015" i="7"/>
  <c r="J2016" i="7"/>
  <c r="J2017" i="7"/>
  <c r="J2018" i="7"/>
  <c r="J2019" i="7"/>
  <c r="J2020" i="7"/>
  <c r="J2021" i="7"/>
  <c r="J2022" i="7"/>
  <c r="J2023" i="7"/>
  <c r="J2024" i="7"/>
  <c r="J2025" i="7"/>
  <c r="J2026" i="7"/>
  <c r="J2027" i="7"/>
  <c r="J2028" i="7"/>
  <c r="J2029" i="7"/>
  <c r="J2030" i="7"/>
  <c r="J2031" i="7"/>
  <c r="J2032" i="7"/>
  <c r="J2033" i="7"/>
  <c r="J2034" i="7"/>
  <c r="J2035" i="7"/>
  <c r="J2036" i="7"/>
  <c r="J2037" i="7"/>
  <c r="J2038" i="7"/>
  <c r="J2039" i="7"/>
  <c r="J2040" i="7"/>
  <c r="J2041" i="7"/>
  <c r="J2042" i="7"/>
  <c r="J2043" i="7"/>
  <c r="J2044" i="7"/>
  <c r="J2045" i="7"/>
  <c r="J2046" i="7"/>
  <c r="J2047" i="7"/>
  <c r="J2048" i="7"/>
  <c r="J2049" i="7"/>
  <c r="J2050" i="7"/>
  <c r="J2051" i="7"/>
  <c r="J2052" i="7"/>
  <c r="J2053" i="7"/>
  <c r="J2054" i="7"/>
  <c r="J2055" i="7"/>
  <c r="J2056" i="7"/>
  <c r="J2057" i="7"/>
  <c r="J2058" i="7"/>
  <c r="J2059" i="7"/>
  <c r="J2060" i="7"/>
  <c r="J2061" i="7"/>
  <c r="J2062" i="7"/>
  <c r="J2063" i="7"/>
  <c r="J2064" i="7"/>
  <c r="J2065" i="7"/>
  <c r="J2066" i="7"/>
  <c r="J2067" i="7"/>
  <c r="J2068" i="7"/>
  <c r="J2069" i="7"/>
  <c r="J2070" i="7"/>
  <c r="J2071" i="7"/>
  <c r="J2072" i="7"/>
  <c r="J2073" i="7"/>
  <c r="J2074" i="7"/>
  <c r="J2075" i="7"/>
  <c r="J2076" i="7"/>
  <c r="J2077" i="7"/>
  <c r="J2078" i="7"/>
  <c r="J2079" i="7"/>
  <c r="J2080" i="7"/>
  <c r="J2081" i="7"/>
  <c r="J2082" i="7"/>
  <c r="J2083" i="7"/>
  <c r="J2084" i="7"/>
  <c r="J2085" i="7"/>
  <c r="J2086" i="7"/>
  <c r="J2087" i="7"/>
  <c r="J2088" i="7"/>
  <c r="J2089" i="7"/>
  <c r="J2090" i="7"/>
  <c r="J2091" i="7"/>
  <c r="J2092" i="7"/>
  <c r="J2093" i="7"/>
  <c r="J2094" i="7"/>
  <c r="J2095" i="7"/>
  <c r="J2096" i="7"/>
  <c r="J2097" i="7"/>
  <c r="J2098" i="7"/>
  <c r="J2099" i="7"/>
  <c r="J2100" i="7"/>
  <c r="J2101" i="7"/>
  <c r="J2102" i="7"/>
  <c r="J2103" i="7"/>
  <c r="J2104" i="7"/>
  <c r="J2105" i="7"/>
  <c r="J2106" i="7"/>
  <c r="J2107" i="7"/>
  <c r="J2108" i="7"/>
  <c r="J2109" i="7"/>
  <c r="J2110" i="7"/>
  <c r="J2111" i="7"/>
  <c r="J2112" i="7"/>
  <c r="J2113" i="7"/>
  <c r="J2114" i="7"/>
  <c r="J2115" i="7"/>
  <c r="J2116" i="7"/>
  <c r="J2117" i="7"/>
  <c r="J2118" i="7"/>
  <c r="J2119" i="7"/>
  <c r="J2120" i="7"/>
  <c r="J2121" i="7"/>
  <c r="J2122" i="7"/>
  <c r="J2123" i="7"/>
  <c r="J2124" i="7"/>
  <c r="J2125" i="7"/>
  <c r="J2126" i="7"/>
  <c r="J2127" i="7"/>
  <c r="J2128" i="7"/>
  <c r="J2129" i="7"/>
  <c r="J2130" i="7"/>
  <c r="J2131" i="7"/>
  <c r="J2132" i="7"/>
  <c r="J2133" i="7"/>
  <c r="J2134" i="7"/>
  <c r="J2135" i="7"/>
  <c r="J2136" i="7"/>
  <c r="J2137" i="7"/>
  <c r="J2138" i="7"/>
  <c r="J2139" i="7"/>
  <c r="J2140" i="7"/>
  <c r="J2141" i="7"/>
  <c r="J2142" i="7"/>
  <c r="J2143" i="7"/>
  <c r="J2144" i="7"/>
  <c r="J2145" i="7"/>
  <c r="J2146" i="7"/>
  <c r="J2147" i="7"/>
  <c r="J2148" i="7"/>
  <c r="J2149" i="7"/>
  <c r="J2150" i="7"/>
  <c r="J2151" i="7"/>
  <c r="J2152" i="7"/>
  <c r="J2153" i="7"/>
  <c r="J2154" i="7"/>
  <c r="J2155" i="7"/>
  <c r="J2156" i="7"/>
  <c r="J2157" i="7"/>
  <c r="J2158" i="7"/>
  <c r="J2159" i="7"/>
  <c r="J2160" i="7"/>
  <c r="J2161" i="7"/>
  <c r="J2162" i="7"/>
  <c r="J2163" i="7"/>
  <c r="J2164" i="7"/>
  <c r="J2165" i="7"/>
  <c r="J2166" i="7"/>
  <c r="J2167" i="7"/>
  <c r="J2168" i="7"/>
  <c r="J2169" i="7"/>
  <c r="J2170" i="7"/>
  <c r="J2171" i="7"/>
  <c r="J2172" i="7"/>
  <c r="J2173" i="7"/>
  <c r="J2174" i="7"/>
  <c r="J2175" i="7"/>
  <c r="J2176" i="7"/>
  <c r="J2177" i="7"/>
  <c r="J2178" i="7"/>
  <c r="J2179" i="7"/>
  <c r="J2180" i="7"/>
  <c r="J2181" i="7"/>
  <c r="J2182" i="7"/>
  <c r="J2183" i="7"/>
  <c r="J2184" i="7"/>
  <c r="J2185" i="7"/>
  <c r="J2186" i="7"/>
  <c r="J2187" i="7"/>
  <c r="J2188" i="7"/>
  <c r="J2189" i="7"/>
  <c r="J2190" i="7"/>
  <c r="J2191" i="7"/>
  <c r="J2192" i="7"/>
  <c r="J2193" i="7"/>
  <c r="J2194" i="7"/>
  <c r="J2195" i="7"/>
  <c r="J2196" i="7"/>
  <c r="J2197" i="7"/>
  <c r="J2198" i="7"/>
  <c r="J2199" i="7"/>
  <c r="J2200" i="7"/>
  <c r="J2201" i="7"/>
  <c r="J2202" i="7"/>
  <c r="J2203" i="7"/>
  <c r="J2204" i="7"/>
  <c r="J2205" i="7"/>
  <c r="J2206" i="7"/>
  <c r="J2207" i="7"/>
  <c r="J2208" i="7"/>
  <c r="J2209" i="7"/>
  <c r="J2210" i="7"/>
  <c r="J2211" i="7"/>
  <c r="J2212" i="7"/>
  <c r="J2213" i="7"/>
  <c r="J2214" i="7"/>
  <c r="J2215" i="7"/>
  <c r="J2216" i="7"/>
  <c r="J2217" i="7"/>
  <c r="J2218" i="7"/>
  <c r="J2219" i="7"/>
  <c r="J2220" i="7"/>
  <c r="J2221" i="7"/>
  <c r="J2222" i="7"/>
  <c r="J2223" i="7"/>
  <c r="J2224" i="7"/>
  <c r="J2225" i="7"/>
  <c r="J2226" i="7"/>
  <c r="J2227" i="7"/>
  <c r="J2228" i="7"/>
  <c r="J2229" i="7"/>
  <c r="J2230" i="7"/>
  <c r="J2231" i="7"/>
  <c r="J2232" i="7"/>
  <c r="J2233" i="7"/>
  <c r="J2234" i="7"/>
  <c r="J2235" i="7"/>
  <c r="J2236" i="7"/>
  <c r="J2237" i="7"/>
  <c r="J2238" i="7"/>
  <c r="J2239" i="7"/>
  <c r="J2240" i="7"/>
  <c r="J2241" i="7"/>
  <c r="J2242" i="7"/>
  <c r="J2243" i="7"/>
  <c r="J2244" i="7"/>
  <c r="J2245" i="7"/>
  <c r="J2246" i="7"/>
  <c r="J2247" i="7"/>
  <c r="J2248" i="7"/>
  <c r="J2249" i="7"/>
  <c r="J2250" i="7"/>
  <c r="J2251" i="7"/>
  <c r="J2252" i="7"/>
  <c r="J2253" i="7"/>
  <c r="J2254" i="7"/>
  <c r="J2255" i="7"/>
  <c r="J2256" i="7"/>
  <c r="J2257" i="7"/>
  <c r="J2258" i="7"/>
  <c r="J2259" i="7"/>
  <c r="J2260" i="7"/>
  <c r="J2261" i="7"/>
  <c r="J2262" i="7"/>
  <c r="J2263" i="7"/>
  <c r="J2264" i="7"/>
  <c r="J2265" i="7"/>
  <c r="J2266" i="7"/>
  <c r="J2267" i="7"/>
  <c r="J2268" i="7"/>
  <c r="J2269" i="7"/>
  <c r="J2270" i="7"/>
  <c r="J2271" i="7"/>
  <c r="J2272" i="7"/>
  <c r="J2273" i="7"/>
  <c r="J2274" i="7"/>
  <c r="J2275" i="7"/>
  <c r="J2276" i="7"/>
  <c r="J2277" i="7"/>
  <c r="J2278" i="7"/>
  <c r="J2279" i="7"/>
  <c r="J2280" i="7"/>
  <c r="J2281" i="7"/>
  <c r="J2282" i="7"/>
  <c r="J2283" i="7"/>
  <c r="J2284" i="7"/>
  <c r="J2285" i="7"/>
  <c r="J2286" i="7"/>
  <c r="J2287" i="7"/>
  <c r="J2288" i="7"/>
  <c r="J2289" i="7"/>
  <c r="J2290" i="7"/>
  <c r="J2291" i="7"/>
  <c r="J2292" i="7"/>
  <c r="J2293" i="7"/>
  <c r="J2294" i="7"/>
  <c r="J2295" i="7"/>
  <c r="J2296" i="7"/>
  <c r="J2297" i="7"/>
  <c r="J2298" i="7"/>
  <c r="J2299" i="7"/>
  <c r="J2300" i="7"/>
  <c r="J2301" i="7"/>
  <c r="J2302" i="7"/>
  <c r="J2303" i="7"/>
  <c r="J2304" i="7"/>
  <c r="J2305" i="7"/>
  <c r="J2306" i="7"/>
  <c r="J2307" i="7"/>
  <c r="J2308" i="7"/>
  <c r="J2309" i="7"/>
  <c r="J2310" i="7"/>
  <c r="J2311" i="7"/>
  <c r="J2312" i="7"/>
  <c r="J2313" i="7"/>
  <c r="J2314" i="7"/>
  <c r="J2315" i="7"/>
  <c r="J2316" i="7"/>
  <c r="J2317" i="7"/>
  <c r="J2318" i="7"/>
  <c r="J2319" i="7"/>
  <c r="J2320" i="7"/>
  <c r="J2321" i="7"/>
  <c r="J2322" i="7"/>
  <c r="J2323" i="7"/>
  <c r="J2324" i="7"/>
  <c r="J2325" i="7"/>
  <c r="J2326" i="7"/>
  <c r="J2327" i="7"/>
  <c r="J2328" i="7"/>
  <c r="J2329" i="7"/>
  <c r="J2330" i="7"/>
  <c r="J2331" i="7"/>
  <c r="J2332" i="7"/>
  <c r="J2333" i="7"/>
  <c r="J2334" i="7"/>
  <c r="J2335" i="7"/>
  <c r="J2336" i="7"/>
  <c r="J2337" i="7"/>
  <c r="J2338" i="7"/>
  <c r="J2339" i="7"/>
  <c r="J2340" i="7"/>
  <c r="J2341" i="7"/>
  <c r="J2342" i="7"/>
  <c r="J2343" i="7"/>
  <c r="J2344" i="7"/>
  <c r="J2345" i="7"/>
  <c r="J2346" i="7"/>
  <c r="J2347" i="7"/>
  <c r="J2348" i="7"/>
  <c r="J2349" i="7"/>
  <c r="J2350" i="7"/>
  <c r="J2351" i="7"/>
  <c r="J2352" i="7"/>
  <c r="J2353" i="7"/>
  <c r="J2354" i="7"/>
  <c r="J2355" i="7"/>
  <c r="J2356" i="7"/>
  <c r="J2357" i="7"/>
  <c r="J2358" i="7"/>
  <c r="J2359" i="7"/>
  <c r="J2360" i="7"/>
  <c r="J2361" i="7"/>
  <c r="J2362" i="7"/>
  <c r="J2363" i="7"/>
  <c r="J2364" i="7"/>
  <c r="J2365" i="7"/>
  <c r="J2366" i="7"/>
  <c r="J2367" i="7"/>
  <c r="J2368" i="7"/>
  <c r="J2369" i="7"/>
  <c r="J2370" i="7"/>
  <c r="J2371" i="7"/>
  <c r="J2372" i="7"/>
  <c r="J2373" i="7"/>
  <c r="J2374" i="7"/>
  <c r="J2375" i="7"/>
  <c r="J2376" i="7"/>
  <c r="J2377" i="7"/>
  <c r="J2378" i="7"/>
  <c r="J2379" i="7"/>
  <c r="J2380" i="7"/>
  <c r="J2381" i="7"/>
  <c r="J2382" i="7"/>
  <c r="J2383" i="7"/>
  <c r="J2384" i="7"/>
  <c r="J2385" i="7"/>
  <c r="J2386" i="7"/>
  <c r="J2387" i="7"/>
  <c r="J2388" i="7"/>
  <c r="J2389" i="7"/>
  <c r="J2390" i="7"/>
  <c r="J2391" i="7"/>
  <c r="J2392" i="7"/>
  <c r="J2393" i="7"/>
  <c r="J2394" i="7"/>
  <c r="J2395" i="7"/>
  <c r="J2396" i="7"/>
  <c r="J2397" i="7"/>
  <c r="J2398" i="7"/>
  <c r="J2399" i="7"/>
  <c r="J2400" i="7"/>
  <c r="J2401" i="7"/>
  <c r="J2402" i="7"/>
  <c r="J2403" i="7"/>
  <c r="J2404" i="7"/>
  <c r="J2405" i="7"/>
  <c r="J2406" i="7"/>
  <c r="J2407" i="7"/>
  <c r="J2408" i="7"/>
  <c r="J2409" i="7"/>
  <c r="J2410" i="7"/>
  <c r="J2411" i="7"/>
  <c r="J2412" i="7"/>
  <c r="J2413" i="7"/>
  <c r="J2414" i="7"/>
  <c r="J2415" i="7"/>
  <c r="J2416" i="7"/>
  <c r="J2417" i="7"/>
  <c r="J2418" i="7"/>
  <c r="J2419" i="7"/>
  <c r="J2420" i="7"/>
  <c r="J2421" i="7"/>
  <c r="J2422" i="7"/>
  <c r="J2423" i="7"/>
  <c r="J2424" i="7"/>
  <c r="J2425" i="7"/>
  <c r="J2426" i="7"/>
  <c r="J2427" i="7"/>
  <c r="J2428" i="7"/>
  <c r="J2429" i="7"/>
  <c r="J2430" i="7"/>
  <c r="J2431" i="7"/>
  <c r="J2432" i="7"/>
  <c r="J2433" i="7"/>
  <c r="J2434" i="7"/>
  <c r="J2435" i="7"/>
  <c r="J2436" i="7"/>
  <c r="J2437" i="7"/>
  <c r="J2438" i="7"/>
  <c r="J2439" i="7"/>
  <c r="J2440" i="7"/>
  <c r="J2441" i="7"/>
  <c r="J2442" i="7"/>
  <c r="J2443" i="7"/>
  <c r="J2444" i="7"/>
  <c r="J2445" i="7"/>
  <c r="J2446" i="7"/>
  <c r="J2447" i="7"/>
  <c r="J2448" i="7"/>
  <c r="J2449" i="7"/>
  <c r="J2450" i="7"/>
  <c r="J2451" i="7"/>
  <c r="J2452" i="7"/>
  <c r="J2453" i="7"/>
  <c r="J2454" i="7"/>
  <c r="J2455" i="7"/>
  <c r="J2456" i="7"/>
  <c r="J2457" i="7"/>
  <c r="J2458" i="7"/>
  <c r="J2459" i="7"/>
  <c r="J2460" i="7"/>
  <c r="J2461" i="7"/>
  <c r="J2462" i="7"/>
  <c r="J2463" i="7"/>
  <c r="J2464" i="7"/>
  <c r="J2465" i="7"/>
  <c r="J2466" i="7"/>
  <c r="J2467" i="7"/>
  <c r="J2468" i="7"/>
  <c r="J2469" i="7"/>
  <c r="J2470" i="7"/>
  <c r="J2471" i="7"/>
  <c r="J2472" i="7"/>
  <c r="J2473" i="7"/>
  <c r="J2474" i="7"/>
  <c r="J2475" i="7"/>
  <c r="J2476" i="7"/>
  <c r="J2477" i="7"/>
  <c r="J2478" i="7"/>
  <c r="J2479" i="7"/>
  <c r="J2480" i="7"/>
  <c r="J2481" i="7"/>
  <c r="J2482" i="7"/>
  <c r="J2483" i="7"/>
  <c r="J2484" i="7"/>
  <c r="J2485" i="7"/>
  <c r="J2486" i="7"/>
  <c r="J2487" i="7"/>
  <c r="J2488" i="7"/>
  <c r="J2489" i="7"/>
  <c r="J2490" i="7"/>
  <c r="J2491" i="7"/>
  <c r="J2492" i="7"/>
  <c r="J2493" i="7"/>
  <c r="J2494" i="7"/>
  <c r="J2495" i="7"/>
  <c r="J2496" i="7"/>
  <c r="J2497" i="7"/>
  <c r="J2498" i="7"/>
  <c r="J2499" i="7"/>
  <c r="J2500" i="7"/>
  <c r="J2501" i="7"/>
  <c r="J2502" i="7"/>
  <c r="J2503" i="7"/>
  <c r="J2504" i="7"/>
  <c r="J2505" i="7"/>
  <c r="J2506" i="7"/>
  <c r="J2507" i="7"/>
  <c r="J2508" i="7"/>
  <c r="J2509" i="7"/>
  <c r="J2510" i="7"/>
  <c r="J2511" i="7"/>
  <c r="J2512" i="7"/>
  <c r="J2513" i="7"/>
  <c r="J2514" i="7"/>
  <c r="J2515" i="7"/>
  <c r="J2516" i="7"/>
  <c r="J2517" i="7"/>
  <c r="J2518" i="7"/>
  <c r="J2519" i="7"/>
  <c r="J2520" i="7"/>
  <c r="J2521" i="7"/>
  <c r="J2522" i="7"/>
  <c r="J2523" i="7"/>
  <c r="J2524" i="7"/>
  <c r="J2525" i="7"/>
  <c r="J2526" i="7"/>
  <c r="J2527" i="7"/>
  <c r="J2528" i="7"/>
  <c r="J2529" i="7"/>
  <c r="J2530" i="7"/>
  <c r="J2531" i="7"/>
  <c r="J2532" i="7"/>
  <c r="J2533" i="7"/>
  <c r="J2534" i="7"/>
  <c r="J2535" i="7"/>
  <c r="J2536" i="7"/>
  <c r="J2537" i="7"/>
  <c r="J2538" i="7"/>
  <c r="J2539" i="7"/>
  <c r="J2540" i="7"/>
  <c r="J2541" i="7"/>
  <c r="J2542" i="7"/>
  <c r="J2543" i="7"/>
  <c r="J2544" i="7"/>
  <c r="J2545" i="7"/>
  <c r="J2546" i="7"/>
  <c r="J2547" i="7"/>
  <c r="J2548" i="7"/>
  <c r="J2549" i="7"/>
  <c r="J2550" i="7"/>
  <c r="J2551" i="7"/>
  <c r="J2552" i="7"/>
  <c r="J2553" i="7"/>
  <c r="J2554" i="7"/>
  <c r="J2555" i="7"/>
  <c r="J2556" i="7"/>
  <c r="J2557" i="7"/>
  <c r="J2558" i="7"/>
  <c r="J2559" i="7"/>
  <c r="J2560" i="7"/>
  <c r="J2561" i="7"/>
  <c r="J2562" i="7"/>
  <c r="J2563" i="7"/>
  <c r="J2564" i="7"/>
  <c r="J2565" i="7"/>
  <c r="J2566" i="7"/>
  <c r="J2567" i="7"/>
  <c r="J2568" i="7"/>
  <c r="J2569" i="7"/>
  <c r="J2570" i="7"/>
  <c r="J2571" i="7"/>
  <c r="J2572" i="7"/>
  <c r="J2573" i="7"/>
  <c r="J2574" i="7"/>
  <c r="J2575" i="7"/>
  <c r="J2576" i="7"/>
  <c r="J2577" i="7"/>
  <c r="J2578" i="7"/>
  <c r="J2579" i="7"/>
  <c r="J2580" i="7"/>
  <c r="J2581" i="7"/>
  <c r="J2582" i="7"/>
  <c r="J2583" i="7"/>
  <c r="J2584" i="7"/>
  <c r="J2585" i="7"/>
  <c r="J2586" i="7"/>
  <c r="J2587" i="7"/>
  <c r="J2588" i="7"/>
  <c r="J2589" i="7"/>
  <c r="J2590" i="7"/>
  <c r="J2591" i="7"/>
  <c r="J2592" i="7"/>
  <c r="J2593" i="7"/>
  <c r="J2594" i="7"/>
  <c r="J2595" i="7"/>
  <c r="J2596" i="7"/>
  <c r="J2597" i="7"/>
  <c r="J2598" i="7"/>
  <c r="J2599" i="7"/>
  <c r="J2600" i="7"/>
  <c r="J2601" i="7"/>
  <c r="J2602" i="7"/>
  <c r="J2603" i="7"/>
  <c r="J2604" i="7"/>
  <c r="J2605" i="7"/>
  <c r="J2606" i="7"/>
  <c r="J2607" i="7"/>
  <c r="J2608" i="7"/>
  <c r="J2609" i="7"/>
  <c r="J2610" i="7"/>
  <c r="J2611" i="7"/>
  <c r="J2612" i="7"/>
  <c r="J2613" i="7"/>
  <c r="J2614" i="7"/>
  <c r="J2615" i="7"/>
  <c r="J2616" i="7"/>
  <c r="J2617" i="7"/>
  <c r="J2618" i="7"/>
  <c r="J2619" i="7"/>
  <c r="J2620" i="7"/>
  <c r="J2621" i="7"/>
  <c r="J2622" i="7"/>
  <c r="J2623" i="7"/>
  <c r="J2624" i="7"/>
  <c r="J2625" i="7"/>
  <c r="J2626" i="7"/>
  <c r="J2627" i="7"/>
  <c r="J2628" i="7"/>
  <c r="J2629" i="7"/>
  <c r="J2630" i="7"/>
  <c r="J2631" i="7"/>
  <c r="J2632" i="7"/>
  <c r="J2633" i="7"/>
  <c r="J2634" i="7"/>
  <c r="J2635" i="7"/>
  <c r="J2636" i="7"/>
  <c r="J2637" i="7"/>
  <c r="J2638" i="7"/>
  <c r="J2639" i="7"/>
  <c r="J2640" i="7"/>
  <c r="J2641" i="7"/>
  <c r="J2642" i="7"/>
  <c r="J2643" i="7"/>
  <c r="J2644" i="7"/>
  <c r="J2645" i="7"/>
  <c r="J2646" i="7"/>
  <c r="J2647" i="7"/>
  <c r="J2648" i="7"/>
  <c r="J2649" i="7"/>
  <c r="J2650" i="7"/>
  <c r="J2651" i="7"/>
  <c r="J2652" i="7"/>
  <c r="J2653" i="7"/>
  <c r="J2654" i="7"/>
  <c r="J2655" i="7"/>
  <c r="J2656" i="7"/>
  <c r="J2657" i="7"/>
  <c r="J2658" i="7"/>
  <c r="J2659" i="7"/>
  <c r="J2660" i="7"/>
  <c r="J2661" i="7"/>
  <c r="J2662" i="7"/>
  <c r="J2663" i="7"/>
  <c r="J2664" i="7"/>
  <c r="J2665" i="7"/>
  <c r="J2666" i="7"/>
  <c r="J2667" i="7"/>
  <c r="J2668" i="7"/>
  <c r="J2669" i="7"/>
  <c r="J2670" i="7"/>
  <c r="J2671" i="7"/>
  <c r="J2672" i="7"/>
  <c r="J2673" i="7"/>
  <c r="J2674" i="7"/>
  <c r="J2675" i="7"/>
  <c r="J2676" i="7"/>
  <c r="J2677" i="7"/>
  <c r="J2678" i="7"/>
  <c r="J2679" i="7"/>
  <c r="J2680" i="7"/>
  <c r="J2681" i="7"/>
  <c r="J2682" i="7"/>
  <c r="J2683" i="7"/>
  <c r="J2684" i="7"/>
  <c r="J2685" i="7"/>
  <c r="J2686" i="7"/>
  <c r="J2687" i="7"/>
  <c r="J2688" i="7"/>
  <c r="J2689" i="7"/>
  <c r="J2690" i="7"/>
  <c r="J2691" i="7"/>
  <c r="J2692" i="7"/>
  <c r="J2693" i="7"/>
  <c r="J2694" i="7"/>
  <c r="J2695" i="7"/>
  <c r="J2696" i="7"/>
  <c r="J2697" i="7"/>
  <c r="J2698" i="7"/>
  <c r="J2699" i="7"/>
  <c r="J2700" i="7"/>
  <c r="J2701" i="7"/>
  <c r="J2702" i="7"/>
  <c r="J2703" i="7"/>
  <c r="J2704" i="7"/>
  <c r="J2705" i="7"/>
  <c r="J2706" i="7"/>
  <c r="J2707" i="7"/>
  <c r="J2708" i="7"/>
  <c r="J2709" i="7"/>
  <c r="J2710" i="7"/>
  <c r="J2711" i="7"/>
  <c r="J2712" i="7"/>
  <c r="J2713" i="7"/>
  <c r="J2714" i="7"/>
  <c r="J2715" i="7"/>
  <c r="J2716" i="7"/>
  <c r="J2717" i="7"/>
  <c r="J2718" i="7"/>
  <c r="J2719" i="7"/>
  <c r="J2720" i="7"/>
  <c r="J2721" i="7"/>
  <c r="J2722" i="7"/>
  <c r="J2723" i="7"/>
  <c r="J2724" i="7"/>
  <c r="J2725" i="7"/>
  <c r="J2726" i="7"/>
  <c r="J2727" i="7"/>
  <c r="J2728" i="7"/>
  <c r="J2729" i="7"/>
  <c r="J2730" i="7"/>
  <c r="J2731" i="7"/>
  <c r="J2732" i="7"/>
  <c r="J2733" i="7"/>
  <c r="J2734" i="7"/>
  <c r="J2735" i="7"/>
  <c r="J2736" i="7"/>
  <c r="J2737" i="7"/>
  <c r="J2738" i="7"/>
  <c r="J2739" i="7"/>
  <c r="J2740" i="7"/>
  <c r="J2741" i="7"/>
  <c r="J2742" i="7"/>
  <c r="J2743" i="7"/>
  <c r="J2744" i="7"/>
  <c r="J2745" i="7"/>
  <c r="J2746" i="7"/>
  <c r="J2747" i="7"/>
  <c r="J2748" i="7"/>
  <c r="J2749" i="7"/>
  <c r="J2750" i="7"/>
  <c r="J2751" i="7"/>
  <c r="J2752" i="7"/>
  <c r="J2753" i="7"/>
  <c r="J2754" i="7"/>
  <c r="J2755" i="7"/>
  <c r="J2756" i="7"/>
  <c r="J2757" i="7"/>
  <c r="J2758" i="7"/>
  <c r="J2759" i="7"/>
  <c r="J2760" i="7"/>
  <c r="J2761" i="7"/>
  <c r="J2762" i="7"/>
  <c r="J2763" i="7"/>
  <c r="J2764" i="7"/>
  <c r="J2765" i="7"/>
  <c r="J2766" i="7"/>
  <c r="J2767" i="7"/>
  <c r="J2768" i="7"/>
  <c r="J2769" i="7"/>
  <c r="J2770" i="7"/>
  <c r="J2771" i="7"/>
  <c r="J2772" i="7"/>
  <c r="J2773" i="7"/>
  <c r="J2774" i="7"/>
  <c r="J2775" i="7"/>
  <c r="J2776" i="7"/>
  <c r="J2777" i="7"/>
  <c r="J2778" i="7"/>
  <c r="J2779" i="7"/>
  <c r="J2780" i="7"/>
  <c r="J2781" i="7"/>
  <c r="J2782" i="7"/>
  <c r="J2783" i="7"/>
  <c r="J2784" i="7"/>
  <c r="J2785" i="7"/>
  <c r="J2786" i="7"/>
  <c r="J2787" i="7"/>
  <c r="J2788" i="7"/>
  <c r="J2789" i="7"/>
  <c r="J2790" i="7"/>
  <c r="J2791" i="7"/>
  <c r="J2792" i="7"/>
  <c r="J2793" i="7"/>
  <c r="J2794" i="7"/>
  <c r="J2795" i="7"/>
  <c r="J2796" i="7"/>
  <c r="J2797" i="7"/>
  <c r="J2798" i="7"/>
  <c r="J2799" i="7"/>
  <c r="J2800" i="7"/>
  <c r="J2801" i="7"/>
  <c r="J2802" i="7"/>
  <c r="J2803" i="7"/>
  <c r="J2804" i="7"/>
  <c r="J2805" i="7"/>
  <c r="J2806" i="7"/>
  <c r="J2807" i="7"/>
  <c r="J2808" i="7"/>
  <c r="J2809" i="7"/>
  <c r="J2810" i="7"/>
  <c r="J2811" i="7"/>
  <c r="J2812" i="7"/>
  <c r="J2813" i="7"/>
  <c r="J2814" i="7"/>
  <c r="J2815" i="7"/>
  <c r="J2816" i="7"/>
  <c r="J2817" i="7"/>
  <c r="J2818" i="7"/>
  <c r="J2819" i="7"/>
  <c r="J2820" i="7"/>
  <c r="J2821" i="7"/>
  <c r="J2822" i="7"/>
  <c r="J2823" i="7"/>
  <c r="J2824" i="7"/>
  <c r="J2825" i="7"/>
  <c r="J2826" i="7"/>
  <c r="J2827" i="7"/>
  <c r="J2828" i="7"/>
  <c r="J2829" i="7"/>
  <c r="J2830" i="7"/>
  <c r="J2831" i="7"/>
  <c r="J2832" i="7"/>
  <c r="J2833" i="7"/>
  <c r="J2834" i="7"/>
  <c r="J2835" i="7"/>
  <c r="J2836" i="7"/>
  <c r="J2837" i="7"/>
  <c r="J2838" i="7"/>
  <c r="J2839" i="7"/>
  <c r="J2840" i="7"/>
  <c r="J2841" i="7"/>
  <c r="J2842" i="7"/>
  <c r="J2843" i="7"/>
  <c r="J2844" i="7"/>
  <c r="J2845" i="7"/>
  <c r="J2846" i="7"/>
  <c r="J2847" i="7"/>
  <c r="J2848" i="7"/>
  <c r="J2849" i="7"/>
  <c r="J2850" i="7"/>
  <c r="J2851" i="7"/>
  <c r="J2852" i="7"/>
  <c r="J2853" i="7"/>
  <c r="J2854" i="7"/>
  <c r="J2855" i="7"/>
  <c r="J2856" i="7"/>
  <c r="J2857" i="7"/>
  <c r="J2858" i="7"/>
  <c r="J2859" i="7"/>
  <c r="J2860" i="7"/>
  <c r="J2861" i="7"/>
  <c r="J2862" i="7"/>
  <c r="J2863" i="7"/>
  <c r="J2864" i="7"/>
  <c r="J2865" i="7"/>
  <c r="J2866" i="7"/>
  <c r="J2867" i="7"/>
  <c r="J2868" i="7"/>
  <c r="J2869" i="7"/>
  <c r="J2870" i="7"/>
  <c r="J2871" i="7"/>
  <c r="J2872" i="7"/>
  <c r="J2873" i="7"/>
  <c r="J2874" i="7"/>
  <c r="J2875" i="7"/>
  <c r="J2876" i="7"/>
  <c r="J2877" i="7"/>
  <c r="J2878" i="7"/>
  <c r="J2879" i="7"/>
  <c r="J2880" i="7"/>
  <c r="J2881" i="7"/>
  <c r="J2882" i="7"/>
  <c r="J2883" i="7"/>
  <c r="J2884" i="7"/>
  <c r="J2885" i="7"/>
  <c r="J2886" i="7"/>
  <c r="J2887" i="7"/>
  <c r="J2888" i="7"/>
  <c r="J2889" i="7"/>
  <c r="J2890" i="7"/>
  <c r="J2891" i="7"/>
  <c r="J2892" i="7"/>
  <c r="J2893" i="7"/>
  <c r="J2894" i="7"/>
  <c r="J2895" i="7"/>
  <c r="J2896" i="7"/>
  <c r="J2897" i="7"/>
  <c r="J2898" i="7"/>
  <c r="J2899" i="7"/>
  <c r="J2900" i="7"/>
  <c r="J2901" i="7"/>
  <c r="J2902" i="7"/>
  <c r="J2903" i="7"/>
  <c r="J2904" i="7"/>
  <c r="J2905" i="7"/>
  <c r="J2906" i="7"/>
  <c r="J2907" i="7"/>
  <c r="J2908" i="7"/>
  <c r="J2909" i="7"/>
  <c r="J2910" i="7"/>
  <c r="J2911" i="7"/>
  <c r="J2912" i="7"/>
  <c r="J2913" i="7"/>
  <c r="J2914" i="7"/>
  <c r="J2915" i="7"/>
  <c r="J2916" i="7"/>
  <c r="J2917" i="7"/>
  <c r="J2918" i="7"/>
  <c r="J2919" i="7"/>
  <c r="J2920" i="7"/>
  <c r="J2921" i="7"/>
  <c r="J2922" i="7"/>
  <c r="J2923" i="7"/>
  <c r="J2924" i="7"/>
  <c r="J2925" i="7"/>
  <c r="J2926" i="7"/>
  <c r="J2927" i="7"/>
  <c r="J2928" i="7"/>
  <c r="J2929" i="7"/>
  <c r="J2930" i="7"/>
  <c r="J2931" i="7"/>
  <c r="J2932" i="7"/>
  <c r="J2933" i="7"/>
  <c r="J2934" i="7"/>
  <c r="J2935" i="7"/>
  <c r="J2936" i="7"/>
  <c r="J2937" i="7"/>
  <c r="J2938" i="7"/>
  <c r="J2939" i="7"/>
  <c r="J2940" i="7"/>
  <c r="J2941" i="7"/>
  <c r="J2942" i="7"/>
  <c r="J2943" i="7"/>
  <c r="J2944" i="7"/>
  <c r="J2945" i="7"/>
  <c r="J2946" i="7"/>
  <c r="J2947" i="7"/>
  <c r="J2948" i="7"/>
  <c r="J2949" i="7"/>
  <c r="J2950" i="7"/>
  <c r="J2951" i="7"/>
  <c r="J2952" i="7"/>
  <c r="J2953" i="7"/>
  <c r="J2954" i="7"/>
  <c r="J2955" i="7"/>
  <c r="J2956" i="7"/>
  <c r="J2957" i="7"/>
  <c r="J2958" i="7"/>
  <c r="J2959" i="7"/>
  <c r="J2960" i="7"/>
  <c r="J2961" i="7"/>
  <c r="J2962" i="7"/>
  <c r="J2963" i="7"/>
  <c r="J2964" i="7"/>
  <c r="J2965" i="7"/>
  <c r="J2966" i="7"/>
  <c r="J2967" i="7"/>
  <c r="J2968" i="7"/>
  <c r="J2969" i="7"/>
  <c r="J2970" i="7"/>
  <c r="J2971" i="7"/>
  <c r="J2972" i="7"/>
  <c r="J2973" i="7"/>
  <c r="J2974" i="7"/>
  <c r="J2975" i="7"/>
  <c r="J2976" i="7"/>
  <c r="J2977" i="7"/>
  <c r="J2978" i="7"/>
  <c r="J2979" i="7"/>
  <c r="J2980" i="7"/>
  <c r="J2981" i="7"/>
  <c r="J2982" i="7"/>
  <c r="J2983" i="7"/>
  <c r="J2984" i="7"/>
  <c r="J2985" i="7"/>
  <c r="J2986" i="7"/>
  <c r="J2987" i="7"/>
  <c r="J2988" i="7"/>
  <c r="J2989" i="7"/>
  <c r="J2990" i="7"/>
  <c r="J2991" i="7"/>
  <c r="J2992" i="7"/>
  <c r="J2993" i="7"/>
  <c r="J2994" i="7"/>
  <c r="J2995" i="7"/>
  <c r="J2996" i="7"/>
  <c r="J2997" i="7"/>
  <c r="J2998" i="7"/>
  <c r="J2999" i="7"/>
  <c r="J3000" i="7"/>
  <c r="J3001" i="7"/>
  <c r="J3002" i="7"/>
  <c r="J3003" i="7"/>
  <c r="J3004" i="7"/>
  <c r="J3005" i="7"/>
  <c r="J3006" i="7"/>
  <c r="J3007" i="7"/>
  <c r="J3008" i="7"/>
  <c r="J3009" i="7"/>
  <c r="J3010" i="7"/>
  <c r="J3011" i="7"/>
  <c r="J3012" i="7"/>
  <c r="J3013" i="7"/>
  <c r="J3014" i="7"/>
  <c r="J3015" i="7"/>
  <c r="J3016" i="7"/>
  <c r="J3017" i="7"/>
  <c r="J3018" i="7"/>
  <c r="J3019" i="7"/>
  <c r="J3020" i="7"/>
  <c r="J3021" i="7"/>
  <c r="J3022" i="7"/>
  <c r="J3023" i="7"/>
  <c r="J3024" i="7"/>
  <c r="J3025" i="7"/>
  <c r="J3026" i="7"/>
  <c r="J3027" i="7"/>
  <c r="J3028" i="7"/>
  <c r="J3029" i="7"/>
  <c r="J3030" i="7"/>
  <c r="J3031" i="7"/>
  <c r="J3032" i="7"/>
  <c r="J3033" i="7"/>
  <c r="J3034" i="7"/>
  <c r="J3035" i="7"/>
  <c r="J3036" i="7"/>
  <c r="J3037" i="7"/>
  <c r="J3038" i="7"/>
  <c r="J3039" i="7"/>
  <c r="J3040" i="7"/>
  <c r="J3041" i="7"/>
  <c r="J3042" i="7"/>
  <c r="J3043" i="7"/>
  <c r="J3044" i="7"/>
  <c r="J3045" i="7"/>
  <c r="J3046" i="7"/>
  <c r="J3047" i="7"/>
  <c r="J3048" i="7"/>
  <c r="J3049" i="7"/>
  <c r="J3050" i="7"/>
  <c r="J3051" i="7"/>
  <c r="J3052" i="7"/>
  <c r="J3053" i="7"/>
  <c r="J3054" i="7"/>
  <c r="J3055" i="7"/>
  <c r="J3056" i="7"/>
  <c r="J3057" i="7"/>
  <c r="J3058" i="7"/>
  <c r="J3059" i="7"/>
  <c r="J3060" i="7"/>
  <c r="J3061" i="7"/>
  <c r="J3062" i="7"/>
  <c r="J3063" i="7"/>
  <c r="J3064" i="7"/>
  <c r="J3065" i="7"/>
  <c r="J3066" i="7"/>
  <c r="J3067" i="7"/>
  <c r="J3068" i="7"/>
  <c r="J3069" i="7"/>
  <c r="J3070" i="7"/>
  <c r="J3071" i="7"/>
  <c r="J3072" i="7"/>
  <c r="J3073" i="7"/>
  <c r="J3074" i="7"/>
  <c r="J3075" i="7"/>
  <c r="J3076" i="7"/>
  <c r="J3077" i="7"/>
  <c r="J3078" i="7"/>
  <c r="J3079" i="7"/>
  <c r="J3080" i="7"/>
  <c r="J3081" i="7"/>
  <c r="J3082" i="7"/>
  <c r="J3083" i="7"/>
  <c r="J3084" i="7"/>
  <c r="J3085" i="7"/>
  <c r="J3086" i="7"/>
  <c r="J3087" i="7"/>
  <c r="J3088" i="7"/>
  <c r="J3089" i="7"/>
  <c r="J3090" i="7"/>
  <c r="J3091" i="7"/>
  <c r="J3092" i="7"/>
  <c r="J3093" i="7"/>
  <c r="J3094" i="7"/>
  <c r="J3095" i="7"/>
  <c r="J3096" i="7"/>
  <c r="J3097" i="7"/>
  <c r="J3098" i="7"/>
  <c r="J3099" i="7"/>
  <c r="J3100" i="7"/>
  <c r="J3101" i="7"/>
  <c r="J3102" i="7"/>
  <c r="J3103" i="7"/>
  <c r="J3104" i="7"/>
  <c r="J3105" i="7"/>
  <c r="J3106" i="7"/>
  <c r="J3107" i="7"/>
  <c r="J3108" i="7"/>
  <c r="J3109" i="7"/>
  <c r="J3110" i="7"/>
  <c r="J3111" i="7"/>
  <c r="J3112" i="7"/>
  <c r="J3113" i="7"/>
  <c r="J3114" i="7"/>
  <c r="J3115" i="7"/>
  <c r="J3116" i="7"/>
  <c r="J3117" i="7"/>
  <c r="J3118" i="7"/>
  <c r="J3119" i="7"/>
  <c r="J3120" i="7"/>
  <c r="J3121" i="7"/>
  <c r="J3122" i="7"/>
  <c r="J3123" i="7"/>
  <c r="J3124" i="7"/>
  <c r="J3125" i="7"/>
  <c r="J3126" i="7"/>
  <c r="J3127" i="7"/>
  <c r="J3128" i="7"/>
  <c r="J3129" i="7"/>
  <c r="J3130" i="7"/>
  <c r="J3131" i="7"/>
  <c r="J3132" i="7"/>
  <c r="J3133" i="7"/>
  <c r="J3134" i="7"/>
  <c r="J3135" i="7"/>
  <c r="J3136" i="7"/>
  <c r="J3137" i="7"/>
  <c r="J3138" i="7"/>
  <c r="J3139" i="7"/>
  <c r="J3140" i="7"/>
  <c r="J3141" i="7"/>
  <c r="J3142" i="7"/>
  <c r="J3143" i="7"/>
  <c r="J3144" i="7"/>
  <c r="J3145" i="7"/>
  <c r="J3146" i="7"/>
  <c r="J3147" i="7"/>
  <c r="J3148" i="7"/>
  <c r="J3149" i="7"/>
  <c r="J3150" i="7"/>
  <c r="J3151" i="7"/>
  <c r="J3152" i="7"/>
  <c r="J3153" i="7"/>
  <c r="J3154" i="7"/>
  <c r="J3155" i="7"/>
  <c r="J3156" i="7"/>
  <c r="J3157" i="7"/>
  <c r="J3158" i="7"/>
  <c r="J3159" i="7"/>
  <c r="J3160" i="7"/>
  <c r="J3161" i="7"/>
  <c r="J3162" i="7"/>
  <c r="J3163" i="7"/>
  <c r="J3164" i="7"/>
  <c r="J3165" i="7"/>
  <c r="J3166" i="7"/>
  <c r="J3167" i="7"/>
  <c r="J3168" i="7"/>
  <c r="J3169" i="7"/>
  <c r="J3170" i="7"/>
  <c r="J3171" i="7"/>
  <c r="J3172" i="7"/>
  <c r="J3173" i="7"/>
  <c r="J3174" i="7"/>
  <c r="J3175" i="7"/>
  <c r="J3176" i="7"/>
  <c r="J3177" i="7"/>
  <c r="J3178" i="7"/>
  <c r="J3179" i="7"/>
  <c r="J3180" i="7"/>
  <c r="J3181" i="7"/>
  <c r="J3182" i="7"/>
  <c r="J3183" i="7"/>
  <c r="J3184" i="7"/>
  <c r="J3185" i="7"/>
  <c r="J3186" i="7"/>
  <c r="J3187" i="7"/>
  <c r="J3188" i="7"/>
  <c r="J3189" i="7"/>
  <c r="J3190" i="7"/>
  <c r="J3191" i="7"/>
  <c r="J3192" i="7"/>
  <c r="J3193" i="7"/>
  <c r="J3194" i="7"/>
  <c r="J3195" i="7"/>
  <c r="J3196" i="7"/>
  <c r="J3197" i="7"/>
  <c r="J3198" i="7"/>
  <c r="J3199" i="7"/>
  <c r="J3200" i="7"/>
  <c r="J3201" i="7"/>
  <c r="J3202" i="7"/>
  <c r="J3203" i="7"/>
  <c r="J3204" i="7"/>
  <c r="J3205" i="7"/>
  <c r="J3206" i="7"/>
  <c r="J3207" i="7"/>
  <c r="J3208" i="7"/>
  <c r="J3209" i="7"/>
  <c r="J3210" i="7"/>
  <c r="J3211" i="7"/>
  <c r="J3212" i="7"/>
  <c r="J3213" i="7"/>
  <c r="J3214" i="7"/>
  <c r="J3215" i="7"/>
  <c r="J3216" i="7"/>
  <c r="J3217" i="7"/>
  <c r="J3218" i="7"/>
  <c r="J3219" i="7"/>
  <c r="J3220" i="7"/>
  <c r="J3221" i="7"/>
  <c r="J3222" i="7"/>
  <c r="J3223" i="7"/>
  <c r="J3224" i="7"/>
  <c r="J3225" i="7"/>
  <c r="J3226" i="7"/>
  <c r="J3227" i="7"/>
  <c r="J3228" i="7"/>
  <c r="J3229" i="7"/>
  <c r="J3230" i="7"/>
  <c r="J3231" i="7"/>
  <c r="J3232" i="7"/>
  <c r="J3233" i="7"/>
  <c r="J3234" i="7"/>
  <c r="J3235" i="7"/>
  <c r="J3236" i="7"/>
  <c r="J3237" i="7"/>
  <c r="J3238" i="7"/>
  <c r="J3239" i="7"/>
  <c r="J3240" i="7"/>
  <c r="J3241" i="7"/>
  <c r="J3242" i="7"/>
  <c r="J3243" i="7"/>
  <c r="J3244" i="7"/>
  <c r="J3245" i="7"/>
  <c r="J3246" i="7"/>
  <c r="J3247" i="7"/>
  <c r="J3248" i="7"/>
  <c r="J3249" i="7"/>
  <c r="J3250" i="7"/>
  <c r="J3251" i="7"/>
  <c r="J3252" i="7"/>
  <c r="J3253" i="7"/>
  <c r="J3254" i="7"/>
  <c r="J3255" i="7"/>
  <c r="J3256" i="7"/>
  <c r="J3257" i="7"/>
  <c r="J3258" i="7"/>
  <c r="J3259" i="7"/>
  <c r="J3260" i="7"/>
  <c r="J3261" i="7"/>
  <c r="J3262" i="7"/>
  <c r="J3263" i="7"/>
  <c r="J3264" i="7"/>
  <c r="J3265" i="7"/>
  <c r="J3266" i="7"/>
  <c r="J3267" i="7"/>
  <c r="J3268" i="7"/>
  <c r="J3269" i="7"/>
  <c r="J3270" i="7"/>
  <c r="J3271" i="7"/>
  <c r="J3272" i="7"/>
  <c r="J3273" i="7"/>
  <c r="J3274" i="7"/>
  <c r="J3275" i="7"/>
  <c r="J3276" i="7"/>
  <c r="J3277" i="7"/>
  <c r="J3278" i="7"/>
  <c r="J3279" i="7"/>
  <c r="J3280" i="7"/>
  <c r="J3281" i="7"/>
  <c r="J3282" i="7"/>
  <c r="J3283" i="7"/>
  <c r="J3284" i="7"/>
  <c r="J3285" i="7"/>
  <c r="J3286" i="7"/>
  <c r="J3287" i="7"/>
  <c r="J3288" i="7"/>
  <c r="J3289" i="7"/>
  <c r="J3290" i="7"/>
  <c r="J3291" i="7"/>
  <c r="J3292" i="7"/>
  <c r="J3293" i="7"/>
  <c r="J3294" i="7"/>
  <c r="J3295" i="7"/>
  <c r="J3296" i="7"/>
  <c r="J3297" i="7"/>
  <c r="J3298" i="7"/>
  <c r="J3299" i="7"/>
  <c r="J3300" i="7"/>
  <c r="J3301" i="7"/>
  <c r="J3302" i="7"/>
  <c r="J3303" i="7"/>
  <c r="J3304" i="7"/>
  <c r="J3305" i="7"/>
  <c r="J3306" i="7"/>
  <c r="J3307" i="7"/>
  <c r="J3308" i="7"/>
  <c r="J3309" i="7"/>
  <c r="J3310" i="7"/>
  <c r="J3311" i="7"/>
  <c r="J3312" i="7"/>
  <c r="J3313" i="7"/>
  <c r="J3314" i="7"/>
  <c r="J3315" i="7"/>
  <c r="J3316" i="7"/>
  <c r="J3317" i="7"/>
  <c r="J3318" i="7"/>
  <c r="J3319" i="7"/>
  <c r="J3320" i="7"/>
  <c r="J3321" i="7"/>
  <c r="J3322" i="7"/>
  <c r="J3323" i="7"/>
  <c r="J3324" i="7"/>
  <c r="J3325" i="7"/>
  <c r="J3326" i="7"/>
  <c r="J3327" i="7"/>
  <c r="J3328" i="7"/>
  <c r="J3329" i="7"/>
  <c r="J3330" i="7"/>
  <c r="J3331" i="7"/>
  <c r="J3332" i="7"/>
  <c r="J3333" i="7"/>
  <c r="J3334" i="7"/>
  <c r="J3335" i="7"/>
  <c r="J3336" i="7"/>
  <c r="J3337" i="7"/>
  <c r="J3338" i="7"/>
  <c r="J3339" i="7"/>
  <c r="J3340" i="7"/>
  <c r="J3341" i="7"/>
  <c r="J3342" i="7"/>
  <c r="J3343" i="7"/>
  <c r="J3344" i="7"/>
  <c r="J3345" i="7"/>
  <c r="J3346" i="7"/>
  <c r="J3347" i="7"/>
  <c r="J3348" i="7"/>
  <c r="J3349" i="7"/>
  <c r="J3350" i="7"/>
  <c r="J3351" i="7"/>
  <c r="J3352" i="7"/>
  <c r="J3353" i="7"/>
  <c r="J3354" i="7"/>
  <c r="J3355" i="7"/>
  <c r="J3356" i="7"/>
  <c r="J3357" i="7"/>
  <c r="J3358" i="7"/>
  <c r="J3359" i="7"/>
  <c r="J3360" i="7"/>
  <c r="J3361" i="7"/>
  <c r="J3362" i="7"/>
  <c r="J3363" i="7"/>
  <c r="J3364" i="7"/>
  <c r="J3365" i="7"/>
  <c r="J3366" i="7"/>
  <c r="J3367" i="7"/>
  <c r="J3368" i="7"/>
  <c r="J3369" i="7"/>
  <c r="J3370" i="7"/>
  <c r="J3371" i="7"/>
  <c r="J3372" i="7"/>
  <c r="J3373" i="7"/>
  <c r="J3374" i="7"/>
  <c r="J3375" i="7"/>
  <c r="J3376" i="7"/>
  <c r="J3377" i="7"/>
  <c r="J3378" i="7"/>
  <c r="J3379" i="7"/>
  <c r="J3380" i="7"/>
  <c r="J3381" i="7"/>
  <c r="J3382" i="7"/>
  <c r="J3383" i="7"/>
  <c r="J3384" i="7"/>
  <c r="J3385" i="7"/>
  <c r="J3386" i="7"/>
  <c r="J3387" i="7"/>
  <c r="J3388" i="7"/>
  <c r="J3389" i="7"/>
  <c r="J3390" i="7"/>
  <c r="J3391" i="7"/>
  <c r="J3392" i="7"/>
  <c r="J3393" i="7"/>
  <c r="J3394" i="7"/>
  <c r="J3395" i="7"/>
  <c r="J3396" i="7"/>
  <c r="J3397" i="7"/>
  <c r="J3398" i="7"/>
  <c r="J3399" i="7"/>
  <c r="J3400" i="7"/>
  <c r="J3401" i="7"/>
  <c r="J3402" i="7"/>
  <c r="J3403" i="7"/>
  <c r="J3404" i="7"/>
  <c r="J3405" i="7"/>
  <c r="J3406" i="7"/>
  <c r="J3407" i="7"/>
  <c r="J3408" i="7"/>
  <c r="J3409" i="7"/>
  <c r="J3410" i="7"/>
  <c r="J3411" i="7"/>
  <c r="J3412" i="7"/>
  <c r="J3413" i="7"/>
  <c r="J3414" i="7"/>
  <c r="J3415" i="7"/>
  <c r="J3416" i="7"/>
  <c r="J3417" i="7"/>
  <c r="J3418" i="7"/>
  <c r="J3419" i="7"/>
  <c r="J3420" i="7"/>
  <c r="J3421" i="7"/>
  <c r="J3422" i="7"/>
  <c r="J3423" i="7"/>
  <c r="J3424" i="7"/>
  <c r="J3425" i="7"/>
  <c r="J3426" i="7"/>
  <c r="J3427" i="7"/>
  <c r="J3428" i="7"/>
  <c r="J3429" i="7"/>
  <c r="J3430" i="7"/>
  <c r="J3431" i="7"/>
  <c r="J3432" i="7"/>
  <c r="J3433" i="7"/>
  <c r="J3434" i="7"/>
  <c r="J3435" i="7"/>
  <c r="J3436" i="7"/>
  <c r="J3437" i="7"/>
  <c r="J3438" i="7"/>
  <c r="J3439" i="7"/>
  <c r="J3440" i="7"/>
  <c r="J3441" i="7"/>
  <c r="J3442" i="7"/>
  <c r="J3443" i="7"/>
  <c r="J3444" i="7"/>
  <c r="J3445" i="7"/>
  <c r="J3446" i="7"/>
  <c r="J3447" i="7"/>
  <c r="J3448" i="7"/>
  <c r="J3449" i="7"/>
  <c r="J3450" i="7"/>
  <c r="J3451" i="7"/>
  <c r="J3452" i="7"/>
  <c r="J3453" i="7"/>
  <c r="J3454" i="7"/>
  <c r="J3455" i="7"/>
  <c r="J3456" i="7"/>
  <c r="J3457" i="7"/>
  <c r="J3458" i="7"/>
  <c r="J3459" i="7"/>
  <c r="J3460" i="7"/>
  <c r="J3461" i="7"/>
  <c r="J3462" i="7"/>
  <c r="J3463" i="7"/>
  <c r="J3464" i="7"/>
  <c r="J3465" i="7"/>
  <c r="J3466" i="7"/>
  <c r="J3467" i="7"/>
  <c r="J3468" i="7"/>
  <c r="J3469" i="7"/>
  <c r="J3470" i="7"/>
  <c r="J3471" i="7"/>
  <c r="J3472" i="7"/>
  <c r="J3473" i="7"/>
  <c r="J3474" i="7"/>
  <c r="J3475" i="7"/>
  <c r="J3476" i="7"/>
  <c r="J3477" i="7"/>
  <c r="J3478" i="7"/>
  <c r="J3479" i="7"/>
  <c r="J3480" i="7"/>
  <c r="J3481" i="7"/>
  <c r="J3482" i="7"/>
  <c r="J3483" i="7"/>
  <c r="J3484" i="7"/>
  <c r="J3485" i="7"/>
  <c r="J3486" i="7"/>
  <c r="J3487" i="7"/>
  <c r="J3488" i="7"/>
  <c r="J3489" i="7"/>
  <c r="J3490" i="7"/>
  <c r="J3491" i="7"/>
  <c r="J3492" i="7"/>
  <c r="J3493" i="7"/>
  <c r="J3494" i="7"/>
  <c r="J3495" i="7"/>
  <c r="J3496" i="7"/>
  <c r="J3497" i="7"/>
  <c r="J3498" i="7"/>
  <c r="J3499" i="7"/>
  <c r="J3500" i="7"/>
  <c r="J3501" i="7"/>
  <c r="J3502" i="7"/>
  <c r="J3503" i="7"/>
  <c r="J3504" i="7"/>
  <c r="J3505" i="7"/>
  <c r="J3506" i="7"/>
  <c r="J3507" i="7"/>
  <c r="J3508" i="7"/>
  <c r="J3509" i="7"/>
  <c r="J3510" i="7"/>
  <c r="J3511" i="7"/>
  <c r="J3512" i="7"/>
  <c r="J3513" i="7"/>
  <c r="J3514" i="7"/>
  <c r="J3515" i="7"/>
  <c r="J3516" i="7"/>
  <c r="J3517" i="7"/>
  <c r="J3518" i="7"/>
  <c r="J3519" i="7"/>
  <c r="J3520" i="7"/>
  <c r="J3521" i="7"/>
  <c r="J3522" i="7"/>
  <c r="J3523" i="7"/>
  <c r="J3524" i="7"/>
  <c r="J3525" i="7"/>
  <c r="J3526" i="7"/>
  <c r="J3527" i="7"/>
  <c r="J3528" i="7"/>
  <c r="J3529" i="7"/>
  <c r="J3530" i="7"/>
  <c r="J3531" i="7"/>
  <c r="J3532" i="7"/>
  <c r="J3533" i="7"/>
  <c r="J3534" i="7"/>
  <c r="J3535" i="7"/>
  <c r="J3536" i="7"/>
  <c r="J3537" i="7"/>
  <c r="J3538" i="7"/>
  <c r="J3539" i="7"/>
  <c r="J3540" i="7"/>
  <c r="J3541" i="7"/>
  <c r="J3542" i="7"/>
  <c r="J3543" i="7"/>
  <c r="J3544" i="7"/>
  <c r="J3545" i="7"/>
  <c r="J3546" i="7"/>
  <c r="J3547" i="7"/>
  <c r="J3548" i="7"/>
  <c r="J3549" i="7"/>
  <c r="J3550" i="7"/>
  <c r="J3551" i="7"/>
  <c r="J3552" i="7"/>
  <c r="J3553" i="7"/>
  <c r="J3554" i="7"/>
  <c r="J3555" i="7"/>
  <c r="J3556" i="7"/>
  <c r="J3557" i="7"/>
  <c r="J3558" i="7"/>
  <c r="J3559" i="7"/>
  <c r="J3560" i="7"/>
  <c r="J3561" i="7"/>
  <c r="J3562" i="7"/>
  <c r="J3563" i="7"/>
  <c r="J3564" i="7"/>
  <c r="J3565" i="7"/>
  <c r="J3566" i="7"/>
  <c r="J3567" i="7"/>
  <c r="J3568" i="7"/>
  <c r="J3569" i="7"/>
  <c r="J3570" i="7"/>
  <c r="J3571" i="7"/>
  <c r="J3572" i="7"/>
  <c r="J3573" i="7"/>
  <c r="J3574" i="7"/>
  <c r="J3575" i="7"/>
  <c r="J3576" i="7"/>
  <c r="J3577" i="7"/>
  <c r="J3578" i="7"/>
  <c r="J3579" i="7"/>
  <c r="J3580" i="7"/>
  <c r="J3581" i="7"/>
  <c r="J3582" i="7"/>
  <c r="J3583" i="7"/>
  <c r="J3584" i="7"/>
  <c r="J3585" i="7"/>
  <c r="J3586" i="7"/>
  <c r="J3587" i="7"/>
  <c r="J3588" i="7"/>
  <c r="J3589" i="7"/>
  <c r="J3590" i="7"/>
  <c r="J3591" i="7"/>
  <c r="J3592" i="7"/>
  <c r="J3593" i="7"/>
  <c r="J3594" i="7"/>
  <c r="J3595" i="7"/>
  <c r="J3596" i="7"/>
  <c r="J3597" i="7"/>
  <c r="J3598" i="7"/>
  <c r="J3599" i="7"/>
  <c r="J3600" i="7"/>
  <c r="J3601" i="7"/>
  <c r="J3602" i="7"/>
  <c r="J3603" i="7"/>
  <c r="J3604" i="7"/>
  <c r="J3605" i="7"/>
  <c r="J3606" i="7"/>
  <c r="J3607" i="7"/>
  <c r="J3608" i="7"/>
  <c r="J3609" i="7"/>
  <c r="J3610" i="7"/>
  <c r="J3611" i="7"/>
  <c r="J3612" i="7"/>
  <c r="J3613" i="7"/>
  <c r="J3614" i="7"/>
  <c r="J3615" i="7"/>
  <c r="J3616" i="7"/>
  <c r="J3617" i="7"/>
  <c r="J3618" i="7"/>
  <c r="J3619" i="7"/>
  <c r="J3620" i="7"/>
  <c r="J3621" i="7"/>
  <c r="J3622" i="7"/>
  <c r="J3623" i="7"/>
  <c r="J3624" i="7"/>
  <c r="J3625" i="7"/>
  <c r="J3626" i="7"/>
  <c r="J3627" i="7"/>
  <c r="J3628" i="7"/>
  <c r="J3629" i="7"/>
  <c r="J3630" i="7"/>
  <c r="J3631" i="7"/>
  <c r="J3632" i="7"/>
  <c r="J3633" i="7"/>
  <c r="J3634" i="7"/>
  <c r="J3635" i="7"/>
  <c r="J3636" i="7"/>
  <c r="J3637" i="7"/>
  <c r="J3638" i="7"/>
  <c r="J3639" i="7"/>
  <c r="J3640" i="7"/>
  <c r="J3641" i="7"/>
  <c r="J3642" i="7"/>
  <c r="J3643" i="7"/>
  <c r="J3644" i="7"/>
  <c r="J3645" i="7"/>
  <c r="J3646" i="7"/>
  <c r="J3647" i="7"/>
  <c r="J3648" i="7"/>
  <c r="J3649" i="7"/>
  <c r="J3650" i="7"/>
  <c r="J3651" i="7"/>
  <c r="J3652" i="7"/>
  <c r="J3653" i="7"/>
  <c r="J3654" i="7"/>
  <c r="J3655" i="7"/>
  <c r="J3656" i="7"/>
  <c r="J3657" i="7"/>
  <c r="J3658" i="7"/>
  <c r="J3659" i="7"/>
  <c r="J3660" i="7"/>
  <c r="J3661" i="7"/>
  <c r="J3662" i="7"/>
  <c r="J3663" i="7"/>
  <c r="J3664" i="7"/>
  <c r="J3665" i="7"/>
  <c r="J3666" i="7"/>
  <c r="J3667" i="7"/>
  <c r="J3668" i="7"/>
  <c r="J3669" i="7"/>
  <c r="J3670" i="7"/>
  <c r="J3671" i="7"/>
  <c r="J3672" i="7"/>
  <c r="J3673" i="7"/>
  <c r="J3674" i="7"/>
  <c r="J3675" i="7"/>
  <c r="J3676" i="7"/>
  <c r="J3677" i="7"/>
  <c r="J3678" i="7"/>
  <c r="J3679" i="7"/>
  <c r="J3680" i="7"/>
  <c r="J3681" i="7"/>
  <c r="J3682" i="7"/>
  <c r="J3683" i="7"/>
  <c r="J3684" i="7"/>
  <c r="J3685" i="7"/>
  <c r="J3686" i="7"/>
  <c r="J3687" i="7"/>
  <c r="J3688" i="7"/>
  <c r="J3689" i="7"/>
  <c r="J3690" i="7"/>
  <c r="J3691" i="7"/>
  <c r="J3692" i="7"/>
  <c r="J3693" i="7"/>
  <c r="J3694" i="7"/>
  <c r="J3695" i="7"/>
  <c r="J3696" i="7"/>
  <c r="J3697" i="7"/>
  <c r="J3698" i="7"/>
  <c r="J3699" i="7"/>
  <c r="J3700" i="7"/>
  <c r="J3701" i="7"/>
  <c r="J3702" i="7"/>
  <c r="J3703" i="7"/>
  <c r="J3704" i="7"/>
  <c r="J3705" i="7"/>
  <c r="J3706" i="7"/>
  <c r="J3707" i="7"/>
  <c r="J3708" i="7"/>
  <c r="J3709" i="7"/>
  <c r="J3710" i="7"/>
  <c r="J3711" i="7"/>
  <c r="J3712" i="7"/>
  <c r="J3713" i="7"/>
  <c r="J3714" i="7"/>
  <c r="J3715" i="7"/>
  <c r="J3716" i="7"/>
  <c r="J3717" i="7"/>
  <c r="J3718" i="7"/>
  <c r="J3719" i="7"/>
  <c r="J3720" i="7"/>
  <c r="J3721" i="7"/>
  <c r="J3722" i="7"/>
  <c r="J3723" i="7"/>
  <c r="J3724" i="7"/>
  <c r="J3725" i="7"/>
  <c r="J3726" i="7"/>
  <c r="J3727" i="7"/>
  <c r="J3728" i="7"/>
  <c r="J3729" i="7"/>
  <c r="J3730" i="7"/>
  <c r="J3731" i="7"/>
  <c r="J3732" i="7"/>
  <c r="J3733" i="7"/>
  <c r="J3734" i="7"/>
  <c r="J3735" i="7"/>
  <c r="J3736" i="7"/>
  <c r="J3737" i="7"/>
  <c r="J3738" i="7"/>
  <c r="J3739" i="7"/>
  <c r="J3740" i="7"/>
  <c r="J3741" i="7"/>
  <c r="J3742" i="7"/>
  <c r="J3743" i="7"/>
  <c r="J3744" i="7"/>
  <c r="J3745" i="7"/>
  <c r="J3746" i="7"/>
  <c r="J3747" i="7"/>
  <c r="J3748" i="7"/>
  <c r="J3749" i="7"/>
  <c r="J3750" i="7"/>
  <c r="J3751" i="7"/>
  <c r="J3752" i="7"/>
  <c r="J3753" i="7"/>
  <c r="J3754" i="7"/>
  <c r="J3755" i="7"/>
  <c r="J3756" i="7"/>
  <c r="J3757" i="7"/>
  <c r="J3758" i="7"/>
  <c r="J3759" i="7"/>
  <c r="J3760" i="7"/>
  <c r="J3761" i="7"/>
  <c r="J3762" i="7"/>
  <c r="J3763" i="7"/>
  <c r="J3764" i="7"/>
  <c r="J3765" i="7"/>
  <c r="J3766" i="7"/>
  <c r="J3767" i="7"/>
  <c r="J3768" i="7"/>
  <c r="J3769" i="7"/>
  <c r="J3770" i="7"/>
  <c r="J3771" i="7"/>
  <c r="J3772" i="7"/>
  <c r="J3773" i="7"/>
  <c r="J3774" i="7"/>
  <c r="J3775" i="7"/>
  <c r="J3776" i="7"/>
  <c r="J3777" i="7"/>
  <c r="J3778" i="7"/>
  <c r="J3779" i="7"/>
  <c r="J3780" i="7"/>
  <c r="J3781" i="7"/>
  <c r="J3782" i="7"/>
  <c r="J3783" i="7"/>
  <c r="J3784" i="7"/>
  <c r="J3785" i="7"/>
  <c r="J3786" i="7"/>
  <c r="J3787" i="7"/>
  <c r="J3788" i="7"/>
  <c r="J3789" i="7"/>
  <c r="J3790" i="7"/>
  <c r="J3791" i="7"/>
  <c r="J3792" i="7"/>
  <c r="J3793" i="7"/>
  <c r="J3794" i="7"/>
  <c r="J3795" i="7"/>
  <c r="J3796" i="7"/>
  <c r="J3797" i="7"/>
  <c r="J3798" i="7"/>
  <c r="J3799" i="7"/>
  <c r="J3800" i="7"/>
  <c r="J3801" i="7"/>
  <c r="J3802" i="7"/>
  <c r="J3803" i="7"/>
  <c r="J3804" i="7"/>
  <c r="J3805" i="7"/>
  <c r="J3806" i="7"/>
  <c r="J3807" i="7"/>
  <c r="J3808" i="7"/>
  <c r="J3809" i="7"/>
  <c r="J3810" i="7"/>
  <c r="J3811" i="7"/>
  <c r="J3812" i="7"/>
  <c r="J3813" i="7"/>
  <c r="J3814" i="7"/>
  <c r="J3815" i="7"/>
  <c r="J3816" i="7"/>
  <c r="J3817" i="7"/>
  <c r="J3818" i="7"/>
  <c r="J3819" i="7"/>
  <c r="J3820" i="7"/>
  <c r="J3821" i="7"/>
  <c r="J3822" i="7"/>
  <c r="J3823" i="7"/>
  <c r="J3824" i="7"/>
  <c r="J3825" i="7"/>
  <c r="J3826" i="7"/>
  <c r="J3827" i="7"/>
  <c r="J3828" i="7"/>
  <c r="J3829" i="7"/>
  <c r="J3830" i="7"/>
  <c r="J3831" i="7"/>
  <c r="J3832" i="7"/>
  <c r="J3833" i="7"/>
  <c r="J3834" i="7"/>
  <c r="J3835" i="7"/>
  <c r="J3836" i="7"/>
  <c r="J3837" i="7"/>
  <c r="J3838" i="7"/>
  <c r="J3839" i="7"/>
  <c r="J3840" i="7"/>
  <c r="J3841" i="7"/>
  <c r="J3842" i="7"/>
  <c r="J3843" i="7"/>
  <c r="J3844" i="7"/>
  <c r="J3845" i="7"/>
  <c r="J3846" i="7"/>
  <c r="J3847" i="7"/>
  <c r="J3848" i="7"/>
  <c r="J3849" i="7"/>
  <c r="J3850" i="7"/>
  <c r="J3851" i="7"/>
  <c r="J3852" i="7"/>
  <c r="J3853" i="7"/>
  <c r="J3854" i="7"/>
  <c r="J3855" i="7"/>
  <c r="J3856" i="7"/>
  <c r="J3857" i="7"/>
  <c r="J3858" i="7"/>
  <c r="J3859" i="7"/>
  <c r="J3860" i="7"/>
  <c r="J3861" i="7"/>
  <c r="J3862" i="7"/>
  <c r="J3863" i="7"/>
  <c r="J3864" i="7"/>
  <c r="J3865" i="7"/>
  <c r="J3866" i="7"/>
  <c r="J3867" i="7"/>
  <c r="J3868" i="7"/>
  <c r="J3869" i="7"/>
  <c r="J3870" i="7"/>
  <c r="J3871" i="7"/>
  <c r="J3872" i="7"/>
  <c r="J3873" i="7"/>
  <c r="J3874" i="7"/>
  <c r="J3875" i="7"/>
  <c r="J3876" i="7"/>
  <c r="J3877" i="7"/>
  <c r="J3878" i="7"/>
  <c r="J3879" i="7"/>
  <c r="J3880" i="7"/>
  <c r="J3881" i="7"/>
  <c r="J3882" i="7"/>
  <c r="J3883" i="7"/>
  <c r="J3884" i="7"/>
  <c r="J3885" i="7"/>
  <c r="J3886" i="7"/>
  <c r="J3887" i="7"/>
  <c r="J3888" i="7"/>
  <c r="J3889" i="7"/>
  <c r="J3890" i="7"/>
  <c r="J3891" i="7"/>
  <c r="J3892" i="7"/>
  <c r="J3893" i="7"/>
  <c r="J3894" i="7"/>
  <c r="J3895" i="7"/>
  <c r="J3896" i="7"/>
  <c r="J3897" i="7"/>
  <c r="J3898" i="7"/>
  <c r="J3899" i="7"/>
  <c r="J3900" i="7"/>
  <c r="J3901" i="7"/>
  <c r="J3902" i="7"/>
  <c r="J3903" i="7"/>
  <c r="J3904" i="7"/>
  <c r="J3905" i="7"/>
  <c r="J3906" i="7"/>
  <c r="J3907" i="7"/>
  <c r="J3908" i="7"/>
  <c r="J3909" i="7"/>
  <c r="J3910" i="7"/>
  <c r="J3911" i="7"/>
  <c r="J3912" i="7"/>
  <c r="J3913" i="7"/>
  <c r="J3914" i="7"/>
  <c r="J3915" i="7"/>
  <c r="J3916" i="7"/>
  <c r="J3917" i="7"/>
  <c r="J3918" i="7"/>
  <c r="J3919" i="7"/>
  <c r="J3920" i="7"/>
  <c r="J3921" i="7"/>
  <c r="J3922" i="7"/>
  <c r="J3923" i="7"/>
  <c r="J3924" i="7"/>
  <c r="J3925" i="7"/>
  <c r="J3926" i="7"/>
  <c r="J3927" i="7"/>
  <c r="J3928" i="7"/>
  <c r="J3929" i="7"/>
  <c r="J3930" i="7"/>
  <c r="J3931" i="7"/>
  <c r="J3932" i="7"/>
  <c r="J3933" i="7"/>
  <c r="J3934" i="7"/>
  <c r="J3935" i="7"/>
  <c r="J3936" i="7"/>
  <c r="J3937" i="7"/>
  <c r="J3938" i="7"/>
  <c r="J3939" i="7"/>
  <c r="J3940" i="7"/>
  <c r="J3941" i="7"/>
  <c r="J3942" i="7"/>
  <c r="J3943" i="7"/>
  <c r="J3944" i="7"/>
  <c r="J3945" i="7"/>
  <c r="J3946" i="7"/>
  <c r="J3947" i="7"/>
  <c r="J3948" i="7"/>
  <c r="J3949" i="7"/>
  <c r="J3950" i="7"/>
  <c r="J3951" i="7"/>
  <c r="J3952" i="7"/>
  <c r="J3953" i="7"/>
  <c r="J3954" i="7"/>
  <c r="J3955" i="7"/>
  <c r="J3956" i="7"/>
  <c r="J3957" i="7"/>
  <c r="J3958" i="7"/>
  <c r="J3959" i="7"/>
  <c r="J3960" i="7"/>
  <c r="J3961" i="7"/>
  <c r="J3962" i="7"/>
  <c r="J3963" i="7"/>
  <c r="J3964" i="7"/>
  <c r="J3965" i="7"/>
  <c r="J3966" i="7"/>
  <c r="J3967" i="7"/>
  <c r="J3968" i="7"/>
  <c r="J3969" i="7"/>
  <c r="J3970" i="7"/>
  <c r="J3971" i="7"/>
  <c r="J3972" i="7"/>
  <c r="J3973" i="7"/>
  <c r="J3974" i="7"/>
  <c r="J3975" i="7"/>
  <c r="J3976" i="7"/>
  <c r="J3977" i="7"/>
  <c r="J3978" i="7"/>
  <c r="J3979" i="7"/>
  <c r="J3980" i="7"/>
  <c r="J3981" i="7"/>
  <c r="J3982" i="7"/>
  <c r="J3983" i="7"/>
  <c r="J3984" i="7"/>
  <c r="J3985" i="7"/>
  <c r="J3986" i="7"/>
  <c r="J3987" i="7"/>
  <c r="J3988" i="7"/>
  <c r="J3989" i="7"/>
  <c r="J3990" i="7"/>
  <c r="J3991" i="7"/>
  <c r="J3992" i="7"/>
  <c r="J3993" i="7"/>
  <c r="J3994" i="7"/>
  <c r="J3995" i="7"/>
  <c r="J3996" i="7"/>
  <c r="J3997" i="7"/>
  <c r="J3998" i="7"/>
  <c r="J3999" i="7"/>
  <c r="J4000" i="7"/>
  <c r="J4001" i="7"/>
  <c r="J4002" i="7"/>
  <c r="J4003" i="7"/>
  <c r="J4004" i="7"/>
  <c r="J4005" i="7"/>
  <c r="J4006" i="7"/>
  <c r="J4007" i="7"/>
  <c r="J4008" i="7"/>
  <c r="J4009" i="7"/>
  <c r="J4010" i="7"/>
  <c r="J4011" i="7"/>
  <c r="J4012" i="7"/>
  <c r="J4013" i="7"/>
  <c r="J4014" i="7"/>
  <c r="J4015" i="7"/>
  <c r="J4016" i="7"/>
  <c r="J4017" i="7"/>
  <c r="J4018" i="7"/>
  <c r="J4019" i="7"/>
  <c r="J4020" i="7"/>
  <c r="J4021" i="7"/>
  <c r="J4022" i="7"/>
  <c r="J4023" i="7"/>
  <c r="J4024" i="7"/>
  <c r="J4025" i="7"/>
  <c r="J4026" i="7"/>
  <c r="J4027" i="7"/>
  <c r="J4028" i="7"/>
  <c r="J4029" i="7"/>
  <c r="J4030" i="7"/>
  <c r="J4031" i="7"/>
  <c r="J4032" i="7"/>
  <c r="J4033" i="7"/>
  <c r="J4034" i="7"/>
  <c r="J4035" i="7"/>
  <c r="J4036" i="7"/>
  <c r="J4037" i="7"/>
  <c r="J4038" i="7"/>
  <c r="J4039" i="7"/>
  <c r="J4040" i="7"/>
  <c r="J4041" i="7"/>
  <c r="J4042" i="7"/>
  <c r="J4043" i="7"/>
  <c r="J4044" i="7"/>
  <c r="J4045" i="7"/>
  <c r="J4046" i="7"/>
  <c r="J4047" i="7"/>
  <c r="J4048" i="7"/>
  <c r="J4049" i="7"/>
  <c r="J4050" i="7"/>
  <c r="J4051" i="7"/>
  <c r="J4052" i="7"/>
  <c r="J4053" i="7"/>
  <c r="J4054" i="7"/>
  <c r="J4055" i="7"/>
  <c r="J4056" i="7"/>
  <c r="J4057" i="7"/>
  <c r="J4058" i="7"/>
  <c r="J4059" i="7"/>
  <c r="J4060" i="7"/>
  <c r="J4061" i="7"/>
  <c r="J4062" i="7"/>
  <c r="J4063" i="7"/>
  <c r="J4064" i="7"/>
  <c r="J4065" i="7"/>
  <c r="J4066" i="7"/>
  <c r="J4067" i="7"/>
  <c r="J4068" i="7"/>
  <c r="J4069" i="7"/>
  <c r="J4070" i="7"/>
  <c r="J4071" i="7"/>
  <c r="J4072" i="7"/>
  <c r="J4073" i="7"/>
  <c r="J4074" i="7"/>
  <c r="J4075" i="7"/>
  <c r="J4076" i="7"/>
  <c r="J4077" i="7"/>
  <c r="J4078" i="7"/>
  <c r="J4079" i="7"/>
  <c r="J4080" i="7"/>
  <c r="J4081" i="7"/>
  <c r="J4082" i="7"/>
  <c r="J4083" i="7"/>
  <c r="J4084" i="7"/>
  <c r="J4085" i="7"/>
  <c r="J4086" i="7"/>
  <c r="J4087" i="7"/>
  <c r="J4088" i="7"/>
  <c r="J4089" i="7"/>
  <c r="J4090" i="7"/>
  <c r="J4091" i="7"/>
  <c r="J4092" i="7"/>
  <c r="J4093" i="7"/>
  <c r="J4094" i="7"/>
  <c r="J4095" i="7"/>
  <c r="J4096" i="7"/>
  <c r="J4097" i="7"/>
  <c r="J4098" i="7"/>
  <c r="J4099" i="7"/>
  <c r="J4100" i="7"/>
  <c r="J4101" i="7"/>
  <c r="J4102" i="7"/>
  <c r="J4103" i="7"/>
  <c r="J4104" i="7"/>
  <c r="J4105" i="7"/>
  <c r="J4106" i="7"/>
  <c r="J4107" i="7"/>
  <c r="J4108" i="7"/>
  <c r="J4109" i="7"/>
  <c r="J4110" i="7"/>
  <c r="J4111" i="7"/>
  <c r="J4112" i="7"/>
  <c r="J4113" i="7"/>
  <c r="J4114" i="7"/>
  <c r="J4115" i="7"/>
  <c r="J4116" i="7"/>
  <c r="J4117" i="7"/>
  <c r="J4118" i="7"/>
  <c r="J4119" i="7"/>
  <c r="J4120" i="7"/>
  <c r="J4121" i="7"/>
  <c r="J4122" i="7"/>
  <c r="J4123" i="7"/>
  <c r="J4124" i="7"/>
  <c r="J4125" i="7"/>
  <c r="J4126" i="7"/>
  <c r="J4127" i="7"/>
  <c r="J4128" i="7"/>
  <c r="J4129" i="7"/>
  <c r="J4130" i="7"/>
  <c r="J4131" i="7"/>
  <c r="J4132" i="7"/>
  <c r="J4133" i="7"/>
  <c r="J4134" i="7"/>
  <c r="J4135" i="7"/>
  <c r="J4136" i="7"/>
  <c r="J4137" i="7"/>
  <c r="J4138" i="7"/>
  <c r="J4139" i="7"/>
  <c r="J4140" i="7"/>
  <c r="J4141" i="7"/>
  <c r="J4142" i="7"/>
  <c r="J4143" i="7"/>
  <c r="J4144" i="7"/>
  <c r="J4145" i="7"/>
  <c r="J4146" i="7"/>
  <c r="J4147" i="7"/>
  <c r="J4148" i="7"/>
  <c r="J4149" i="7"/>
  <c r="J4150" i="7"/>
  <c r="J4151" i="7"/>
  <c r="J4152" i="7"/>
  <c r="J4153" i="7"/>
  <c r="J4154" i="7"/>
  <c r="J4155" i="7"/>
  <c r="J4156" i="7"/>
  <c r="J4157" i="7"/>
  <c r="J4158" i="7"/>
  <c r="J4159" i="7"/>
  <c r="J4160" i="7"/>
  <c r="J4161" i="7"/>
  <c r="J4162" i="7"/>
  <c r="J4163" i="7"/>
  <c r="J4164" i="7"/>
  <c r="J4165" i="7"/>
  <c r="J4166" i="7"/>
  <c r="J4167" i="7"/>
  <c r="J4168" i="7"/>
  <c r="J4169" i="7"/>
  <c r="J4170" i="7"/>
  <c r="J4171" i="7"/>
  <c r="J4172" i="7"/>
  <c r="J4173" i="7"/>
  <c r="J4174" i="7"/>
  <c r="J4175" i="7"/>
  <c r="J4176" i="7"/>
  <c r="J4177" i="7"/>
  <c r="J4178" i="7"/>
  <c r="J4179" i="7"/>
  <c r="J4180" i="7"/>
  <c r="J4181" i="7"/>
  <c r="J4182" i="7"/>
  <c r="J4183" i="7"/>
  <c r="J4184" i="7"/>
  <c r="J4185" i="7"/>
  <c r="J4186" i="7"/>
  <c r="J4187" i="7"/>
  <c r="J4188" i="7"/>
  <c r="J4189" i="7"/>
  <c r="J4190" i="7"/>
  <c r="J4191" i="7"/>
  <c r="J4192" i="7"/>
  <c r="J4193" i="7"/>
  <c r="J4194" i="7"/>
  <c r="J4195" i="7"/>
  <c r="J4196" i="7"/>
  <c r="J4197" i="7"/>
  <c r="J4198" i="7"/>
  <c r="J4199" i="7"/>
  <c r="J4200" i="7"/>
  <c r="J4201" i="7"/>
  <c r="J4202" i="7"/>
  <c r="J4203" i="7"/>
  <c r="J4204" i="7"/>
  <c r="J4205" i="7"/>
  <c r="J4206" i="7"/>
  <c r="J4207" i="7"/>
  <c r="J4208" i="7"/>
  <c r="J4209" i="7"/>
  <c r="J4210" i="7"/>
  <c r="J4211" i="7"/>
  <c r="J4212" i="7"/>
  <c r="J4213" i="7"/>
  <c r="J4214" i="7"/>
  <c r="J4215" i="7"/>
  <c r="J4216" i="7"/>
  <c r="J4217" i="7"/>
  <c r="J4218" i="7"/>
  <c r="J4219" i="7"/>
  <c r="J4220" i="7"/>
  <c r="J4221" i="7"/>
  <c r="J4222" i="7"/>
  <c r="J4223" i="7"/>
  <c r="J4224" i="7"/>
  <c r="J4225" i="7"/>
  <c r="J4226" i="7"/>
  <c r="J4227" i="7"/>
  <c r="J4228" i="7"/>
  <c r="J4229" i="7"/>
  <c r="J4230" i="7"/>
  <c r="J4231" i="7"/>
  <c r="J4232" i="7"/>
  <c r="J4233" i="7"/>
  <c r="J4234" i="7"/>
  <c r="J4235" i="7"/>
  <c r="J4236" i="7"/>
  <c r="J4237" i="7"/>
  <c r="J4238" i="7"/>
  <c r="J4239" i="7"/>
  <c r="J4240" i="7"/>
  <c r="J4241" i="7"/>
  <c r="J4242" i="7"/>
  <c r="J4243" i="7"/>
  <c r="J4244" i="7"/>
  <c r="J4245" i="7"/>
  <c r="J4246" i="7"/>
  <c r="J4247" i="7"/>
  <c r="J4248" i="7"/>
  <c r="J4249" i="7"/>
  <c r="J4250" i="7"/>
  <c r="J4251" i="7"/>
  <c r="J4252" i="7"/>
  <c r="J4253" i="7"/>
  <c r="J4254" i="7"/>
  <c r="J4255" i="7"/>
  <c r="J4256" i="7"/>
  <c r="J4257" i="7"/>
  <c r="J4258" i="7"/>
  <c r="J4259" i="7"/>
  <c r="J4260" i="7"/>
  <c r="J4261" i="7"/>
  <c r="J4262" i="7"/>
  <c r="J4263" i="7"/>
  <c r="J4264" i="7"/>
  <c r="J4265" i="7"/>
  <c r="J4266" i="7"/>
  <c r="J4267" i="7"/>
  <c r="J4268" i="7"/>
  <c r="J4269" i="7"/>
  <c r="J4270" i="7"/>
  <c r="J4271" i="7"/>
  <c r="J4272" i="7"/>
  <c r="J4273" i="7"/>
  <c r="J4274" i="7"/>
  <c r="J4275" i="7"/>
  <c r="J4276" i="7"/>
  <c r="J4277" i="7"/>
  <c r="J4278" i="7"/>
  <c r="J4279" i="7"/>
  <c r="J4280" i="7"/>
  <c r="J4281" i="7"/>
  <c r="J4282" i="7"/>
  <c r="J4283" i="7"/>
  <c r="J4284" i="7"/>
  <c r="J4285" i="7"/>
  <c r="J4286" i="7"/>
  <c r="J4287" i="7"/>
  <c r="J4288" i="7"/>
  <c r="J4289" i="7"/>
  <c r="J4290" i="7"/>
  <c r="J4291" i="7"/>
  <c r="J4292" i="7"/>
  <c r="J4293" i="7"/>
  <c r="J4294" i="7"/>
  <c r="J4295" i="7"/>
  <c r="J4296" i="7"/>
  <c r="J4297" i="7"/>
  <c r="J4298" i="7"/>
  <c r="J4299" i="7"/>
  <c r="J4300" i="7"/>
  <c r="J4301" i="7"/>
  <c r="J4302" i="7"/>
  <c r="J4303" i="7"/>
  <c r="J4304" i="7"/>
  <c r="J4305" i="7"/>
  <c r="J4306" i="7"/>
  <c r="J4307" i="7"/>
  <c r="J4308" i="7"/>
  <c r="J4309" i="7"/>
  <c r="J4310" i="7"/>
  <c r="J4311" i="7"/>
  <c r="J4312" i="7"/>
  <c r="J4313" i="7"/>
  <c r="J4314" i="7"/>
  <c r="J4315" i="7"/>
  <c r="J4316" i="7"/>
  <c r="J4317" i="7"/>
  <c r="J4318" i="7"/>
  <c r="J4319" i="7"/>
  <c r="J4320" i="7"/>
  <c r="J4321" i="7"/>
  <c r="J4322" i="7"/>
  <c r="J4323" i="7"/>
  <c r="J4324" i="7"/>
  <c r="J4325" i="7"/>
  <c r="J4326" i="7"/>
  <c r="J4327" i="7"/>
  <c r="J4328" i="7"/>
  <c r="J4329" i="7"/>
  <c r="J4330" i="7"/>
  <c r="J4331" i="7"/>
  <c r="J4332" i="7"/>
  <c r="J4333" i="7"/>
  <c r="J4334" i="7"/>
  <c r="J4335" i="7"/>
  <c r="J4336" i="7"/>
  <c r="J4337" i="7"/>
  <c r="J4338" i="7"/>
  <c r="J4339" i="7"/>
  <c r="J4340" i="7"/>
  <c r="J4341" i="7"/>
  <c r="J4342" i="7"/>
  <c r="J4343" i="7"/>
  <c r="J4344" i="7"/>
  <c r="J4345" i="7"/>
  <c r="J4346" i="7"/>
  <c r="J4347" i="7"/>
  <c r="J4348" i="7"/>
  <c r="J4349" i="7"/>
  <c r="J4350" i="7"/>
  <c r="J4351" i="7"/>
  <c r="J4352" i="7"/>
  <c r="J4353" i="7"/>
  <c r="J4354" i="7"/>
  <c r="J4355" i="7"/>
  <c r="J4356" i="7"/>
  <c r="J4357" i="7"/>
  <c r="J4358" i="7"/>
  <c r="J4359" i="7"/>
  <c r="J4360" i="7"/>
  <c r="J4361" i="7"/>
  <c r="J4362" i="7"/>
  <c r="J4363" i="7"/>
  <c r="J4364" i="7"/>
  <c r="J4365" i="7"/>
  <c r="J4366" i="7"/>
  <c r="J4367" i="7"/>
  <c r="J4368" i="7"/>
  <c r="J4369" i="7"/>
  <c r="J4370" i="7"/>
  <c r="J4371" i="7"/>
  <c r="J4372" i="7"/>
  <c r="J4373" i="7"/>
  <c r="J4374" i="7"/>
  <c r="J4375" i="7"/>
  <c r="J4376" i="7"/>
  <c r="J4377" i="7"/>
  <c r="J4378" i="7"/>
  <c r="J4379" i="7"/>
  <c r="J4380" i="7"/>
  <c r="J4381" i="7"/>
  <c r="J4382" i="7"/>
  <c r="J4383" i="7"/>
  <c r="J4384" i="7"/>
  <c r="J4385" i="7"/>
  <c r="J4386" i="7"/>
  <c r="J4387" i="7"/>
  <c r="J4388" i="7"/>
  <c r="J4389" i="7"/>
  <c r="J4390" i="7"/>
  <c r="J4391" i="7"/>
  <c r="J4392" i="7"/>
  <c r="J4393" i="7"/>
  <c r="J4394" i="7"/>
  <c r="J4395" i="7"/>
  <c r="J4396" i="7"/>
  <c r="J4397" i="7"/>
  <c r="J4398" i="7"/>
  <c r="J4399" i="7"/>
  <c r="J4400" i="7"/>
  <c r="J4401" i="7"/>
  <c r="J4402" i="7"/>
  <c r="J4403" i="7"/>
  <c r="J4404" i="7"/>
  <c r="J4405" i="7"/>
  <c r="J4406" i="7"/>
  <c r="J4407" i="7"/>
  <c r="J4408" i="7"/>
  <c r="J4409" i="7"/>
  <c r="J4410" i="7"/>
  <c r="J4411" i="7"/>
  <c r="J4412" i="7"/>
  <c r="J4413" i="7"/>
  <c r="J4414" i="7"/>
  <c r="J4415" i="7"/>
  <c r="J4416" i="7"/>
  <c r="J4417" i="7"/>
  <c r="J4418" i="7"/>
  <c r="J4419" i="7"/>
  <c r="J4420" i="7"/>
  <c r="J4421" i="7"/>
  <c r="J4422" i="7"/>
  <c r="J4423" i="7"/>
  <c r="J4424" i="7"/>
  <c r="J4425" i="7"/>
  <c r="J4426" i="7"/>
  <c r="J4427" i="7"/>
  <c r="J4428" i="7"/>
  <c r="J4429" i="7"/>
  <c r="J4430" i="7"/>
  <c r="J4431" i="7"/>
  <c r="J4432" i="7"/>
  <c r="J4433" i="7"/>
  <c r="J4434" i="7"/>
  <c r="J4435" i="7"/>
  <c r="J4436" i="7"/>
  <c r="J4437" i="7"/>
  <c r="J4438" i="7"/>
  <c r="J4439" i="7"/>
  <c r="J4440" i="7"/>
  <c r="J4441" i="7"/>
  <c r="J4442" i="7"/>
  <c r="J4443" i="7"/>
  <c r="J4444" i="7"/>
  <c r="J4445" i="7"/>
  <c r="J4446" i="7"/>
  <c r="J4447" i="7"/>
  <c r="J4448" i="7"/>
  <c r="J4449" i="7"/>
  <c r="J4450" i="7"/>
  <c r="J4451" i="7"/>
  <c r="J4452" i="7"/>
  <c r="J4453" i="7"/>
  <c r="J4454" i="7"/>
  <c r="J4455" i="7"/>
  <c r="J4456" i="7"/>
  <c r="J4457" i="7"/>
  <c r="J4458" i="7"/>
  <c r="J4459" i="7"/>
  <c r="J4460" i="7"/>
  <c r="J4461" i="7"/>
  <c r="J4462" i="7"/>
  <c r="J4463" i="7"/>
  <c r="J4464" i="7"/>
  <c r="J4465" i="7"/>
  <c r="J4466" i="7"/>
  <c r="J4467" i="7"/>
  <c r="J4468" i="7"/>
  <c r="J4469" i="7"/>
  <c r="J4470" i="7"/>
  <c r="J4471" i="7"/>
  <c r="J4472" i="7"/>
  <c r="J4473" i="7"/>
  <c r="J4474" i="7"/>
  <c r="J4475" i="7"/>
  <c r="J4476" i="7"/>
  <c r="J4477" i="7"/>
  <c r="J4478" i="7"/>
  <c r="J4479" i="7"/>
  <c r="J4480" i="7"/>
  <c r="J4481" i="7"/>
  <c r="J4482" i="7"/>
  <c r="J4483" i="7"/>
  <c r="J4484" i="7"/>
  <c r="J4485" i="7"/>
  <c r="J4486" i="7"/>
  <c r="J4487" i="7"/>
  <c r="J4488" i="7"/>
  <c r="J4489" i="7"/>
  <c r="J4490" i="7"/>
  <c r="J4491" i="7"/>
  <c r="J4492" i="7"/>
  <c r="J4493" i="7"/>
  <c r="J4494" i="7"/>
  <c r="J4495" i="7"/>
  <c r="J4496" i="7"/>
  <c r="J4497" i="7"/>
  <c r="J4498" i="7"/>
  <c r="J4499" i="7"/>
  <c r="J4500" i="7"/>
  <c r="J4501" i="7"/>
  <c r="J4502" i="7"/>
  <c r="J4503" i="7"/>
  <c r="J4504" i="7"/>
  <c r="J4505" i="7"/>
  <c r="J4506" i="7"/>
  <c r="J4507" i="7"/>
  <c r="J4508" i="7"/>
  <c r="J4509" i="7"/>
  <c r="J4510" i="7"/>
  <c r="J4511" i="7"/>
  <c r="J4512" i="7"/>
  <c r="J4513" i="7"/>
  <c r="J4514" i="7"/>
  <c r="J4515" i="7"/>
  <c r="J4516" i="7"/>
  <c r="J4517" i="7"/>
  <c r="J4518" i="7"/>
  <c r="J4519" i="7"/>
  <c r="J4520" i="7"/>
  <c r="J4521" i="7"/>
  <c r="J4522" i="7"/>
  <c r="J4523" i="7"/>
  <c r="J4524" i="7"/>
  <c r="J4525" i="7"/>
  <c r="J4526" i="7"/>
  <c r="J4527" i="7"/>
  <c r="J4528" i="7"/>
  <c r="J4529" i="7"/>
  <c r="J4530" i="7"/>
  <c r="J4531" i="7"/>
  <c r="J4532" i="7"/>
  <c r="J4533" i="7"/>
  <c r="J4534" i="7"/>
  <c r="J4535" i="7"/>
  <c r="J4536" i="7"/>
  <c r="J4537" i="7"/>
  <c r="J4538" i="7"/>
  <c r="J4539" i="7"/>
  <c r="J4540" i="7"/>
  <c r="J4541" i="7"/>
  <c r="J4542" i="7"/>
  <c r="J4543" i="7"/>
  <c r="J4544" i="7"/>
  <c r="J4545" i="7"/>
  <c r="J4546" i="7"/>
  <c r="J4547" i="7"/>
  <c r="J4548" i="7"/>
  <c r="J4549" i="7"/>
  <c r="J4550" i="7"/>
  <c r="J4551" i="7"/>
  <c r="J4552" i="7"/>
  <c r="J4553" i="7"/>
  <c r="J4554" i="7"/>
  <c r="J4555" i="7"/>
  <c r="J4556" i="7"/>
  <c r="J4557" i="7"/>
  <c r="J4558" i="7"/>
  <c r="J4559" i="7"/>
  <c r="J4560" i="7"/>
  <c r="J4561" i="7"/>
  <c r="J4562" i="7"/>
  <c r="J4563" i="7"/>
  <c r="J4564" i="7"/>
  <c r="J4565" i="7"/>
  <c r="J4566" i="7"/>
  <c r="J4567" i="7"/>
  <c r="J4568" i="7"/>
  <c r="J4569" i="7"/>
  <c r="J4570" i="7"/>
  <c r="J4571" i="7"/>
  <c r="J4572" i="7"/>
  <c r="J4573" i="7"/>
  <c r="J4574" i="7"/>
  <c r="J4575" i="7"/>
  <c r="J4576" i="7"/>
  <c r="J4577" i="7"/>
  <c r="J4578" i="7"/>
  <c r="J4579" i="7"/>
  <c r="J4580" i="7"/>
  <c r="J4581" i="7"/>
  <c r="J4582" i="7"/>
  <c r="J4583" i="7"/>
  <c r="J4584" i="7"/>
  <c r="J4585" i="7"/>
  <c r="J4586" i="7"/>
  <c r="J4587" i="7"/>
  <c r="J4588" i="7"/>
  <c r="J4589" i="7"/>
  <c r="J4590" i="7"/>
  <c r="J4591" i="7"/>
  <c r="J4592" i="7"/>
  <c r="J4593" i="7"/>
  <c r="J4594" i="7"/>
  <c r="J4595" i="7"/>
  <c r="J4596" i="7"/>
  <c r="J4597" i="7"/>
  <c r="J4598" i="7"/>
  <c r="J4599" i="7"/>
  <c r="J4600" i="7"/>
  <c r="J4601" i="7"/>
  <c r="J4602" i="7"/>
  <c r="J4603" i="7"/>
  <c r="J4604" i="7"/>
  <c r="J4605" i="7"/>
  <c r="J4606" i="7"/>
  <c r="J4607" i="7"/>
  <c r="J4608" i="7"/>
  <c r="J4609" i="7"/>
  <c r="J4610" i="7"/>
  <c r="J4611" i="7"/>
  <c r="J4612" i="7"/>
  <c r="J4613" i="7"/>
  <c r="J4614" i="7"/>
  <c r="J4615" i="7"/>
  <c r="J4616" i="7"/>
  <c r="J4617" i="7"/>
  <c r="J4618" i="7"/>
  <c r="J4619" i="7"/>
  <c r="J4620" i="7"/>
  <c r="J4621" i="7"/>
  <c r="J4622" i="7"/>
  <c r="J4623" i="7"/>
  <c r="J4624" i="7"/>
  <c r="J4625" i="7"/>
  <c r="J4626" i="7"/>
  <c r="J4627" i="7"/>
  <c r="J4628" i="7"/>
  <c r="J4629" i="7"/>
  <c r="J4630" i="7"/>
  <c r="J4631" i="7"/>
  <c r="J4632" i="7"/>
  <c r="J4633" i="7"/>
  <c r="J4634" i="7"/>
  <c r="J4635" i="7"/>
  <c r="J4636" i="7"/>
  <c r="J4637" i="7"/>
  <c r="J4638" i="7"/>
  <c r="J4639" i="7"/>
  <c r="J4640" i="7"/>
  <c r="J4641" i="7"/>
  <c r="J4642" i="7"/>
  <c r="J4643" i="7"/>
  <c r="J4644" i="7"/>
  <c r="J4645" i="7"/>
  <c r="J4646" i="7"/>
  <c r="J4647" i="7"/>
  <c r="J4648" i="7"/>
  <c r="J4649" i="7"/>
  <c r="J4650" i="7"/>
  <c r="J4651" i="7"/>
  <c r="J4652" i="7"/>
  <c r="J4653" i="7"/>
  <c r="J4654" i="7"/>
  <c r="J4655" i="7"/>
  <c r="J4656" i="7"/>
  <c r="J4657" i="7"/>
  <c r="J4658" i="7"/>
  <c r="J4659" i="7"/>
  <c r="J4660" i="7"/>
  <c r="J4661" i="7"/>
  <c r="J4662" i="7"/>
  <c r="J4663" i="7"/>
  <c r="J4664" i="7"/>
  <c r="J4665" i="7"/>
  <c r="J4666" i="7"/>
  <c r="J4667" i="7"/>
  <c r="J4668" i="7"/>
  <c r="J4669" i="7"/>
  <c r="J4670" i="7"/>
  <c r="J4671" i="7"/>
  <c r="J4672" i="7"/>
  <c r="J4673" i="7"/>
  <c r="J4674" i="7"/>
  <c r="J4675" i="7"/>
  <c r="J4676" i="7"/>
  <c r="J4677" i="7"/>
  <c r="J4678" i="7"/>
  <c r="J4679" i="7"/>
  <c r="J4680" i="7"/>
  <c r="J4681" i="7"/>
  <c r="J4682" i="7"/>
  <c r="J4683" i="7"/>
  <c r="J4684" i="7"/>
  <c r="J4685" i="7"/>
  <c r="J4686" i="7"/>
  <c r="J4687" i="7"/>
  <c r="J4688" i="7"/>
  <c r="J4689" i="7"/>
  <c r="J4690" i="7"/>
  <c r="J4691" i="7"/>
  <c r="J4692" i="7"/>
  <c r="J4693" i="7"/>
  <c r="J4694" i="7"/>
  <c r="J4695" i="7"/>
  <c r="J4696" i="7"/>
  <c r="J4697" i="7"/>
  <c r="J4698" i="7"/>
  <c r="J4699" i="7"/>
  <c r="J4700" i="7"/>
  <c r="J4701" i="7"/>
  <c r="J4702" i="7"/>
  <c r="J4703" i="7"/>
  <c r="J4704" i="7"/>
  <c r="J4705" i="7"/>
  <c r="J4706" i="7"/>
  <c r="J4707" i="7"/>
  <c r="J4708" i="7"/>
  <c r="J4709" i="7"/>
  <c r="J4710" i="7"/>
  <c r="J4711" i="7"/>
  <c r="J4712" i="7"/>
  <c r="J4713" i="7"/>
  <c r="J4714" i="7"/>
  <c r="J4715" i="7"/>
  <c r="J4716" i="7"/>
  <c r="J4717" i="7"/>
  <c r="J4718" i="7"/>
  <c r="J4719" i="7"/>
  <c r="J4720" i="7"/>
  <c r="J4721" i="7"/>
  <c r="J4722" i="7"/>
  <c r="J4723" i="7"/>
  <c r="J4724" i="7"/>
  <c r="J4725" i="7"/>
  <c r="J4726" i="7"/>
  <c r="J4727" i="7"/>
  <c r="J4728" i="7"/>
  <c r="J4729" i="7"/>
  <c r="J4730" i="7"/>
  <c r="J4731" i="7"/>
  <c r="J4732" i="7"/>
  <c r="J4733" i="7"/>
  <c r="J4734" i="7"/>
  <c r="J4735" i="7"/>
  <c r="J4736" i="7"/>
  <c r="J4737" i="7"/>
  <c r="J4738" i="7"/>
  <c r="J4739" i="7"/>
  <c r="J4740" i="7"/>
  <c r="J4741" i="7"/>
  <c r="J4742" i="7"/>
  <c r="J4743" i="7"/>
  <c r="J4744" i="7"/>
  <c r="J4745" i="7"/>
  <c r="J4746" i="7"/>
  <c r="J4747" i="7"/>
  <c r="J4748" i="7"/>
  <c r="J4749" i="7"/>
  <c r="J4750" i="7"/>
  <c r="J4751" i="7"/>
  <c r="J4752" i="7"/>
  <c r="J4753" i="7"/>
  <c r="J4754" i="7"/>
  <c r="J4755" i="7"/>
  <c r="J4756" i="7"/>
  <c r="J4757" i="7"/>
  <c r="J4758" i="7"/>
  <c r="J4759" i="7"/>
  <c r="J4760" i="7"/>
  <c r="J4761" i="7"/>
  <c r="J4762" i="7"/>
  <c r="J4763" i="7"/>
  <c r="J4764" i="7"/>
  <c r="J4765" i="7"/>
  <c r="J4766" i="7"/>
  <c r="J4767" i="7"/>
  <c r="J4768" i="7"/>
  <c r="J4769" i="7"/>
  <c r="J4770" i="7"/>
  <c r="J4771" i="7"/>
  <c r="J4772" i="7"/>
  <c r="J4773" i="7"/>
  <c r="J4774" i="7"/>
  <c r="J4775" i="7"/>
  <c r="J4776" i="7"/>
  <c r="J4777" i="7"/>
  <c r="J4778" i="7"/>
  <c r="J4779" i="7"/>
  <c r="J4780" i="7"/>
  <c r="J4781" i="7"/>
  <c r="J4782" i="7"/>
  <c r="J4783" i="7"/>
  <c r="J4784" i="7"/>
  <c r="J4785" i="7"/>
  <c r="J4786" i="7"/>
  <c r="J4787" i="7"/>
  <c r="J4788" i="7"/>
  <c r="J4789" i="7"/>
  <c r="J4790" i="7"/>
  <c r="J4791" i="7"/>
  <c r="J4792" i="7"/>
  <c r="J4793" i="7"/>
  <c r="J4794" i="7"/>
  <c r="J4795" i="7"/>
  <c r="J4796" i="7"/>
  <c r="J4797" i="7"/>
  <c r="J4798" i="7"/>
  <c r="J4799" i="7"/>
  <c r="J4800" i="7"/>
  <c r="J4801" i="7"/>
  <c r="J4802" i="7"/>
  <c r="J4803" i="7"/>
  <c r="J4804" i="7"/>
  <c r="J4805" i="7"/>
  <c r="J4806" i="7"/>
  <c r="J4807" i="7"/>
  <c r="J4808" i="7"/>
  <c r="J4809" i="7"/>
  <c r="J4810" i="7"/>
  <c r="J4811" i="7"/>
  <c r="J4812" i="7"/>
  <c r="J4813" i="7"/>
  <c r="J4814" i="7"/>
  <c r="J4815" i="7"/>
  <c r="J4816" i="7"/>
  <c r="J4817" i="7"/>
  <c r="J4818" i="7"/>
  <c r="J4819" i="7"/>
  <c r="J4820" i="7"/>
  <c r="J4821" i="7"/>
  <c r="J4822" i="7"/>
  <c r="J4823" i="7"/>
  <c r="J4824" i="7"/>
  <c r="J4825" i="7"/>
  <c r="J4826" i="7"/>
  <c r="J4827" i="7"/>
  <c r="J4828" i="7"/>
  <c r="J4829" i="7"/>
  <c r="J4830" i="7"/>
  <c r="J4831" i="7"/>
  <c r="J4832" i="7"/>
  <c r="J4833" i="7"/>
  <c r="J4834" i="7"/>
  <c r="J4835" i="7"/>
  <c r="J4836" i="7"/>
  <c r="J4837" i="7"/>
  <c r="J4838" i="7"/>
  <c r="J4839" i="7"/>
  <c r="J4840" i="7"/>
  <c r="J4841" i="7"/>
  <c r="J4842" i="7"/>
  <c r="J4843" i="7"/>
  <c r="J4844" i="7"/>
  <c r="J4845" i="7"/>
  <c r="J4846" i="7"/>
  <c r="J4847" i="7"/>
  <c r="J4848" i="7"/>
  <c r="J4849" i="7"/>
  <c r="J4850" i="7"/>
  <c r="J4851" i="7"/>
  <c r="J4852" i="7"/>
  <c r="J4853" i="7"/>
  <c r="J4854" i="7"/>
  <c r="J4855" i="7"/>
  <c r="J4856" i="7"/>
  <c r="J4857" i="7"/>
  <c r="J4858" i="7"/>
  <c r="J4859" i="7"/>
  <c r="J4860" i="7"/>
  <c r="J4861" i="7"/>
  <c r="J4862" i="7"/>
  <c r="J4863" i="7"/>
  <c r="J4864" i="7"/>
  <c r="J4865" i="7"/>
  <c r="J4866" i="7"/>
  <c r="J4867" i="7"/>
  <c r="J4868" i="7"/>
  <c r="J4869" i="7"/>
  <c r="J4870" i="7"/>
  <c r="J4871" i="7"/>
  <c r="J4872" i="7"/>
  <c r="J4873" i="7"/>
  <c r="J4874" i="7"/>
  <c r="J4875" i="7"/>
  <c r="J4876" i="7"/>
  <c r="J4877" i="7"/>
  <c r="J4878" i="7"/>
  <c r="J4879" i="7"/>
  <c r="J4880" i="7"/>
  <c r="J4881" i="7"/>
  <c r="J4882" i="7"/>
  <c r="J4883" i="7"/>
  <c r="J4884" i="7"/>
  <c r="J4885" i="7"/>
  <c r="J4886" i="7"/>
  <c r="J4887" i="7"/>
  <c r="J4888" i="7"/>
  <c r="J4889" i="7"/>
  <c r="J4890" i="7"/>
  <c r="J4891" i="7"/>
  <c r="J4892" i="7"/>
  <c r="J4893" i="7"/>
  <c r="J4894" i="7"/>
  <c r="J4895" i="7"/>
  <c r="J4896" i="7"/>
  <c r="J4897" i="7"/>
  <c r="J4898" i="7"/>
  <c r="J4899" i="7"/>
  <c r="J4900" i="7"/>
  <c r="J4901" i="7"/>
  <c r="J4902" i="7"/>
  <c r="J4903" i="7"/>
  <c r="J4904" i="7"/>
  <c r="J4905" i="7"/>
  <c r="J4906" i="7"/>
  <c r="J4907" i="7"/>
  <c r="J4908" i="7"/>
  <c r="J4909" i="7"/>
  <c r="J4910" i="7"/>
  <c r="J4911" i="7"/>
  <c r="J4912" i="7"/>
  <c r="J4913" i="7"/>
  <c r="J4914" i="7"/>
  <c r="J4915" i="7"/>
  <c r="J4916" i="7"/>
  <c r="J4917" i="7"/>
  <c r="J4918" i="7"/>
  <c r="J4919" i="7"/>
  <c r="J4920" i="7"/>
  <c r="J4921" i="7"/>
  <c r="J4922" i="7"/>
  <c r="J4923" i="7"/>
  <c r="J4924" i="7"/>
  <c r="J4925" i="7"/>
  <c r="J4926" i="7"/>
  <c r="J4927" i="7"/>
  <c r="J4928" i="7"/>
  <c r="J4929" i="7"/>
  <c r="J4930" i="7"/>
  <c r="J4931" i="7"/>
  <c r="J4932" i="7"/>
  <c r="J4933" i="7"/>
  <c r="J4934" i="7"/>
  <c r="J4935" i="7"/>
  <c r="J4936" i="7"/>
  <c r="J4937" i="7"/>
  <c r="J4938" i="7"/>
  <c r="J4939" i="7"/>
  <c r="J4940" i="7"/>
  <c r="J4941" i="7"/>
  <c r="J4942" i="7"/>
  <c r="J4943" i="7"/>
  <c r="J4944" i="7"/>
  <c r="J4945" i="7"/>
  <c r="J4946" i="7"/>
  <c r="J4947" i="7"/>
  <c r="J4948" i="7"/>
  <c r="J4949" i="7"/>
  <c r="J4950" i="7"/>
  <c r="J4951" i="7"/>
  <c r="J4952" i="7"/>
  <c r="J4953" i="7"/>
  <c r="J4954" i="7"/>
  <c r="J4955" i="7"/>
  <c r="J4956" i="7"/>
  <c r="J4957" i="7"/>
  <c r="J4958" i="7"/>
  <c r="J4959" i="7"/>
  <c r="J4960" i="7"/>
  <c r="J4961" i="7"/>
  <c r="J4962" i="7"/>
  <c r="J4963" i="7"/>
  <c r="J4964" i="7"/>
  <c r="J4965" i="7"/>
  <c r="J4966" i="7"/>
  <c r="J4967" i="7"/>
  <c r="J4968" i="7"/>
  <c r="J4969" i="7"/>
  <c r="J4970" i="7"/>
  <c r="J4971" i="7"/>
  <c r="J4972" i="7"/>
  <c r="J4973" i="7"/>
  <c r="J4974" i="7"/>
  <c r="J4975" i="7"/>
  <c r="J4976" i="7"/>
  <c r="J4977" i="7"/>
  <c r="J4978" i="7"/>
  <c r="J4979" i="7"/>
  <c r="J4980" i="7"/>
  <c r="J4981" i="7"/>
  <c r="J4982" i="7"/>
  <c r="J4983" i="7"/>
  <c r="J4984" i="7"/>
  <c r="J4985" i="7"/>
  <c r="J4986" i="7"/>
  <c r="J4987" i="7"/>
  <c r="J4988" i="7"/>
  <c r="J4989" i="7"/>
  <c r="J4990" i="7"/>
  <c r="J4991" i="7"/>
  <c r="J4992" i="7"/>
  <c r="J4993" i="7"/>
  <c r="J4994" i="7"/>
  <c r="J4995" i="7"/>
  <c r="J4996" i="7"/>
  <c r="J4997" i="7"/>
  <c r="J4998" i="7"/>
  <c r="J4999" i="7"/>
  <c r="J5000" i="7"/>
  <c r="J5001" i="7"/>
  <c r="J3" i="7"/>
  <c r="J4" i="7"/>
  <c r="J5" i="7"/>
  <c r="J6" i="7"/>
  <c r="J7" i="7"/>
  <c r="J8" i="7"/>
  <c r="J9" i="7"/>
  <c r="J10" i="7"/>
  <c r="J11" i="7"/>
  <c r="J2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E1432" i="7"/>
  <c r="E1433" i="7"/>
  <c r="E1434" i="7"/>
  <c r="E1435" i="7"/>
  <c r="E1436" i="7"/>
  <c r="E1437" i="7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E2338" i="7"/>
  <c r="E2339" i="7"/>
  <c r="E2340" i="7"/>
  <c r="E2341" i="7"/>
  <c r="E2342" i="7"/>
  <c r="E2343" i="7"/>
  <c r="E2344" i="7"/>
  <c r="E2345" i="7"/>
  <c r="E2346" i="7"/>
  <c r="E2347" i="7"/>
  <c r="E2348" i="7"/>
  <c r="E2349" i="7"/>
  <c r="E2350" i="7"/>
  <c r="E2351" i="7"/>
  <c r="E2352" i="7"/>
  <c r="E2353" i="7"/>
  <c r="E2354" i="7"/>
  <c r="E2355" i="7"/>
  <c r="E2356" i="7"/>
  <c r="E2357" i="7"/>
  <c r="E2358" i="7"/>
  <c r="E2359" i="7"/>
  <c r="E2360" i="7"/>
  <c r="E2361" i="7"/>
  <c r="E2362" i="7"/>
  <c r="E2363" i="7"/>
  <c r="E2364" i="7"/>
  <c r="E2365" i="7"/>
  <c r="E2366" i="7"/>
  <c r="E2367" i="7"/>
  <c r="E2368" i="7"/>
  <c r="E2369" i="7"/>
  <c r="E2370" i="7"/>
  <c r="E2371" i="7"/>
  <c r="E2372" i="7"/>
  <c r="E2373" i="7"/>
  <c r="E2374" i="7"/>
  <c r="E2375" i="7"/>
  <c r="E2376" i="7"/>
  <c r="E2377" i="7"/>
  <c r="E2378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E2418" i="7"/>
  <c r="E2419" i="7"/>
  <c r="E2420" i="7"/>
  <c r="E2421" i="7"/>
  <c r="E2422" i="7"/>
  <c r="E2423" i="7"/>
  <c r="E2424" i="7"/>
  <c r="E2425" i="7"/>
  <c r="E2426" i="7"/>
  <c r="E2427" i="7"/>
  <c r="E2428" i="7"/>
  <c r="E2429" i="7"/>
  <c r="E2430" i="7"/>
  <c r="E2431" i="7"/>
  <c r="E2432" i="7"/>
  <c r="E2433" i="7"/>
  <c r="E2434" i="7"/>
  <c r="E2435" i="7"/>
  <c r="E2436" i="7"/>
  <c r="E2437" i="7"/>
  <c r="E2438" i="7"/>
  <c r="E2439" i="7"/>
  <c r="E2440" i="7"/>
  <c r="E2441" i="7"/>
  <c r="E2442" i="7"/>
  <c r="E2443" i="7"/>
  <c r="E2444" i="7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E2457" i="7"/>
  <c r="E2458" i="7"/>
  <c r="E2459" i="7"/>
  <c r="E2460" i="7"/>
  <c r="E2461" i="7"/>
  <c r="E2462" i="7"/>
  <c r="E2463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E2482" i="7"/>
  <c r="E2483" i="7"/>
  <c r="E2484" i="7"/>
  <c r="E2485" i="7"/>
  <c r="E2486" i="7"/>
  <c r="E2487" i="7"/>
  <c r="E2488" i="7"/>
  <c r="E2489" i="7"/>
  <c r="E2490" i="7"/>
  <c r="E2491" i="7"/>
  <c r="E2492" i="7"/>
  <c r="E2493" i="7"/>
  <c r="E2494" i="7"/>
  <c r="E2495" i="7"/>
  <c r="E2496" i="7"/>
  <c r="E2497" i="7"/>
  <c r="E2498" i="7"/>
  <c r="E2499" i="7"/>
  <c r="E2500" i="7"/>
  <c r="E2501" i="7"/>
  <c r="E2502" i="7"/>
  <c r="E2503" i="7"/>
  <c r="E2504" i="7"/>
  <c r="E2505" i="7"/>
  <c r="E2506" i="7"/>
  <c r="E2507" i="7"/>
  <c r="E2508" i="7"/>
  <c r="E2509" i="7"/>
  <c r="E2510" i="7"/>
  <c r="E2511" i="7"/>
  <c r="E2512" i="7"/>
  <c r="E2513" i="7"/>
  <c r="E2514" i="7"/>
  <c r="E2515" i="7"/>
  <c r="E2516" i="7"/>
  <c r="E2517" i="7"/>
  <c r="E2518" i="7"/>
  <c r="E2519" i="7"/>
  <c r="E2520" i="7"/>
  <c r="E2521" i="7"/>
  <c r="E2522" i="7"/>
  <c r="E2523" i="7"/>
  <c r="E2524" i="7"/>
  <c r="E2525" i="7"/>
  <c r="E2526" i="7"/>
  <c r="E2527" i="7"/>
  <c r="E2528" i="7"/>
  <c r="E2529" i="7"/>
  <c r="E2530" i="7"/>
  <c r="E2531" i="7"/>
  <c r="E2532" i="7"/>
  <c r="E2533" i="7"/>
  <c r="E2534" i="7"/>
  <c r="E2535" i="7"/>
  <c r="E2536" i="7"/>
  <c r="E2537" i="7"/>
  <c r="E2538" i="7"/>
  <c r="E2539" i="7"/>
  <c r="E2540" i="7"/>
  <c r="E2541" i="7"/>
  <c r="E2542" i="7"/>
  <c r="E2543" i="7"/>
  <c r="E2544" i="7"/>
  <c r="E2545" i="7"/>
  <c r="E2546" i="7"/>
  <c r="E2547" i="7"/>
  <c r="E2548" i="7"/>
  <c r="E2549" i="7"/>
  <c r="E2550" i="7"/>
  <c r="E2551" i="7"/>
  <c r="E2552" i="7"/>
  <c r="E2553" i="7"/>
  <c r="E2554" i="7"/>
  <c r="E2555" i="7"/>
  <c r="E2556" i="7"/>
  <c r="E2557" i="7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E2570" i="7"/>
  <c r="E2571" i="7"/>
  <c r="E2572" i="7"/>
  <c r="E2573" i="7"/>
  <c r="E2574" i="7"/>
  <c r="E2575" i="7"/>
  <c r="E2576" i="7"/>
  <c r="E2577" i="7"/>
  <c r="E2578" i="7"/>
  <c r="E2579" i="7"/>
  <c r="E2580" i="7"/>
  <c r="E2581" i="7"/>
  <c r="E2582" i="7"/>
  <c r="E2583" i="7"/>
  <c r="E2584" i="7"/>
  <c r="E2585" i="7"/>
  <c r="E2586" i="7"/>
  <c r="E2587" i="7"/>
  <c r="E2588" i="7"/>
  <c r="E2589" i="7"/>
  <c r="E2590" i="7"/>
  <c r="E2591" i="7"/>
  <c r="E2592" i="7"/>
  <c r="E2593" i="7"/>
  <c r="E2594" i="7"/>
  <c r="E2595" i="7"/>
  <c r="E2596" i="7"/>
  <c r="E2597" i="7"/>
  <c r="E2598" i="7"/>
  <c r="E2599" i="7"/>
  <c r="E2600" i="7"/>
  <c r="E2601" i="7"/>
  <c r="E2602" i="7"/>
  <c r="E2603" i="7"/>
  <c r="E2604" i="7"/>
  <c r="E2605" i="7"/>
  <c r="E2606" i="7"/>
  <c r="E2607" i="7"/>
  <c r="E2608" i="7"/>
  <c r="E2609" i="7"/>
  <c r="E2610" i="7"/>
  <c r="E2611" i="7"/>
  <c r="E2612" i="7"/>
  <c r="E2613" i="7"/>
  <c r="E2614" i="7"/>
  <c r="E2615" i="7"/>
  <c r="E2616" i="7"/>
  <c r="E2617" i="7"/>
  <c r="E2618" i="7"/>
  <c r="E2619" i="7"/>
  <c r="E2620" i="7"/>
  <c r="E2621" i="7"/>
  <c r="E2622" i="7"/>
  <c r="E2623" i="7"/>
  <c r="E2624" i="7"/>
  <c r="E2625" i="7"/>
  <c r="E2626" i="7"/>
  <c r="E2627" i="7"/>
  <c r="E2628" i="7"/>
  <c r="E2629" i="7"/>
  <c r="E2630" i="7"/>
  <c r="E2631" i="7"/>
  <c r="E2632" i="7"/>
  <c r="E2633" i="7"/>
  <c r="E2634" i="7"/>
  <c r="E2635" i="7"/>
  <c r="E2636" i="7"/>
  <c r="E2637" i="7"/>
  <c r="E2638" i="7"/>
  <c r="E2639" i="7"/>
  <c r="E2640" i="7"/>
  <c r="E2641" i="7"/>
  <c r="E2642" i="7"/>
  <c r="E2643" i="7"/>
  <c r="E2644" i="7"/>
  <c r="E2645" i="7"/>
  <c r="E2646" i="7"/>
  <c r="E2647" i="7"/>
  <c r="E2648" i="7"/>
  <c r="E2649" i="7"/>
  <c r="E2650" i="7"/>
  <c r="E2651" i="7"/>
  <c r="E2652" i="7"/>
  <c r="E2653" i="7"/>
  <c r="E2654" i="7"/>
  <c r="E2655" i="7"/>
  <c r="E2656" i="7"/>
  <c r="E2657" i="7"/>
  <c r="E2658" i="7"/>
  <c r="E2659" i="7"/>
  <c r="E2660" i="7"/>
  <c r="E2661" i="7"/>
  <c r="E2662" i="7"/>
  <c r="E2663" i="7"/>
  <c r="E2664" i="7"/>
  <c r="E2665" i="7"/>
  <c r="E2666" i="7"/>
  <c r="E2667" i="7"/>
  <c r="E2668" i="7"/>
  <c r="E2669" i="7"/>
  <c r="E2670" i="7"/>
  <c r="E2671" i="7"/>
  <c r="E2672" i="7"/>
  <c r="E2673" i="7"/>
  <c r="E2674" i="7"/>
  <c r="E2675" i="7"/>
  <c r="E2676" i="7"/>
  <c r="E2677" i="7"/>
  <c r="E2678" i="7"/>
  <c r="E2679" i="7"/>
  <c r="E2680" i="7"/>
  <c r="E2681" i="7"/>
  <c r="E2682" i="7"/>
  <c r="E2683" i="7"/>
  <c r="E2684" i="7"/>
  <c r="E2685" i="7"/>
  <c r="E2686" i="7"/>
  <c r="E2687" i="7"/>
  <c r="E2688" i="7"/>
  <c r="E2689" i="7"/>
  <c r="E2690" i="7"/>
  <c r="E2691" i="7"/>
  <c r="E2692" i="7"/>
  <c r="E2693" i="7"/>
  <c r="E2694" i="7"/>
  <c r="E2695" i="7"/>
  <c r="E2696" i="7"/>
  <c r="E2697" i="7"/>
  <c r="E2698" i="7"/>
  <c r="E2699" i="7"/>
  <c r="E2700" i="7"/>
  <c r="E2701" i="7"/>
  <c r="E2702" i="7"/>
  <c r="E2703" i="7"/>
  <c r="E2704" i="7"/>
  <c r="E2705" i="7"/>
  <c r="E2706" i="7"/>
  <c r="E2707" i="7"/>
  <c r="E2708" i="7"/>
  <c r="E2709" i="7"/>
  <c r="E2710" i="7"/>
  <c r="E2711" i="7"/>
  <c r="E2712" i="7"/>
  <c r="E2713" i="7"/>
  <c r="E2714" i="7"/>
  <c r="E2715" i="7"/>
  <c r="E2716" i="7"/>
  <c r="E2717" i="7"/>
  <c r="E2718" i="7"/>
  <c r="E2719" i="7"/>
  <c r="E2720" i="7"/>
  <c r="E2721" i="7"/>
  <c r="E2722" i="7"/>
  <c r="E2723" i="7"/>
  <c r="E2724" i="7"/>
  <c r="E2725" i="7"/>
  <c r="E2726" i="7"/>
  <c r="E2727" i="7"/>
  <c r="E2728" i="7"/>
  <c r="E2729" i="7"/>
  <c r="E2730" i="7"/>
  <c r="E2731" i="7"/>
  <c r="E2732" i="7"/>
  <c r="E2733" i="7"/>
  <c r="E2734" i="7"/>
  <c r="E2735" i="7"/>
  <c r="E2736" i="7"/>
  <c r="E2737" i="7"/>
  <c r="E2738" i="7"/>
  <c r="E2739" i="7"/>
  <c r="E2740" i="7"/>
  <c r="E2741" i="7"/>
  <c r="E2742" i="7"/>
  <c r="E2743" i="7"/>
  <c r="E2744" i="7"/>
  <c r="E2745" i="7"/>
  <c r="E2746" i="7"/>
  <c r="E2747" i="7"/>
  <c r="E2748" i="7"/>
  <c r="E2749" i="7"/>
  <c r="E2750" i="7"/>
  <c r="E2751" i="7"/>
  <c r="E2752" i="7"/>
  <c r="E2753" i="7"/>
  <c r="E2754" i="7"/>
  <c r="E2755" i="7"/>
  <c r="E2756" i="7"/>
  <c r="E2757" i="7"/>
  <c r="E2758" i="7"/>
  <c r="E2759" i="7"/>
  <c r="E2760" i="7"/>
  <c r="E2761" i="7"/>
  <c r="E2762" i="7"/>
  <c r="E2763" i="7"/>
  <c r="E2764" i="7"/>
  <c r="E2765" i="7"/>
  <c r="E2766" i="7"/>
  <c r="E2767" i="7"/>
  <c r="E2768" i="7"/>
  <c r="E2769" i="7"/>
  <c r="E2770" i="7"/>
  <c r="E2771" i="7"/>
  <c r="E2772" i="7"/>
  <c r="E2773" i="7"/>
  <c r="E2774" i="7"/>
  <c r="E2775" i="7"/>
  <c r="E2776" i="7"/>
  <c r="E2777" i="7"/>
  <c r="E2778" i="7"/>
  <c r="E2779" i="7"/>
  <c r="E2780" i="7"/>
  <c r="E2781" i="7"/>
  <c r="E2782" i="7"/>
  <c r="E2783" i="7"/>
  <c r="E2784" i="7"/>
  <c r="E2785" i="7"/>
  <c r="E2786" i="7"/>
  <c r="E2787" i="7"/>
  <c r="E2788" i="7"/>
  <c r="E2789" i="7"/>
  <c r="E2790" i="7"/>
  <c r="E2791" i="7"/>
  <c r="E2792" i="7"/>
  <c r="E2793" i="7"/>
  <c r="E2794" i="7"/>
  <c r="E2795" i="7"/>
  <c r="E2796" i="7"/>
  <c r="E2797" i="7"/>
  <c r="E2798" i="7"/>
  <c r="E2799" i="7"/>
  <c r="E2800" i="7"/>
  <c r="E2801" i="7"/>
  <c r="E2802" i="7"/>
  <c r="E2803" i="7"/>
  <c r="E2804" i="7"/>
  <c r="E2805" i="7"/>
  <c r="E2806" i="7"/>
  <c r="E2807" i="7"/>
  <c r="E2808" i="7"/>
  <c r="E2809" i="7"/>
  <c r="E2810" i="7"/>
  <c r="E2811" i="7"/>
  <c r="E2812" i="7"/>
  <c r="E2813" i="7"/>
  <c r="E2814" i="7"/>
  <c r="E2815" i="7"/>
  <c r="E2816" i="7"/>
  <c r="E2817" i="7"/>
  <c r="E2818" i="7"/>
  <c r="E2819" i="7"/>
  <c r="E2820" i="7"/>
  <c r="E2821" i="7"/>
  <c r="E2822" i="7"/>
  <c r="E2823" i="7"/>
  <c r="E2824" i="7"/>
  <c r="E2825" i="7"/>
  <c r="E2826" i="7"/>
  <c r="E2827" i="7"/>
  <c r="E2828" i="7"/>
  <c r="E2829" i="7"/>
  <c r="E2830" i="7"/>
  <c r="E2831" i="7"/>
  <c r="E2832" i="7"/>
  <c r="E2833" i="7"/>
  <c r="E2834" i="7"/>
  <c r="E2835" i="7"/>
  <c r="E2836" i="7"/>
  <c r="E2837" i="7"/>
  <c r="E2838" i="7"/>
  <c r="E2839" i="7"/>
  <c r="E2840" i="7"/>
  <c r="E2841" i="7"/>
  <c r="E2842" i="7"/>
  <c r="E2843" i="7"/>
  <c r="E2844" i="7"/>
  <c r="E2845" i="7"/>
  <c r="E2846" i="7"/>
  <c r="E2847" i="7"/>
  <c r="E2848" i="7"/>
  <c r="E2849" i="7"/>
  <c r="E2850" i="7"/>
  <c r="E2851" i="7"/>
  <c r="E2852" i="7"/>
  <c r="E2853" i="7"/>
  <c r="E2854" i="7"/>
  <c r="E2855" i="7"/>
  <c r="E2856" i="7"/>
  <c r="E2857" i="7"/>
  <c r="E2858" i="7"/>
  <c r="E2859" i="7"/>
  <c r="E2860" i="7"/>
  <c r="E2861" i="7"/>
  <c r="E2862" i="7"/>
  <c r="E2863" i="7"/>
  <c r="E2864" i="7"/>
  <c r="E2865" i="7"/>
  <c r="E2866" i="7"/>
  <c r="E2867" i="7"/>
  <c r="E2868" i="7"/>
  <c r="E2869" i="7"/>
  <c r="E2870" i="7"/>
  <c r="E2871" i="7"/>
  <c r="E2872" i="7"/>
  <c r="E2873" i="7"/>
  <c r="E2874" i="7"/>
  <c r="E2875" i="7"/>
  <c r="E2876" i="7"/>
  <c r="E2877" i="7"/>
  <c r="E2878" i="7"/>
  <c r="E2879" i="7"/>
  <c r="E2880" i="7"/>
  <c r="E2881" i="7"/>
  <c r="E2882" i="7"/>
  <c r="E2883" i="7"/>
  <c r="E2884" i="7"/>
  <c r="E2885" i="7"/>
  <c r="E2886" i="7"/>
  <c r="E2887" i="7"/>
  <c r="E2888" i="7"/>
  <c r="E2889" i="7"/>
  <c r="E2890" i="7"/>
  <c r="E2891" i="7"/>
  <c r="E2892" i="7"/>
  <c r="E2893" i="7"/>
  <c r="E2894" i="7"/>
  <c r="E2895" i="7"/>
  <c r="E2896" i="7"/>
  <c r="E2897" i="7"/>
  <c r="E2898" i="7"/>
  <c r="E2899" i="7"/>
  <c r="E2900" i="7"/>
  <c r="E2901" i="7"/>
  <c r="E2902" i="7"/>
  <c r="E2903" i="7"/>
  <c r="E2904" i="7"/>
  <c r="E2905" i="7"/>
  <c r="E2906" i="7"/>
  <c r="E2907" i="7"/>
  <c r="E2908" i="7"/>
  <c r="E2909" i="7"/>
  <c r="E2910" i="7"/>
  <c r="E2911" i="7"/>
  <c r="E2912" i="7"/>
  <c r="E2913" i="7"/>
  <c r="E2914" i="7"/>
  <c r="E2915" i="7"/>
  <c r="E2916" i="7"/>
  <c r="E2917" i="7"/>
  <c r="E2918" i="7"/>
  <c r="E2919" i="7"/>
  <c r="E2920" i="7"/>
  <c r="E2921" i="7"/>
  <c r="E2922" i="7"/>
  <c r="E2923" i="7"/>
  <c r="E2924" i="7"/>
  <c r="E2925" i="7"/>
  <c r="E2926" i="7"/>
  <c r="E2927" i="7"/>
  <c r="E2928" i="7"/>
  <c r="E2929" i="7"/>
  <c r="E2930" i="7"/>
  <c r="E2931" i="7"/>
  <c r="E2932" i="7"/>
  <c r="E2933" i="7"/>
  <c r="E2934" i="7"/>
  <c r="E2935" i="7"/>
  <c r="E2936" i="7"/>
  <c r="E2937" i="7"/>
  <c r="E2938" i="7"/>
  <c r="E2939" i="7"/>
  <c r="E2940" i="7"/>
  <c r="E2941" i="7"/>
  <c r="E2942" i="7"/>
  <c r="E2943" i="7"/>
  <c r="E2944" i="7"/>
  <c r="E2945" i="7"/>
  <c r="E2946" i="7"/>
  <c r="E2947" i="7"/>
  <c r="E2948" i="7"/>
  <c r="E2949" i="7"/>
  <c r="E2950" i="7"/>
  <c r="E2951" i="7"/>
  <c r="E2952" i="7"/>
  <c r="E2953" i="7"/>
  <c r="E2954" i="7"/>
  <c r="E2955" i="7"/>
  <c r="E2956" i="7"/>
  <c r="E2957" i="7"/>
  <c r="E2958" i="7"/>
  <c r="E2959" i="7"/>
  <c r="E2960" i="7"/>
  <c r="E2961" i="7"/>
  <c r="E2962" i="7"/>
  <c r="E2963" i="7"/>
  <c r="E2964" i="7"/>
  <c r="E2965" i="7"/>
  <c r="E2966" i="7"/>
  <c r="E2967" i="7"/>
  <c r="E2968" i="7"/>
  <c r="E2969" i="7"/>
  <c r="E2970" i="7"/>
  <c r="E2971" i="7"/>
  <c r="E2972" i="7"/>
  <c r="E2973" i="7"/>
  <c r="E2974" i="7"/>
  <c r="E2975" i="7"/>
  <c r="E2976" i="7"/>
  <c r="E2977" i="7"/>
  <c r="E2978" i="7"/>
  <c r="E2979" i="7"/>
  <c r="E2980" i="7"/>
  <c r="E2981" i="7"/>
  <c r="E2982" i="7"/>
  <c r="E2983" i="7"/>
  <c r="E2984" i="7"/>
  <c r="E2985" i="7"/>
  <c r="E2986" i="7"/>
  <c r="E2987" i="7"/>
  <c r="E2988" i="7"/>
  <c r="E2989" i="7"/>
  <c r="E2990" i="7"/>
  <c r="E2991" i="7"/>
  <c r="E2992" i="7"/>
  <c r="E2993" i="7"/>
  <c r="E2994" i="7"/>
  <c r="E2995" i="7"/>
  <c r="E2996" i="7"/>
  <c r="E2997" i="7"/>
  <c r="E2998" i="7"/>
  <c r="E2999" i="7"/>
  <c r="E3000" i="7"/>
  <c r="E3001" i="7"/>
  <c r="E3002" i="7"/>
  <c r="E3003" i="7"/>
  <c r="E3004" i="7"/>
  <c r="E3005" i="7"/>
  <c r="E3006" i="7"/>
  <c r="E3007" i="7"/>
  <c r="E3008" i="7"/>
  <c r="E3009" i="7"/>
  <c r="E3010" i="7"/>
  <c r="E3011" i="7"/>
  <c r="E3012" i="7"/>
  <c r="E3013" i="7"/>
  <c r="E3014" i="7"/>
  <c r="E3015" i="7"/>
  <c r="E3016" i="7"/>
  <c r="E3017" i="7"/>
  <c r="E3018" i="7"/>
  <c r="E3019" i="7"/>
  <c r="E3020" i="7"/>
  <c r="E3021" i="7"/>
  <c r="E3022" i="7"/>
  <c r="E3023" i="7"/>
  <c r="E3024" i="7"/>
  <c r="E3025" i="7"/>
  <c r="E3026" i="7"/>
  <c r="E3027" i="7"/>
  <c r="E3028" i="7"/>
  <c r="E3029" i="7"/>
  <c r="E3030" i="7"/>
  <c r="E3031" i="7"/>
  <c r="E3032" i="7"/>
  <c r="E3033" i="7"/>
  <c r="E3034" i="7"/>
  <c r="E3035" i="7"/>
  <c r="E3036" i="7"/>
  <c r="E3037" i="7"/>
  <c r="E3038" i="7"/>
  <c r="E3039" i="7"/>
  <c r="E3040" i="7"/>
  <c r="E3041" i="7"/>
  <c r="E3042" i="7"/>
  <c r="E3043" i="7"/>
  <c r="E3044" i="7"/>
  <c r="E3045" i="7"/>
  <c r="E3046" i="7"/>
  <c r="E3047" i="7"/>
  <c r="E3048" i="7"/>
  <c r="E3049" i="7"/>
  <c r="E3050" i="7"/>
  <c r="E3051" i="7"/>
  <c r="E3052" i="7"/>
  <c r="E3053" i="7"/>
  <c r="E3054" i="7"/>
  <c r="E3055" i="7"/>
  <c r="E3056" i="7"/>
  <c r="E3057" i="7"/>
  <c r="E3058" i="7"/>
  <c r="E3059" i="7"/>
  <c r="E3060" i="7"/>
  <c r="E3061" i="7"/>
  <c r="E3062" i="7"/>
  <c r="E3063" i="7"/>
  <c r="E3064" i="7"/>
  <c r="E3065" i="7"/>
  <c r="E3066" i="7"/>
  <c r="E3067" i="7"/>
  <c r="E3068" i="7"/>
  <c r="E3069" i="7"/>
  <c r="E3070" i="7"/>
  <c r="E3071" i="7"/>
  <c r="E3072" i="7"/>
  <c r="E3073" i="7"/>
  <c r="E3074" i="7"/>
  <c r="E3075" i="7"/>
  <c r="E3076" i="7"/>
  <c r="E3077" i="7"/>
  <c r="E3078" i="7"/>
  <c r="E3079" i="7"/>
  <c r="E3080" i="7"/>
  <c r="E3081" i="7"/>
  <c r="E3082" i="7"/>
  <c r="E3083" i="7"/>
  <c r="E3084" i="7"/>
  <c r="E3085" i="7"/>
  <c r="E3086" i="7"/>
  <c r="E3087" i="7"/>
  <c r="E3088" i="7"/>
  <c r="E3089" i="7"/>
  <c r="E3090" i="7"/>
  <c r="E3091" i="7"/>
  <c r="E3092" i="7"/>
  <c r="E3093" i="7"/>
  <c r="E3094" i="7"/>
  <c r="E3095" i="7"/>
  <c r="E3096" i="7"/>
  <c r="E3097" i="7"/>
  <c r="E3098" i="7"/>
  <c r="E3099" i="7"/>
  <c r="E3100" i="7"/>
  <c r="E3101" i="7"/>
  <c r="E3102" i="7"/>
  <c r="E3103" i="7"/>
  <c r="E3104" i="7"/>
  <c r="E3105" i="7"/>
  <c r="E3106" i="7"/>
  <c r="E3107" i="7"/>
  <c r="E3108" i="7"/>
  <c r="E3109" i="7"/>
  <c r="E3110" i="7"/>
  <c r="E3111" i="7"/>
  <c r="E3112" i="7"/>
  <c r="E3113" i="7"/>
  <c r="E3114" i="7"/>
  <c r="E3115" i="7"/>
  <c r="E3116" i="7"/>
  <c r="E3117" i="7"/>
  <c r="E3118" i="7"/>
  <c r="E3119" i="7"/>
  <c r="E3120" i="7"/>
  <c r="E3121" i="7"/>
  <c r="E3122" i="7"/>
  <c r="E3123" i="7"/>
  <c r="E3124" i="7"/>
  <c r="E3125" i="7"/>
  <c r="E3126" i="7"/>
  <c r="E3127" i="7"/>
  <c r="E3128" i="7"/>
  <c r="E3129" i="7"/>
  <c r="E3130" i="7"/>
  <c r="E3131" i="7"/>
  <c r="E3132" i="7"/>
  <c r="E3133" i="7"/>
  <c r="E3134" i="7"/>
  <c r="E3135" i="7"/>
  <c r="E3136" i="7"/>
  <c r="E3137" i="7"/>
  <c r="E3138" i="7"/>
  <c r="E3139" i="7"/>
  <c r="E3140" i="7"/>
  <c r="E3141" i="7"/>
  <c r="E3142" i="7"/>
  <c r="E3143" i="7"/>
  <c r="E3144" i="7"/>
  <c r="E3145" i="7"/>
  <c r="E3146" i="7"/>
  <c r="E3147" i="7"/>
  <c r="E3148" i="7"/>
  <c r="E3149" i="7"/>
  <c r="E3150" i="7"/>
  <c r="E3151" i="7"/>
  <c r="E3152" i="7"/>
  <c r="E3153" i="7"/>
  <c r="E3154" i="7"/>
  <c r="E3155" i="7"/>
  <c r="E3156" i="7"/>
  <c r="E3157" i="7"/>
  <c r="E3158" i="7"/>
  <c r="E3159" i="7"/>
  <c r="E3160" i="7"/>
  <c r="E3161" i="7"/>
  <c r="E3162" i="7"/>
  <c r="E3163" i="7"/>
  <c r="E3164" i="7"/>
  <c r="E3165" i="7"/>
  <c r="E3166" i="7"/>
  <c r="E3167" i="7"/>
  <c r="E3168" i="7"/>
  <c r="E3169" i="7"/>
  <c r="E3170" i="7"/>
  <c r="E3171" i="7"/>
  <c r="E3172" i="7"/>
  <c r="E3173" i="7"/>
  <c r="E3174" i="7"/>
  <c r="E3175" i="7"/>
  <c r="E3176" i="7"/>
  <c r="E3177" i="7"/>
  <c r="E3178" i="7"/>
  <c r="E3179" i="7"/>
  <c r="E3180" i="7"/>
  <c r="E3181" i="7"/>
  <c r="E3182" i="7"/>
  <c r="E3183" i="7"/>
  <c r="E3184" i="7"/>
  <c r="E3185" i="7"/>
  <c r="E3186" i="7"/>
  <c r="E3187" i="7"/>
  <c r="E3188" i="7"/>
  <c r="E3189" i="7"/>
  <c r="E3190" i="7"/>
  <c r="E3191" i="7"/>
  <c r="E3192" i="7"/>
  <c r="E3193" i="7"/>
  <c r="E3194" i="7"/>
  <c r="E3195" i="7"/>
  <c r="E3196" i="7"/>
  <c r="E3197" i="7"/>
  <c r="E3198" i="7"/>
  <c r="E3199" i="7"/>
  <c r="E3200" i="7"/>
  <c r="E3201" i="7"/>
  <c r="E3202" i="7"/>
  <c r="E3203" i="7"/>
  <c r="E3204" i="7"/>
  <c r="E3205" i="7"/>
  <c r="E3206" i="7"/>
  <c r="E3207" i="7"/>
  <c r="E3208" i="7"/>
  <c r="E3209" i="7"/>
  <c r="E3210" i="7"/>
  <c r="E3211" i="7"/>
  <c r="E3212" i="7"/>
  <c r="E3213" i="7"/>
  <c r="E3214" i="7"/>
  <c r="E3215" i="7"/>
  <c r="E3216" i="7"/>
  <c r="E3217" i="7"/>
  <c r="E3218" i="7"/>
  <c r="E3219" i="7"/>
  <c r="E3220" i="7"/>
  <c r="E3221" i="7"/>
  <c r="E3222" i="7"/>
  <c r="E3223" i="7"/>
  <c r="E3224" i="7"/>
  <c r="E3225" i="7"/>
  <c r="E3226" i="7"/>
  <c r="E3227" i="7"/>
  <c r="E3228" i="7"/>
  <c r="E3229" i="7"/>
  <c r="E3230" i="7"/>
  <c r="E3231" i="7"/>
  <c r="E3232" i="7"/>
  <c r="E3233" i="7"/>
  <c r="E3234" i="7"/>
  <c r="E3235" i="7"/>
  <c r="E3236" i="7"/>
  <c r="E3237" i="7"/>
  <c r="E3238" i="7"/>
  <c r="E3239" i="7"/>
  <c r="E3240" i="7"/>
  <c r="E3241" i="7"/>
  <c r="E3242" i="7"/>
  <c r="E3243" i="7"/>
  <c r="E3244" i="7"/>
  <c r="E3245" i="7"/>
  <c r="E3246" i="7"/>
  <c r="E3247" i="7"/>
  <c r="E3248" i="7"/>
  <c r="E3249" i="7"/>
  <c r="E3250" i="7"/>
  <c r="E3251" i="7"/>
  <c r="E3252" i="7"/>
  <c r="E3253" i="7"/>
  <c r="E3254" i="7"/>
  <c r="E3255" i="7"/>
  <c r="E3256" i="7"/>
  <c r="E3257" i="7"/>
  <c r="E3258" i="7"/>
  <c r="E3259" i="7"/>
  <c r="E3260" i="7"/>
  <c r="E3261" i="7"/>
  <c r="E3262" i="7"/>
  <c r="E3263" i="7"/>
  <c r="E3264" i="7"/>
  <c r="E3265" i="7"/>
  <c r="E3266" i="7"/>
  <c r="E3267" i="7"/>
  <c r="E3268" i="7"/>
  <c r="E3269" i="7"/>
  <c r="E3270" i="7"/>
  <c r="E3271" i="7"/>
  <c r="E3272" i="7"/>
  <c r="E3273" i="7"/>
  <c r="E3274" i="7"/>
  <c r="E3275" i="7"/>
  <c r="E3276" i="7"/>
  <c r="E3277" i="7"/>
  <c r="E3278" i="7"/>
  <c r="E3279" i="7"/>
  <c r="E3280" i="7"/>
  <c r="E3281" i="7"/>
  <c r="E3282" i="7"/>
  <c r="E3283" i="7"/>
  <c r="E3284" i="7"/>
  <c r="E3285" i="7"/>
  <c r="E3286" i="7"/>
  <c r="E3287" i="7"/>
  <c r="E3288" i="7"/>
  <c r="E3289" i="7"/>
  <c r="E3290" i="7"/>
  <c r="E3291" i="7"/>
  <c r="E3292" i="7"/>
  <c r="E3293" i="7"/>
  <c r="E3294" i="7"/>
  <c r="E3295" i="7"/>
  <c r="E3296" i="7"/>
  <c r="E3297" i="7"/>
  <c r="E3298" i="7"/>
  <c r="E3299" i="7"/>
  <c r="E3300" i="7"/>
  <c r="E3301" i="7"/>
  <c r="E3302" i="7"/>
  <c r="E3303" i="7"/>
  <c r="E3304" i="7"/>
  <c r="E3305" i="7"/>
  <c r="E3306" i="7"/>
  <c r="E3307" i="7"/>
  <c r="E3308" i="7"/>
  <c r="E3309" i="7"/>
  <c r="E3310" i="7"/>
  <c r="E3311" i="7"/>
  <c r="E3312" i="7"/>
  <c r="E3313" i="7"/>
  <c r="E3314" i="7"/>
  <c r="E3315" i="7"/>
  <c r="E3316" i="7"/>
  <c r="E3317" i="7"/>
  <c r="E3318" i="7"/>
  <c r="E3319" i="7"/>
  <c r="E3320" i="7"/>
  <c r="E3321" i="7"/>
  <c r="E3322" i="7"/>
  <c r="E3323" i="7"/>
  <c r="E3324" i="7"/>
  <c r="E3325" i="7"/>
  <c r="E3326" i="7"/>
  <c r="E3327" i="7"/>
  <c r="E3328" i="7"/>
  <c r="E3329" i="7"/>
  <c r="E3330" i="7"/>
  <c r="E3331" i="7"/>
  <c r="E3332" i="7"/>
  <c r="E3333" i="7"/>
  <c r="E3334" i="7"/>
  <c r="E3335" i="7"/>
  <c r="E3336" i="7"/>
  <c r="E3337" i="7"/>
  <c r="E3338" i="7"/>
  <c r="E3339" i="7"/>
  <c r="E3340" i="7"/>
  <c r="E3341" i="7"/>
  <c r="E3342" i="7"/>
  <c r="E3343" i="7"/>
  <c r="E3344" i="7"/>
  <c r="E3345" i="7"/>
  <c r="E3346" i="7"/>
  <c r="E3347" i="7"/>
  <c r="E3348" i="7"/>
  <c r="E3349" i="7"/>
  <c r="E3350" i="7"/>
  <c r="E3351" i="7"/>
  <c r="E3352" i="7"/>
  <c r="E3353" i="7"/>
  <c r="E3354" i="7"/>
  <c r="E3355" i="7"/>
  <c r="E3356" i="7"/>
  <c r="E3357" i="7"/>
  <c r="E3358" i="7"/>
  <c r="E3359" i="7"/>
  <c r="E3360" i="7"/>
  <c r="E3361" i="7"/>
  <c r="E3362" i="7"/>
  <c r="E3363" i="7"/>
  <c r="E3364" i="7"/>
  <c r="E3365" i="7"/>
  <c r="E3366" i="7"/>
  <c r="E3367" i="7"/>
  <c r="E3368" i="7"/>
  <c r="E3369" i="7"/>
  <c r="E3370" i="7"/>
  <c r="E3371" i="7"/>
  <c r="E3372" i="7"/>
  <c r="E3373" i="7"/>
  <c r="E3374" i="7"/>
  <c r="E3375" i="7"/>
  <c r="E3376" i="7"/>
  <c r="E3377" i="7"/>
  <c r="E3378" i="7"/>
  <c r="E3379" i="7"/>
  <c r="E3380" i="7"/>
  <c r="E3381" i="7"/>
  <c r="E3382" i="7"/>
  <c r="E3383" i="7"/>
  <c r="E3384" i="7"/>
  <c r="E3385" i="7"/>
  <c r="E3386" i="7"/>
  <c r="E3387" i="7"/>
  <c r="E3388" i="7"/>
  <c r="E3389" i="7"/>
  <c r="E3390" i="7"/>
  <c r="E3391" i="7"/>
  <c r="E3392" i="7"/>
  <c r="E3393" i="7"/>
  <c r="E3394" i="7"/>
  <c r="E3395" i="7"/>
  <c r="E3396" i="7"/>
  <c r="E3397" i="7"/>
  <c r="E3398" i="7"/>
  <c r="E3399" i="7"/>
  <c r="E3400" i="7"/>
  <c r="E3401" i="7"/>
  <c r="E3402" i="7"/>
  <c r="E3403" i="7"/>
  <c r="E3404" i="7"/>
  <c r="E3405" i="7"/>
  <c r="E3406" i="7"/>
  <c r="E3407" i="7"/>
  <c r="E3408" i="7"/>
  <c r="E3409" i="7"/>
  <c r="E3410" i="7"/>
  <c r="E3411" i="7"/>
  <c r="E3412" i="7"/>
  <c r="E3413" i="7"/>
  <c r="E3414" i="7"/>
  <c r="E3415" i="7"/>
  <c r="E3416" i="7"/>
  <c r="E3417" i="7"/>
  <c r="E3418" i="7"/>
  <c r="E3419" i="7"/>
  <c r="E3420" i="7"/>
  <c r="E3421" i="7"/>
  <c r="E3422" i="7"/>
  <c r="E3423" i="7"/>
  <c r="E3424" i="7"/>
  <c r="E3425" i="7"/>
  <c r="E3426" i="7"/>
  <c r="E3427" i="7"/>
  <c r="E3428" i="7"/>
  <c r="E3429" i="7"/>
  <c r="E3430" i="7"/>
  <c r="E3431" i="7"/>
  <c r="E3432" i="7"/>
  <c r="E3433" i="7"/>
  <c r="E3434" i="7"/>
  <c r="E3435" i="7"/>
  <c r="E3436" i="7"/>
  <c r="E3437" i="7"/>
  <c r="E3438" i="7"/>
  <c r="E3439" i="7"/>
  <c r="E3440" i="7"/>
  <c r="E3441" i="7"/>
  <c r="E3442" i="7"/>
  <c r="E3443" i="7"/>
  <c r="E3444" i="7"/>
  <c r="E3445" i="7"/>
  <c r="E3446" i="7"/>
  <c r="E3447" i="7"/>
  <c r="E3448" i="7"/>
  <c r="E3449" i="7"/>
  <c r="E3450" i="7"/>
  <c r="E3451" i="7"/>
  <c r="E3452" i="7"/>
  <c r="E3453" i="7"/>
  <c r="E3454" i="7"/>
  <c r="E3455" i="7"/>
  <c r="E3456" i="7"/>
  <c r="E3457" i="7"/>
  <c r="E3458" i="7"/>
  <c r="E3459" i="7"/>
  <c r="E3460" i="7"/>
  <c r="E3461" i="7"/>
  <c r="E3462" i="7"/>
  <c r="E3463" i="7"/>
  <c r="E3464" i="7"/>
  <c r="E3465" i="7"/>
  <c r="E3466" i="7"/>
  <c r="E3467" i="7"/>
  <c r="E3468" i="7"/>
  <c r="E3469" i="7"/>
  <c r="E3470" i="7"/>
  <c r="E3471" i="7"/>
  <c r="E3472" i="7"/>
  <c r="E3473" i="7"/>
  <c r="E3474" i="7"/>
  <c r="E3475" i="7"/>
  <c r="E3476" i="7"/>
  <c r="E3477" i="7"/>
  <c r="E3478" i="7"/>
  <c r="E3479" i="7"/>
  <c r="E3480" i="7"/>
  <c r="E3481" i="7"/>
  <c r="E3482" i="7"/>
  <c r="E3483" i="7"/>
  <c r="E3484" i="7"/>
  <c r="E3485" i="7"/>
  <c r="E3486" i="7"/>
  <c r="E3487" i="7"/>
  <c r="E3488" i="7"/>
  <c r="E3489" i="7"/>
  <c r="E3490" i="7"/>
  <c r="E3491" i="7"/>
  <c r="E3492" i="7"/>
  <c r="E3493" i="7"/>
  <c r="E3494" i="7"/>
  <c r="E3495" i="7"/>
  <c r="E3496" i="7"/>
  <c r="E3497" i="7"/>
  <c r="E3498" i="7"/>
  <c r="E3499" i="7"/>
  <c r="E3500" i="7"/>
  <c r="E3501" i="7"/>
  <c r="E3502" i="7"/>
  <c r="E3503" i="7"/>
  <c r="E3504" i="7"/>
  <c r="E3505" i="7"/>
  <c r="E3506" i="7"/>
  <c r="E3507" i="7"/>
  <c r="E3508" i="7"/>
  <c r="E3509" i="7"/>
  <c r="E3510" i="7"/>
  <c r="E3511" i="7"/>
  <c r="E3512" i="7"/>
  <c r="E3513" i="7"/>
  <c r="E3514" i="7"/>
  <c r="E3515" i="7"/>
  <c r="E3516" i="7"/>
  <c r="E3517" i="7"/>
  <c r="E3518" i="7"/>
  <c r="E3519" i="7"/>
  <c r="E3520" i="7"/>
  <c r="E3521" i="7"/>
  <c r="E3522" i="7"/>
  <c r="E3523" i="7"/>
  <c r="E3524" i="7"/>
  <c r="E3525" i="7"/>
  <c r="E3526" i="7"/>
  <c r="E3527" i="7"/>
  <c r="E3528" i="7"/>
  <c r="E3529" i="7"/>
  <c r="E3530" i="7"/>
  <c r="E3531" i="7"/>
  <c r="E3532" i="7"/>
  <c r="E3533" i="7"/>
  <c r="E3534" i="7"/>
  <c r="E3535" i="7"/>
  <c r="E3536" i="7"/>
  <c r="E3537" i="7"/>
  <c r="E3538" i="7"/>
  <c r="E3539" i="7"/>
  <c r="E3540" i="7"/>
  <c r="E3541" i="7"/>
  <c r="E3542" i="7"/>
  <c r="E3543" i="7"/>
  <c r="E3544" i="7"/>
  <c r="E3545" i="7"/>
  <c r="E3546" i="7"/>
  <c r="E3547" i="7"/>
  <c r="E3548" i="7"/>
  <c r="E3549" i="7"/>
  <c r="E3550" i="7"/>
  <c r="E3551" i="7"/>
  <c r="E3552" i="7"/>
  <c r="E3553" i="7"/>
  <c r="E3554" i="7"/>
  <c r="E3555" i="7"/>
  <c r="E3556" i="7"/>
  <c r="E3557" i="7"/>
  <c r="E3558" i="7"/>
  <c r="E3559" i="7"/>
  <c r="E3560" i="7"/>
  <c r="E3561" i="7"/>
  <c r="E3562" i="7"/>
  <c r="E3563" i="7"/>
  <c r="E3564" i="7"/>
  <c r="E3565" i="7"/>
  <c r="E3566" i="7"/>
  <c r="E3567" i="7"/>
  <c r="E3568" i="7"/>
  <c r="E3569" i="7"/>
  <c r="E3570" i="7"/>
  <c r="E3571" i="7"/>
  <c r="E3572" i="7"/>
  <c r="E3573" i="7"/>
  <c r="E3574" i="7"/>
  <c r="E3575" i="7"/>
  <c r="E3576" i="7"/>
  <c r="E3577" i="7"/>
  <c r="E3578" i="7"/>
  <c r="E3579" i="7"/>
  <c r="E3580" i="7"/>
  <c r="E3581" i="7"/>
  <c r="E3582" i="7"/>
  <c r="E3583" i="7"/>
  <c r="E3584" i="7"/>
  <c r="E3585" i="7"/>
  <c r="E3586" i="7"/>
  <c r="E3587" i="7"/>
  <c r="E3588" i="7"/>
  <c r="E3589" i="7"/>
  <c r="E3590" i="7"/>
  <c r="E3591" i="7"/>
  <c r="E3592" i="7"/>
  <c r="E3593" i="7"/>
  <c r="E3594" i="7"/>
  <c r="E3595" i="7"/>
  <c r="E3596" i="7"/>
  <c r="E3597" i="7"/>
  <c r="E3598" i="7"/>
  <c r="E3599" i="7"/>
  <c r="E3600" i="7"/>
  <c r="E3601" i="7"/>
  <c r="E3602" i="7"/>
  <c r="E3603" i="7"/>
  <c r="E3604" i="7"/>
  <c r="E3605" i="7"/>
  <c r="E3606" i="7"/>
  <c r="E3607" i="7"/>
  <c r="E3608" i="7"/>
  <c r="E3609" i="7"/>
  <c r="E3610" i="7"/>
  <c r="E3611" i="7"/>
  <c r="E3612" i="7"/>
  <c r="E3613" i="7"/>
  <c r="E3614" i="7"/>
  <c r="E3615" i="7"/>
  <c r="E3616" i="7"/>
  <c r="E3617" i="7"/>
  <c r="E3618" i="7"/>
  <c r="E3619" i="7"/>
  <c r="E3620" i="7"/>
  <c r="E3621" i="7"/>
  <c r="E3622" i="7"/>
  <c r="E3623" i="7"/>
  <c r="E3624" i="7"/>
  <c r="E3625" i="7"/>
  <c r="E3626" i="7"/>
  <c r="E3627" i="7"/>
  <c r="E3628" i="7"/>
  <c r="E3629" i="7"/>
  <c r="E3630" i="7"/>
  <c r="E3631" i="7"/>
  <c r="E3632" i="7"/>
  <c r="E3633" i="7"/>
  <c r="E3634" i="7"/>
  <c r="E3635" i="7"/>
  <c r="E3636" i="7"/>
  <c r="E3637" i="7"/>
  <c r="E3638" i="7"/>
  <c r="E3639" i="7"/>
  <c r="E3640" i="7"/>
  <c r="E3641" i="7"/>
  <c r="E3642" i="7"/>
  <c r="E3643" i="7"/>
  <c r="E3644" i="7"/>
  <c r="E3645" i="7"/>
  <c r="E3646" i="7"/>
  <c r="E3647" i="7"/>
  <c r="E3648" i="7"/>
  <c r="E3649" i="7"/>
  <c r="E3650" i="7"/>
  <c r="E3651" i="7"/>
  <c r="E3652" i="7"/>
  <c r="E3653" i="7"/>
  <c r="E3654" i="7"/>
  <c r="E3655" i="7"/>
  <c r="E3656" i="7"/>
  <c r="E3657" i="7"/>
  <c r="E3658" i="7"/>
  <c r="E3659" i="7"/>
  <c r="E3660" i="7"/>
  <c r="E3661" i="7"/>
  <c r="E3662" i="7"/>
  <c r="E3663" i="7"/>
  <c r="E3664" i="7"/>
  <c r="E3665" i="7"/>
  <c r="E3666" i="7"/>
  <c r="E3667" i="7"/>
  <c r="E3668" i="7"/>
  <c r="E3669" i="7"/>
  <c r="E3670" i="7"/>
  <c r="E3671" i="7"/>
  <c r="E3672" i="7"/>
  <c r="E3673" i="7"/>
  <c r="E3674" i="7"/>
  <c r="E3675" i="7"/>
  <c r="E3676" i="7"/>
  <c r="E3677" i="7"/>
  <c r="E3678" i="7"/>
  <c r="E3679" i="7"/>
  <c r="E3680" i="7"/>
  <c r="E3681" i="7"/>
  <c r="E3682" i="7"/>
  <c r="E3683" i="7"/>
  <c r="E3684" i="7"/>
  <c r="E3685" i="7"/>
  <c r="E3686" i="7"/>
  <c r="E3687" i="7"/>
  <c r="E3688" i="7"/>
  <c r="E3689" i="7"/>
  <c r="E3690" i="7"/>
  <c r="E3691" i="7"/>
  <c r="E3692" i="7"/>
  <c r="E3693" i="7"/>
  <c r="E3694" i="7"/>
  <c r="E3695" i="7"/>
  <c r="E3696" i="7"/>
  <c r="E3697" i="7"/>
  <c r="E3698" i="7"/>
  <c r="E3699" i="7"/>
  <c r="E3700" i="7"/>
  <c r="E3701" i="7"/>
  <c r="E3702" i="7"/>
  <c r="E3703" i="7"/>
  <c r="E3704" i="7"/>
  <c r="E3705" i="7"/>
  <c r="E3706" i="7"/>
  <c r="E3707" i="7"/>
  <c r="E3708" i="7"/>
  <c r="E3709" i="7"/>
  <c r="E3710" i="7"/>
  <c r="E3711" i="7"/>
  <c r="E3712" i="7"/>
  <c r="E3713" i="7"/>
  <c r="E3714" i="7"/>
  <c r="E3715" i="7"/>
  <c r="E3716" i="7"/>
  <c r="E3717" i="7"/>
  <c r="E3718" i="7"/>
  <c r="E3719" i="7"/>
  <c r="E3720" i="7"/>
  <c r="E3721" i="7"/>
  <c r="E3722" i="7"/>
  <c r="E3723" i="7"/>
  <c r="E3724" i="7"/>
  <c r="E3725" i="7"/>
  <c r="E3726" i="7"/>
  <c r="E3727" i="7"/>
  <c r="E3728" i="7"/>
  <c r="E3729" i="7"/>
  <c r="E3730" i="7"/>
  <c r="E3731" i="7"/>
  <c r="E3732" i="7"/>
  <c r="E3733" i="7"/>
  <c r="E3734" i="7"/>
  <c r="E3735" i="7"/>
  <c r="E3736" i="7"/>
  <c r="E3737" i="7"/>
  <c r="E3738" i="7"/>
  <c r="E3739" i="7"/>
  <c r="E3740" i="7"/>
  <c r="E3741" i="7"/>
  <c r="E3742" i="7"/>
  <c r="E3743" i="7"/>
  <c r="E3744" i="7"/>
  <c r="E3745" i="7"/>
  <c r="E3746" i="7"/>
  <c r="E3747" i="7"/>
  <c r="E3748" i="7"/>
  <c r="E3749" i="7"/>
  <c r="E3750" i="7"/>
  <c r="E3751" i="7"/>
  <c r="E3752" i="7"/>
  <c r="E3753" i="7"/>
  <c r="E3754" i="7"/>
  <c r="E3755" i="7"/>
  <c r="E3756" i="7"/>
  <c r="E3757" i="7"/>
  <c r="E3758" i="7"/>
  <c r="E3759" i="7"/>
  <c r="E3760" i="7"/>
  <c r="E3761" i="7"/>
  <c r="E3762" i="7"/>
  <c r="E3763" i="7"/>
  <c r="E3764" i="7"/>
  <c r="E3765" i="7"/>
  <c r="E3766" i="7"/>
  <c r="E3767" i="7"/>
  <c r="E3768" i="7"/>
  <c r="E3769" i="7"/>
  <c r="E3770" i="7"/>
  <c r="E3771" i="7"/>
  <c r="E3772" i="7"/>
  <c r="E3773" i="7"/>
  <c r="E3774" i="7"/>
  <c r="E3775" i="7"/>
  <c r="E3776" i="7"/>
  <c r="E3777" i="7"/>
  <c r="E3778" i="7"/>
  <c r="E3779" i="7"/>
  <c r="E3780" i="7"/>
  <c r="E3781" i="7"/>
  <c r="E3782" i="7"/>
  <c r="E3783" i="7"/>
  <c r="E3784" i="7"/>
  <c r="E3785" i="7"/>
  <c r="E3786" i="7"/>
  <c r="E3787" i="7"/>
  <c r="E3788" i="7"/>
  <c r="E3789" i="7"/>
  <c r="E3790" i="7"/>
  <c r="E3791" i="7"/>
  <c r="E3792" i="7"/>
  <c r="E3793" i="7"/>
  <c r="E3794" i="7"/>
  <c r="E3795" i="7"/>
  <c r="E3796" i="7"/>
  <c r="E3797" i="7"/>
  <c r="E3798" i="7"/>
  <c r="E3799" i="7"/>
  <c r="E3800" i="7"/>
  <c r="E3801" i="7"/>
  <c r="E3802" i="7"/>
  <c r="E3803" i="7"/>
  <c r="E3804" i="7"/>
  <c r="E3805" i="7"/>
  <c r="E3806" i="7"/>
  <c r="E3807" i="7"/>
  <c r="E3808" i="7"/>
  <c r="E3809" i="7"/>
  <c r="E3810" i="7"/>
  <c r="E3811" i="7"/>
  <c r="E3812" i="7"/>
  <c r="E3813" i="7"/>
  <c r="E3814" i="7"/>
  <c r="E3815" i="7"/>
  <c r="E3816" i="7"/>
  <c r="E3817" i="7"/>
  <c r="E3818" i="7"/>
  <c r="E3819" i="7"/>
  <c r="E3820" i="7"/>
  <c r="E3821" i="7"/>
  <c r="E3822" i="7"/>
  <c r="E3823" i="7"/>
  <c r="E3824" i="7"/>
  <c r="E3825" i="7"/>
  <c r="E3826" i="7"/>
  <c r="E3827" i="7"/>
  <c r="E3828" i="7"/>
  <c r="E3829" i="7"/>
  <c r="E3830" i="7"/>
  <c r="E3831" i="7"/>
  <c r="E3832" i="7"/>
  <c r="E3833" i="7"/>
  <c r="E3834" i="7"/>
  <c r="E3835" i="7"/>
  <c r="E3836" i="7"/>
  <c r="E3837" i="7"/>
  <c r="E3838" i="7"/>
  <c r="E3839" i="7"/>
  <c r="E3840" i="7"/>
  <c r="E3841" i="7"/>
  <c r="E3842" i="7"/>
  <c r="E3843" i="7"/>
  <c r="E3844" i="7"/>
  <c r="E3845" i="7"/>
  <c r="E3846" i="7"/>
  <c r="E3847" i="7"/>
  <c r="E3848" i="7"/>
  <c r="E3849" i="7"/>
  <c r="E3850" i="7"/>
  <c r="E3851" i="7"/>
  <c r="E3852" i="7"/>
  <c r="E3853" i="7"/>
  <c r="E3854" i="7"/>
  <c r="E3855" i="7"/>
  <c r="E3856" i="7"/>
  <c r="E3857" i="7"/>
  <c r="E3858" i="7"/>
  <c r="E3859" i="7"/>
  <c r="E3860" i="7"/>
  <c r="E3861" i="7"/>
  <c r="E3862" i="7"/>
  <c r="E3863" i="7"/>
  <c r="E3864" i="7"/>
  <c r="E3865" i="7"/>
  <c r="E3866" i="7"/>
  <c r="E3867" i="7"/>
  <c r="E3868" i="7"/>
  <c r="E3869" i="7"/>
  <c r="E3870" i="7"/>
  <c r="E3871" i="7"/>
  <c r="E3872" i="7"/>
  <c r="E3873" i="7"/>
  <c r="E3874" i="7"/>
  <c r="E3875" i="7"/>
  <c r="E3876" i="7"/>
  <c r="E3877" i="7"/>
  <c r="E3878" i="7"/>
  <c r="E3879" i="7"/>
  <c r="E3880" i="7"/>
  <c r="E3881" i="7"/>
  <c r="E3882" i="7"/>
  <c r="E3883" i="7"/>
  <c r="E3884" i="7"/>
  <c r="E3885" i="7"/>
  <c r="E3886" i="7"/>
  <c r="E3887" i="7"/>
  <c r="E3888" i="7"/>
  <c r="E3889" i="7"/>
  <c r="E3890" i="7"/>
  <c r="E3891" i="7"/>
  <c r="E3892" i="7"/>
  <c r="E3893" i="7"/>
  <c r="E3894" i="7"/>
  <c r="E3895" i="7"/>
  <c r="E3896" i="7"/>
  <c r="E3897" i="7"/>
  <c r="E3898" i="7"/>
  <c r="E3899" i="7"/>
  <c r="E3900" i="7"/>
  <c r="E3901" i="7"/>
  <c r="E3902" i="7"/>
  <c r="E3903" i="7"/>
  <c r="E3904" i="7"/>
  <c r="E3905" i="7"/>
  <c r="E3906" i="7"/>
  <c r="E3907" i="7"/>
  <c r="E3908" i="7"/>
  <c r="E3909" i="7"/>
  <c r="E3910" i="7"/>
  <c r="E3911" i="7"/>
  <c r="E3912" i="7"/>
  <c r="E3913" i="7"/>
  <c r="E3914" i="7"/>
  <c r="E3915" i="7"/>
  <c r="E3916" i="7"/>
  <c r="E3917" i="7"/>
  <c r="E3918" i="7"/>
  <c r="E3919" i="7"/>
  <c r="E3920" i="7"/>
  <c r="E3921" i="7"/>
  <c r="E3922" i="7"/>
  <c r="E3923" i="7"/>
  <c r="E3924" i="7"/>
  <c r="E3925" i="7"/>
  <c r="E3926" i="7"/>
  <c r="E3927" i="7"/>
  <c r="E3928" i="7"/>
  <c r="E3929" i="7"/>
  <c r="E3930" i="7"/>
  <c r="E3931" i="7"/>
  <c r="E3932" i="7"/>
  <c r="E3933" i="7"/>
  <c r="E3934" i="7"/>
  <c r="E3935" i="7"/>
  <c r="E3936" i="7"/>
  <c r="E3937" i="7"/>
  <c r="E3938" i="7"/>
  <c r="E3939" i="7"/>
  <c r="E3940" i="7"/>
  <c r="E3941" i="7"/>
  <c r="E3942" i="7"/>
  <c r="E3943" i="7"/>
  <c r="E3944" i="7"/>
  <c r="E3945" i="7"/>
  <c r="E3946" i="7"/>
  <c r="E3947" i="7"/>
  <c r="E3948" i="7"/>
  <c r="E3949" i="7"/>
  <c r="E3950" i="7"/>
  <c r="E3951" i="7"/>
  <c r="E3952" i="7"/>
  <c r="E3953" i="7"/>
  <c r="E3954" i="7"/>
  <c r="E3955" i="7"/>
  <c r="E3956" i="7"/>
  <c r="E3957" i="7"/>
  <c r="E3958" i="7"/>
  <c r="E3959" i="7"/>
  <c r="E3960" i="7"/>
  <c r="E3961" i="7"/>
  <c r="E3962" i="7"/>
  <c r="E3963" i="7"/>
  <c r="E3964" i="7"/>
  <c r="E3965" i="7"/>
  <c r="E3966" i="7"/>
  <c r="E3967" i="7"/>
  <c r="E3968" i="7"/>
  <c r="E3969" i="7"/>
  <c r="E3970" i="7"/>
  <c r="E3971" i="7"/>
  <c r="E3972" i="7"/>
  <c r="E3973" i="7"/>
  <c r="E3974" i="7"/>
  <c r="E3975" i="7"/>
  <c r="E3976" i="7"/>
  <c r="E3977" i="7"/>
  <c r="E3978" i="7"/>
  <c r="E3979" i="7"/>
  <c r="E3980" i="7"/>
  <c r="E3981" i="7"/>
  <c r="E3982" i="7"/>
  <c r="E3983" i="7"/>
  <c r="E3984" i="7"/>
  <c r="E3985" i="7"/>
  <c r="E3986" i="7"/>
  <c r="E3987" i="7"/>
  <c r="E3988" i="7"/>
  <c r="E3989" i="7"/>
  <c r="E3990" i="7"/>
  <c r="E3991" i="7"/>
  <c r="E3992" i="7"/>
  <c r="E3993" i="7"/>
  <c r="E3994" i="7"/>
  <c r="E3995" i="7"/>
  <c r="E3996" i="7"/>
  <c r="E3997" i="7"/>
  <c r="E3998" i="7"/>
  <c r="E3999" i="7"/>
  <c r="E4000" i="7"/>
  <c r="E4001" i="7"/>
  <c r="E4002" i="7"/>
  <c r="E4003" i="7"/>
  <c r="E4004" i="7"/>
  <c r="E4005" i="7"/>
  <c r="E4006" i="7"/>
  <c r="E4007" i="7"/>
  <c r="E4008" i="7"/>
  <c r="E4009" i="7"/>
  <c r="E4010" i="7"/>
  <c r="E4011" i="7"/>
  <c r="E4012" i="7"/>
  <c r="E4013" i="7"/>
  <c r="E4014" i="7"/>
  <c r="E4015" i="7"/>
  <c r="E4016" i="7"/>
  <c r="E4017" i="7"/>
  <c r="E4018" i="7"/>
  <c r="E4019" i="7"/>
  <c r="E4020" i="7"/>
  <c r="E4021" i="7"/>
  <c r="E4022" i="7"/>
  <c r="E4023" i="7"/>
  <c r="E4024" i="7"/>
  <c r="E4025" i="7"/>
  <c r="E4026" i="7"/>
  <c r="E4027" i="7"/>
  <c r="E4028" i="7"/>
  <c r="E4029" i="7"/>
  <c r="E4030" i="7"/>
  <c r="E4031" i="7"/>
  <c r="E4032" i="7"/>
  <c r="E4033" i="7"/>
  <c r="E4034" i="7"/>
  <c r="E4035" i="7"/>
  <c r="E4036" i="7"/>
  <c r="E4037" i="7"/>
  <c r="E4038" i="7"/>
  <c r="E4039" i="7"/>
  <c r="E4040" i="7"/>
  <c r="E4041" i="7"/>
  <c r="E4042" i="7"/>
  <c r="E4043" i="7"/>
  <c r="E4044" i="7"/>
  <c r="E4045" i="7"/>
  <c r="E4046" i="7"/>
  <c r="E4047" i="7"/>
  <c r="E4048" i="7"/>
  <c r="E4049" i="7"/>
  <c r="E4050" i="7"/>
  <c r="E4051" i="7"/>
  <c r="E4052" i="7"/>
  <c r="E4053" i="7"/>
  <c r="E4054" i="7"/>
  <c r="E4055" i="7"/>
  <c r="E4056" i="7"/>
  <c r="E4057" i="7"/>
  <c r="E4058" i="7"/>
  <c r="E4059" i="7"/>
  <c r="E4060" i="7"/>
  <c r="E4061" i="7"/>
  <c r="E4062" i="7"/>
  <c r="E4063" i="7"/>
  <c r="E4064" i="7"/>
  <c r="E4065" i="7"/>
  <c r="E4066" i="7"/>
  <c r="E4067" i="7"/>
  <c r="E4068" i="7"/>
  <c r="E4069" i="7"/>
  <c r="E4070" i="7"/>
  <c r="E4071" i="7"/>
  <c r="E4072" i="7"/>
  <c r="E4073" i="7"/>
  <c r="E4074" i="7"/>
  <c r="E4075" i="7"/>
  <c r="E4076" i="7"/>
  <c r="E4077" i="7"/>
  <c r="E4078" i="7"/>
  <c r="E4079" i="7"/>
  <c r="E4080" i="7"/>
  <c r="E4081" i="7"/>
  <c r="E4082" i="7"/>
  <c r="E4083" i="7"/>
  <c r="E4084" i="7"/>
  <c r="E4085" i="7"/>
  <c r="E4086" i="7"/>
  <c r="E4087" i="7"/>
  <c r="E4088" i="7"/>
  <c r="E4089" i="7"/>
  <c r="E4090" i="7"/>
  <c r="E4091" i="7"/>
  <c r="E4092" i="7"/>
  <c r="E4093" i="7"/>
  <c r="E4094" i="7"/>
  <c r="E4095" i="7"/>
  <c r="E4096" i="7"/>
  <c r="E4097" i="7"/>
  <c r="E4098" i="7"/>
  <c r="E4099" i="7"/>
  <c r="E4100" i="7"/>
  <c r="E4101" i="7"/>
  <c r="E4102" i="7"/>
  <c r="E4103" i="7"/>
  <c r="E4104" i="7"/>
  <c r="E4105" i="7"/>
  <c r="E4106" i="7"/>
  <c r="E4107" i="7"/>
  <c r="E4108" i="7"/>
  <c r="E4109" i="7"/>
  <c r="E4110" i="7"/>
  <c r="E4111" i="7"/>
  <c r="E4112" i="7"/>
  <c r="E4113" i="7"/>
  <c r="E4114" i="7"/>
  <c r="E4115" i="7"/>
  <c r="E4116" i="7"/>
  <c r="E4117" i="7"/>
  <c r="E4118" i="7"/>
  <c r="E4119" i="7"/>
  <c r="E4120" i="7"/>
  <c r="E4121" i="7"/>
  <c r="E4122" i="7"/>
  <c r="E4123" i="7"/>
  <c r="E4124" i="7"/>
  <c r="E4125" i="7"/>
  <c r="E4126" i="7"/>
  <c r="E4127" i="7"/>
  <c r="E4128" i="7"/>
  <c r="E4129" i="7"/>
  <c r="E4130" i="7"/>
  <c r="E4131" i="7"/>
  <c r="E4132" i="7"/>
  <c r="E4133" i="7"/>
  <c r="E4134" i="7"/>
  <c r="E4135" i="7"/>
  <c r="E4136" i="7"/>
  <c r="E4137" i="7"/>
  <c r="E4138" i="7"/>
  <c r="E4139" i="7"/>
  <c r="E4140" i="7"/>
  <c r="E4141" i="7"/>
  <c r="E4142" i="7"/>
  <c r="E4143" i="7"/>
  <c r="E4144" i="7"/>
  <c r="E4145" i="7"/>
  <c r="E4146" i="7"/>
  <c r="E4147" i="7"/>
  <c r="E4148" i="7"/>
  <c r="E4149" i="7"/>
  <c r="E4150" i="7"/>
  <c r="E4151" i="7"/>
  <c r="E4152" i="7"/>
  <c r="E4153" i="7"/>
  <c r="E4154" i="7"/>
  <c r="E4155" i="7"/>
  <c r="E4156" i="7"/>
  <c r="E4157" i="7"/>
  <c r="E4158" i="7"/>
  <c r="E4159" i="7"/>
  <c r="E4160" i="7"/>
  <c r="E4161" i="7"/>
  <c r="E4162" i="7"/>
  <c r="E4163" i="7"/>
  <c r="E4164" i="7"/>
  <c r="E4165" i="7"/>
  <c r="E4166" i="7"/>
  <c r="E4167" i="7"/>
  <c r="E4168" i="7"/>
  <c r="E4169" i="7"/>
  <c r="E4170" i="7"/>
  <c r="E4171" i="7"/>
  <c r="E4172" i="7"/>
  <c r="E4173" i="7"/>
  <c r="E4174" i="7"/>
  <c r="E4175" i="7"/>
  <c r="E4176" i="7"/>
  <c r="E4177" i="7"/>
  <c r="E4178" i="7"/>
  <c r="E4179" i="7"/>
  <c r="E4180" i="7"/>
  <c r="E4181" i="7"/>
  <c r="E4182" i="7"/>
  <c r="E4183" i="7"/>
  <c r="E4184" i="7"/>
  <c r="E4185" i="7"/>
  <c r="E4186" i="7"/>
  <c r="E4187" i="7"/>
  <c r="E4188" i="7"/>
  <c r="E4189" i="7"/>
  <c r="E4190" i="7"/>
  <c r="E4191" i="7"/>
  <c r="E4192" i="7"/>
  <c r="E4193" i="7"/>
  <c r="E4194" i="7"/>
  <c r="E4195" i="7"/>
  <c r="E4196" i="7"/>
  <c r="E4197" i="7"/>
  <c r="E4198" i="7"/>
  <c r="E4199" i="7"/>
  <c r="E4200" i="7"/>
  <c r="E4201" i="7"/>
  <c r="E4202" i="7"/>
  <c r="E4203" i="7"/>
  <c r="E4204" i="7"/>
  <c r="E4205" i="7"/>
  <c r="E4206" i="7"/>
  <c r="E4207" i="7"/>
  <c r="E4208" i="7"/>
  <c r="E4209" i="7"/>
  <c r="E4210" i="7"/>
  <c r="E4211" i="7"/>
  <c r="E4212" i="7"/>
  <c r="E4213" i="7"/>
  <c r="E4214" i="7"/>
  <c r="E4215" i="7"/>
  <c r="E4216" i="7"/>
  <c r="E4217" i="7"/>
  <c r="E4218" i="7"/>
  <c r="E4219" i="7"/>
  <c r="E4220" i="7"/>
  <c r="E4221" i="7"/>
  <c r="E4222" i="7"/>
  <c r="E4223" i="7"/>
  <c r="E4224" i="7"/>
  <c r="E4225" i="7"/>
  <c r="E4226" i="7"/>
  <c r="E4227" i="7"/>
  <c r="E4228" i="7"/>
  <c r="E4229" i="7"/>
  <c r="E4230" i="7"/>
  <c r="E4231" i="7"/>
  <c r="E4232" i="7"/>
  <c r="E4233" i="7"/>
  <c r="E4234" i="7"/>
  <c r="E4235" i="7"/>
  <c r="E4236" i="7"/>
  <c r="E4237" i="7"/>
  <c r="E4238" i="7"/>
  <c r="E4239" i="7"/>
  <c r="E4240" i="7"/>
  <c r="E4241" i="7"/>
  <c r="E4242" i="7"/>
  <c r="E4243" i="7"/>
  <c r="E4244" i="7"/>
  <c r="E4245" i="7"/>
  <c r="E4246" i="7"/>
  <c r="E4247" i="7"/>
  <c r="E4248" i="7"/>
  <c r="E4249" i="7"/>
  <c r="E4250" i="7"/>
  <c r="E4251" i="7"/>
  <c r="E4252" i="7"/>
  <c r="E4253" i="7"/>
  <c r="E4254" i="7"/>
  <c r="E4255" i="7"/>
  <c r="E4256" i="7"/>
  <c r="E4257" i="7"/>
  <c r="E4258" i="7"/>
  <c r="E4259" i="7"/>
  <c r="E4260" i="7"/>
  <c r="E4261" i="7"/>
  <c r="E4262" i="7"/>
  <c r="E4263" i="7"/>
  <c r="E4264" i="7"/>
  <c r="E4265" i="7"/>
  <c r="E4266" i="7"/>
  <c r="E4267" i="7"/>
  <c r="E4268" i="7"/>
  <c r="E4269" i="7"/>
  <c r="E4270" i="7"/>
  <c r="E4271" i="7"/>
  <c r="E4272" i="7"/>
  <c r="E4273" i="7"/>
  <c r="E4274" i="7"/>
  <c r="E4275" i="7"/>
  <c r="E4276" i="7"/>
  <c r="E4277" i="7"/>
  <c r="E4278" i="7"/>
  <c r="E4279" i="7"/>
  <c r="E4280" i="7"/>
  <c r="E4281" i="7"/>
  <c r="E4282" i="7"/>
  <c r="E4283" i="7"/>
  <c r="E4284" i="7"/>
  <c r="E4285" i="7"/>
  <c r="E4286" i="7"/>
  <c r="E4287" i="7"/>
  <c r="E4288" i="7"/>
  <c r="E4289" i="7"/>
  <c r="E4290" i="7"/>
  <c r="E4291" i="7"/>
  <c r="E4292" i="7"/>
  <c r="E4293" i="7"/>
  <c r="E4294" i="7"/>
  <c r="E4295" i="7"/>
  <c r="E4296" i="7"/>
  <c r="E4297" i="7"/>
  <c r="E4298" i="7"/>
  <c r="E4299" i="7"/>
  <c r="E4300" i="7"/>
  <c r="E4301" i="7"/>
  <c r="E4302" i="7"/>
  <c r="E4303" i="7"/>
  <c r="E4304" i="7"/>
  <c r="E4305" i="7"/>
  <c r="E4306" i="7"/>
  <c r="E4307" i="7"/>
  <c r="E4308" i="7"/>
  <c r="E4309" i="7"/>
  <c r="E4310" i="7"/>
  <c r="E4311" i="7"/>
  <c r="E4312" i="7"/>
  <c r="E4313" i="7"/>
  <c r="E4314" i="7"/>
  <c r="E4315" i="7"/>
  <c r="E4316" i="7"/>
  <c r="E4317" i="7"/>
  <c r="E4318" i="7"/>
  <c r="E4319" i="7"/>
  <c r="E4320" i="7"/>
  <c r="E4321" i="7"/>
  <c r="E4322" i="7"/>
  <c r="E4323" i="7"/>
  <c r="E4324" i="7"/>
  <c r="E4325" i="7"/>
  <c r="E4326" i="7"/>
  <c r="E4327" i="7"/>
  <c r="E4328" i="7"/>
  <c r="E4329" i="7"/>
  <c r="E4330" i="7"/>
  <c r="E4331" i="7"/>
  <c r="E4332" i="7"/>
  <c r="E4333" i="7"/>
  <c r="E4334" i="7"/>
  <c r="E4335" i="7"/>
  <c r="E4336" i="7"/>
  <c r="E4337" i="7"/>
  <c r="E4338" i="7"/>
  <c r="E4339" i="7"/>
  <c r="E4340" i="7"/>
  <c r="E4341" i="7"/>
  <c r="E4342" i="7"/>
  <c r="E4343" i="7"/>
  <c r="E4344" i="7"/>
  <c r="E4345" i="7"/>
  <c r="E4346" i="7"/>
  <c r="E4347" i="7"/>
  <c r="E4348" i="7"/>
  <c r="E4349" i="7"/>
  <c r="E4350" i="7"/>
  <c r="E4351" i="7"/>
  <c r="E4352" i="7"/>
  <c r="E4353" i="7"/>
  <c r="E4354" i="7"/>
  <c r="E4355" i="7"/>
  <c r="E4356" i="7"/>
  <c r="E4357" i="7"/>
  <c r="E4358" i="7"/>
  <c r="E4359" i="7"/>
  <c r="E4360" i="7"/>
  <c r="E4361" i="7"/>
  <c r="E4362" i="7"/>
  <c r="E4363" i="7"/>
  <c r="E4364" i="7"/>
  <c r="E4365" i="7"/>
  <c r="E4366" i="7"/>
  <c r="E4367" i="7"/>
  <c r="E4368" i="7"/>
  <c r="E4369" i="7"/>
  <c r="E4370" i="7"/>
  <c r="E4371" i="7"/>
  <c r="E4372" i="7"/>
  <c r="E4373" i="7"/>
  <c r="E4374" i="7"/>
  <c r="E4375" i="7"/>
  <c r="E4376" i="7"/>
  <c r="E4377" i="7"/>
  <c r="E4378" i="7"/>
  <c r="E4379" i="7"/>
  <c r="E4380" i="7"/>
  <c r="E4381" i="7"/>
  <c r="E4382" i="7"/>
  <c r="E4383" i="7"/>
  <c r="E4384" i="7"/>
  <c r="E4385" i="7"/>
  <c r="E4386" i="7"/>
  <c r="E4387" i="7"/>
  <c r="E4388" i="7"/>
  <c r="E4389" i="7"/>
  <c r="E4390" i="7"/>
  <c r="E4391" i="7"/>
  <c r="E4392" i="7"/>
  <c r="E4393" i="7"/>
  <c r="E4394" i="7"/>
  <c r="E4395" i="7"/>
  <c r="E4396" i="7"/>
  <c r="E4397" i="7"/>
  <c r="E4398" i="7"/>
  <c r="E4399" i="7"/>
  <c r="E4400" i="7"/>
  <c r="E4401" i="7"/>
  <c r="E4402" i="7"/>
  <c r="E4403" i="7"/>
  <c r="E4404" i="7"/>
  <c r="E4405" i="7"/>
  <c r="E4406" i="7"/>
  <c r="E4407" i="7"/>
  <c r="E4408" i="7"/>
  <c r="E4409" i="7"/>
  <c r="E4410" i="7"/>
  <c r="E4411" i="7"/>
  <c r="E4412" i="7"/>
  <c r="E4413" i="7"/>
  <c r="E4414" i="7"/>
  <c r="E4415" i="7"/>
  <c r="E4416" i="7"/>
  <c r="E4417" i="7"/>
  <c r="E4418" i="7"/>
  <c r="E4419" i="7"/>
  <c r="E4420" i="7"/>
  <c r="E4421" i="7"/>
  <c r="E4422" i="7"/>
  <c r="E4423" i="7"/>
  <c r="E4424" i="7"/>
  <c r="E4425" i="7"/>
  <c r="E4426" i="7"/>
  <c r="E4427" i="7"/>
  <c r="E4428" i="7"/>
  <c r="E4429" i="7"/>
  <c r="E4430" i="7"/>
  <c r="E4431" i="7"/>
  <c r="E4432" i="7"/>
  <c r="E4433" i="7"/>
  <c r="E4434" i="7"/>
  <c r="E4435" i="7"/>
  <c r="E4436" i="7"/>
  <c r="E4437" i="7"/>
  <c r="E4438" i="7"/>
  <c r="E4439" i="7"/>
  <c r="E4440" i="7"/>
  <c r="E4441" i="7"/>
  <c r="E4442" i="7"/>
  <c r="E4443" i="7"/>
  <c r="E4444" i="7"/>
  <c r="E4445" i="7"/>
  <c r="E4446" i="7"/>
  <c r="E4447" i="7"/>
  <c r="E4448" i="7"/>
  <c r="E4449" i="7"/>
  <c r="E4450" i="7"/>
  <c r="E4451" i="7"/>
  <c r="E4452" i="7"/>
  <c r="E4453" i="7"/>
  <c r="E4454" i="7"/>
  <c r="E4455" i="7"/>
  <c r="E4456" i="7"/>
  <c r="E4457" i="7"/>
  <c r="E4458" i="7"/>
  <c r="E4459" i="7"/>
  <c r="E4460" i="7"/>
  <c r="E4461" i="7"/>
  <c r="E4462" i="7"/>
  <c r="E4463" i="7"/>
  <c r="E4464" i="7"/>
  <c r="E4465" i="7"/>
  <c r="E4466" i="7"/>
  <c r="E4467" i="7"/>
  <c r="E4468" i="7"/>
  <c r="E4469" i="7"/>
  <c r="E4470" i="7"/>
  <c r="E4471" i="7"/>
  <c r="E4472" i="7"/>
  <c r="E4473" i="7"/>
  <c r="E4474" i="7"/>
  <c r="E4475" i="7"/>
  <c r="E4476" i="7"/>
  <c r="E4477" i="7"/>
  <c r="E4478" i="7"/>
  <c r="E4479" i="7"/>
  <c r="E4480" i="7"/>
  <c r="E4481" i="7"/>
  <c r="E4482" i="7"/>
  <c r="E4483" i="7"/>
  <c r="E4484" i="7"/>
  <c r="E4485" i="7"/>
  <c r="E4486" i="7"/>
  <c r="E4487" i="7"/>
  <c r="E4488" i="7"/>
  <c r="E4489" i="7"/>
  <c r="E4490" i="7"/>
  <c r="E4491" i="7"/>
  <c r="E4492" i="7"/>
  <c r="E4493" i="7"/>
  <c r="E4494" i="7"/>
  <c r="E4495" i="7"/>
  <c r="E4496" i="7"/>
  <c r="E4497" i="7"/>
  <c r="E4498" i="7"/>
  <c r="E4499" i="7"/>
  <c r="E4500" i="7"/>
  <c r="E4501" i="7"/>
  <c r="E4502" i="7"/>
  <c r="E4503" i="7"/>
  <c r="E4504" i="7"/>
  <c r="E4505" i="7"/>
  <c r="E4506" i="7"/>
  <c r="E4507" i="7"/>
  <c r="E4508" i="7"/>
  <c r="E4509" i="7"/>
  <c r="E4510" i="7"/>
  <c r="E4511" i="7"/>
  <c r="E4512" i="7"/>
  <c r="E4513" i="7"/>
  <c r="E4514" i="7"/>
  <c r="E4515" i="7"/>
  <c r="E4516" i="7"/>
  <c r="E4517" i="7"/>
  <c r="E4518" i="7"/>
  <c r="E4519" i="7"/>
  <c r="E4520" i="7"/>
  <c r="E4521" i="7"/>
  <c r="E4522" i="7"/>
  <c r="E4523" i="7"/>
  <c r="E4524" i="7"/>
  <c r="E4525" i="7"/>
  <c r="E4526" i="7"/>
  <c r="E4527" i="7"/>
  <c r="E4528" i="7"/>
  <c r="E4529" i="7"/>
  <c r="E4530" i="7"/>
  <c r="E4531" i="7"/>
  <c r="E4532" i="7"/>
  <c r="E4533" i="7"/>
  <c r="E4534" i="7"/>
  <c r="E4535" i="7"/>
  <c r="E4536" i="7"/>
  <c r="E4537" i="7"/>
  <c r="E4538" i="7"/>
  <c r="E4539" i="7"/>
  <c r="E4540" i="7"/>
  <c r="E4541" i="7"/>
  <c r="E4542" i="7"/>
  <c r="E4543" i="7"/>
  <c r="E4544" i="7"/>
  <c r="E4545" i="7"/>
  <c r="E4546" i="7"/>
  <c r="E4547" i="7"/>
  <c r="E4548" i="7"/>
  <c r="E4549" i="7"/>
  <c r="E4550" i="7"/>
  <c r="E4551" i="7"/>
  <c r="E4552" i="7"/>
  <c r="E4553" i="7"/>
  <c r="E4554" i="7"/>
  <c r="E4555" i="7"/>
  <c r="E4556" i="7"/>
  <c r="E4557" i="7"/>
  <c r="E4558" i="7"/>
  <c r="E4559" i="7"/>
  <c r="E4560" i="7"/>
  <c r="E4561" i="7"/>
  <c r="E4562" i="7"/>
  <c r="E4563" i="7"/>
  <c r="E4564" i="7"/>
  <c r="E4565" i="7"/>
  <c r="E4566" i="7"/>
  <c r="E4567" i="7"/>
  <c r="E4568" i="7"/>
  <c r="E4569" i="7"/>
  <c r="E4570" i="7"/>
  <c r="E4571" i="7"/>
  <c r="E4572" i="7"/>
  <c r="E4573" i="7"/>
  <c r="E4574" i="7"/>
  <c r="E4575" i="7"/>
  <c r="E4576" i="7"/>
  <c r="E4577" i="7"/>
  <c r="E4578" i="7"/>
  <c r="E4579" i="7"/>
  <c r="E4580" i="7"/>
  <c r="E4581" i="7"/>
  <c r="E4582" i="7"/>
  <c r="E4583" i="7"/>
  <c r="E4584" i="7"/>
  <c r="E4585" i="7"/>
  <c r="E4586" i="7"/>
  <c r="E4587" i="7"/>
  <c r="E4588" i="7"/>
  <c r="E4589" i="7"/>
  <c r="E4590" i="7"/>
  <c r="E4591" i="7"/>
  <c r="E4592" i="7"/>
  <c r="E4593" i="7"/>
  <c r="E4594" i="7"/>
  <c r="E4595" i="7"/>
  <c r="E4596" i="7"/>
  <c r="E4597" i="7"/>
  <c r="E4598" i="7"/>
  <c r="E4599" i="7"/>
  <c r="E4600" i="7"/>
  <c r="E4601" i="7"/>
  <c r="E4602" i="7"/>
  <c r="E4603" i="7"/>
  <c r="E4604" i="7"/>
  <c r="E4605" i="7"/>
  <c r="E4606" i="7"/>
  <c r="E4607" i="7"/>
  <c r="E4608" i="7"/>
  <c r="E4609" i="7"/>
  <c r="E4610" i="7"/>
  <c r="E4611" i="7"/>
  <c r="E4612" i="7"/>
  <c r="E4613" i="7"/>
  <c r="E4614" i="7"/>
  <c r="E4615" i="7"/>
  <c r="E4616" i="7"/>
  <c r="E4617" i="7"/>
  <c r="E4618" i="7"/>
  <c r="E4619" i="7"/>
  <c r="E4620" i="7"/>
  <c r="E4621" i="7"/>
  <c r="E4622" i="7"/>
  <c r="E4623" i="7"/>
  <c r="E4624" i="7"/>
  <c r="E4625" i="7"/>
  <c r="E4626" i="7"/>
  <c r="E4627" i="7"/>
  <c r="E4628" i="7"/>
  <c r="E4629" i="7"/>
  <c r="E4630" i="7"/>
  <c r="E4631" i="7"/>
  <c r="E4632" i="7"/>
  <c r="E4633" i="7"/>
  <c r="E4634" i="7"/>
  <c r="E4635" i="7"/>
  <c r="E4636" i="7"/>
  <c r="E4637" i="7"/>
  <c r="E4638" i="7"/>
  <c r="E4639" i="7"/>
  <c r="E4640" i="7"/>
  <c r="E4641" i="7"/>
  <c r="E4642" i="7"/>
  <c r="E4643" i="7"/>
  <c r="E4644" i="7"/>
  <c r="E4645" i="7"/>
  <c r="E4646" i="7"/>
  <c r="E4647" i="7"/>
  <c r="E4648" i="7"/>
  <c r="E4649" i="7"/>
  <c r="E4650" i="7"/>
  <c r="E4651" i="7"/>
  <c r="E4652" i="7"/>
  <c r="E4653" i="7"/>
  <c r="E4654" i="7"/>
  <c r="E4655" i="7"/>
  <c r="E4656" i="7"/>
  <c r="E4657" i="7"/>
  <c r="E4658" i="7"/>
  <c r="E4659" i="7"/>
  <c r="E4660" i="7"/>
  <c r="E4661" i="7"/>
  <c r="E4662" i="7"/>
  <c r="E4663" i="7"/>
  <c r="E4664" i="7"/>
  <c r="E4665" i="7"/>
  <c r="E4666" i="7"/>
  <c r="E4667" i="7"/>
  <c r="E4668" i="7"/>
  <c r="E4669" i="7"/>
  <c r="E4670" i="7"/>
  <c r="E4671" i="7"/>
  <c r="E4672" i="7"/>
  <c r="E4673" i="7"/>
  <c r="E4674" i="7"/>
  <c r="E4675" i="7"/>
  <c r="E4676" i="7"/>
  <c r="E4677" i="7"/>
  <c r="E4678" i="7"/>
  <c r="E4679" i="7"/>
  <c r="E4680" i="7"/>
  <c r="E4681" i="7"/>
  <c r="E4682" i="7"/>
  <c r="E4683" i="7"/>
  <c r="E4684" i="7"/>
  <c r="E4685" i="7"/>
  <c r="E4686" i="7"/>
  <c r="E4687" i="7"/>
  <c r="E4688" i="7"/>
  <c r="E4689" i="7"/>
  <c r="E4690" i="7"/>
  <c r="E4691" i="7"/>
  <c r="E4692" i="7"/>
  <c r="E4693" i="7"/>
  <c r="E4694" i="7"/>
  <c r="E4695" i="7"/>
  <c r="E4696" i="7"/>
  <c r="E4697" i="7"/>
  <c r="E4698" i="7"/>
  <c r="E4699" i="7"/>
  <c r="E4700" i="7"/>
  <c r="E4701" i="7"/>
  <c r="E4702" i="7"/>
  <c r="E4703" i="7"/>
  <c r="E4704" i="7"/>
  <c r="E4705" i="7"/>
  <c r="E4706" i="7"/>
  <c r="E4707" i="7"/>
  <c r="E4708" i="7"/>
  <c r="E4709" i="7"/>
  <c r="E4710" i="7"/>
  <c r="E4711" i="7"/>
  <c r="E4712" i="7"/>
  <c r="E4713" i="7"/>
  <c r="E4714" i="7"/>
  <c r="E4715" i="7"/>
  <c r="E4716" i="7"/>
  <c r="E4717" i="7"/>
  <c r="E4718" i="7"/>
  <c r="E4719" i="7"/>
  <c r="E4720" i="7"/>
  <c r="E4721" i="7"/>
  <c r="E4722" i="7"/>
  <c r="E4723" i="7"/>
  <c r="E4724" i="7"/>
  <c r="E4725" i="7"/>
  <c r="E4726" i="7"/>
  <c r="E4727" i="7"/>
  <c r="E4728" i="7"/>
  <c r="E4729" i="7"/>
  <c r="E4730" i="7"/>
  <c r="E4731" i="7"/>
  <c r="E4732" i="7"/>
  <c r="E4733" i="7"/>
  <c r="E4734" i="7"/>
  <c r="E4735" i="7"/>
  <c r="E4736" i="7"/>
  <c r="E4737" i="7"/>
  <c r="E4738" i="7"/>
  <c r="E4739" i="7"/>
  <c r="E4740" i="7"/>
  <c r="E4741" i="7"/>
  <c r="E4742" i="7"/>
  <c r="E4743" i="7"/>
  <c r="E4744" i="7"/>
  <c r="E4745" i="7"/>
  <c r="E4746" i="7"/>
  <c r="E4747" i="7"/>
  <c r="E4748" i="7"/>
  <c r="E4749" i="7"/>
  <c r="E4750" i="7"/>
  <c r="E4751" i="7"/>
  <c r="E4752" i="7"/>
  <c r="E4753" i="7"/>
  <c r="E4754" i="7"/>
  <c r="E4755" i="7"/>
  <c r="E4756" i="7"/>
  <c r="E4757" i="7"/>
  <c r="E4758" i="7"/>
  <c r="E4759" i="7"/>
  <c r="E4760" i="7"/>
  <c r="E4761" i="7"/>
  <c r="E4762" i="7"/>
  <c r="E4763" i="7"/>
  <c r="E4764" i="7"/>
  <c r="E4765" i="7"/>
  <c r="E4766" i="7"/>
  <c r="E4767" i="7"/>
  <c r="E4768" i="7"/>
  <c r="E4769" i="7"/>
  <c r="E4770" i="7"/>
  <c r="E4771" i="7"/>
  <c r="E4772" i="7"/>
  <c r="E4773" i="7"/>
  <c r="E4774" i="7"/>
  <c r="E4775" i="7"/>
  <c r="E4776" i="7"/>
  <c r="E4777" i="7"/>
  <c r="E4778" i="7"/>
  <c r="E4779" i="7"/>
  <c r="E4780" i="7"/>
  <c r="E4781" i="7"/>
  <c r="E4782" i="7"/>
  <c r="E4783" i="7"/>
  <c r="E4784" i="7"/>
  <c r="E4785" i="7"/>
  <c r="E4786" i="7"/>
  <c r="E4787" i="7"/>
  <c r="E4788" i="7"/>
  <c r="E4789" i="7"/>
  <c r="E4790" i="7"/>
  <c r="E4791" i="7"/>
  <c r="E4792" i="7"/>
  <c r="E4793" i="7"/>
  <c r="E4794" i="7"/>
  <c r="E4795" i="7"/>
  <c r="E4796" i="7"/>
  <c r="E4797" i="7"/>
  <c r="E4798" i="7"/>
  <c r="E4799" i="7"/>
  <c r="E4800" i="7"/>
  <c r="E4801" i="7"/>
  <c r="E4802" i="7"/>
  <c r="E4803" i="7"/>
  <c r="E4804" i="7"/>
  <c r="E4805" i="7"/>
  <c r="E4806" i="7"/>
  <c r="E4807" i="7"/>
  <c r="E4808" i="7"/>
  <c r="E4809" i="7"/>
  <c r="E4810" i="7"/>
  <c r="E4811" i="7"/>
  <c r="E4812" i="7"/>
  <c r="E4813" i="7"/>
  <c r="E4814" i="7"/>
  <c r="E4815" i="7"/>
  <c r="E4816" i="7"/>
  <c r="E4817" i="7"/>
  <c r="E4818" i="7"/>
  <c r="E4819" i="7"/>
  <c r="E4820" i="7"/>
  <c r="E4821" i="7"/>
  <c r="E4822" i="7"/>
  <c r="E4823" i="7"/>
  <c r="E4824" i="7"/>
  <c r="E4825" i="7"/>
  <c r="E4826" i="7"/>
  <c r="E4827" i="7"/>
  <c r="E4828" i="7"/>
  <c r="E4829" i="7"/>
  <c r="E4830" i="7"/>
  <c r="E4831" i="7"/>
  <c r="E4832" i="7"/>
  <c r="E4833" i="7"/>
  <c r="E4834" i="7"/>
  <c r="E4835" i="7"/>
  <c r="E4836" i="7"/>
  <c r="E4837" i="7"/>
  <c r="E4838" i="7"/>
  <c r="E4839" i="7"/>
  <c r="E4840" i="7"/>
  <c r="E4841" i="7"/>
  <c r="E4842" i="7"/>
  <c r="E4843" i="7"/>
  <c r="E4844" i="7"/>
  <c r="E4845" i="7"/>
  <c r="E4846" i="7"/>
  <c r="E4847" i="7"/>
  <c r="E4848" i="7"/>
  <c r="E4849" i="7"/>
  <c r="E4850" i="7"/>
  <c r="E4851" i="7"/>
  <c r="E4852" i="7"/>
  <c r="E4853" i="7"/>
  <c r="E4854" i="7"/>
  <c r="E4855" i="7"/>
  <c r="E4856" i="7"/>
  <c r="E4857" i="7"/>
  <c r="E4858" i="7"/>
  <c r="E4859" i="7"/>
  <c r="E4860" i="7"/>
  <c r="E4861" i="7"/>
  <c r="E4862" i="7"/>
  <c r="E4863" i="7"/>
  <c r="E4864" i="7"/>
  <c r="E4865" i="7"/>
  <c r="E4866" i="7"/>
  <c r="E4867" i="7"/>
  <c r="E4868" i="7"/>
  <c r="E4869" i="7"/>
  <c r="E4870" i="7"/>
  <c r="E4871" i="7"/>
  <c r="E4872" i="7"/>
  <c r="E4873" i="7"/>
  <c r="E4874" i="7"/>
  <c r="E4875" i="7"/>
  <c r="E4876" i="7"/>
  <c r="E4877" i="7"/>
  <c r="E4878" i="7"/>
  <c r="E4879" i="7"/>
  <c r="E4880" i="7"/>
  <c r="E4881" i="7"/>
  <c r="E4882" i="7"/>
  <c r="E4883" i="7"/>
  <c r="E4884" i="7"/>
  <c r="E4885" i="7"/>
  <c r="E4886" i="7"/>
  <c r="E4887" i="7"/>
  <c r="E4888" i="7"/>
  <c r="E4889" i="7"/>
  <c r="E4890" i="7"/>
  <c r="E4891" i="7"/>
  <c r="E4892" i="7"/>
  <c r="E4893" i="7"/>
  <c r="E4894" i="7"/>
  <c r="E4895" i="7"/>
  <c r="E4896" i="7"/>
  <c r="E4897" i="7"/>
  <c r="E4898" i="7"/>
  <c r="E4899" i="7"/>
  <c r="E4900" i="7"/>
  <c r="E4901" i="7"/>
  <c r="E4902" i="7"/>
  <c r="E4903" i="7"/>
  <c r="E4904" i="7"/>
  <c r="E4905" i="7"/>
  <c r="E4906" i="7"/>
  <c r="E4907" i="7"/>
  <c r="E4908" i="7"/>
  <c r="E4909" i="7"/>
  <c r="E4910" i="7"/>
  <c r="E4911" i="7"/>
  <c r="E4912" i="7"/>
  <c r="E4913" i="7"/>
  <c r="E4914" i="7"/>
  <c r="E4915" i="7"/>
  <c r="E4916" i="7"/>
  <c r="E4917" i="7"/>
  <c r="E4918" i="7"/>
  <c r="E4919" i="7"/>
  <c r="E4920" i="7"/>
  <c r="E4921" i="7"/>
  <c r="E4922" i="7"/>
  <c r="E4923" i="7"/>
  <c r="E4924" i="7"/>
  <c r="E4925" i="7"/>
  <c r="E4926" i="7"/>
  <c r="E4927" i="7"/>
  <c r="E4928" i="7"/>
  <c r="E4929" i="7"/>
  <c r="E4930" i="7"/>
  <c r="E4931" i="7"/>
  <c r="E4932" i="7"/>
  <c r="E4933" i="7"/>
  <c r="E4934" i="7"/>
  <c r="E4935" i="7"/>
  <c r="E4936" i="7"/>
  <c r="E4937" i="7"/>
  <c r="E4938" i="7"/>
  <c r="E4939" i="7"/>
  <c r="E4940" i="7"/>
  <c r="E4941" i="7"/>
  <c r="E4942" i="7"/>
  <c r="E4943" i="7"/>
  <c r="E4944" i="7"/>
  <c r="E4945" i="7"/>
  <c r="E4946" i="7"/>
  <c r="E4947" i="7"/>
  <c r="E4948" i="7"/>
  <c r="E4949" i="7"/>
  <c r="E4950" i="7"/>
  <c r="E4951" i="7"/>
  <c r="E4952" i="7"/>
  <c r="E4953" i="7"/>
  <c r="E4954" i="7"/>
  <c r="E4955" i="7"/>
  <c r="E4956" i="7"/>
  <c r="E4957" i="7"/>
  <c r="E4958" i="7"/>
  <c r="E4959" i="7"/>
  <c r="E4960" i="7"/>
  <c r="E4961" i="7"/>
  <c r="E4962" i="7"/>
  <c r="E4963" i="7"/>
  <c r="E4964" i="7"/>
  <c r="E4965" i="7"/>
  <c r="E4966" i="7"/>
  <c r="E4967" i="7"/>
  <c r="E4968" i="7"/>
  <c r="E4969" i="7"/>
  <c r="E4970" i="7"/>
  <c r="E4971" i="7"/>
  <c r="E4972" i="7"/>
  <c r="E4973" i="7"/>
  <c r="E4974" i="7"/>
  <c r="E4975" i="7"/>
  <c r="E4976" i="7"/>
  <c r="E4977" i="7"/>
  <c r="E4978" i="7"/>
  <c r="E4979" i="7"/>
  <c r="E4980" i="7"/>
  <c r="E4981" i="7"/>
  <c r="E4982" i="7"/>
  <c r="E4983" i="7"/>
  <c r="E4984" i="7"/>
  <c r="E4985" i="7"/>
  <c r="E4986" i="7"/>
  <c r="E4987" i="7"/>
  <c r="E4988" i="7"/>
  <c r="E4989" i="7"/>
  <c r="E4990" i="7"/>
  <c r="E4991" i="7"/>
  <c r="E4992" i="7"/>
  <c r="E4993" i="7"/>
  <c r="E4994" i="7"/>
  <c r="E4995" i="7"/>
  <c r="E4996" i="7"/>
  <c r="E4997" i="7"/>
  <c r="E4998" i="7"/>
  <c r="E4999" i="7"/>
  <c r="E5000" i="7"/>
  <c r="E5001" i="7"/>
  <c r="E3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1747" i="7"/>
  <c r="D1748" i="7"/>
  <c r="D1749" i="7"/>
  <c r="D1750" i="7"/>
  <c r="D1751" i="7"/>
  <c r="D1752" i="7"/>
  <c r="D1753" i="7"/>
  <c r="D1754" i="7"/>
  <c r="D1755" i="7"/>
  <c r="D1756" i="7"/>
  <c r="D1757" i="7"/>
  <c r="D1758" i="7"/>
  <c r="D1759" i="7"/>
  <c r="D1760" i="7"/>
  <c r="D1761" i="7"/>
  <c r="D1762" i="7"/>
  <c r="D1763" i="7"/>
  <c r="D1764" i="7"/>
  <c r="D1765" i="7"/>
  <c r="D1766" i="7"/>
  <c r="D1767" i="7"/>
  <c r="D1768" i="7"/>
  <c r="D1769" i="7"/>
  <c r="D1770" i="7"/>
  <c r="D1771" i="7"/>
  <c r="D1772" i="7"/>
  <c r="D1773" i="7"/>
  <c r="D1774" i="7"/>
  <c r="D1775" i="7"/>
  <c r="D1776" i="7"/>
  <c r="D1777" i="7"/>
  <c r="D1778" i="7"/>
  <c r="D1779" i="7"/>
  <c r="D1780" i="7"/>
  <c r="D1781" i="7"/>
  <c r="D1782" i="7"/>
  <c r="D1783" i="7"/>
  <c r="D1784" i="7"/>
  <c r="D1785" i="7"/>
  <c r="D1786" i="7"/>
  <c r="D1787" i="7"/>
  <c r="D1788" i="7"/>
  <c r="D1789" i="7"/>
  <c r="D1790" i="7"/>
  <c r="D1791" i="7"/>
  <c r="D179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1828" i="7"/>
  <c r="D1829" i="7"/>
  <c r="D1830" i="7"/>
  <c r="D1831" i="7"/>
  <c r="D1832" i="7"/>
  <c r="D1833" i="7"/>
  <c r="D1834" i="7"/>
  <c r="D1835" i="7"/>
  <c r="D1836" i="7"/>
  <c r="D1837" i="7"/>
  <c r="D1838" i="7"/>
  <c r="D1839" i="7"/>
  <c r="D1840" i="7"/>
  <c r="D1841" i="7"/>
  <c r="D1842" i="7"/>
  <c r="D1843" i="7"/>
  <c r="D1844" i="7"/>
  <c r="D1845" i="7"/>
  <c r="D1846" i="7"/>
  <c r="D1847" i="7"/>
  <c r="D1848" i="7"/>
  <c r="D1849" i="7"/>
  <c r="D1850" i="7"/>
  <c r="D1851" i="7"/>
  <c r="D1852" i="7"/>
  <c r="D1853" i="7"/>
  <c r="D1854" i="7"/>
  <c r="D1855" i="7"/>
  <c r="D1856" i="7"/>
  <c r="D1857" i="7"/>
  <c r="D1858" i="7"/>
  <c r="D1859" i="7"/>
  <c r="D1860" i="7"/>
  <c r="D1861" i="7"/>
  <c r="D1862" i="7"/>
  <c r="D1863" i="7"/>
  <c r="D1864" i="7"/>
  <c r="D1865" i="7"/>
  <c r="D1866" i="7"/>
  <c r="D1867" i="7"/>
  <c r="D1868" i="7"/>
  <c r="D1869" i="7"/>
  <c r="D1870" i="7"/>
  <c r="D1871" i="7"/>
  <c r="D1872" i="7"/>
  <c r="D1873" i="7"/>
  <c r="D1874" i="7"/>
  <c r="D1875" i="7"/>
  <c r="D1876" i="7"/>
  <c r="D1877" i="7"/>
  <c r="D1878" i="7"/>
  <c r="D1879" i="7"/>
  <c r="D1880" i="7"/>
  <c r="D1881" i="7"/>
  <c r="D1882" i="7"/>
  <c r="D1883" i="7"/>
  <c r="D1884" i="7"/>
  <c r="D1885" i="7"/>
  <c r="D1886" i="7"/>
  <c r="D1887" i="7"/>
  <c r="D1888" i="7"/>
  <c r="D1889" i="7"/>
  <c r="D1890" i="7"/>
  <c r="D1891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5" i="7"/>
  <c r="D2016" i="7"/>
  <c r="D2017" i="7"/>
  <c r="D2018" i="7"/>
  <c r="D2019" i="7"/>
  <c r="D2020" i="7"/>
  <c r="D2021" i="7"/>
  <c r="D2022" i="7"/>
  <c r="D2023" i="7"/>
  <c r="D2024" i="7"/>
  <c r="D2025" i="7"/>
  <c r="D2026" i="7"/>
  <c r="D2027" i="7"/>
  <c r="D2028" i="7"/>
  <c r="D2029" i="7"/>
  <c r="D2030" i="7"/>
  <c r="D2031" i="7"/>
  <c r="D2032" i="7"/>
  <c r="D2033" i="7"/>
  <c r="D2034" i="7"/>
  <c r="D2035" i="7"/>
  <c r="D2036" i="7"/>
  <c r="D2037" i="7"/>
  <c r="D2038" i="7"/>
  <c r="D2039" i="7"/>
  <c r="D2040" i="7"/>
  <c r="D2041" i="7"/>
  <c r="D2042" i="7"/>
  <c r="D2043" i="7"/>
  <c r="D2044" i="7"/>
  <c r="D2045" i="7"/>
  <c r="D2046" i="7"/>
  <c r="D2047" i="7"/>
  <c r="D2048" i="7"/>
  <c r="D2049" i="7"/>
  <c r="D2050" i="7"/>
  <c r="D2051" i="7"/>
  <c r="D2052" i="7"/>
  <c r="D2053" i="7"/>
  <c r="D2054" i="7"/>
  <c r="D2055" i="7"/>
  <c r="D2056" i="7"/>
  <c r="D2057" i="7"/>
  <c r="D2058" i="7"/>
  <c r="D2059" i="7"/>
  <c r="D2060" i="7"/>
  <c r="D2061" i="7"/>
  <c r="D2062" i="7"/>
  <c r="D2063" i="7"/>
  <c r="D2064" i="7"/>
  <c r="D2065" i="7"/>
  <c r="D2066" i="7"/>
  <c r="D2067" i="7"/>
  <c r="D2068" i="7"/>
  <c r="D2069" i="7"/>
  <c r="D2070" i="7"/>
  <c r="D2071" i="7"/>
  <c r="D2072" i="7"/>
  <c r="D2073" i="7"/>
  <c r="D2074" i="7"/>
  <c r="D2075" i="7"/>
  <c r="D2076" i="7"/>
  <c r="D2077" i="7"/>
  <c r="D2078" i="7"/>
  <c r="D2079" i="7"/>
  <c r="D2080" i="7"/>
  <c r="D2081" i="7"/>
  <c r="D2082" i="7"/>
  <c r="D2083" i="7"/>
  <c r="D2084" i="7"/>
  <c r="D2085" i="7"/>
  <c r="D2086" i="7"/>
  <c r="D2087" i="7"/>
  <c r="D2088" i="7"/>
  <c r="D2089" i="7"/>
  <c r="D2090" i="7"/>
  <c r="D2091" i="7"/>
  <c r="D2092" i="7"/>
  <c r="D2093" i="7"/>
  <c r="D2094" i="7"/>
  <c r="D2095" i="7"/>
  <c r="D2096" i="7"/>
  <c r="D2097" i="7"/>
  <c r="D2098" i="7"/>
  <c r="D2099" i="7"/>
  <c r="D2100" i="7"/>
  <c r="D2101" i="7"/>
  <c r="D2102" i="7"/>
  <c r="D2103" i="7"/>
  <c r="D2104" i="7"/>
  <c r="D2105" i="7"/>
  <c r="D2106" i="7"/>
  <c r="D2107" i="7"/>
  <c r="D2108" i="7"/>
  <c r="D2109" i="7"/>
  <c r="D2110" i="7"/>
  <c r="D2111" i="7"/>
  <c r="D2112" i="7"/>
  <c r="D2113" i="7"/>
  <c r="D2114" i="7"/>
  <c r="D2115" i="7"/>
  <c r="D2116" i="7"/>
  <c r="D2117" i="7"/>
  <c r="D2118" i="7"/>
  <c r="D2119" i="7"/>
  <c r="D2120" i="7"/>
  <c r="D2121" i="7"/>
  <c r="D2122" i="7"/>
  <c r="D2123" i="7"/>
  <c r="D2124" i="7"/>
  <c r="D2125" i="7"/>
  <c r="D2126" i="7"/>
  <c r="D2127" i="7"/>
  <c r="D2128" i="7"/>
  <c r="D2129" i="7"/>
  <c r="D2130" i="7"/>
  <c r="D2131" i="7"/>
  <c r="D2132" i="7"/>
  <c r="D2133" i="7"/>
  <c r="D2134" i="7"/>
  <c r="D2135" i="7"/>
  <c r="D2136" i="7"/>
  <c r="D2137" i="7"/>
  <c r="D2138" i="7"/>
  <c r="D2139" i="7"/>
  <c r="D2140" i="7"/>
  <c r="D2141" i="7"/>
  <c r="D2142" i="7"/>
  <c r="D2143" i="7"/>
  <c r="D2144" i="7"/>
  <c r="D2145" i="7"/>
  <c r="D2146" i="7"/>
  <c r="D2147" i="7"/>
  <c r="D2148" i="7"/>
  <c r="D2149" i="7"/>
  <c r="D2150" i="7"/>
  <c r="D2151" i="7"/>
  <c r="D2152" i="7"/>
  <c r="D2153" i="7"/>
  <c r="D2154" i="7"/>
  <c r="D2155" i="7"/>
  <c r="D2156" i="7"/>
  <c r="D2157" i="7"/>
  <c r="D2158" i="7"/>
  <c r="D2159" i="7"/>
  <c r="D2160" i="7"/>
  <c r="D2161" i="7"/>
  <c r="D2162" i="7"/>
  <c r="D2163" i="7"/>
  <c r="D2164" i="7"/>
  <c r="D2165" i="7"/>
  <c r="D2166" i="7"/>
  <c r="D2167" i="7"/>
  <c r="D2168" i="7"/>
  <c r="D2169" i="7"/>
  <c r="D2170" i="7"/>
  <c r="D2171" i="7"/>
  <c r="D2172" i="7"/>
  <c r="D2173" i="7"/>
  <c r="D2174" i="7"/>
  <c r="D2175" i="7"/>
  <c r="D2176" i="7"/>
  <c r="D2177" i="7"/>
  <c r="D2178" i="7"/>
  <c r="D2179" i="7"/>
  <c r="D2180" i="7"/>
  <c r="D2181" i="7"/>
  <c r="D2182" i="7"/>
  <c r="D2183" i="7"/>
  <c r="D2184" i="7"/>
  <c r="D2185" i="7"/>
  <c r="D2186" i="7"/>
  <c r="D2187" i="7"/>
  <c r="D2188" i="7"/>
  <c r="D2189" i="7"/>
  <c r="D2190" i="7"/>
  <c r="D2191" i="7"/>
  <c r="D2192" i="7"/>
  <c r="D2193" i="7"/>
  <c r="D2194" i="7"/>
  <c r="D2195" i="7"/>
  <c r="D2196" i="7"/>
  <c r="D2197" i="7"/>
  <c r="D2198" i="7"/>
  <c r="D2199" i="7"/>
  <c r="D2200" i="7"/>
  <c r="D2201" i="7"/>
  <c r="D2202" i="7"/>
  <c r="D2203" i="7"/>
  <c r="D2204" i="7"/>
  <c r="D2205" i="7"/>
  <c r="D2206" i="7"/>
  <c r="D2207" i="7"/>
  <c r="D2208" i="7"/>
  <c r="D2209" i="7"/>
  <c r="D2210" i="7"/>
  <c r="D2211" i="7"/>
  <c r="D2212" i="7"/>
  <c r="D2213" i="7"/>
  <c r="D2214" i="7"/>
  <c r="D2215" i="7"/>
  <c r="D2216" i="7"/>
  <c r="D2217" i="7"/>
  <c r="D2218" i="7"/>
  <c r="D2219" i="7"/>
  <c r="D2220" i="7"/>
  <c r="D2221" i="7"/>
  <c r="D2222" i="7"/>
  <c r="D2223" i="7"/>
  <c r="D2224" i="7"/>
  <c r="D2225" i="7"/>
  <c r="D2226" i="7"/>
  <c r="D2227" i="7"/>
  <c r="D2228" i="7"/>
  <c r="D2229" i="7"/>
  <c r="D2230" i="7"/>
  <c r="D2231" i="7"/>
  <c r="D2232" i="7"/>
  <c r="D2233" i="7"/>
  <c r="D2234" i="7"/>
  <c r="D2235" i="7"/>
  <c r="D2236" i="7"/>
  <c r="D2237" i="7"/>
  <c r="D2238" i="7"/>
  <c r="D2239" i="7"/>
  <c r="D2240" i="7"/>
  <c r="D2241" i="7"/>
  <c r="D2242" i="7"/>
  <c r="D2243" i="7"/>
  <c r="D2244" i="7"/>
  <c r="D2245" i="7"/>
  <c r="D2246" i="7"/>
  <c r="D2247" i="7"/>
  <c r="D2248" i="7"/>
  <c r="D2249" i="7"/>
  <c r="D2250" i="7"/>
  <c r="D2251" i="7"/>
  <c r="D2252" i="7"/>
  <c r="D2253" i="7"/>
  <c r="D2254" i="7"/>
  <c r="D2255" i="7"/>
  <c r="D2256" i="7"/>
  <c r="D2257" i="7"/>
  <c r="D2258" i="7"/>
  <c r="D2259" i="7"/>
  <c r="D2260" i="7"/>
  <c r="D2261" i="7"/>
  <c r="D2262" i="7"/>
  <c r="D2263" i="7"/>
  <c r="D2264" i="7"/>
  <c r="D2265" i="7"/>
  <c r="D2266" i="7"/>
  <c r="D2267" i="7"/>
  <c r="D2268" i="7"/>
  <c r="D2269" i="7"/>
  <c r="D2270" i="7"/>
  <c r="D2271" i="7"/>
  <c r="D2272" i="7"/>
  <c r="D2273" i="7"/>
  <c r="D2274" i="7"/>
  <c r="D2275" i="7"/>
  <c r="D2276" i="7"/>
  <c r="D2277" i="7"/>
  <c r="D2278" i="7"/>
  <c r="D2279" i="7"/>
  <c r="D2280" i="7"/>
  <c r="D2281" i="7"/>
  <c r="D2282" i="7"/>
  <c r="D2283" i="7"/>
  <c r="D2284" i="7"/>
  <c r="D2285" i="7"/>
  <c r="D2286" i="7"/>
  <c r="D2287" i="7"/>
  <c r="D2288" i="7"/>
  <c r="D2289" i="7"/>
  <c r="D2290" i="7"/>
  <c r="D2291" i="7"/>
  <c r="D2292" i="7"/>
  <c r="D2293" i="7"/>
  <c r="D2294" i="7"/>
  <c r="D2295" i="7"/>
  <c r="D2296" i="7"/>
  <c r="D2297" i="7"/>
  <c r="D2298" i="7"/>
  <c r="D2299" i="7"/>
  <c r="D2300" i="7"/>
  <c r="D2301" i="7"/>
  <c r="D2302" i="7"/>
  <c r="D2303" i="7"/>
  <c r="D2304" i="7"/>
  <c r="D2305" i="7"/>
  <c r="D2306" i="7"/>
  <c r="D2307" i="7"/>
  <c r="D2308" i="7"/>
  <c r="D2309" i="7"/>
  <c r="D2310" i="7"/>
  <c r="D2311" i="7"/>
  <c r="D2312" i="7"/>
  <c r="D2313" i="7"/>
  <c r="D2314" i="7"/>
  <c r="D2315" i="7"/>
  <c r="D2316" i="7"/>
  <c r="D2317" i="7"/>
  <c r="D2318" i="7"/>
  <c r="D2319" i="7"/>
  <c r="D2320" i="7"/>
  <c r="D2321" i="7"/>
  <c r="D2322" i="7"/>
  <c r="D2323" i="7"/>
  <c r="D2324" i="7"/>
  <c r="D2325" i="7"/>
  <c r="D2326" i="7"/>
  <c r="D2327" i="7"/>
  <c r="D2328" i="7"/>
  <c r="D2329" i="7"/>
  <c r="D2330" i="7"/>
  <c r="D2331" i="7"/>
  <c r="D2332" i="7"/>
  <c r="D2333" i="7"/>
  <c r="D2334" i="7"/>
  <c r="D2335" i="7"/>
  <c r="D2336" i="7"/>
  <c r="D2337" i="7"/>
  <c r="D2338" i="7"/>
  <c r="D2339" i="7"/>
  <c r="D2340" i="7"/>
  <c r="D2341" i="7"/>
  <c r="D2342" i="7"/>
  <c r="D2343" i="7"/>
  <c r="D2344" i="7"/>
  <c r="D2345" i="7"/>
  <c r="D2346" i="7"/>
  <c r="D2347" i="7"/>
  <c r="D2348" i="7"/>
  <c r="D2349" i="7"/>
  <c r="D2350" i="7"/>
  <c r="D2351" i="7"/>
  <c r="D2352" i="7"/>
  <c r="D2353" i="7"/>
  <c r="D2354" i="7"/>
  <c r="D2355" i="7"/>
  <c r="D2356" i="7"/>
  <c r="D2357" i="7"/>
  <c r="D2358" i="7"/>
  <c r="D2359" i="7"/>
  <c r="D2360" i="7"/>
  <c r="D2361" i="7"/>
  <c r="D2362" i="7"/>
  <c r="D2363" i="7"/>
  <c r="D2364" i="7"/>
  <c r="D2365" i="7"/>
  <c r="D2366" i="7"/>
  <c r="D2367" i="7"/>
  <c r="D2368" i="7"/>
  <c r="D2369" i="7"/>
  <c r="D2370" i="7"/>
  <c r="D2371" i="7"/>
  <c r="D2372" i="7"/>
  <c r="D2373" i="7"/>
  <c r="D2374" i="7"/>
  <c r="D2375" i="7"/>
  <c r="D2376" i="7"/>
  <c r="D2377" i="7"/>
  <c r="D2378" i="7"/>
  <c r="D2379" i="7"/>
  <c r="D2380" i="7"/>
  <c r="D2381" i="7"/>
  <c r="D2382" i="7"/>
  <c r="D2383" i="7"/>
  <c r="D2384" i="7"/>
  <c r="D2385" i="7"/>
  <c r="D2386" i="7"/>
  <c r="D2387" i="7"/>
  <c r="D2388" i="7"/>
  <c r="D2389" i="7"/>
  <c r="D2390" i="7"/>
  <c r="D2391" i="7"/>
  <c r="D2392" i="7"/>
  <c r="D2393" i="7"/>
  <c r="D2394" i="7"/>
  <c r="D2395" i="7"/>
  <c r="D2396" i="7"/>
  <c r="D2397" i="7"/>
  <c r="D2398" i="7"/>
  <c r="D2399" i="7"/>
  <c r="D2400" i="7"/>
  <c r="D2401" i="7"/>
  <c r="D2402" i="7"/>
  <c r="D2403" i="7"/>
  <c r="D2404" i="7"/>
  <c r="D2405" i="7"/>
  <c r="D2406" i="7"/>
  <c r="D2407" i="7"/>
  <c r="D2408" i="7"/>
  <c r="D2409" i="7"/>
  <c r="D2410" i="7"/>
  <c r="D2411" i="7"/>
  <c r="D2412" i="7"/>
  <c r="D2413" i="7"/>
  <c r="D2414" i="7"/>
  <c r="D2415" i="7"/>
  <c r="D2416" i="7"/>
  <c r="D2417" i="7"/>
  <c r="D2418" i="7"/>
  <c r="D2419" i="7"/>
  <c r="D2420" i="7"/>
  <c r="D2421" i="7"/>
  <c r="D2422" i="7"/>
  <c r="D2423" i="7"/>
  <c r="D2424" i="7"/>
  <c r="D2425" i="7"/>
  <c r="D2426" i="7"/>
  <c r="D2427" i="7"/>
  <c r="D2428" i="7"/>
  <c r="D2429" i="7"/>
  <c r="D2430" i="7"/>
  <c r="D2431" i="7"/>
  <c r="D2432" i="7"/>
  <c r="D2433" i="7"/>
  <c r="D2434" i="7"/>
  <c r="D2435" i="7"/>
  <c r="D2436" i="7"/>
  <c r="D2437" i="7"/>
  <c r="D2438" i="7"/>
  <c r="D2439" i="7"/>
  <c r="D2440" i="7"/>
  <c r="D2441" i="7"/>
  <c r="D2442" i="7"/>
  <c r="D2443" i="7"/>
  <c r="D2444" i="7"/>
  <c r="D2445" i="7"/>
  <c r="D2446" i="7"/>
  <c r="D2447" i="7"/>
  <c r="D2448" i="7"/>
  <c r="D2449" i="7"/>
  <c r="D2450" i="7"/>
  <c r="D2451" i="7"/>
  <c r="D2452" i="7"/>
  <c r="D2453" i="7"/>
  <c r="D2454" i="7"/>
  <c r="D2455" i="7"/>
  <c r="D2456" i="7"/>
  <c r="D2457" i="7"/>
  <c r="D2458" i="7"/>
  <c r="D2459" i="7"/>
  <c r="D2460" i="7"/>
  <c r="D2461" i="7"/>
  <c r="D2462" i="7"/>
  <c r="D2463" i="7"/>
  <c r="D2464" i="7"/>
  <c r="D2465" i="7"/>
  <c r="D2466" i="7"/>
  <c r="D2467" i="7"/>
  <c r="D2468" i="7"/>
  <c r="D2469" i="7"/>
  <c r="D2470" i="7"/>
  <c r="D2471" i="7"/>
  <c r="D2472" i="7"/>
  <c r="D2473" i="7"/>
  <c r="D2474" i="7"/>
  <c r="D2475" i="7"/>
  <c r="D2476" i="7"/>
  <c r="D2477" i="7"/>
  <c r="D2478" i="7"/>
  <c r="D2479" i="7"/>
  <c r="D2480" i="7"/>
  <c r="D2481" i="7"/>
  <c r="D2482" i="7"/>
  <c r="D2483" i="7"/>
  <c r="D2484" i="7"/>
  <c r="D2485" i="7"/>
  <c r="D2486" i="7"/>
  <c r="D2487" i="7"/>
  <c r="D2488" i="7"/>
  <c r="D2489" i="7"/>
  <c r="D2490" i="7"/>
  <c r="D2491" i="7"/>
  <c r="D2492" i="7"/>
  <c r="D2493" i="7"/>
  <c r="D2494" i="7"/>
  <c r="D2495" i="7"/>
  <c r="D2496" i="7"/>
  <c r="D2497" i="7"/>
  <c r="D2498" i="7"/>
  <c r="D2499" i="7"/>
  <c r="D2500" i="7"/>
  <c r="D2501" i="7"/>
  <c r="D2502" i="7"/>
  <c r="D2503" i="7"/>
  <c r="D2504" i="7"/>
  <c r="D2505" i="7"/>
  <c r="D2506" i="7"/>
  <c r="D2507" i="7"/>
  <c r="D2508" i="7"/>
  <c r="D2509" i="7"/>
  <c r="D2510" i="7"/>
  <c r="D2511" i="7"/>
  <c r="D2512" i="7"/>
  <c r="D2513" i="7"/>
  <c r="D2514" i="7"/>
  <c r="D2515" i="7"/>
  <c r="D2516" i="7"/>
  <c r="D2517" i="7"/>
  <c r="D2518" i="7"/>
  <c r="D2519" i="7"/>
  <c r="D2520" i="7"/>
  <c r="D2521" i="7"/>
  <c r="D2522" i="7"/>
  <c r="D2523" i="7"/>
  <c r="D2524" i="7"/>
  <c r="D2525" i="7"/>
  <c r="D2526" i="7"/>
  <c r="D2527" i="7"/>
  <c r="D2528" i="7"/>
  <c r="D2529" i="7"/>
  <c r="D2530" i="7"/>
  <c r="D2531" i="7"/>
  <c r="D2532" i="7"/>
  <c r="D2533" i="7"/>
  <c r="D2534" i="7"/>
  <c r="D2535" i="7"/>
  <c r="D2536" i="7"/>
  <c r="D2537" i="7"/>
  <c r="D2538" i="7"/>
  <c r="D2539" i="7"/>
  <c r="D2540" i="7"/>
  <c r="D2541" i="7"/>
  <c r="D2542" i="7"/>
  <c r="D2543" i="7"/>
  <c r="D2544" i="7"/>
  <c r="D2545" i="7"/>
  <c r="D2546" i="7"/>
  <c r="D2547" i="7"/>
  <c r="D2548" i="7"/>
  <c r="D2549" i="7"/>
  <c r="D2550" i="7"/>
  <c r="D2551" i="7"/>
  <c r="D2552" i="7"/>
  <c r="D2553" i="7"/>
  <c r="D2554" i="7"/>
  <c r="D2555" i="7"/>
  <c r="D2556" i="7"/>
  <c r="D2557" i="7"/>
  <c r="D2558" i="7"/>
  <c r="D2559" i="7"/>
  <c r="D2560" i="7"/>
  <c r="D2561" i="7"/>
  <c r="D2562" i="7"/>
  <c r="D2563" i="7"/>
  <c r="D2564" i="7"/>
  <c r="D2565" i="7"/>
  <c r="D2566" i="7"/>
  <c r="D2567" i="7"/>
  <c r="D2568" i="7"/>
  <c r="D2569" i="7"/>
  <c r="D2570" i="7"/>
  <c r="D2571" i="7"/>
  <c r="D2572" i="7"/>
  <c r="D2573" i="7"/>
  <c r="D2574" i="7"/>
  <c r="D2575" i="7"/>
  <c r="D2576" i="7"/>
  <c r="D2577" i="7"/>
  <c r="D2578" i="7"/>
  <c r="D2579" i="7"/>
  <c r="D2580" i="7"/>
  <c r="D2581" i="7"/>
  <c r="D2582" i="7"/>
  <c r="D2583" i="7"/>
  <c r="D2584" i="7"/>
  <c r="D2585" i="7"/>
  <c r="D2586" i="7"/>
  <c r="D2587" i="7"/>
  <c r="D2588" i="7"/>
  <c r="D2589" i="7"/>
  <c r="D2590" i="7"/>
  <c r="D2591" i="7"/>
  <c r="D2592" i="7"/>
  <c r="D2593" i="7"/>
  <c r="D2594" i="7"/>
  <c r="D2595" i="7"/>
  <c r="D2596" i="7"/>
  <c r="D2597" i="7"/>
  <c r="D2598" i="7"/>
  <c r="D2599" i="7"/>
  <c r="D2600" i="7"/>
  <c r="D2601" i="7"/>
  <c r="D2602" i="7"/>
  <c r="D2603" i="7"/>
  <c r="D2604" i="7"/>
  <c r="D2605" i="7"/>
  <c r="D2606" i="7"/>
  <c r="D2607" i="7"/>
  <c r="D2608" i="7"/>
  <c r="D2609" i="7"/>
  <c r="D2610" i="7"/>
  <c r="D2611" i="7"/>
  <c r="D2612" i="7"/>
  <c r="D2613" i="7"/>
  <c r="D2614" i="7"/>
  <c r="D2615" i="7"/>
  <c r="D2616" i="7"/>
  <c r="D2617" i="7"/>
  <c r="D2618" i="7"/>
  <c r="D2619" i="7"/>
  <c r="D2620" i="7"/>
  <c r="D2621" i="7"/>
  <c r="D2622" i="7"/>
  <c r="D2623" i="7"/>
  <c r="D2624" i="7"/>
  <c r="D2625" i="7"/>
  <c r="D2626" i="7"/>
  <c r="D2627" i="7"/>
  <c r="D2628" i="7"/>
  <c r="D2629" i="7"/>
  <c r="D2630" i="7"/>
  <c r="D2631" i="7"/>
  <c r="D2632" i="7"/>
  <c r="D2633" i="7"/>
  <c r="D2634" i="7"/>
  <c r="D2635" i="7"/>
  <c r="D2636" i="7"/>
  <c r="D2637" i="7"/>
  <c r="D2638" i="7"/>
  <c r="D2639" i="7"/>
  <c r="D2640" i="7"/>
  <c r="D2641" i="7"/>
  <c r="D2642" i="7"/>
  <c r="D2643" i="7"/>
  <c r="D2644" i="7"/>
  <c r="D2645" i="7"/>
  <c r="D2646" i="7"/>
  <c r="D2647" i="7"/>
  <c r="D2648" i="7"/>
  <c r="D2649" i="7"/>
  <c r="D2650" i="7"/>
  <c r="D2651" i="7"/>
  <c r="D2652" i="7"/>
  <c r="D2653" i="7"/>
  <c r="D2654" i="7"/>
  <c r="D2655" i="7"/>
  <c r="D2656" i="7"/>
  <c r="D2657" i="7"/>
  <c r="D2658" i="7"/>
  <c r="D2659" i="7"/>
  <c r="D2660" i="7"/>
  <c r="D2661" i="7"/>
  <c r="D2662" i="7"/>
  <c r="D2663" i="7"/>
  <c r="D2664" i="7"/>
  <c r="D2665" i="7"/>
  <c r="D2666" i="7"/>
  <c r="D2667" i="7"/>
  <c r="D2668" i="7"/>
  <c r="D2669" i="7"/>
  <c r="D2670" i="7"/>
  <c r="D2671" i="7"/>
  <c r="D2672" i="7"/>
  <c r="D2673" i="7"/>
  <c r="D2674" i="7"/>
  <c r="D2675" i="7"/>
  <c r="D2676" i="7"/>
  <c r="D2677" i="7"/>
  <c r="D2678" i="7"/>
  <c r="D2679" i="7"/>
  <c r="D2680" i="7"/>
  <c r="D2681" i="7"/>
  <c r="D2682" i="7"/>
  <c r="D2683" i="7"/>
  <c r="D2684" i="7"/>
  <c r="D2685" i="7"/>
  <c r="D2686" i="7"/>
  <c r="D2687" i="7"/>
  <c r="D2688" i="7"/>
  <c r="D2689" i="7"/>
  <c r="D2690" i="7"/>
  <c r="D2691" i="7"/>
  <c r="D2692" i="7"/>
  <c r="D2693" i="7"/>
  <c r="D2694" i="7"/>
  <c r="D2695" i="7"/>
  <c r="D2696" i="7"/>
  <c r="D2697" i="7"/>
  <c r="D2698" i="7"/>
  <c r="D2699" i="7"/>
  <c r="D2700" i="7"/>
  <c r="D2701" i="7"/>
  <c r="D2702" i="7"/>
  <c r="D2703" i="7"/>
  <c r="D2704" i="7"/>
  <c r="D2705" i="7"/>
  <c r="D2706" i="7"/>
  <c r="D2707" i="7"/>
  <c r="D2708" i="7"/>
  <c r="D2709" i="7"/>
  <c r="D2710" i="7"/>
  <c r="D2711" i="7"/>
  <c r="D2712" i="7"/>
  <c r="D2713" i="7"/>
  <c r="D2714" i="7"/>
  <c r="D2715" i="7"/>
  <c r="D2716" i="7"/>
  <c r="D2717" i="7"/>
  <c r="D2718" i="7"/>
  <c r="D2719" i="7"/>
  <c r="D2720" i="7"/>
  <c r="D2721" i="7"/>
  <c r="D2722" i="7"/>
  <c r="D2723" i="7"/>
  <c r="D2724" i="7"/>
  <c r="D2725" i="7"/>
  <c r="D2726" i="7"/>
  <c r="D2727" i="7"/>
  <c r="D2728" i="7"/>
  <c r="D2729" i="7"/>
  <c r="D2730" i="7"/>
  <c r="D2731" i="7"/>
  <c r="D2732" i="7"/>
  <c r="D2733" i="7"/>
  <c r="D2734" i="7"/>
  <c r="D2735" i="7"/>
  <c r="D2736" i="7"/>
  <c r="D2737" i="7"/>
  <c r="D2738" i="7"/>
  <c r="D2739" i="7"/>
  <c r="D2740" i="7"/>
  <c r="D2741" i="7"/>
  <c r="D2742" i="7"/>
  <c r="D2743" i="7"/>
  <c r="D2744" i="7"/>
  <c r="D2745" i="7"/>
  <c r="D2746" i="7"/>
  <c r="D2747" i="7"/>
  <c r="D2748" i="7"/>
  <c r="D2749" i="7"/>
  <c r="D2750" i="7"/>
  <c r="D2751" i="7"/>
  <c r="D2752" i="7"/>
  <c r="D2753" i="7"/>
  <c r="D2754" i="7"/>
  <c r="D2755" i="7"/>
  <c r="D2756" i="7"/>
  <c r="D2757" i="7"/>
  <c r="D2758" i="7"/>
  <c r="D2759" i="7"/>
  <c r="D2760" i="7"/>
  <c r="D2761" i="7"/>
  <c r="D2762" i="7"/>
  <c r="D2763" i="7"/>
  <c r="D2764" i="7"/>
  <c r="D2765" i="7"/>
  <c r="D2766" i="7"/>
  <c r="D2767" i="7"/>
  <c r="D2768" i="7"/>
  <c r="D2769" i="7"/>
  <c r="D2770" i="7"/>
  <c r="D2771" i="7"/>
  <c r="D2772" i="7"/>
  <c r="D2773" i="7"/>
  <c r="D2774" i="7"/>
  <c r="D2775" i="7"/>
  <c r="D2776" i="7"/>
  <c r="D2777" i="7"/>
  <c r="D2778" i="7"/>
  <c r="D2779" i="7"/>
  <c r="D2780" i="7"/>
  <c r="D2781" i="7"/>
  <c r="D2782" i="7"/>
  <c r="D2783" i="7"/>
  <c r="D2784" i="7"/>
  <c r="D2785" i="7"/>
  <c r="D2786" i="7"/>
  <c r="D2787" i="7"/>
  <c r="D2788" i="7"/>
  <c r="D2789" i="7"/>
  <c r="D2790" i="7"/>
  <c r="D2791" i="7"/>
  <c r="D2792" i="7"/>
  <c r="D2793" i="7"/>
  <c r="D2794" i="7"/>
  <c r="D2795" i="7"/>
  <c r="D2796" i="7"/>
  <c r="D2797" i="7"/>
  <c r="D2798" i="7"/>
  <c r="D2799" i="7"/>
  <c r="D2800" i="7"/>
  <c r="D2801" i="7"/>
  <c r="D2802" i="7"/>
  <c r="D2803" i="7"/>
  <c r="D2804" i="7"/>
  <c r="D2805" i="7"/>
  <c r="D2806" i="7"/>
  <c r="D2807" i="7"/>
  <c r="D2808" i="7"/>
  <c r="D2809" i="7"/>
  <c r="D2810" i="7"/>
  <c r="D2811" i="7"/>
  <c r="D2812" i="7"/>
  <c r="D2813" i="7"/>
  <c r="D2814" i="7"/>
  <c r="D2815" i="7"/>
  <c r="D2816" i="7"/>
  <c r="D2817" i="7"/>
  <c r="D2818" i="7"/>
  <c r="D2819" i="7"/>
  <c r="D2820" i="7"/>
  <c r="D2821" i="7"/>
  <c r="D2822" i="7"/>
  <c r="D2823" i="7"/>
  <c r="D2824" i="7"/>
  <c r="D2825" i="7"/>
  <c r="D2826" i="7"/>
  <c r="D2827" i="7"/>
  <c r="D2828" i="7"/>
  <c r="D2829" i="7"/>
  <c r="D2830" i="7"/>
  <c r="D2831" i="7"/>
  <c r="D2832" i="7"/>
  <c r="D2833" i="7"/>
  <c r="D2834" i="7"/>
  <c r="D2835" i="7"/>
  <c r="D2836" i="7"/>
  <c r="D2837" i="7"/>
  <c r="D2838" i="7"/>
  <c r="D2839" i="7"/>
  <c r="D2840" i="7"/>
  <c r="D2841" i="7"/>
  <c r="D2842" i="7"/>
  <c r="D2843" i="7"/>
  <c r="D2844" i="7"/>
  <c r="D2845" i="7"/>
  <c r="D2846" i="7"/>
  <c r="D2847" i="7"/>
  <c r="D2848" i="7"/>
  <c r="D2849" i="7"/>
  <c r="D2850" i="7"/>
  <c r="D2851" i="7"/>
  <c r="D2852" i="7"/>
  <c r="D2853" i="7"/>
  <c r="D2854" i="7"/>
  <c r="D2855" i="7"/>
  <c r="D2856" i="7"/>
  <c r="D2857" i="7"/>
  <c r="D2858" i="7"/>
  <c r="D2859" i="7"/>
  <c r="D2860" i="7"/>
  <c r="D2861" i="7"/>
  <c r="D2862" i="7"/>
  <c r="D2863" i="7"/>
  <c r="D2864" i="7"/>
  <c r="D2865" i="7"/>
  <c r="D2866" i="7"/>
  <c r="D2867" i="7"/>
  <c r="D2868" i="7"/>
  <c r="D2869" i="7"/>
  <c r="D2870" i="7"/>
  <c r="D2871" i="7"/>
  <c r="D2872" i="7"/>
  <c r="D2873" i="7"/>
  <c r="D2874" i="7"/>
  <c r="D2875" i="7"/>
  <c r="D2876" i="7"/>
  <c r="D2877" i="7"/>
  <c r="D2878" i="7"/>
  <c r="D2879" i="7"/>
  <c r="D2880" i="7"/>
  <c r="D2881" i="7"/>
  <c r="D2882" i="7"/>
  <c r="D2883" i="7"/>
  <c r="D2884" i="7"/>
  <c r="D2885" i="7"/>
  <c r="D2886" i="7"/>
  <c r="D2887" i="7"/>
  <c r="D2888" i="7"/>
  <c r="D2889" i="7"/>
  <c r="D2890" i="7"/>
  <c r="D2891" i="7"/>
  <c r="D2892" i="7"/>
  <c r="D2893" i="7"/>
  <c r="D2894" i="7"/>
  <c r="D2895" i="7"/>
  <c r="D2896" i="7"/>
  <c r="D2897" i="7"/>
  <c r="D2898" i="7"/>
  <c r="D2899" i="7"/>
  <c r="D2900" i="7"/>
  <c r="D2901" i="7"/>
  <c r="D2902" i="7"/>
  <c r="D2903" i="7"/>
  <c r="D2904" i="7"/>
  <c r="D2905" i="7"/>
  <c r="D2906" i="7"/>
  <c r="D2907" i="7"/>
  <c r="D2908" i="7"/>
  <c r="D2909" i="7"/>
  <c r="D2910" i="7"/>
  <c r="D2911" i="7"/>
  <c r="D2912" i="7"/>
  <c r="D2913" i="7"/>
  <c r="D2914" i="7"/>
  <c r="D2915" i="7"/>
  <c r="D2916" i="7"/>
  <c r="D2917" i="7"/>
  <c r="D2918" i="7"/>
  <c r="D2919" i="7"/>
  <c r="D2920" i="7"/>
  <c r="D2921" i="7"/>
  <c r="D2922" i="7"/>
  <c r="D2923" i="7"/>
  <c r="D2924" i="7"/>
  <c r="D2925" i="7"/>
  <c r="D2926" i="7"/>
  <c r="D2927" i="7"/>
  <c r="D2928" i="7"/>
  <c r="D2929" i="7"/>
  <c r="D2930" i="7"/>
  <c r="D2931" i="7"/>
  <c r="D2932" i="7"/>
  <c r="D2933" i="7"/>
  <c r="D2934" i="7"/>
  <c r="D2935" i="7"/>
  <c r="D2936" i="7"/>
  <c r="D2937" i="7"/>
  <c r="D2938" i="7"/>
  <c r="D2939" i="7"/>
  <c r="D2940" i="7"/>
  <c r="D2941" i="7"/>
  <c r="D2942" i="7"/>
  <c r="D2943" i="7"/>
  <c r="D2944" i="7"/>
  <c r="D2945" i="7"/>
  <c r="D2946" i="7"/>
  <c r="D2947" i="7"/>
  <c r="D2948" i="7"/>
  <c r="D2949" i="7"/>
  <c r="D2950" i="7"/>
  <c r="D2951" i="7"/>
  <c r="D2952" i="7"/>
  <c r="D2953" i="7"/>
  <c r="D2954" i="7"/>
  <c r="D2955" i="7"/>
  <c r="D2956" i="7"/>
  <c r="D2957" i="7"/>
  <c r="D2958" i="7"/>
  <c r="D2959" i="7"/>
  <c r="D2960" i="7"/>
  <c r="D2961" i="7"/>
  <c r="D2962" i="7"/>
  <c r="D2963" i="7"/>
  <c r="D2964" i="7"/>
  <c r="D2965" i="7"/>
  <c r="D2966" i="7"/>
  <c r="D2967" i="7"/>
  <c r="D2968" i="7"/>
  <c r="D2969" i="7"/>
  <c r="D2970" i="7"/>
  <c r="D2971" i="7"/>
  <c r="D2972" i="7"/>
  <c r="D2973" i="7"/>
  <c r="D2974" i="7"/>
  <c r="D2975" i="7"/>
  <c r="D2976" i="7"/>
  <c r="D2977" i="7"/>
  <c r="D2978" i="7"/>
  <c r="D2979" i="7"/>
  <c r="D2980" i="7"/>
  <c r="D2981" i="7"/>
  <c r="D2982" i="7"/>
  <c r="D2983" i="7"/>
  <c r="D2984" i="7"/>
  <c r="D2985" i="7"/>
  <c r="D2986" i="7"/>
  <c r="D2987" i="7"/>
  <c r="D2988" i="7"/>
  <c r="D2989" i="7"/>
  <c r="D2990" i="7"/>
  <c r="D2991" i="7"/>
  <c r="D2992" i="7"/>
  <c r="D2993" i="7"/>
  <c r="D2994" i="7"/>
  <c r="D2995" i="7"/>
  <c r="D2996" i="7"/>
  <c r="D2997" i="7"/>
  <c r="D2998" i="7"/>
  <c r="D2999" i="7"/>
  <c r="D3000" i="7"/>
  <c r="D3001" i="7"/>
  <c r="D3002" i="7"/>
  <c r="D3003" i="7"/>
  <c r="D3004" i="7"/>
  <c r="D3005" i="7"/>
  <c r="D3006" i="7"/>
  <c r="D3007" i="7"/>
  <c r="D3008" i="7"/>
  <c r="D3009" i="7"/>
  <c r="D3010" i="7"/>
  <c r="D3011" i="7"/>
  <c r="D3012" i="7"/>
  <c r="D3013" i="7"/>
  <c r="D3014" i="7"/>
  <c r="D3015" i="7"/>
  <c r="D3016" i="7"/>
  <c r="D3017" i="7"/>
  <c r="D3018" i="7"/>
  <c r="D3019" i="7"/>
  <c r="D3020" i="7"/>
  <c r="D3021" i="7"/>
  <c r="D3022" i="7"/>
  <c r="D3023" i="7"/>
  <c r="D3024" i="7"/>
  <c r="D3025" i="7"/>
  <c r="D3026" i="7"/>
  <c r="D3027" i="7"/>
  <c r="D3028" i="7"/>
  <c r="D3029" i="7"/>
  <c r="D3030" i="7"/>
  <c r="D3031" i="7"/>
  <c r="D3032" i="7"/>
  <c r="D3033" i="7"/>
  <c r="D3034" i="7"/>
  <c r="D3035" i="7"/>
  <c r="D3036" i="7"/>
  <c r="D3037" i="7"/>
  <c r="D3038" i="7"/>
  <c r="D3039" i="7"/>
  <c r="D3040" i="7"/>
  <c r="D3041" i="7"/>
  <c r="D3042" i="7"/>
  <c r="D3043" i="7"/>
  <c r="D3044" i="7"/>
  <c r="D3045" i="7"/>
  <c r="D3046" i="7"/>
  <c r="D3047" i="7"/>
  <c r="D3048" i="7"/>
  <c r="D3049" i="7"/>
  <c r="D3050" i="7"/>
  <c r="D3051" i="7"/>
  <c r="D3052" i="7"/>
  <c r="D3053" i="7"/>
  <c r="D3054" i="7"/>
  <c r="D3055" i="7"/>
  <c r="D3056" i="7"/>
  <c r="D3057" i="7"/>
  <c r="D3058" i="7"/>
  <c r="D3059" i="7"/>
  <c r="D3060" i="7"/>
  <c r="D3061" i="7"/>
  <c r="D3062" i="7"/>
  <c r="D3063" i="7"/>
  <c r="D3064" i="7"/>
  <c r="D3065" i="7"/>
  <c r="D3066" i="7"/>
  <c r="D3067" i="7"/>
  <c r="D3068" i="7"/>
  <c r="D3069" i="7"/>
  <c r="D3070" i="7"/>
  <c r="D3071" i="7"/>
  <c r="D3072" i="7"/>
  <c r="D3073" i="7"/>
  <c r="D3074" i="7"/>
  <c r="D3075" i="7"/>
  <c r="D3076" i="7"/>
  <c r="D3077" i="7"/>
  <c r="D3078" i="7"/>
  <c r="D3079" i="7"/>
  <c r="D3080" i="7"/>
  <c r="D3081" i="7"/>
  <c r="D3082" i="7"/>
  <c r="D3083" i="7"/>
  <c r="D3084" i="7"/>
  <c r="D3085" i="7"/>
  <c r="D3086" i="7"/>
  <c r="D3087" i="7"/>
  <c r="D3088" i="7"/>
  <c r="D3089" i="7"/>
  <c r="D3090" i="7"/>
  <c r="D3091" i="7"/>
  <c r="D3092" i="7"/>
  <c r="D3093" i="7"/>
  <c r="D3094" i="7"/>
  <c r="D3095" i="7"/>
  <c r="D3096" i="7"/>
  <c r="D3097" i="7"/>
  <c r="D3098" i="7"/>
  <c r="D3099" i="7"/>
  <c r="D3100" i="7"/>
  <c r="D3101" i="7"/>
  <c r="D3102" i="7"/>
  <c r="D3103" i="7"/>
  <c r="D3104" i="7"/>
  <c r="D3105" i="7"/>
  <c r="D3106" i="7"/>
  <c r="D3107" i="7"/>
  <c r="D3108" i="7"/>
  <c r="D3109" i="7"/>
  <c r="D3110" i="7"/>
  <c r="D3111" i="7"/>
  <c r="D3112" i="7"/>
  <c r="D3113" i="7"/>
  <c r="D3114" i="7"/>
  <c r="D3115" i="7"/>
  <c r="D3116" i="7"/>
  <c r="D3117" i="7"/>
  <c r="D3118" i="7"/>
  <c r="D3119" i="7"/>
  <c r="D3120" i="7"/>
  <c r="D3121" i="7"/>
  <c r="D3122" i="7"/>
  <c r="D3123" i="7"/>
  <c r="D3124" i="7"/>
  <c r="D3125" i="7"/>
  <c r="D3126" i="7"/>
  <c r="D3127" i="7"/>
  <c r="D3128" i="7"/>
  <c r="D3129" i="7"/>
  <c r="D3130" i="7"/>
  <c r="D3131" i="7"/>
  <c r="D3132" i="7"/>
  <c r="D3133" i="7"/>
  <c r="D3134" i="7"/>
  <c r="D3135" i="7"/>
  <c r="D3136" i="7"/>
  <c r="D3137" i="7"/>
  <c r="D3138" i="7"/>
  <c r="D3139" i="7"/>
  <c r="D3140" i="7"/>
  <c r="D3141" i="7"/>
  <c r="D3142" i="7"/>
  <c r="D3143" i="7"/>
  <c r="D3144" i="7"/>
  <c r="D3145" i="7"/>
  <c r="D3146" i="7"/>
  <c r="D3147" i="7"/>
  <c r="D3148" i="7"/>
  <c r="D3149" i="7"/>
  <c r="D3150" i="7"/>
  <c r="D3151" i="7"/>
  <c r="D3152" i="7"/>
  <c r="D3153" i="7"/>
  <c r="D3154" i="7"/>
  <c r="D3155" i="7"/>
  <c r="D3156" i="7"/>
  <c r="D3157" i="7"/>
  <c r="D3158" i="7"/>
  <c r="D3159" i="7"/>
  <c r="D3160" i="7"/>
  <c r="D3161" i="7"/>
  <c r="D3162" i="7"/>
  <c r="D3163" i="7"/>
  <c r="D3164" i="7"/>
  <c r="D3165" i="7"/>
  <c r="D3166" i="7"/>
  <c r="D3167" i="7"/>
  <c r="D3168" i="7"/>
  <c r="D3169" i="7"/>
  <c r="D3170" i="7"/>
  <c r="D3171" i="7"/>
  <c r="D3172" i="7"/>
  <c r="D3173" i="7"/>
  <c r="D3174" i="7"/>
  <c r="D3175" i="7"/>
  <c r="D3176" i="7"/>
  <c r="D3177" i="7"/>
  <c r="D3178" i="7"/>
  <c r="D3179" i="7"/>
  <c r="D3180" i="7"/>
  <c r="D3181" i="7"/>
  <c r="D3182" i="7"/>
  <c r="D3183" i="7"/>
  <c r="D3184" i="7"/>
  <c r="D3185" i="7"/>
  <c r="D3186" i="7"/>
  <c r="D3187" i="7"/>
  <c r="D3188" i="7"/>
  <c r="D3189" i="7"/>
  <c r="D3190" i="7"/>
  <c r="D3191" i="7"/>
  <c r="D3192" i="7"/>
  <c r="D3193" i="7"/>
  <c r="D3194" i="7"/>
  <c r="D3195" i="7"/>
  <c r="D3196" i="7"/>
  <c r="D3197" i="7"/>
  <c r="D3198" i="7"/>
  <c r="D3199" i="7"/>
  <c r="D3200" i="7"/>
  <c r="D3201" i="7"/>
  <c r="D3202" i="7"/>
  <c r="D3203" i="7"/>
  <c r="D3204" i="7"/>
  <c r="D3205" i="7"/>
  <c r="D3206" i="7"/>
  <c r="D3207" i="7"/>
  <c r="D3208" i="7"/>
  <c r="D3209" i="7"/>
  <c r="D3210" i="7"/>
  <c r="D3211" i="7"/>
  <c r="D3212" i="7"/>
  <c r="D3213" i="7"/>
  <c r="D3214" i="7"/>
  <c r="D3215" i="7"/>
  <c r="D3216" i="7"/>
  <c r="D3217" i="7"/>
  <c r="D3218" i="7"/>
  <c r="D3219" i="7"/>
  <c r="D3220" i="7"/>
  <c r="D3221" i="7"/>
  <c r="D3222" i="7"/>
  <c r="D3223" i="7"/>
  <c r="D3224" i="7"/>
  <c r="D3225" i="7"/>
  <c r="D3226" i="7"/>
  <c r="D3227" i="7"/>
  <c r="D3228" i="7"/>
  <c r="D3229" i="7"/>
  <c r="D3230" i="7"/>
  <c r="D3231" i="7"/>
  <c r="D3232" i="7"/>
  <c r="D3233" i="7"/>
  <c r="D3234" i="7"/>
  <c r="D3235" i="7"/>
  <c r="D3236" i="7"/>
  <c r="D3237" i="7"/>
  <c r="D3238" i="7"/>
  <c r="D3239" i="7"/>
  <c r="D3240" i="7"/>
  <c r="D3241" i="7"/>
  <c r="D3242" i="7"/>
  <c r="D3243" i="7"/>
  <c r="D3244" i="7"/>
  <c r="D3245" i="7"/>
  <c r="D3246" i="7"/>
  <c r="D3247" i="7"/>
  <c r="D3248" i="7"/>
  <c r="D3249" i="7"/>
  <c r="D3250" i="7"/>
  <c r="D3251" i="7"/>
  <c r="D3252" i="7"/>
  <c r="D3253" i="7"/>
  <c r="D3254" i="7"/>
  <c r="D3255" i="7"/>
  <c r="D3256" i="7"/>
  <c r="D3257" i="7"/>
  <c r="D3258" i="7"/>
  <c r="D3259" i="7"/>
  <c r="D3260" i="7"/>
  <c r="D3261" i="7"/>
  <c r="D3262" i="7"/>
  <c r="D3263" i="7"/>
  <c r="D3264" i="7"/>
  <c r="D3265" i="7"/>
  <c r="D3266" i="7"/>
  <c r="D3267" i="7"/>
  <c r="D3268" i="7"/>
  <c r="D3269" i="7"/>
  <c r="D3270" i="7"/>
  <c r="D3271" i="7"/>
  <c r="D3272" i="7"/>
  <c r="D3273" i="7"/>
  <c r="D3274" i="7"/>
  <c r="D3275" i="7"/>
  <c r="D3276" i="7"/>
  <c r="D3277" i="7"/>
  <c r="D3278" i="7"/>
  <c r="D3279" i="7"/>
  <c r="D3280" i="7"/>
  <c r="D3281" i="7"/>
  <c r="D3282" i="7"/>
  <c r="D3283" i="7"/>
  <c r="D3284" i="7"/>
  <c r="D3285" i="7"/>
  <c r="D3286" i="7"/>
  <c r="D3287" i="7"/>
  <c r="D3288" i="7"/>
  <c r="D3289" i="7"/>
  <c r="D3290" i="7"/>
  <c r="D3291" i="7"/>
  <c r="D3292" i="7"/>
  <c r="D3293" i="7"/>
  <c r="D3294" i="7"/>
  <c r="D3295" i="7"/>
  <c r="D3296" i="7"/>
  <c r="D3297" i="7"/>
  <c r="D3298" i="7"/>
  <c r="D3299" i="7"/>
  <c r="D3300" i="7"/>
  <c r="D3301" i="7"/>
  <c r="D3302" i="7"/>
  <c r="D3303" i="7"/>
  <c r="D3304" i="7"/>
  <c r="D3305" i="7"/>
  <c r="D3306" i="7"/>
  <c r="D3307" i="7"/>
  <c r="D3308" i="7"/>
  <c r="D3309" i="7"/>
  <c r="D3310" i="7"/>
  <c r="D3311" i="7"/>
  <c r="D3312" i="7"/>
  <c r="D3313" i="7"/>
  <c r="D3314" i="7"/>
  <c r="D3315" i="7"/>
  <c r="D3316" i="7"/>
  <c r="D3317" i="7"/>
  <c r="D3318" i="7"/>
  <c r="D3319" i="7"/>
  <c r="D3320" i="7"/>
  <c r="D3321" i="7"/>
  <c r="D3322" i="7"/>
  <c r="D3323" i="7"/>
  <c r="D3324" i="7"/>
  <c r="D3325" i="7"/>
  <c r="D3326" i="7"/>
  <c r="D3327" i="7"/>
  <c r="D3328" i="7"/>
  <c r="D3329" i="7"/>
  <c r="D3330" i="7"/>
  <c r="D3331" i="7"/>
  <c r="D3332" i="7"/>
  <c r="D3333" i="7"/>
  <c r="D3334" i="7"/>
  <c r="D3335" i="7"/>
  <c r="D3336" i="7"/>
  <c r="D3337" i="7"/>
  <c r="D3338" i="7"/>
  <c r="D3339" i="7"/>
  <c r="D3340" i="7"/>
  <c r="D3341" i="7"/>
  <c r="D3342" i="7"/>
  <c r="D3343" i="7"/>
  <c r="D3344" i="7"/>
  <c r="D3345" i="7"/>
  <c r="D3346" i="7"/>
  <c r="D3347" i="7"/>
  <c r="D3348" i="7"/>
  <c r="D3349" i="7"/>
  <c r="D3350" i="7"/>
  <c r="D3351" i="7"/>
  <c r="D3352" i="7"/>
  <c r="D3353" i="7"/>
  <c r="D3354" i="7"/>
  <c r="D3355" i="7"/>
  <c r="D3356" i="7"/>
  <c r="D3357" i="7"/>
  <c r="D3358" i="7"/>
  <c r="D3359" i="7"/>
  <c r="D3360" i="7"/>
  <c r="D3361" i="7"/>
  <c r="D3362" i="7"/>
  <c r="D3363" i="7"/>
  <c r="D3364" i="7"/>
  <c r="D3365" i="7"/>
  <c r="D3366" i="7"/>
  <c r="D3367" i="7"/>
  <c r="D3368" i="7"/>
  <c r="D3369" i="7"/>
  <c r="D3370" i="7"/>
  <c r="D3371" i="7"/>
  <c r="D3372" i="7"/>
  <c r="D3373" i="7"/>
  <c r="D3374" i="7"/>
  <c r="D3375" i="7"/>
  <c r="D3376" i="7"/>
  <c r="D3377" i="7"/>
  <c r="D3378" i="7"/>
  <c r="D3379" i="7"/>
  <c r="D3380" i="7"/>
  <c r="D3381" i="7"/>
  <c r="D3382" i="7"/>
  <c r="D3383" i="7"/>
  <c r="D3384" i="7"/>
  <c r="D3385" i="7"/>
  <c r="D3386" i="7"/>
  <c r="D3387" i="7"/>
  <c r="D3388" i="7"/>
  <c r="D3389" i="7"/>
  <c r="D3390" i="7"/>
  <c r="D3391" i="7"/>
  <c r="D3392" i="7"/>
  <c r="D3393" i="7"/>
  <c r="D3394" i="7"/>
  <c r="D3395" i="7"/>
  <c r="D3396" i="7"/>
  <c r="D3397" i="7"/>
  <c r="D3398" i="7"/>
  <c r="D3399" i="7"/>
  <c r="D3400" i="7"/>
  <c r="D3401" i="7"/>
  <c r="D3402" i="7"/>
  <c r="D3403" i="7"/>
  <c r="D3404" i="7"/>
  <c r="D3405" i="7"/>
  <c r="D3406" i="7"/>
  <c r="D3407" i="7"/>
  <c r="D3408" i="7"/>
  <c r="D3409" i="7"/>
  <c r="D3410" i="7"/>
  <c r="D3411" i="7"/>
  <c r="D3412" i="7"/>
  <c r="D3413" i="7"/>
  <c r="D3414" i="7"/>
  <c r="D3415" i="7"/>
  <c r="D3416" i="7"/>
  <c r="D3417" i="7"/>
  <c r="D3418" i="7"/>
  <c r="D3419" i="7"/>
  <c r="D3420" i="7"/>
  <c r="D3421" i="7"/>
  <c r="D3422" i="7"/>
  <c r="D3423" i="7"/>
  <c r="D3424" i="7"/>
  <c r="D3425" i="7"/>
  <c r="D3426" i="7"/>
  <c r="D3427" i="7"/>
  <c r="D3428" i="7"/>
  <c r="D3429" i="7"/>
  <c r="D3430" i="7"/>
  <c r="D3431" i="7"/>
  <c r="D3432" i="7"/>
  <c r="D3433" i="7"/>
  <c r="D3434" i="7"/>
  <c r="D3435" i="7"/>
  <c r="D3436" i="7"/>
  <c r="D3437" i="7"/>
  <c r="D3438" i="7"/>
  <c r="D3439" i="7"/>
  <c r="D3440" i="7"/>
  <c r="D3441" i="7"/>
  <c r="D3442" i="7"/>
  <c r="D3443" i="7"/>
  <c r="D3444" i="7"/>
  <c r="D3445" i="7"/>
  <c r="D3446" i="7"/>
  <c r="D3447" i="7"/>
  <c r="D3448" i="7"/>
  <c r="D3449" i="7"/>
  <c r="D3450" i="7"/>
  <c r="D3451" i="7"/>
  <c r="D3452" i="7"/>
  <c r="D3453" i="7"/>
  <c r="D3454" i="7"/>
  <c r="D3455" i="7"/>
  <c r="D3456" i="7"/>
  <c r="D3457" i="7"/>
  <c r="D3458" i="7"/>
  <c r="D3459" i="7"/>
  <c r="D3460" i="7"/>
  <c r="D3461" i="7"/>
  <c r="D3462" i="7"/>
  <c r="D3463" i="7"/>
  <c r="D3464" i="7"/>
  <c r="D3465" i="7"/>
  <c r="D3466" i="7"/>
  <c r="D3467" i="7"/>
  <c r="D3468" i="7"/>
  <c r="D3469" i="7"/>
  <c r="D3470" i="7"/>
  <c r="D3471" i="7"/>
  <c r="D3472" i="7"/>
  <c r="D3473" i="7"/>
  <c r="D3474" i="7"/>
  <c r="D3475" i="7"/>
  <c r="D3476" i="7"/>
  <c r="D3477" i="7"/>
  <c r="D3478" i="7"/>
  <c r="D3479" i="7"/>
  <c r="D3480" i="7"/>
  <c r="D3481" i="7"/>
  <c r="D3482" i="7"/>
  <c r="D3483" i="7"/>
  <c r="D3484" i="7"/>
  <c r="D3485" i="7"/>
  <c r="D3486" i="7"/>
  <c r="D3487" i="7"/>
  <c r="D3488" i="7"/>
  <c r="D3489" i="7"/>
  <c r="D3490" i="7"/>
  <c r="D3491" i="7"/>
  <c r="D3492" i="7"/>
  <c r="D3493" i="7"/>
  <c r="D3494" i="7"/>
  <c r="D3495" i="7"/>
  <c r="D3496" i="7"/>
  <c r="D3497" i="7"/>
  <c r="D3498" i="7"/>
  <c r="D3499" i="7"/>
  <c r="D3500" i="7"/>
  <c r="D3501" i="7"/>
  <c r="D3502" i="7"/>
  <c r="D3503" i="7"/>
  <c r="D3504" i="7"/>
  <c r="D3505" i="7"/>
  <c r="D3506" i="7"/>
  <c r="D3507" i="7"/>
  <c r="D3508" i="7"/>
  <c r="D3509" i="7"/>
  <c r="D3510" i="7"/>
  <c r="D3511" i="7"/>
  <c r="D3512" i="7"/>
  <c r="D3513" i="7"/>
  <c r="D3514" i="7"/>
  <c r="D3515" i="7"/>
  <c r="D3516" i="7"/>
  <c r="D3517" i="7"/>
  <c r="D3518" i="7"/>
  <c r="D3519" i="7"/>
  <c r="D3520" i="7"/>
  <c r="D3521" i="7"/>
  <c r="D3522" i="7"/>
  <c r="D3523" i="7"/>
  <c r="D3524" i="7"/>
  <c r="D3525" i="7"/>
  <c r="D3526" i="7"/>
  <c r="D3527" i="7"/>
  <c r="D3528" i="7"/>
  <c r="D3529" i="7"/>
  <c r="D3530" i="7"/>
  <c r="D3531" i="7"/>
  <c r="D3532" i="7"/>
  <c r="D3533" i="7"/>
  <c r="D3534" i="7"/>
  <c r="D3535" i="7"/>
  <c r="D3536" i="7"/>
  <c r="D3537" i="7"/>
  <c r="D3538" i="7"/>
  <c r="D3539" i="7"/>
  <c r="D3540" i="7"/>
  <c r="D3541" i="7"/>
  <c r="D3542" i="7"/>
  <c r="D3543" i="7"/>
  <c r="D3544" i="7"/>
  <c r="D3545" i="7"/>
  <c r="D3546" i="7"/>
  <c r="D3547" i="7"/>
  <c r="D3548" i="7"/>
  <c r="D3549" i="7"/>
  <c r="D3550" i="7"/>
  <c r="D3551" i="7"/>
  <c r="D3552" i="7"/>
  <c r="D3553" i="7"/>
  <c r="D3554" i="7"/>
  <c r="D3555" i="7"/>
  <c r="D3556" i="7"/>
  <c r="D3557" i="7"/>
  <c r="D3558" i="7"/>
  <c r="D3559" i="7"/>
  <c r="D3560" i="7"/>
  <c r="D3561" i="7"/>
  <c r="D3562" i="7"/>
  <c r="D3563" i="7"/>
  <c r="D3564" i="7"/>
  <c r="D3565" i="7"/>
  <c r="D3566" i="7"/>
  <c r="D3567" i="7"/>
  <c r="D3568" i="7"/>
  <c r="D3569" i="7"/>
  <c r="D3570" i="7"/>
  <c r="D3571" i="7"/>
  <c r="D3572" i="7"/>
  <c r="D3573" i="7"/>
  <c r="D3574" i="7"/>
  <c r="D3575" i="7"/>
  <c r="D3576" i="7"/>
  <c r="D3577" i="7"/>
  <c r="D3578" i="7"/>
  <c r="D3579" i="7"/>
  <c r="D3580" i="7"/>
  <c r="D3581" i="7"/>
  <c r="D3582" i="7"/>
  <c r="D3583" i="7"/>
  <c r="D3584" i="7"/>
  <c r="D3585" i="7"/>
  <c r="D3586" i="7"/>
  <c r="D3587" i="7"/>
  <c r="D3588" i="7"/>
  <c r="D3589" i="7"/>
  <c r="D3590" i="7"/>
  <c r="D3591" i="7"/>
  <c r="D3592" i="7"/>
  <c r="D3593" i="7"/>
  <c r="D3594" i="7"/>
  <c r="D3595" i="7"/>
  <c r="D3596" i="7"/>
  <c r="D3597" i="7"/>
  <c r="D3598" i="7"/>
  <c r="D3599" i="7"/>
  <c r="D3600" i="7"/>
  <c r="D3601" i="7"/>
  <c r="D3602" i="7"/>
  <c r="D3603" i="7"/>
  <c r="D3604" i="7"/>
  <c r="D3605" i="7"/>
  <c r="D3606" i="7"/>
  <c r="D3607" i="7"/>
  <c r="D3608" i="7"/>
  <c r="D3609" i="7"/>
  <c r="D3610" i="7"/>
  <c r="D3611" i="7"/>
  <c r="D3612" i="7"/>
  <c r="D3613" i="7"/>
  <c r="D3614" i="7"/>
  <c r="D3615" i="7"/>
  <c r="D3616" i="7"/>
  <c r="D3617" i="7"/>
  <c r="D3618" i="7"/>
  <c r="D3619" i="7"/>
  <c r="D3620" i="7"/>
  <c r="D3621" i="7"/>
  <c r="D3622" i="7"/>
  <c r="D3623" i="7"/>
  <c r="D3624" i="7"/>
  <c r="D3625" i="7"/>
  <c r="D3626" i="7"/>
  <c r="D3627" i="7"/>
  <c r="D3628" i="7"/>
  <c r="D3629" i="7"/>
  <c r="D3630" i="7"/>
  <c r="D3631" i="7"/>
  <c r="D3632" i="7"/>
  <c r="D3633" i="7"/>
  <c r="D3634" i="7"/>
  <c r="D3635" i="7"/>
  <c r="D3636" i="7"/>
  <c r="D3637" i="7"/>
  <c r="D3638" i="7"/>
  <c r="D3639" i="7"/>
  <c r="D3640" i="7"/>
  <c r="D3641" i="7"/>
  <c r="D3642" i="7"/>
  <c r="D3643" i="7"/>
  <c r="D3644" i="7"/>
  <c r="D3645" i="7"/>
  <c r="D3646" i="7"/>
  <c r="D3647" i="7"/>
  <c r="D3648" i="7"/>
  <c r="D3649" i="7"/>
  <c r="D3650" i="7"/>
  <c r="D3651" i="7"/>
  <c r="D3652" i="7"/>
  <c r="D3653" i="7"/>
  <c r="D3654" i="7"/>
  <c r="D3655" i="7"/>
  <c r="D3656" i="7"/>
  <c r="D3657" i="7"/>
  <c r="D3658" i="7"/>
  <c r="D3659" i="7"/>
  <c r="D3660" i="7"/>
  <c r="D3661" i="7"/>
  <c r="D3662" i="7"/>
  <c r="D3663" i="7"/>
  <c r="D3664" i="7"/>
  <c r="D3665" i="7"/>
  <c r="D3666" i="7"/>
  <c r="D3667" i="7"/>
  <c r="D3668" i="7"/>
  <c r="D3669" i="7"/>
  <c r="D3670" i="7"/>
  <c r="D3671" i="7"/>
  <c r="D3672" i="7"/>
  <c r="D3673" i="7"/>
  <c r="D3674" i="7"/>
  <c r="D3675" i="7"/>
  <c r="D3676" i="7"/>
  <c r="D3677" i="7"/>
  <c r="D3678" i="7"/>
  <c r="D3679" i="7"/>
  <c r="D3680" i="7"/>
  <c r="D3681" i="7"/>
  <c r="D3682" i="7"/>
  <c r="D3683" i="7"/>
  <c r="D3684" i="7"/>
  <c r="D3685" i="7"/>
  <c r="D3686" i="7"/>
  <c r="D3687" i="7"/>
  <c r="D3688" i="7"/>
  <c r="D3689" i="7"/>
  <c r="D3690" i="7"/>
  <c r="D3691" i="7"/>
  <c r="D3692" i="7"/>
  <c r="D3693" i="7"/>
  <c r="D3694" i="7"/>
  <c r="D3695" i="7"/>
  <c r="D3696" i="7"/>
  <c r="D3697" i="7"/>
  <c r="D3698" i="7"/>
  <c r="D3699" i="7"/>
  <c r="D3700" i="7"/>
  <c r="D3701" i="7"/>
  <c r="D3702" i="7"/>
  <c r="D3703" i="7"/>
  <c r="D3704" i="7"/>
  <c r="D3705" i="7"/>
  <c r="D3706" i="7"/>
  <c r="D3707" i="7"/>
  <c r="D3708" i="7"/>
  <c r="D3709" i="7"/>
  <c r="D3710" i="7"/>
  <c r="D3711" i="7"/>
  <c r="D3712" i="7"/>
  <c r="D3713" i="7"/>
  <c r="D3714" i="7"/>
  <c r="D3715" i="7"/>
  <c r="D3716" i="7"/>
  <c r="D3717" i="7"/>
  <c r="D3718" i="7"/>
  <c r="D3719" i="7"/>
  <c r="D3720" i="7"/>
  <c r="D3721" i="7"/>
  <c r="D3722" i="7"/>
  <c r="D3723" i="7"/>
  <c r="D3724" i="7"/>
  <c r="D3725" i="7"/>
  <c r="D3726" i="7"/>
  <c r="D3727" i="7"/>
  <c r="D3728" i="7"/>
  <c r="D3729" i="7"/>
  <c r="D3730" i="7"/>
  <c r="D3731" i="7"/>
  <c r="D3732" i="7"/>
  <c r="D3733" i="7"/>
  <c r="D3734" i="7"/>
  <c r="D3735" i="7"/>
  <c r="D3736" i="7"/>
  <c r="D3737" i="7"/>
  <c r="D3738" i="7"/>
  <c r="D3739" i="7"/>
  <c r="D3740" i="7"/>
  <c r="D3741" i="7"/>
  <c r="D3742" i="7"/>
  <c r="D3743" i="7"/>
  <c r="D3744" i="7"/>
  <c r="D3745" i="7"/>
  <c r="D3746" i="7"/>
  <c r="D3747" i="7"/>
  <c r="D3748" i="7"/>
  <c r="D3749" i="7"/>
  <c r="D3750" i="7"/>
  <c r="D3751" i="7"/>
  <c r="D3752" i="7"/>
  <c r="D3753" i="7"/>
  <c r="D3754" i="7"/>
  <c r="D3755" i="7"/>
  <c r="D3756" i="7"/>
  <c r="D3757" i="7"/>
  <c r="D3758" i="7"/>
  <c r="D3759" i="7"/>
  <c r="D3760" i="7"/>
  <c r="D3761" i="7"/>
  <c r="D3762" i="7"/>
  <c r="D3763" i="7"/>
  <c r="D3764" i="7"/>
  <c r="D3765" i="7"/>
  <c r="D3766" i="7"/>
  <c r="D3767" i="7"/>
  <c r="D3768" i="7"/>
  <c r="D3769" i="7"/>
  <c r="D3770" i="7"/>
  <c r="D3771" i="7"/>
  <c r="D3772" i="7"/>
  <c r="D3773" i="7"/>
  <c r="D3774" i="7"/>
  <c r="D3775" i="7"/>
  <c r="D3776" i="7"/>
  <c r="D3777" i="7"/>
  <c r="D3778" i="7"/>
  <c r="D3779" i="7"/>
  <c r="D3780" i="7"/>
  <c r="D3781" i="7"/>
  <c r="D3782" i="7"/>
  <c r="D3783" i="7"/>
  <c r="D3784" i="7"/>
  <c r="D3785" i="7"/>
  <c r="D3786" i="7"/>
  <c r="D3787" i="7"/>
  <c r="D3788" i="7"/>
  <c r="D3789" i="7"/>
  <c r="D3790" i="7"/>
  <c r="D3791" i="7"/>
  <c r="D3792" i="7"/>
  <c r="D3793" i="7"/>
  <c r="D3794" i="7"/>
  <c r="D3795" i="7"/>
  <c r="D3796" i="7"/>
  <c r="D3797" i="7"/>
  <c r="D3798" i="7"/>
  <c r="D3799" i="7"/>
  <c r="D3800" i="7"/>
  <c r="D3801" i="7"/>
  <c r="D3802" i="7"/>
  <c r="D3803" i="7"/>
  <c r="D3804" i="7"/>
  <c r="D3805" i="7"/>
  <c r="D3806" i="7"/>
  <c r="D3807" i="7"/>
  <c r="D3808" i="7"/>
  <c r="D3809" i="7"/>
  <c r="D3810" i="7"/>
  <c r="D3811" i="7"/>
  <c r="D3812" i="7"/>
  <c r="D3813" i="7"/>
  <c r="D3814" i="7"/>
  <c r="D3815" i="7"/>
  <c r="D3816" i="7"/>
  <c r="D3817" i="7"/>
  <c r="D3818" i="7"/>
  <c r="D3819" i="7"/>
  <c r="D3820" i="7"/>
  <c r="D3821" i="7"/>
  <c r="D3822" i="7"/>
  <c r="D3823" i="7"/>
  <c r="D3824" i="7"/>
  <c r="D3825" i="7"/>
  <c r="D3826" i="7"/>
  <c r="D3827" i="7"/>
  <c r="D3828" i="7"/>
  <c r="D3829" i="7"/>
  <c r="D3830" i="7"/>
  <c r="D3831" i="7"/>
  <c r="D3832" i="7"/>
  <c r="D3833" i="7"/>
  <c r="D3834" i="7"/>
  <c r="D3835" i="7"/>
  <c r="D3836" i="7"/>
  <c r="D3837" i="7"/>
  <c r="D3838" i="7"/>
  <c r="D3839" i="7"/>
  <c r="D3840" i="7"/>
  <c r="D3841" i="7"/>
  <c r="D3842" i="7"/>
  <c r="D3843" i="7"/>
  <c r="D3844" i="7"/>
  <c r="D3845" i="7"/>
  <c r="D3846" i="7"/>
  <c r="D3847" i="7"/>
  <c r="D3848" i="7"/>
  <c r="D3849" i="7"/>
  <c r="D3850" i="7"/>
  <c r="D3851" i="7"/>
  <c r="D3852" i="7"/>
  <c r="D3853" i="7"/>
  <c r="D3854" i="7"/>
  <c r="D3855" i="7"/>
  <c r="D3856" i="7"/>
  <c r="D3857" i="7"/>
  <c r="D3858" i="7"/>
  <c r="D3859" i="7"/>
  <c r="D3860" i="7"/>
  <c r="D3861" i="7"/>
  <c r="D3862" i="7"/>
  <c r="D3863" i="7"/>
  <c r="D3864" i="7"/>
  <c r="D3865" i="7"/>
  <c r="D3866" i="7"/>
  <c r="D3867" i="7"/>
  <c r="D3868" i="7"/>
  <c r="D3869" i="7"/>
  <c r="D3870" i="7"/>
  <c r="D3871" i="7"/>
  <c r="D3872" i="7"/>
  <c r="D3873" i="7"/>
  <c r="D3874" i="7"/>
  <c r="D3875" i="7"/>
  <c r="D3876" i="7"/>
  <c r="D3877" i="7"/>
  <c r="D3878" i="7"/>
  <c r="D3879" i="7"/>
  <c r="D3880" i="7"/>
  <c r="D3881" i="7"/>
  <c r="D3882" i="7"/>
  <c r="D3883" i="7"/>
  <c r="D3884" i="7"/>
  <c r="D3885" i="7"/>
  <c r="D3886" i="7"/>
  <c r="D3887" i="7"/>
  <c r="D3888" i="7"/>
  <c r="D3889" i="7"/>
  <c r="D3890" i="7"/>
  <c r="D3891" i="7"/>
  <c r="D3892" i="7"/>
  <c r="D3893" i="7"/>
  <c r="D3894" i="7"/>
  <c r="D3895" i="7"/>
  <c r="D3896" i="7"/>
  <c r="D3897" i="7"/>
  <c r="D3898" i="7"/>
  <c r="D3899" i="7"/>
  <c r="D3900" i="7"/>
  <c r="D3901" i="7"/>
  <c r="D3902" i="7"/>
  <c r="D3903" i="7"/>
  <c r="D3904" i="7"/>
  <c r="D3905" i="7"/>
  <c r="D3906" i="7"/>
  <c r="D3907" i="7"/>
  <c r="D3908" i="7"/>
  <c r="D3909" i="7"/>
  <c r="D3910" i="7"/>
  <c r="D3911" i="7"/>
  <c r="D3912" i="7"/>
  <c r="D3913" i="7"/>
  <c r="D3914" i="7"/>
  <c r="D3915" i="7"/>
  <c r="D3916" i="7"/>
  <c r="D3917" i="7"/>
  <c r="D3918" i="7"/>
  <c r="D3919" i="7"/>
  <c r="D3920" i="7"/>
  <c r="D3921" i="7"/>
  <c r="D3922" i="7"/>
  <c r="D3923" i="7"/>
  <c r="D3924" i="7"/>
  <c r="D3925" i="7"/>
  <c r="D3926" i="7"/>
  <c r="D3927" i="7"/>
  <c r="D3928" i="7"/>
  <c r="D3929" i="7"/>
  <c r="D3930" i="7"/>
  <c r="D3931" i="7"/>
  <c r="D3932" i="7"/>
  <c r="D3933" i="7"/>
  <c r="D3934" i="7"/>
  <c r="D3935" i="7"/>
  <c r="D3936" i="7"/>
  <c r="D3937" i="7"/>
  <c r="D3938" i="7"/>
  <c r="D3939" i="7"/>
  <c r="D3940" i="7"/>
  <c r="D3941" i="7"/>
  <c r="D3942" i="7"/>
  <c r="D3943" i="7"/>
  <c r="D3944" i="7"/>
  <c r="D3945" i="7"/>
  <c r="D3946" i="7"/>
  <c r="D3947" i="7"/>
  <c r="D3948" i="7"/>
  <c r="D3949" i="7"/>
  <c r="D3950" i="7"/>
  <c r="D3951" i="7"/>
  <c r="D3952" i="7"/>
  <c r="D3953" i="7"/>
  <c r="D3954" i="7"/>
  <c r="D3955" i="7"/>
  <c r="D3956" i="7"/>
  <c r="D3957" i="7"/>
  <c r="D3958" i="7"/>
  <c r="D3959" i="7"/>
  <c r="D3960" i="7"/>
  <c r="D3961" i="7"/>
  <c r="D3962" i="7"/>
  <c r="D3963" i="7"/>
  <c r="D3964" i="7"/>
  <c r="D3965" i="7"/>
  <c r="D3966" i="7"/>
  <c r="D3967" i="7"/>
  <c r="D3968" i="7"/>
  <c r="D3969" i="7"/>
  <c r="D3970" i="7"/>
  <c r="D3971" i="7"/>
  <c r="D3972" i="7"/>
  <c r="D3973" i="7"/>
  <c r="D3974" i="7"/>
  <c r="D3975" i="7"/>
  <c r="D3976" i="7"/>
  <c r="D3977" i="7"/>
  <c r="D3978" i="7"/>
  <c r="D3979" i="7"/>
  <c r="D3980" i="7"/>
  <c r="D3981" i="7"/>
  <c r="D3982" i="7"/>
  <c r="D3983" i="7"/>
  <c r="D3984" i="7"/>
  <c r="D3985" i="7"/>
  <c r="D3986" i="7"/>
  <c r="D3987" i="7"/>
  <c r="D3988" i="7"/>
  <c r="D3989" i="7"/>
  <c r="D3990" i="7"/>
  <c r="D3991" i="7"/>
  <c r="D3992" i="7"/>
  <c r="D3993" i="7"/>
  <c r="D3994" i="7"/>
  <c r="D3995" i="7"/>
  <c r="D3996" i="7"/>
  <c r="D3997" i="7"/>
  <c r="D3998" i="7"/>
  <c r="D3999" i="7"/>
  <c r="D4000" i="7"/>
  <c r="D4001" i="7"/>
  <c r="D4002" i="7"/>
  <c r="D4003" i="7"/>
  <c r="D4004" i="7"/>
  <c r="D4005" i="7"/>
  <c r="D4006" i="7"/>
  <c r="D4007" i="7"/>
  <c r="D4008" i="7"/>
  <c r="D4009" i="7"/>
  <c r="D4010" i="7"/>
  <c r="D4011" i="7"/>
  <c r="D4012" i="7"/>
  <c r="D4013" i="7"/>
  <c r="D4014" i="7"/>
  <c r="D4015" i="7"/>
  <c r="D4016" i="7"/>
  <c r="D4017" i="7"/>
  <c r="D4018" i="7"/>
  <c r="D4019" i="7"/>
  <c r="D4020" i="7"/>
  <c r="D4021" i="7"/>
  <c r="D4022" i="7"/>
  <c r="D4023" i="7"/>
  <c r="D4024" i="7"/>
  <c r="D4025" i="7"/>
  <c r="D4026" i="7"/>
  <c r="D4027" i="7"/>
  <c r="D4028" i="7"/>
  <c r="D4029" i="7"/>
  <c r="D4030" i="7"/>
  <c r="D4031" i="7"/>
  <c r="D4032" i="7"/>
  <c r="D4033" i="7"/>
  <c r="D4034" i="7"/>
  <c r="D4035" i="7"/>
  <c r="D4036" i="7"/>
  <c r="D4037" i="7"/>
  <c r="D4038" i="7"/>
  <c r="D4039" i="7"/>
  <c r="D4040" i="7"/>
  <c r="D4041" i="7"/>
  <c r="D4042" i="7"/>
  <c r="D4043" i="7"/>
  <c r="D4044" i="7"/>
  <c r="D4045" i="7"/>
  <c r="D4046" i="7"/>
  <c r="D4047" i="7"/>
  <c r="D4048" i="7"/>
  <c r="D4049" i="7"/>
  <c r="D4050" i="7"/>
  <c r="D4051" i="7"/>
  <c r="D4052" i="7"/>
  <c r="D4053" i="7"/>
  <c r="D4054" i="7"/>
  <c r="D4055" i="7"/>
  <c r="D4056" i="7"/>
  <c r="D4057" i="7"/>
  <c r="D4058" i="7"/>
  <c r="D4059" i="7"/>
  <c r="D4060" i="7"/>
  <c r="D4061" i="7"/>
  <c r="D4062" i="7"/>
  <c r="D4063" i="7"/>
  <c r="D4064" i="7"/>
  <c r="D4065" i="7"/>
  <c r="D4066" i="7"/>
  <c r="D4067" i="7"/>
  <c r="D4068" i="7"/>
  <c r="D4069" i="7"/>
  <c r="D4070" i="7"/>
  <c r="D4071" i="7"/>
  <c r="D4072" i="7"/>
  <c r="D4073" i="7"/>
  <c r="D4074" i="7"/>
  <c r="D4075" i="7"/>
  <c r="D4076" i="7"/>
  <c r="D4077" i="7"/>
  <c r="D4078" i="7"/>
  <c r="D4079" i="7"/>
  <c r="D4080" i="7"/>
  <c r="D4081" i="7"/>
  <c r="D4082" i="7"/>
  <c r="D4083" i="7"/>
  <c r="D4084" i="7"/>
  <c r="D4085" i="7"/>
  <c r="D4086" i="7"/>
  <c r="D4087" i="7"/>
  <c r="D4088" i="7"/>
  <c r="D4089" i="7"/>
  <c r="D4090" i="7"/>
  <c r="D4091" i="7"/>
  <c r="D4092" i="7"/>
  <c r="D4093" i="7"/>
  <c r="D4094" i="7"/>
  <c r="D4095" i="7"/>
  <c r="D4096" i="7"/>
  <c r="D4097" i="7"/>
  <c r="D4098" i="7"/>
  <c r="D4099" i="7"/>
  <c r="D4100" i="7"/>
  <c r="D4101" i="7"/>
  <c r="D4102" i="7"/>
  <c r="D4103" i="7"/>
  <c r="D4104" i="7"/>
  <c r="D4105" i="7"/>
  <c r="D4106" i="7"/>
  <c r="D4107" i="7"/>
  <c r="D4108" i="7"/>
  <c r="D4109" i="7"/>
  <c r="D4110" i="7"/>
  <c r="D4111" i="7"/>
  <c r="D4112" i="7"/>
  <c r="D4113" i="7"/>
  <c r="D4114" i="7"/>
  <c r="D4115" i="7"/>
  <c r="D4116" i="7"/>
  <c r="D4117" i="7"/>
  <c r="D4118" i="7"/>
  <c r="D4119" i="7"/>
  <c r="D4120" i="7"/>
  <c r="D4121" i="7"/>
  <c r="D4122" i="7"/>
  <c r="D4123" i="7"/>
  <c r="D4124" i="7"/>
  <c r="D4125" i="7"/>
  <c r="D4126" i="7"/>
  <c r="D4127" i="7"/>
  <c r="D4128" i="7"/>
  <c r="D4129" i="7"/>
  <c r="D4130" i="7"/>
  <c r="D4131" i="7"/>
  <c r="D4132" i="7"/>
  <c r="D4133" i="7"/>
  <c r="D4134" i="7"/>
  <c r="D4135" i="7"/>
  <c r="D4136" i="7"/>
  <c r="D4137" i="7"/>
  <c r="D4138" i="7"/>
  <c r="D4139" i="7"/>
  <c r="D4140" i="7"/>
  <c r="D4141" i="7"/>
  <c r="D4142" i="7"/>
  <c r="D4143" i="7"/>
  <c r="D4144" i="7"/>
  <c r="D4145" i="7"/>
  <c r="D4146" i="7"/>
  <c r="D4147" i="7"/>
  <c r="D4148" i="7"/>
  <c r="D4149" i="7"/>
  <c r="D4150" i="7"/>
  <c r="D4151" i="7"/>
  <c r="D4152" i="7"/>
  <c r="D4153" i="7"/>
  <c r="D4154" i="7"/>
  <c r="D4155" i="7"/>
  <c r="D4156" i="7"/>
  <c r="D4157" i="7"/>
  <c r="D4158" i="7"/>
  <c r="D4159" i="7"/>
  <c r="D4160" i="7"/>
  <c r="D4161" i="7"/>
  <c r="D4162" i="7"/>
  <c r="D4163" i="7"/>
  <c r="D4164" i="7"/>
  <c r="D4165" i="7"/>
  <c r="D4166" i="7"/>
  <c r="D4167" i="7"/>
  <c r="D4168" i="7"/>
  <c r="D4169" i="7"/>
  <c r="D4170" i="7"/>
  <c r="D4171" i="7"/>
  <c r="D4172" i="7"/>
  <c r="D4173" i="7"/>
  <c r="D4174" i="7"/>
  <c r="D4175" i="7"/>
  <c r="D4176" i="7"/>
  <c r="D4177" i="7"/>
  <c r="D4178" i="7"/>
  <c r="D4179" i="7"/>
  <c r="D4180" i="7"/>
  <c r="D4181" i="7"/>
  <c r="D4182" i="7"/>
  <c r="D4183" i="7"/>
  <c r="D4184" i="7"/>
  <c r="D4185" i="7"/>
  <c r="D4186" i="7"/>
  <c r="D4187" i="7"/>
  <c r="D4188" i="7"/>
  <c r="D4189" i="7"/>
  <c r="D4190" i="7"/>
  <c r="D4191" i="7"/>
  <c r="D4192" i="7"/>
  <c r="D4193" i="7"/>
  <c r="D4194" i="7"/>
  <c r="D4195" i="7"/>
  <c r="D4196" i="7"/>
  <c r="D4197" i="7"/>
  <c r="D4198" i="7"/>
  <c r="D4199" i="7"/>
  <c r="D4200" i="7"/>
  <c r="D4201" i="7"/>
  <c r="D4202" i="7"/>
  <c r="D4203" i="7"/>
  <c r="D4204" i="7"/>
  <c r="D4205" i="7"/>
  <c r="D4206" i="7"/>
  <c r="D4207" i="7"/>
  <c r="D4208" i="7"/>
  <c r="D4209" i="7"/>
  <c r="D4210" i="7"/>
  <c r="D4211" i="7"/>
  <c r="D4212" i="7"/>
  <c r="D4213" i="7"/>
  <c r="D4214" i="7"/>
  <c r="D4215" i="7"/>
  <c r="D4216" i="7"/>
  <c r="D4217" i="7"/>
  <c r="D4218" i="7"/>
  <c r="D4219" i="7"/>
  <c r="D4220" i="7"/>
  <c r="D4221" i="7"/>
  <c r="D4222" i="7"/>
  <c r="D4223" i="7"/>
  <c r="D4224" i="7"/>
  <c r="D4225" i="7"/>
  <c r="D4226" i="7"/>
  <c r="D4227" i="7"/>
  <c r="D4228" i="7"/>
  <c r="D4229" i="7"/>
  <c r="D4230" i="7"/>
  <c r="D4231" i="7"/>
  <c r="D4232" i="7"/>
  <c r="D4233" i="7"/>
  <c r="D4234" i="7"/>
  <c r="D4235" i="7"/>
  <c r="D4236" i="7"/>
  <c r="D4237" i="7"/>
  <c r="D4238" i="7"/>
  <c r="D4239" i="7"/>
  <c r="D4240" i="7"/>
  <c r="D4241" i="7"/>
  <c r="D4242" i="7"/>
  <c r="D4243" i="7"/>
  <c r="D4244" i="7"/>
  <c r="D4245" i="7"/>
  <c r="D4246" i="7"/>
  <c r="D4247" i="7"/>
  <c r="D4248" i="7"/>
  <c r="D4249" i="7"/>
  <c r="D4250" i="7"/>
  <c r="D4251" i="7"/>
  <c r="D4252" i="7"/>
  <c r="D4253" i="7"/>
  <c r="D4254" i="7"/>
  <c r="D4255" i="7"/>
  <c r="D4256" i="7"/>
  <c r="D4257" i="7"/>
  <c r="D4258" i="7"/>
  <c r="D4259" i="7"/>
  <c r="D4260" i="7"/>
  <c r="D4261" i="7"/>
  <c r="D4262" i="7"/>
  <c r="D4263" i="7"/>
  <c r="D4264" i="7"/>
  <c r="D4265" i="7"/>
  <c r="D4266" i="7"/>
  <c r="D4267" i="7"/>
  <c r="D4268" i="7"/>
  <c r="D4269" i="7"/>
  <c r="D4270" i="7"/>
  <c r="D4271" i="7"/>
  <c r="D4272" i="7"/>
  <c r="D4273" i="7"/>
  <c r="D4274" i="7"/>
  <c r="D4275" i="7"/>
  <c r="D4276" i="7"/>
  <c r="D4277" i="7"/>
  <c r="D4278" i="7"/>
  <c r="D4279" i="7"/>
  <c r="D4280" i="7"/>
  <c r="D4281" i="7"/>
  <c r="D4282" i="7"/>
  <c r="D4283" i="7"/>
  <c r="D4284" i="7"/>
  <c r="D4285" i="7"/>
  <c r="D4286" i="7"/>
  <c r="D4287" i="7"/>
  <c r="D4288" i="7"/>
  <c r="D4289" i="7"/>
  <c r="D4290" i="7"/>
  <c r="D4291" i="7"/>
  <c r="D4292" i="7"/>
  <c r="D4293" i="7"/>
  <c r="D4294" i="7"/>
  <c r="D4295" i="7"/>
  <c r="D4296" i="7"/>
  <c r="D4297" i="7"/>
  <c r="D4298" i="7"/>
  <c r="D4299" i="7"/>
  <c r="D4300" i="7"/>
  <c r="D4301" i="7"/>
  <c r="D4302" i="7"/>
  <c r="D4303" i="7"/>
  <c r="D4304" i="7"/>
  <c r="D4305" i="7"/>
  <c r="D4306" i="7"/>
  <c r="D4307" i="7"/>
  <c r="D4308" i="7"/>
  <c r="D4309" i="7"/>
  <c r="D4310" i="7"/>
  <c r="D4311" i="7"/>
  <c r="D4312" i="7"/>
  <c r="D4313" i="7"/>
  <c r="D4314" i="7"/>
  <c r="D4315" i="7"/>
  <c r="D4316" i="7"/>
  <c r="D4317" i="7"/>
  <c r="D4318" i="7"/>
  <c r="D4319" i="7"/>
  <c r="D4320" i="7"/>
  <c r="D4321" i="7"/>
  <c r="D4322" i="7"/>
  <c r="D4323" i="7"/>
  <c r="D4324" i="7"/>
  <c r="D4325" i="7"/>
  <c r="D4326" i="7"/>
  <c r="D4327" i="7"/>
  <c r="D4328" i="7"/>
  <c r="D4329" i="7"/>
  <c r="D4330" i="7"/>
  <c r="D4331" i="7"/>
  <c r="D4332" i="7"/>
  <c r="D4333" i="7"/>
  <c r="D4334" i="7"/>
  <c r="D4335" i="7"/>
  <c r="D4336" i="7"/>
  <c r="D4337" i="7"/>
  <c r="D4338" i="7"/>
  <c r="D4339" i="7"/>
  <c r="D4340" i="7"/>
  <c r="D4341" i="7"/>
  <c r="D4342" i="7"/>
  <c r="D4343" i="7"/>
  <c r="D4344" i="7"/>
  <c r="D4345" i="7"/>
  <c r="D4346" i="7"/>
  <c r="D4347" i="7"/>
  <c r="D4348" i="7"/>
  <c r="D4349" i="7"/>
  <c r="D4350" i="7"/>
  <c r="D4351" i="7"/>
  <c r="D4352" i="7"/>
  <c r="D4353" i="7"/>
  <c r="D4354" i="7"/>
  <c r="D4355" i="7"/>
  <c r="D4356" i="7"/>
  <c r="D4357" i="7"/>
  <c r="D4358" i="7"/>
  <c r="D4359" i="7"/>
  <c r="D4360" i="7"/>
  <c r="D4361" i="7"/>
  <c r="D4362" i="7"/>
  <c r="D4363" i="7"/>
  <c r="D4364" i="7"/>
  <c r="D4365" i="7"/>
  <c r="D4366" i="7"/>
  <c r="D4367" i="7"/>
  <c r="D4368" i="7"/>
  <c r="D4369" i="7"/>
  <c r="D4370" i="7"/>
  <c r="D4371" i="7"/>
  <c r="D4372" i="7"/>
  <c r="D4373" i="7"/>
  <c r="D4374" i="7"/>
  <c r="D4375" i="7"/>
  <c r="D4376" i="7"/>
  <c r="D4377" i="7"/>
  <c r="D4378" i="7"/>
  <c r="D4379" i="7"/>
  <c r="D4380" i="7"/>
  <c r="D4381" i="7"/>
  <c r="D4382" i="7"/>
  <c r="D4383" i="7"/>
  <c r="D4384" i="7"/>
  <c r="D4385" i="7"/>
  <c r="D4386" i="7"/>
  <c r="D4387" i="7"/>
  <c r="D4388" i="7"/>
  <c r="D4389" i="7"/>
  <c r="D4390" i="7"/>
  <c r="D4391" i="7"/>
  <c r="D4392" i="7"/>
  <c r="D4393" i="7"/>
  <c r="D4394" i="7"/>
  <c r="D4395" i="7"/>
  <c r="D4396" i="7"/>
  <c r="D4397" i="7"/>
  <c r="D4398" i="7"/>
  <c r="D4399" i="7"/>
  <c r="D4400" i="7"/>
  <c r="D4401" i="7"/>
  <c r="D4402" i="7"/>
  <c r="D4403" i="7"/>
  <c r="D4404" i="7"/>
  <c r="D4405" i="7"/>
  <c r="D4406" i="7"/>
  <c r="D4407" i="7"/>
  <c r="D4408" i="7"/>
  <c r="D4409" i="7"/>
  <c r="D4410" i="7"/>
  <c r="D4411" i="7"/>
  <c r="D4412" i="7"/>
  <c r="D4413" i="7"/>
  <c r="D4414" i="7"/>
  <c r="D4415" i="7"/>
  <c r="D4416" i="7"/>
  <c r="D4417" i="7"/>
  <c r="D4418" i="7"/>
  <c r="D4419" i="7"/>
  <c r="D4420" i="7"/>
  <c r="D4421" i="7"/>
  <c r="D4422" i="7"/>
  <c r="D4423" i="7"/>
  <c r="D4424" i="7"/>
  <c r="D4425" i="7"/>
  <c r="D4426" i="7"/>
  <c r="D4427" i="7"/>
  <c r="D4428" i="7"/>
  <c r="D4429" i="7"/>
  <c r="D4430" i="7"/>
  <c r="D4431" i="7"/>
  <c r="D4432" i="7"/>
  <c r="D4433" i="7"/>
  <c r="D4434" i="7"/>
  <c r="D4435" i="7"/>
  <c r="D4436" i="7"/>
  <c r="D4437" i="7"/>
  <c r="D4438" i="7"/>
  <c r="D4439" i="7"/>
  <c r="D4440" i="7"/>
  <c r="D4441" i="7"/>
  <c r="D4442" i="7"/>
  <c r="D4443" i="7"/>
  <c r="D4444" i="7"/>
  <c r="D4445" i="7"/>
  <c r="D4446" i="7"/>
  <c r="D4447" i="7"/>
  <c r="D4448" i="7"/>
  <c r="D4449" i="7"/>
  <c r="D4450" i="7"/>
  <c r="D4451" i="7"/>
  <c r="D4452" i="7"/>
  <c r="D4453" i="7"/>
  <c r="D4454" i="7"/>
  <c r="D4455" i="7"/>
  <c r="D4456" i="7"/>
  <c r="D4457" i="7"/>
  <c r="D4458" i="7"/>
  <c r="D4459" i="7"/>
  <c r="D4460" i="7"/>
  <c r="D4461" i="7"/>
  <c r="D4462" i="7"/>
  <c r="D4463" i="7"/>
  <c r="D4464" i="7"/>
  <c r="D4465" i="7"/>
  <c r="D4466" i="7"/>
  <c r="D4467" i="7"/>
  <c r="D4468" i="7"/>
  <c r="D4469" i="7"/>
  <c r="D4470" i="7"/>
  <c r="D4471" i="7"/>
  <c r="D4472" i="7"/>
  <c r="D4473" i="7"/>
  <c r="D4474" i="7"/>
  <c r="D4475" i="7"/>
  <c r="D4476" i="7"/>
  <c r="D4477" i="7"/>
  <c r="D4478" i="7"/>
  <c r="D4479" i="7"/>
  <c r="D4480" i="7"/>
  <c r="D4481" i="7"/>
  <c r="D4482" i="7"/>
  <c r="D4483" i="7"/>
  <c r="D4484" i="7"/>
  <c r="D4485" i="7"/>
  <c r="D4486" i="7"/>
  <c r="D4487" i="7"/>
  <c r="D4488" i="7"/>
  <c r="D4489" i="7"/>
  <c r="D4490" i="7"/>
  <c r="D4491" i="7"/>
  <c r="D4492" i="7"/>
  <c r="D4493" i="7"/>
  <c r="D4494" i="7"/>
  <c r="D4495" i="7"/>
  <c r="D4496" i="7"/>
  <c r="D4497" i="7"/>
  <c r="D4498" i="7"/>
  <c r="D4499" i="7"/>
  <c r="D4500" i="7"/>
  <c r="D4501" i="7"/>
  <c r="D4502" i="7"/>
  <c r="D4503" i="7"/>
  <c r="D4504" i="7"/>
  <c r="D4505" i="7"/>
  <c r="D4506" i="7"/>
  <c r="D4507" i="7"/>
  <c r="D4508" i="7"/>
  <c r="D4509" i="7"/>
  <c r="D4510" i="7"/>
  <c r="D4511" i="7"/>
  <c r="D4512" i="7"/>
  <c r="D4513" i="7"/>
  <c r="D4514" i="7"/>
  <c r="D4515" i="7"/>
  <c r="D4516" i="7"/>
  <c r="D4517" i="7"/>
  <c r="D4518" i="7"/>
  <c r="D4519" i="7"/>
  <c r="D4520" i="7"/>
  <c r="D4521" i="7"/>
  <c r="D4522" i="7"/>
  <c r="D4523" i="7"/>
  <c r="D4524" i="7"/>
  <c r="D4525" i="7"/>
  <c r="D4526" i="7"/>
  <c r="D4527" i="7"/>
  <c r="D4528" i="7"/>
  <c r="D4529" i="7"/>
  <c r="D4530" i="7"/>
  <c r="D4531" i="7"/>
  <c r="D4532" i="7"/>
  <c r="D4533" i="7"/>
  <c r="D4534" i="7"/>
  <c r="D4535" i="7"/>
  <c r="D4536" i="7"/>
  <c r="D4537" i="7"/>
  <c r="D4538" i="7"/>
  <c r="D4539" i="7"/>
  <c r="D4540" i="7"/>
  <c r="D4541" i="7"/>
  <c r="D4542" i="7"/>
  <c r="D4543" i="7"/>
  <c r="D4544" i="7"/>
  <c r="D4545" i="7"/>
  <c r="D4546" i="7"/>
  <c r="D4547" i="7"/>
  <c r="D4548" i="7"/>
  <c r="D4549" i="7"/>
  <c r="D4550" i="7"/>
  <c r="D4551" i="7"/>
  <c r="D4552" i="7"/>
  <c r="D4553" i="7"/>
  <c r="D4554" i="7"/>
  <c r="D4555" i="7"/>
  <c r="D4556" i="7"/>
  <c r="D4557" i="7"/>
  <c r="D4558" i="7"/>
  <c r="D4559" i="7"/>
  <c r="D4560" i="7"/>
  <c r="D4561" i="7"/>
  <c r="D4562" i="7"/>
  <c r="D4563" i="7"/>
  <c r="D4564" i="7"/>
  <c r="D4565" i="7"/>
  <c r="D4566" i="7"/>
  <c r="D4567" i="7"/>
  <c r="D4568" i="7"/>
  <c r="D4569" i="7"/>
  <c r="D4570" i="7"/>
  <c r="D4571" i="7"/>
  <c r="D4572" i="7"/>
  <c r="D4573" i="7"/>
  <c r="D4574" i="7"/>
  <c r="D4575" i="7"/>
  <c r="D4576" i="7"/>
  <c r="D4577" i="7"/>
  <c r="D4578" i="7"/>
  <c r="D4579" i="7"/>
  <c r="D4580" i="7"/>
  <c r="D4581" i="7"/>
  <c r="D4582" i="7"/>
  <c r="D4583" i="7"/>
  <c r="D4584" i="7"/>
  <c r="D4585" i="7"/>
  <c r="D4586" i="7"/>
  <c r="D4587" i="7"/>
  <c r="D4588" i="7"/>
  <c r="D4589" i="7"/>
  <c r="D4590" i="7"/>
  <c r="D4591" i="7"/>
  <c r="D4592" i="7"/>
  <c r="D4593" i="7"/>
  <c r="D4594" i="7"/>
  <c r="D4595" i="7"/>
  <c r="D4596" i="7"/>
  <c r="D4597" i="7"/>
  <c r="D4598" i="7"/>
  <c r="D4599" i="7"/>
  <c r="D4600" i="7"/>
  <c r="D4601" i="7"/>
  <c r="D4602" i="7"/>
  <c r="D4603" i="7"/>
  <c r="D4604" i="7"/>
  <c r="D4605" i="7"/>
  <c r="D4606" i="7"/>
  <c r="D4607" i="7"/>
  <c r="D4608" i="7"/>
  <c r="D4609" i="7"/>
  <c r="D4610" i="7"/>
  <c r="D4611" i="7"/>
  <c r="D4612" i="7"/>
  <c r="D4613" i="7"/>
  <c r="D4614" i="7"/>
  <c r="D4615" i="7"/>
  <c r="D4616" i="7"/>
  <c r="D4617" i="7"/>
  <c r="D4618" i="7"/>
  <c r="D4619" i="7"/>
  <c r="D4620" i="7"/>
  <c r="D4621" i="7"/>
  <c r="D4622" i="7"/>
  <c r="D4623" i="7"/>
  <c r="D4624" i="7"/>
  <c r="D4625" i="7"/>
  <c r="D4626" i="7"/>
  <c r="D4627" i="7"/>
  <c r="D4628" i="7"/>
  <c r="D4629" i="7"/>
  <c r="D4630" i="7"/>
  <c r="D4631" i="7"/>
  <c r="D4632" i="7"/>
  <c r="D4633" i="7"/>
  <c r="D4634" i="7"/>
  <c r="D4635" i="7"/>
  <c r="D4636" i="7"/>
  <c r="D4637" i="7"/>
  <c r="D4638" i="7"/>
  <c r="D4639" i="7"/>
  <c r="D4640" i="7"/>
  <c r="D4641" i="7"/>
  <c r="D4642" i="7"/>
  <c r="D4643" i="7"/>
  <c r="D4644" i="7"/>
  <c r="D4645" i="7"/>
  <c r="D4646" i="7"/>
  <c r="D4647" i="7"/>
  <c r="D4648" i="7"/>
  <c r="D4649" i="7"/>
  <c r="D4650" i="7"/>
  <c r="D4651" i="7"/>
  <c r="D4652" i="7"/>
  <c r="D4653" i="7"/>
  <c r="D4654" i="7"/>
  <c r="D4655" i="7"/>
  <c r="D4656" i="7"/>
  <c r="D4657" i="7"/>
  <c r="D4658" i="7"/>
  <c r="D4659" i="7"/>
  <c r="D4660" i="7"/>
  <c r="D4661" i="7"/>
  <c r="D4662" i="7"/>
  <c r="D4663" i="7"/>
  <c r="D4664" i="7"/>
  <c r="D4665" i="7"/>
  <c r="D4666" i="7"/>
  <c r="D4667" i="7"/>
  <c r="D4668" i="7"/>
  <c r="D4669" i="7"/>
  <c r="D4670" i="7"/>
  <c r="D4671" i="7"/>
  <c r="D4672" i="7"/>
  <c r="D4673" i="7"/>
  <c r="D4674" i="7"/>
  <c r="D4675" i="7"/>
  <c r="D4676" i="7"/>
  <c r="D4677" i="7"/>
  <c r="D4678" i="7"/>
  <c r="D4679" i="7"/>
  <c r="D4680" i="7"/>
  <c r="D4681" i="7"/>
  <c r="D4682" i="7"/>
  <c r="D4683" i="7"/>
  <c r="D4684" i="7"/>
  <c r="D4685" i="7"/>
  <c r="D4686" i="7"/>
  <c r="D4687" i="7"/>
  <c r="D4688" i="7"/>
  <c r="D4689" i="7"/>
  <c r="D4690" i="7"/>
  <c r="D4691" i="7"/>
  <c r="D4692" i="7"/>
  <c r="D4693" i="7"/>
  <c r="D4694" i="7"/>
  <c r="D4695" i="7"/>
  <c r="D4696" i="7"/>
  <c r="D4697" i="7"/>
  <c r="D4698" i="7"/>
  <c r="D4699" i="7"/>
  <c r="D4700" i="7"/>
  <c r="D4701" i="7"/>
  <c r="D4702" i="7"/>
  <c r="D4703" i="7"/>
  <c r="D4704" i="7"/>
  <c r="D4705" i="7"/>
  <c r="D4706" i="7"/>
  <c r="D4707" i="7"/>
  <c r="D4708" i="7"/>
  <c r="D4709" i="7"/>
  <c r="D4710" i="7"/>
  <c r="D4711" i="7"/>
  <c r="D4712" i="7"/>
  <c r="D4713" i="7"/>
  <c r="D4714" i="7"/>
  <c r="D4715" i="7"/>
  <c r="D4716" i="7"/>
  <c r="D4717" i="7"/>
  <c r="D4718" i="7"/>
  <c r="D4719" i="7"/>
  <c r="D4720" i="7"/>
  <c r="D4721" i="7"/>
  <c r="D4722" i="7"/>
  <c r="D4723" i="7"/>
  <c r="D4724" i="7"/>
  <c r="D4725" i="7"/>
  <c r="D4726" i="7"/>
  <c r="D4727" i="7"/>
  <c r="D4728" i="7"/>
  <c r="D4729" i="7"/>
  <c r="D4730" i="7"/>
  <c r="D4731" i="7"/>
  <c r="D4732" i="7"/>
  <c r="D4733" i="7"/>
  <c r="D4734" i="7"/>
  <c r="D4735" i="7"/>
  <c r="D4736" i="7"/>
  <c r="D4737" i="7"/>
  <c r="D4738" i="7"/>
  <c r="D4739" i="7"/>
  <c r="D4740" i="7"/>
  <c r="D4741" i="7"/>
  <c r="D4742" i="7"/>
  <c r="D4743" i="7"/>
  <c r="D4744" i="7"/>
  <c r="D4745" i="7"/>
  <c r="D4746" i="7"/>
  <c r="D4747" i="7"/>
  <c r="D4748" i="7"/>
  <c r="D4749" i="7"/>
  <c r="D4750" i="7"/>
  <c r="D4751" i="7"/>
  <c r="D4752" i="7"/>
  <c r="D4753" i="7"/>
  <c r="D4754" i="7"/>
  <c r="D4755" i="7"/>
  <c r="D4756" i="7"/>
  <c r="D4757" i="7"/>
  <c r="D4758" i="7"/>
  <c r="D4759" i="7"/>
  <c r="D4760" i="7"/>
  <c r="D4761" i="7"/>
  <c r="D4762" i="7"/>
  <c r="D4763" i="7"/>
  <c r="D4764" i="7"/>
  <c r="D4765" i="7"/>
  <c r="D4766" i="7"/>
  <c r="D4767" i="7"/>
  <c r="D4768" i="7"/>
  <c r="D4769" i="7"/>
  <c r="D4770" i="7"/>
  <c r="D4771" i="7"/>
  <c r="D4772" i="7"/>
  <c r="D4773" i="7"/>
  <c r="D4774" i="7"/>
  <c r="D4775" i="7"/>
  <c r="D4776" i="7"/>
  <c r="D4777" i="7"/>
  <c r="D4778" i="7"/>
  <c r="D4779" i="7"/>
  <c r="D4780" i="7"/>
  <c r="D4781" i="7"/>
  <c r="D4782" i="7"/>
  <c r="D4783" i="7"/>
  <c r="D4784" i="7"/>
  <c r="D4785" i="7"/>
  <c r="D4786" i="7"/>
  <c r="D4787" i="7"/>
  <c r="D4788" i="7"/>
  <c r="D4789" i="7"/>
  <c r="D4790" i="7"/>
  <c r="D4791" i="7"/>
  <c r="D4792" i="7"/>
  <c r="D4793" i="7"/>
  <c r="D4794" i="7"/>
  <c r="D4795" i="7"/>
  <c r="D4796" i="7"/>
  <c r="D4797" i="7"/>
  <c r="D4798" i="7"/>
  <c r="D4799" i="7"/>
  <c r="D4800" i="7"/>
  <c r="D4801" i="7"/>
  <c r="D4802" i="7"/>
  <c r="D4803" i="7"/>
  <c r="D4804" i="7"/>
  <c r="D4805" i="7"/>
  <c r="D4806" i="7"/>
  <c r="D4807" i="7"/>
  <c r="D4808" i="7"/>
  <c r="D4809" i="7"/>
  <c r="D4810" i="7"/>
  <c r="D4811" i="7"/>
  <c r="D4812" i="7"/>
  <c r="D4813" i="7"/>
  <c r="D4814" i="7"/>
  <c r="D4815" i="7"/>
  <c r="D4816" i="7"/>
  <c r="D4817" i="7"/>
  <c r="D4818" i="7"/>
  <c r="D4819" i="7"/>
  <c r="D4820" i="7"/>
  <c r="D4821" i="7"/>
  <c r="D4822" i="7"/>
  <c r="D4823" i="7"/>
  <c r="D4824" i="7"/>
  <c r="D4825" i="7"/>
  <c r="D4826" i="7"/>
  <c r="D4827" i="7"/>
  <c r="D4828" i="7"/>
  <c r="D4829" i="7"/>
  <c r="D4830" i="7"/>
  <c r="D4831" i="7"/>
  <c r="D4832" i="7"/>
  <c r="D4833" i="7"/>
  <c r="D4834" i="7"/>
  <c r="D4835" i="7"/>
  <c r="D4836" i="7"/>
  <c r="D4837" i="7"/>
  <c r="D4838" i="7"/>
  <c r="D4839" i="7"/>
  <c r="D4840" i="7"/>
  <c r="D4841" i="7"/>
  <c r="D4842" i="7"/>
  <c r="D4843" i="7"/>
  <c r="D4844" i="7"/>
  <c r="D4845" i="7"/>
  <c r="D4846" i="7"/>
  <c r="D4847" i="7"/>
  <c r="D4848" i="7"/>
  <c r="D4849" i="7"/>
  <c r="D4850" i="7"/>
  <c r="D4851" i="7"/>
  <c r="D4852" i="7"/>
  <c r="D4853" i="7"/>
  <c r="D4854" i="7"/>
  <c r="D4855" i="7"/>
  <c r="D4856" i="7"/>
  <c r="D4857" i="7"/>
  <c r="D4858" i="7"/>
  <c r="D4859" i="7"/>
  <c r="D4860" i="7"/>
  <c r="D4861" i="7"/>
  <c r="D4862" i="7"/>
  <c r="D4863" i="7"/>
  <c r="D4864" i="7"/>
  <c r="D4865" i="7"/>
  <c r="D4866" i="7"/>
  <c r="D4867" i="7"/>
  <c r="D4868" i="7"/>
  <c r="D4869" i="7"/>
  <c r="D4870" i="7"/>
  <c r="D4871" i="7"/>
  <c r="D4872" i="7"/>
  <c r="D4873" i="7"/>
  <c r="D4874" i="7"/>
  <c r="D4875" i="7"/>
  <c r="D4876" i="7"/>
  <c r="D4877" i="7"/>
  <c r="D4878" i="7"/>
  <c r="D4879" i="7"/>
  <c r="D4880" i="7"/>
  <c r="D4881" i="7"/>
  <c r="D4882" i="7"/>
  <c r="D4883" i="7"/>
  <c r="D4884" i="7"/>
  <c r="D4885" i="7"/>
  <c r="D4886" i="7"/>
  <c r="D4887" i="7"/>
  <c r="D4888" i="7"/>
  <c r="D4889" i="7"/>
  <c r="D4890" i="7"/>
  <c r="D4891" i="7"/>
  <c r="D4892" i="7"/>
  <c r="D4893" i="7"/>
  <c r="D4894" i="7"/>
  <c r="D4895" i="7"/>
  <c r="D4896" i="7"/>
  <c r="D4897" i="7"/>
  <c r="D4898" i="7"/>
  <c r="D4899" i="7"/>
  <c r="D4900" i="7"/>
  <c r="D4901" i="7"/>
  <c r="D4902" i="7"/>
  <c r="D4903" i="7"/>
  <c r="D4904" i="7"/>
  <c r="D4905" i="7"/>
  <c r="D4906" i="7"/>
  <c r="D4907" i="7"/>
  <c r="D4908" i="7"/>
  <c r="D4909" i="7"/>
  <c r="D4910" i="7"/>
  <c r="D4911" i="7"/>
  <c r="D4912" i="7"/>
  <c r="D4913" i="7"/>
  <c r="D4914" i="7"/>
  <c r="D4915" i="7"/>
  <c r="D4916" i="7"/>
  <c r="D4917" i="7"/>
  <c r="D4918" i="7"/>
  <c r="D4919" i="7"/>
  <c r="D4920" i="7"/>
  <c r="D4921" i="7"/>
  <c r="D4922" i="7"/>
  <c r="D4923" i="7"/>
  <c r="D4924" i="7"/>
  <c r="D4925" i="7"/>
  <c r="D4926" i="7"/>
  <c r="D4927" i="7"/>
  <c r="D4928" i="7"/>
  <c r="D4929" i="7"/>
  <c r="D4930" i="7"/>
  <c r="D4931" i="7"/>
  <c r="D4932" i="7"/>
  <c r="D4933" i="7"/>
  <c r="D4934" i="7"/>
  <c r="D4935" i="7"/>
  <c r="D4936" i="7"/>
  <c r="D4937" i="7"/>
  <c r="D4938" i="7"/>
  <c r="D4939" i="7"/>
  <c r="D4940" i="7"/>
  <c r="D4941" i="7"/>
  <c r="D4942" i="7"/>
  <c r="D4943" i="7"/>
  <c r="D4944" i="7"/>
  <c r="D4945" i="7"/>
  <c r="D4946" i="7"/>
  <c r="D4947" i="7"/>
  <c r="D4948" i="7"/>
  <c r="D4949" i="7"/>
  <c r="D4950" i="7"/>
  <c r="D4951" i="7"/>
  <c r="D4952" i="7"/>
  <c r="D4953" i="7"/>
  <c r="D4954" i="7"/>
  <c r="D4955" i="7"/>
  <c r="D4956" i="7"/>
  <c r="D4957" i="7"/>
  <c r="D4958" i="7"/>
  <c r="D4959" i="7"/>
  <c r="D4960" i="7"/>
  <c r="D4961" i="7"/>
  <c r="D4962" i="7"/>
  <c r="D4963" i="7"/>
  <c r="D4964" i="7"/>
  <c r="D4965" i="7"/>
  <c r="D4966" i="7"/>
  <c r="D4967" i="7"/>
  <c r="D4968" i="7"/>
  <c r="D4969" i="7"/>
  <c r="D4970" i="7"/>
  <c r="D4971" i="7"/>
  <c r="D4972" i="7"/>
  <c r="D4973" i="7"/>
  <c r="D4974" i="7"/>
  <c r="D4975" i="7"/>
  <c r="D4976" i="7"/>
  <c r="D4977" i="7"/>
  <c r="D4978" i="7"/>
  <c r="D4979" i="7"/>
  <c r="D4980" i="7"/>
  <c r="D4981" i="7"/>
  <c r="D4982" i="7"/>
  <c r="D4983" i="7"/>
  <c r="D4984" i="7"/>
  <c r="D4985" i="7"/>
  <c r="D4986" i="7"/>
  <c r="D4987" i="7"/>
  <c r="D4988" i="7"/>
  <c r="D4989" i="7"/>
  <c r="D4990" i="7"/>
  <c r="D4991" i="7"/>
  <c r="D4992" i="7"/>
  <c r="D4993" i="7"/>
  <c r="D4994" i="7"/>
  <c r="D4995" i="7"/>
  <c r="D4996" i="7"/>
  <c r="D4997" i="7"/>
  <c r="D4998" i="7"/>
  <c r="D4999" i="7"/>
  <c r="D5000" i="7"/>
  <c r="D5001" i="7"/>
  <c r="D2" i="7"/>
  <c r="N14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680481-09E9-48BF-88DE-A81E8D82E1CA}" keepAlive="1" name="Consulta - dados_pedidos" description="Conexão com a consulta 'dados_pedidos' na pasta de trabalho." type="5" refreshedVersion="0" background="1" saveData="1">
    <dbPr connection="Provider=Microsoft.Mashup.OleDb.1;Data Source=$Workbook$;Location=dados_pedidos;Extended Properties=&quot;&quot;" command="SELECT * FROM [dados_pedidos]"/>
  </connection>
  <connection id="2" xr16:uid="{C9D6E9B8-06D2-496D-A313-497013F12968}" keepAlive="1" name="Consulta - dados_pedidos (2)" description="Conexão com a consulta 'dados_pedidos (2)' na pasta de trabalho." type="5" refreshedVersion="8" background="1" saveData="1">
    <dbPr connection="Provider=Microsoft.Mashup.OleDb.1;Data Source=$Workbook$;Location=&quot;dados_pedidos (2)&quot;;Extended Properties=&quot;&quot;" command="SELECT * FROM [dados_pedido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<sst xmlns="http://schemas.openxmlformats.org/spreadsheetml/2006/main" count="15113" uniqueCount="71">
  <si>
    <t>Produto</t>
  </si>
  <si>
    <t>Marca</t>
  </si>
  <si>
    <t>Categoria</t>
  </si>
  <si>
    <t>Responsável</t>
  </si>
  <si>
    <t>Estado</t>
  </si>
  <si>
    <t>Notebook Aspire 5</t>
  </si>
  <si>
    <t>Acer</t>
  </si>
  <si>
    <t>Notebooks</t>
  </si>
  <si>
    <t>Vitor Rossi</t>
  </si>
  <si>
    <t>Minas Gerais</t>
  </si>
  <si>
    <t>Galaxy S23</t>
  </si>
  <si>
    <t>Samsung</t>
  </si>
  <si>
    <t>Smartphones</t>
  </si>
  <si>
    <t>Manuela Duarte</t>
  </si>
  <si>
    <t>São Paulo</t>
  </si>
  <si>
    <t>Galaxy Watch 4</t>
  </si>
  <si>
    <t>Smartwatches</t>
  </si>
  <si>
    <t>iPad Pro</t>
  </si>
  <si>
    <t>Apple</t>
  </si>
  <si>
    <t>Tablets</t>
  </si>
  <si>
    <t>Notebook Inspiron 15</t>
  </si>
  <si>
    <t>Dell</t>
  </si>
  <si>
    <t>Pernambuco</t>
  </si>
  <si>
    <t>MacBook Pro</t>
  </si>
  <si>
    <t>Galaxy Note 20</t>
  </si>
  <si>
    <t>Agatha Pires</t>
  </si>
  <si>
    <t>Rio Grande do Sul</t>
  </si>
  <si>
    <t>iPhone SE</t>
  </si>
  <si>
    <t>Apple Watch Series 7</t>
  </si>
  <si>
    <t>AirPods Pro</t>
  </si>
  <si>
    <t>Acessórios</t>
  </si>
  <si>
    <t>TV QLED 65'</t>
  </si>
  <si>
    <t>TVs</t>
  </si>
  <si>
    <t>Joana Cavalcanti</t>
  </si>
  <si>
    <t>Bahia</t>
  </si>
  <si>
    <t>iPhone 13 Pro</t>
  </si>
  <si>
    <t>TV 4K 70'</t>
  </si>
  <si>
    <t>LG</t>
  </si>
  <si>
    <t>TV OLED 55'</t>
  </si>
  <si>
    <t>Galaxy Tab S7</t>
  </si>
  <si>
    <t>MacBook Air</t>
  </si>
  <si>
    <t>Felipe Souza</t>
  </si>
  <si>
    <t>Rio de Janeiro</t>
  </si>
  <si>
    <t>Notebook Predator Helios</t>
  </si>
  <si>
    <t>iPhone 13</t>
  </si>
  <si>
    <t>TV LED 50'</t>
  </si>
  <si>
    <t>Galaxy Z Fold 3</t>
  </si>
  <si>
    <t>De</t>
  </si>
  <si>
    <t>Classificação</t>
  </si>
  <si>
    <t>Bronze</t>
  </si>
  <si>
    <t>Prata</t>
  </si>
  <si>
    <t>Ouro</t>
  </si>
  <si>
    <t>Carolina Smirelli</t>
  </si>
  <si>
    <t>Ordem de compra</t>
  </si>
  <si>
    <t>Data</t>
  </si>
  <si>
    <t>Valor de Venda</t>
  </si>
  <si>
    <t>Quantidade vendida</t>
  </si>
  <si>
    <t>Ocorrências</t>
  </si>
  <si>
    <t>Caroline Smirelli</t>
  </si>
  <si>
    <t>Desistência de compra</t>
  </si>
  <si>
    <t>Assistência tÃ©cnica</t>
  </si>
  <si>
    <t>Sem ocorrência</t>
  </si>
  <si>
    <t>Devolução por item danificado</t>
  </si>
  <si>
    <t>Qtde Pedidos</t>
  </si>
  <si>
    <t>Gerente:</t>
  </si>
  <si>
    <t>Faturamento:</t>
  </si>
  <si>
    <t>Qtde Vendida:</t>
  </si>
  <si>
    <t>Comissão</t>
  </si>
  <si>
    <t>Até</t>
  </si>
  <si>
    <t>Comissão (%):</t>
  </si>
  <si>
    <t>Comissão Recebida: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</si>
</sst>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_-* #,##0_-;\-* #,##0_-;_-* &quot;-&quot;??_-;_-@_-"/>
    <numFmt numFmtId="166" formatCode="0.0%"/>
    <numFmt numFmtId="168" formatCode="_-* #,##0_-;\-* #,##0_-;_-* &quot;-&quot;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D4B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4" fontId="0" fillId="0" borderId="0" xfId="0" applyNumberFormat="1"/>
    <xf numFmtId="0" fontId="1" fillId="3" borderId="0" xfId="0" applyFont="1" applyFill="1" applyAlignment="1">
      <alignment horizontal="left" vertical="center"/>
    </xf>
    <xf numFmtId="14" fontId="1" fillId="3" borderId="0" xfId="0" applyNumberFormat="1" applyFont="1" applyFill="1" applyAlignment="1">
      <alignment horizontal="left" vertical="center"/>
    </xf>
    <xf numFmtId="0" fontId="1" fillId="3" borderId="0" xfId="0" applyFont="1" applyFill="1"/>
    <xf numFmtId="165" fontId="0" fillId="0" borderId="0" xfId="1" applyNumberFormat="1" applyFont="1"/>
    <xf numFmtId="9" fontId="0" fillId="0" borderId="0" xfId="0" applyNumberFormat="1"/>
    <xf numFmtId="166" fontId="0" fillId="0" borderId="0" xfId="0" applyNumberFormat="1"/>
    <xf numFmtId="166" fontId="0" fillId="0" borderId="0" xfId="2" applyNumberFormat="1" applyFont="1"/>
    <xf numFmtId="168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92E8-C515-4F0F-94AA-5643908E4354}">
  <sheetPr>
    <tabColor rgb="FF0070C0"/>
  </sheetPr>
  <dimension ref="A1:T5001"/>
  <sheetViews>
    <sheetView tabSelected="1" zoomScale="130" zoomScaleNormal="130" workbookViewId="0">
      <selection activeCell="C20" sqref="C20"/>
    </sheetView>
  </sheetViews>
  <sheetFormatPr defaultRowHeight="15" x14ac:dyDescent="0.25"/>
  <cols>
    <col min="1" max="1" width="17" bestFit="1" customWidth="1"/>
    <col min="2" max="2" width="17.140625" style="7" customWidth="1"/>
    <col min="3" max="3" width="24.42578125" bestFit="1" customWidth="1"/>
    <col min="4" max="5" width="24.42578125" customWidth="1"/>
    <col min="6" max="6" width="14.7109375" bestFit="1" customWidth="1"/>
    <col min="7" max="7" width="19.28515625" bestFit="1" customWidth="1"/>
    <col min="8" max="8" width="15.85546875" bestFit="1" customWidth="1"/>
    <col min="9" max="9" width="31.42578125" bestFit="1" customWidth="1"/>
    <col min="10" max="10" width="19.140625" customWidth="1"/>
    <col min="12" max="12" width="14" bestFit="1" customWidth="1"/>
    <col min="13" max="13" width="17.85546875" bestFit="1" customWidth="1"/>
    <col min="14" max="14" width="20" customWidth="1"/>
    <col min="20" max="20" width="15.85546875" bestFit="1" customWidth="1"/>
  </cols>
  <sheetData>
    <row r="1" spans="1:20" ht="23.25" customHeight="1" x14ac:dyDescent="0.25">
      <c r="A1" s="8" t="s">
        <v>53</v>
      </c>
      <c r="B1" s="9" t="s">
        <v>54</v>
      </c>
      <c r="C1" s="8" t="s">
        <v>0</v>
      </c>
      <c r="D1" s="8" t="s">
        <v>1</v>
      </c>
      <c r="E1" s="8" t="s">
        <v>2</v>
      </c>
      <c r="F1" s="8" t="s">
        <v>55</v>
      </c>
      <c r="G1" s="8" t="s">
        <v>56</v>
      </c>
      <c r="H1" s="8" t="s">
        <v>3</v>
      </c>
      <c r="I1" s="8" t="s">
        <v>57</v>
      </c>
      <c r="J1" s="8" t="s">
        <v>48</v>
      </c>
      <c r="T1" s="8" t="s">
        <v>3</v>
      </c>
    </row>
    <row r="2" spans="1:20" x14ac:dyDescent="0.25">
      <c r="A2">
        <v>1</v>
      </c>
      <c r="B2" s="7">
        <v>44550</v>
      </c>
      <c r="C2" t="s">
        <v>5</v>
      </c>
      <c r="D2" t="str">
        <f>VLOOKUP(C2,Categorização!$A$1:$C$21,2,FALSE)</f>
        <v>Acer</v>
      </c>
      <c r="E2" t="str">
        <f>VLOOKUP(C2,Categorização!$A$1:$C$21,3,FALSE)</f>
        <v>Notebooks</v>
      </c>
      <c r="F2">
        <v>3500</v>
      </c>
      <c r="G2">
        <v>1</v>
      </c>
      <c r="H2" t="s">
        <v>8</v>
      </c>
      <c r="I2" t="s">
        <v>61</v>
      </c>
      <c r="J2" t="str">
        <f>VLOOKUP(F2,Categorização!$K$2:$L$4,2,TRUE)</f>
        <v>Prata</v>
      </c>
      <c r="T2" t="s">
        <v>8</v>
      </c>
    </row>
    <row r="3" spans="1:20" x14ac:dyDescent="0.25">
      <c r="A3">
        <v>2</v>
      </c>
      <c r="B3" s="7">
        <v>45006</v>
      </c>
      <c r="C3" t="s">
        <v>10</v>
      </c>
      <c r="D3" t="str">
        <f>VLOOKUP(C3,Categorização!$A$1:$C$21,2,FALSE)</f>
        <v>Samsung</v>
      </c>
      <c r="E3" t="str">
        <f>VLOOKUP(C3,Categorização!$A$1:$C$21,3,FALSE)</f>
        <v>Smartphones</v>
      </c>
      <c r="F3">
        <v>5000</v>
      </c>
      <c r="G3">
        <v>3</v>
      </c>
      <c r="H3" t="s">
        <v>13</v>
      </c>
      <c r="I3" t="s">
        <v>61</v>
      </c>
      <c r="J3" t="str">
        <f>VLOOKUP(F3,Categorização!$K$2:$L$4,2,TRUE)</f>
        <v>Prata</v>
      </c>
      <c r="M3" s="10" t="s">
        <v>48</v>
      </c>
      <c r="N3" s="10" t="s">
        <v>63</v>
      </c>
      <c r="T3" t="s">
        <v>13</v>
      </c>
    </row>
    <row r="4" spans="1:20" x14ac:dyDescent="0.25">
      <c r="A4">
        <v>3</v>
      </c>
      <c r="B4" s="7">
        <v>44737</v>
      </c>
      <c r="C4" t="s">
        <v>15</v>
      </c>
      <c r="D4" t="str">
        <f>VLOOKUP(C4,Categorização!$A$1:$C$21,2,FALSE)</f>
        <v>Samsung</v>
      </c>
      <c r="E4" t="str">
        <f>VLOOKUP(C4,Categorização!$A$1:$C$21,3,FALSE)</f>
        <v>Smartwatches</v>
      </c>
      <c r="F4">
        <v>2000</v>
      </c>
      <c r="G4">
        <v>1</v>
      </c>
      <c r="H4" t="s">
        <v>13</v>
      </c>
      <c r="I4" t="s">
        <v>61</v>
      </c>
      <c r="J4" t="str">
        <f>VLOOKUP(F4,Categorização!$K$2:$L$4,2,TRUE)</f>
        <v>Bronze</v>
      </c>
      <c r="M4" t="s">
        <v>49</v>
      </c>
      <c r="N4">
        <f>COUNTIF(J:J,M4)</f>
        <v>1040</v>
      </c>
      <c r="T4" t="s">
        <v>58</v>
      </c>
    </row>
    <row r="5" spans="1:20" x14ac:dyDescent="0.25">
      <c r="A5">
        <v>4</v>
      </c>
      <c r="B5" s="7">
        <v>44835</v>
      </c>
      <c r="C5" t="s">
        <v>17</v>
      </c>
      <c r="D5" t="str">
        <f>VLOOKUP(C5,Categorização!$A$1:$C$21,2,FALSE)</f>
        <v>Apple</v>
      </c>
      <c r="E5" t="str">
        <f>VLOOKUP(C5,Categorização!$A$1:$C$21,3,FALSE)</f>
        <v>Tablets</v>
      </c>
      <c r="F5">
        <v>8000</v>
      </c>
      <c r="G5">
        <v>4</v>
      </c>
      <c r="H5" t="s">
        <v>8</v>
      </c>
      <c r="I5" t="s">
        <v>61</v>
      </c>
      <c r="J5" t="str">
        <f>VLOOKUP(F5,Categorização!$K$2:$L$4,2,TRUE)</f>
        <v>Ouro</v>
      </c>
      <c r="M5" t="s">
        <v>50</v>
      </c>
      <c r="N5">
        <f>COUNTIF(J:J,M5)</f>
        <v>2706</v>
      </c>
      <c r="T5" t="s">
        <v>25</v>
      </c>
    </row>
    <row r="6" spans="1:20" x14ac:dyDescent="0.25">
      <c r="A6">
        <v>5</v>
      </c>
      <c r="B6" s="7">
        <v>44756</v>
      </c>
      <c r="C6" t="s">
        <v>20</v>
      </c>
      <c r="D6" t="str">
        <f>VLOOKUP(C6,Categorização!$A$1:$C$21,2,FALSE)</f>
        <v>Dell</v>
      </c>
      <c r="E6" t="str">
        <f>VLOOKUP(C6,Categorização!$A$1:$C$21,3,FALSE)</f>
        <v>Notebooks</v>
      </c>
      <c r="F6">
        <v>4500</v>
      </c>
      <c r="G6">
        <v>2</v>
      </c>
      <c r="H6" t="s">
        <v>58</v>
      </c>
      <c r="I6" t="s">
        <v>61</v>
      </c>
      <c r="J6" t="str">
        <f>VLOOKUP(F6,Categorização!$K$2:$L$4,2,TRUE)</f>
        <v>Prata</v>
      </c>
      <c r="M6" t="s">
        <v>51</v>
      </c>
      <c r="N6">
        <f>COUNTIF(J:J,M6)</f>
        <v>1254</v>
      </c>
      <c r="T6" t="s">
        <v>33</v>
      </c>
    </row>
    <row r="7" spans="1:20" x14ac:dyDescent="0.25">
      <c r="A7">
        <v>6</v>
      </c>
      <c r="B7" s="7">
        <v>44633</v>
      </c>
      <c r="C7" t="s">
        <v>23</v>
      </c>
      <c r="D7" t="str">
        <f>VLOOKUP(C7,Categorização!$A$1:$C$21,2,FALSE)</f>
        <v>Apple</v>
      </c>
      <c r="E7" t="str">
        <f>VLOOKUP(C7,Categorização!$A$1:$C$21,3,FALSE)</f>
        <v>Notebooks</v>
      </c>
      <c r="F7">
        <v>12000</v>
      </c>
      <c r="G7">
        <v>3</v>
      </c>
      <c r="H7" t="s">
        <v>8</v>
      </c>
      <c r="I7" t="s">
        <v>61</v>
      </c>
      <c r="J7" t="str">
        <f>VLOOKUP(F7,Categorização!$K$2:$L$4,2,TRUE)</f>
        <v>Ouro</v>
      </c>
      <c r="T7" t="s">
        <v>41</v>
      </c>
    </row>
    <row r="8" spans="1:20" x14ac:dyDescent="0.25">
      <c r="A8">
        <v>7</v>
      </c>
      <c r="B8" s="7">
        <v>44559</v>
      </c>
      <c r="C8" t="s">
        <v>24</v>
      </c>
      <c r="D8" t="str">
        <f>VLOOKUP(C8,Categorização!$A$1:$C$21,2,FALSE)</f>
        <v>Samsung</v>
      </c>
      <c r="E8" t="str">
        <f>VLOOKUP(C8,Categorização!$A$1:$C$21,3,FALSE)</f>
        <v>Smartphones</v>
      </c>
      <c r="F8">
        <v>5500</v>
      </c>
      <c r="G8">
        <v>10</v>
      </c>
      <c r="H8" t="s">
        <v>25</v>
      </c>
      <c r="I8" t="s">
        <v>61</v>
      </c>
      <c r="J8" t="str">
        <f>VLOOKUP(F8,Categorização!$K$2:$L$4,2,TRUE)</f>
        <v>Prata</v>
      </c>
    </row>
    <row r="9" spans="1:20" x14ac:dyDescent="0.25">
      <c r="A9">
        <v>8</v>
      </c>
      <c r="B9" s="7">
        <v>44698</v>
      </c>
      <c r="C9" t="s">
        <v>15</v>
      </c>
      <c r="D9" t="str">
        <f>VLOOKUP(C9,Categorização!$A$1:$C$21,2,FALSE)</f>
        <v>Samsung</v>
      </c>
      <c r="E9" t="str">
        <f>VLOOKUP(C9,Categorização!$A$1:$C$21,3,FALSE)</f>
        <v>Smartwatches</v>
      </c>
      <c r="F9">
        <v>2000</v>
      </c>
      <c r="G9">
        <v>1</v>
      </c>
      <c r="H9" t="s">
        <v>13</v>
      </c>
      <c r="I9" t="s">
        <v>61</v>
      </c>
      <c r="J9" t="str">
        <f>VLOOKUP(F9,Categorização!$K$2:$L$4,2,TRUE)</f>
        <v>Bronze</v>
      </c>
      <c r="M9" s="10" t="s">
        <v>64</v>
      </c>
      <c r="N9" t="s">
        <v>33</v>
      </c>
    </row>
    <row r="10" spans="1:20" x14ac:dyDescent="0.25">
      <c r="A10">
        <v>9</v>
      </c>
      <c r="B10" s="7">
        <v>45136</v>
      </c>
      <c r="C10" t="s">
        <v>27</v>
      </c>
      <c r="D10" t="str">
        <f>VLOOKUP(C10,Categorização!$A$1:$C$21,2,FALSE)</f>
        <v>Apple</v>
      </c>
      <c r="E10" t="str">
        <f>VLOOKUP(C10,Categorização!$A$1:$C$21,3,FALSE)</f>
        <v>Smartphones</v>
      </c>
      <c r="F10">
        <v>3000</v>
      </c>
      <c r="G10">
        <v>7</v>
      </c>
      <c r="H10" t="s">
        <v>13</v>
      </c>
      <c r="I10" t="s">
        <v>61</v>
      </c>
      <c r="J10" t="str">
        <f>VLOOKUP(F10,Categorização!$K$2:$L$4,2,TRUE)</f>
        <v>Bronze</v>
      </c>
    </row>
    <row r="11" spans="1:20" x14ac:dyDescent="0.25">
      <c r="A11">
        <v>10</v>
      </c>
      <c r="B11" s="7">
        <v>44295</v>
      </c>
      <c r="C11" t="s">
        <v>28</v>
      </c>
      <c r="D11" t="str">
        <f>VLOOKUP(C11,Categorização!$A$1:$C$21,2,FALSE)</f>
        <v>Apple</v>
      </c>
      <c r="E11" t="str">
        <f>VLOOKUP(C11,Categorização!$A$1:$C$21,3,FALSE)</f>
        <v>Smartwatches</v>
      </c>
      <c r="F11">
        <v>4000</v>
      </c>
      <c r="G11">
        <v>2</v>
      </c>
      <c r="H11" t="s">
        <v>13</v>
      </c>
      <c r="I11" t="s">
        <v>61</v>
      </c>
      <c r="J11" t="str">
        <f>VLOOKUP(F11,Categorização!$K$2:$L$4,2,TRUE)</f>
        <v>Prata</v>
      </c>
      <c r="M11" s="10" t="s">
        <v>65</v>
      </c>
      <c r="N11" s="11">
        <f>SUMIF(H:H,N9,F:F)</f>
        <v>2778000</v>
      </c>
    </row>
    <row r="12" spans="1:20" x14ac:dyDescent="0.25">
      <c r="A12">
        <v>11</v>
      </c>
      <c r="B12" s="7">
        <v>44278</v>
      </c>
      <c r="C12" t="s">
        <v>29</v>
      </c>
      <c r="D12" t="str">
        <f>VLOOKUP(C12,Categorização!$A$1:$C$21,2,FALSE)</f>
        <v>Apple</v>
      </c>
      <c r="E12" t="str">
        <f>VLOOKUP(C12,Categorização!$A$1:$C$21,3,FALSE)</f>
        <v>Acessórios</v>
      </c>
      <c r="F12">
        <v>1500</v>
      </c>
      <c r="G12">
        <v>3</v>
      </c>
      <c r="H12" t="s">
        <v>25</v>
      </c>
      <c r="I12" t="s">
        <v>61</v>
      </c>
      <c r="J12" t="str">
        <f>VLOOKUP(F12,Categorização!$K$2:$L$4,2,TRUE)</f>
        <v>Bronze</v>
      </c>
      <c r="M12" s="10" t="s">
        <v>66</v>
      </c>
      <c r="N12">
        <f>SUMIF(H:H,N9,G:G)</f>
        <v>1414</v>
      </c>
    </row>
    <row r="13" spans="1:20" x14ac:dyDescent="0.25">
      <c r="A13">
        <v>12</v>
      </c>
      <c r="B13" s="7">
        <v>44642</v>
      </c>
      <c r="C13" t="s">
        <v>31</v>
      </c>
      <c r="D13" t="str">
        <f>VLOOKUP(C13,Categorização!$A$1:$C$21,2,FALSE)</f>
        <v>Samsung</v>
      </c>
      <c r="E13" t="str">
        <f>VLOOKUP(C13,Categorização!$A$1:$C$21,3,FALSE)</f>
        <v>TVs</v>
      </c>
      <c r="F13">
        <v>5000</v>
      </c>
      <c r="G13">
        <v>4</v>
      </c>
      <c r="H13" t="s">
        <v>33</v>
      </c>
      <c r="I13" t="s">
        <v>61</v>
      </c>
      <c r="J13" t="str">
        <f>VLOOKUP(F13,Categorização!$K$2:$L$4,2,TRUE)</f>
        <v>Prata</v>
      </c>
      <c r="M13" s="10" t="s">
        <v>69</v>
      </c>
      <c r="N13" s="14" cm="1">
        <f t="array" ref="N13">_xlfn.IFS(N11&lt;M17,N17,N11&lt;M18,N18,N11&lt;M19,N19)</f>
        <v>0.01</v>
      </c>
    </row>
    <row r="14" spans="1:20" x14ac:dyDescent="0.25">
      <c r="A14">
        <v>13</v>
      </c>
      <c r="B14" s="7">
        <v>44799</v>
      </c>
      <c r="C14" t="s">
        <v>28</v>
      </c>
      <c r="D14" t="str">
        <f>VLOOKUP(C14,Categorização!$A$1:$C$21,2,FALSE)</f>
        <v>Apple</v>
      </c>
      <c r="E14" t="str">
        <f>VLOOKUP(C14,Categorização!$A$1:$C$21,3,FALSE)</f>
        <v>Smartwatches</v>
      </c>
      <c r="F14">
        <v>4000</v>
      </c>
      <c r="G14">
        <v>3</v>
      </c>
      <c r="H14" t="s">
        <v>58</v>
      </c>
      <c r="I14" t="s">
        <v>61</v>
      </c>
      <c r="J14" t="str">
        <f>VLOOKUP(F14,Categorização!$K$2:$L$4,2,TRUE)</f>
        <v>Prata</v>
      </c>
      <c r="M14" s="10" t="s">
        <v>70</v>
      </c>
      <c r="N14" s="15">
        <f>N11*N13</f>
        <v>27780</v>
      </c>
    </row>
    <row r="15" spans="1:20" x14ac:dyDescent="0.25">
      <c r="A15">
        <v>14</v>
      </c>
      <c r="B15" s="7">
        <v>44930</v>
      </c>
      <c r="C15" t="s">
        <v>5</v>
      </c>
      <c r="D15" t="str">
        <f>VLOOKUP(C15,Categorização!$A$1:$C$21,2,FALSE)</f>
        <v>Acer</v>
      </c>
      <c r="E15" t="str">
        <f>VLOOKUP(C15,Categorização!$A$1:$C$21,3,FALSE)</f>
        <v>Notebooks</v>
      </c>
      <c r="F15">
        <v>3500</v>
      </c>
      <c r="G15">
        <v>6</v>
      </c>
      <c r="H15" t="s">
        <v>13</v>
      </c>
      <c r="I15" t="s">
        <v>61</v>
      </c>
      <c r="J15" t="str">
        <f>VLOOKUP(F15,Categorização!$K$2:$L$4,2,TRUE)</f>
        <v>Prata</v>
      </c>
    </row>
    <row r="16" spans="1:20" x14ac:dyDescent="0.25">
      <c r="A16">
        <v>15</v>
      </c>
      <c r="B16" s="7">
        <v>44895</v>
      </c>
      <c r="C16" t="s">
        <v>28</v>
      </c>
      <c r="D16" t="str">
        <f>VLOOKUP(C16,Categorização!$A$1:$C$21,2,FALSE)</f>
        <v>Apple</v>
      </c>
      <c r="E16" t="str">
        <f>VLOOKUP(C16,Categorização!$A$1:$C$21,3,FALSE)</f>
        <v>Smartwatches</v>
      </c>
      <c r="F16">
        <v>4000</v>
      </c>
      <c r="G16">
        <v>3</v>
      </c>
      <c r="H16" t="s">
        <v>8</v>
      </c>
      <c r="I16" t="s">
        <v>61</v>
      </c>
      <c r="J16" t="str">
        <f>VLOOKUP(F16,Categorização!$K$2:$L$4,2,TRUE)</f>
        <v>Prata</v>
      </c>
      <c r="L16" t="s">
        <v>47</v>
      </c>
      <c r="M16" t="s">
        <v>68</v>
      </c>
      <c r="N16" t="s">
        <v>67</v>
      </c>
    </row>
    <row r="17" spans="1:14" x14ac:dyDescent="0.25">
      <c r="A17">
        <v>16</v>
      </c>
      <c r="B17" s="7">
        <v>44923</v>
      </c>
      <c r="C17" t="s">
        <v>5</v>
      </c>
      <c r="D17" t="str">
        <f>VLOOKUP(C17,Categorização!$A$1:$C$21,2,FALSE)</f>
        <v>Acer</v>
      </c>
      <c r="E17" t="str">
        <f>VLOOKUP(C17,Categorização!$A$1:$C$21,3,FALSE)</f>
        <v>Notebooks</v>
      </c>
      <c r="F17">
        <v>3500</v>
      </c>
      <c r="G17">
        <v>1</v>
      </c>
      <c r="H17" t="s">
        <v>58</v>
      </c>
      <c r="I17" t="s">
        <v>61</v>
      </c>
      <c r="J17" t="str">
        <f>VLOOKUP(F17,Categorização!$K$2:$L$4,2,TRUE)</f>
        <v>Prata</v>
      </c>
      <c r="L17" s="11">
        <v>0</v>
      </c>
      <c r="M17" s="11">
        <v>3000000</v>
      </c>
      <c r="N17" s="12">
        <v>0.01</v>
      </c>
    </row>
    <row r="18" spans="1:14" x14ac:dyDescent="0.25">
      <c r="A18">
        <v>17</v>
      </c>
      <c r="B18" s="7">
        <v>44939</v>
      </c>
      <c r="C18" t="s">
        <v>35</v>
      </c>
      <c r="D18" t="str">
        <f>VLOOKUP(C18,Categorização!$A$1:$C$21,2,FALSE)</f>
        <v>Apple</v>
      </c>
      <c r="E18" t="str">
        <f>VLOOKUP(C18,Categorização!$A$1:$C$21,3,FALSE)</f>
        <v>Smartphones</v>
      </c>
      <c r="F18">
        <v>7000</v>
      </c>
      <c r="G18">
        <v>2</v>
      </c>
      <c r="H18" t="s">
        <v>8</v>
      </c>
      <c r="I18" t="s">
        <v>61</v>
      </c>
      <c r="J18" t="str">
        <f>VLOOKUP(F18,Categorização!$K$2:$L$4,2,TRUE)</f>
        <v>Prata</v>
      </c>
      <c r="L18" s="11">
        <v>3000001</v>
      </c>
      <c r="M18" s="11">
        <v>5000000</v>
      </c>
      <c r="N18" s="13">
        <v>2.5000000000000001E-2</v>
      </c>
    </row>
    <row r="19" spans="1:14" x14ac:dyDescent="0.25">
      <c r="A19">
        <v>18</v>
      </c>
      <c r="B19" s="7">
        <v>45179</v>
      </c>
      <c r="C19" t="s">
        <v>36</v>
      </c>
      <c r="D19" t="str">
        <f>VLOOKUP(C19,Categorização!$A$1:$C$21,2,FALSE)</f>
        <v>LG</v>
      </c>
      <c r="E19" t="str">
        <f>VLOOKUP(C19,Categorização!$A$1:$C$21,3,FALSE)</f>
        <v>TVs</v>
      </c>
      <c r="F19">
        <v>7000</v>
      </c>
      <c r="G19">
        <v>3</v>
      </c>
      <c r="H19" t="s">
        <v>13</v>
      </c>
      <c r="I19" t="s">
        <v>61</v>
      </c>
      <c r="J19" t="str">
        <f>VLOOKUP(F19,Categorização!$K$2:$L$4,2,TRUE)</f>
        <v>Prata</v>
      </c>
      <c r="L19" s="11">
        <v>5000001</v>
      </c>
      <c r="M19" s="11">
        <v>9999999999</v>
      </c>
      <c r="N19" s="12">
        <v>0.03</v>
      </c>
    </row>
    <row r="20" spans="1:14" x14ac:dyDescent="0.25">
      <c r="A20">
        <v>19</v>
      </c>
      <c r="B20" s="7">
        <v>44492</v>
      </c>
      <c r="C20" t="s">
        <v>27</v>
      </c>
      <c r="D20" t="str">
        <f>VLOOKUP(C20,Categorização!$A$1:$C$21,2,FALSE)</f>
        <v>Apple</v>
      </c>
      <c r="E20" t="str">
        <f>VLOOKUP(C20,Categorização!$A$1:$C$21,3,FALSE)</f>
        <v>Smartphones</v>
      </c>
      <c r="F20">
        <v>3000</v>
      </c>
      <c r="G20">
        <v>4</v>
      </c>
      <c r="H20" t="s">
        <v>13</v>
      </c>
      <c r="I20" t="s">
        <v>61</v>
      </c>
      <c r="J20" t="str">
        <f>VLOOKUP(F20,Categorização!$K$2:$L$4,2,TRUE)</f>
        <v>Bronze</v>
      </c>
    </row>
    <row r="21" spans="1:14" x14ac:dyDescent="0.25">
      <c r="A21">
        <v>20</v>
      </c>
      <c r="B21" s="7">
        <v>45194</v>
      </c>
      <c r="C21" t="s">
        <v>20</v>
      </c>
      <c r="D21" t="str">
        <f>VLOOKUP(C21,Categorização!$A$1:$C$21,2,FALSE)</f>
        <v>Dell</v>
      </c>
      <c r="E21" t="str">
        <f>VLOOKUP(C21,Categorização!$A$1:$C$21,3,FALSE)</f>
        <v>Notebooks</v>
      </c>
      <c r="F21">
        <v>4500</v>
      </c>
      <c r="G21">
        <v>3</v>
      </c>
      <c r="H21" t="s">
        <v>58</v>
      </c>
      <c r="I21" t="s">
        <v>61</v>
      </c>
      <c r="J21" t="str">
        <f>VLOOKUP(F21,Categorização!$K$2:$L$4,2,TRUE)</f>
        <v>Prata</v>
      </c>
    </row>
    <row r="22" spans="1:14" x14ac:dyDescent="0.25">
      <c r="A22">
        <v>21</v>
      </c>
      <c r="B22" s="7">
        <v>45283</v>
      </c>
      <c r="C22" t="s">
        <v>38</v>
      </c>
      <c r="D22" t="str">
        <f>VLOOKUP(C22,Categorização!$A$1:$C$21,2,FALSE)</f>
        <v>LG</v>
      </c>
      <c r="E22" t="str">
        <f>VLOOKUP(C22,Categorização!$A$1:$C$21,3,FALSE)</f>
        <v>TVs</v>
      </c>
      <c r="F22">
        <v>4000</v>
      </c>
      <c r="G22">
        <v>1</v>
      </c>
      <c r="H22" t="s">
        <v>8</v>
      </c>
      <c r="I22" t="s">
        <v>61</v>
      </c>
      <c r="J22" t="str">
        <f>VLOOKUP(F22,Categorização!$K$2:$L$4,2,TRUE)</f>
        <v>Prata</v>
      </c>
    </row>
    <row r="23" spans="1:14" x14ac:dyDescent="0.25">
      <c r="A23">
        <v>22</v>
      </c>
      <c r="B23" s="7">
        <v>45252</v>
      </c>
      <c r="C23" t="s">
        <v>39</v>
      </c>
      <c r="D23" t="str">
        <f>VLOOKUP(C23,Categorização!$A$1:$C$21,2,FALSE)</f>
        <v>Samsung</v>
      </c>
      <c r="E23" t="str">
        <f>VLOOKUP(C23,Categorização!$A$1:$C$21,3,FALSE)</f>
        <v>Tablets</v>
      </c>
      <c r="F23">
        <v>4500</v>
      </c>
      <c r="G23">
        <v>1</v>
      </c>
      <c r="H23" t="s">
        <v>25</v>
      </c>
      <c r="I23" t="s">
        <v>61</v>
      </c>
      <c r="J23" t="str">
        <f>VLOOKUP(F23,Categorização!$K$2:$L$4,2,TRUE)</f>
        <v>Prata</v>
      </c>
    </row>
    <row r="24" spans="1:14" x14ac:dyDescent="0.25">
      <c r="A24">
        <v>23</v>
      </c>
      <c r="B24" s="7">
        <v>45171</v>
      </c>
      <c r="C24" t="s">
        <v>29</v>
      </c>
      <c r="D24" t="str">
        <f>VLOOKUP(C24,Categorização!$A$1:$C$21,2,FALSE)</f>
        <v>Apple</v>
      </c>
      <c r="E24" t="str">
        <f>VLOOKUP(C24,Categorização!$A$1:$C$21,3,FALSE)</f>
        <v>Acessórios</v>
      </c>
      <c r="F24">
        <v>1500</v>
      </c>
      <c r="G24">
        <v>8</v>
      </c>
      <c r="H24" t="s">
        <v>25</v>
      </c>
      <c r="I24" t="s">
        <v>61</v>
      </c>
      <c r="J24" t="str">
        <f>VLOOKUP(F24,Categorização!$K$2:$L$4,2,TRUE)</f>
        <v>Bronze</v>
      </c>
    </row>
    <row r="25" spans="1:14" x14ac:dyDescent="0.25">
      <c r="A25">
        <v>24</v>
      </c>
      <c r="B25" s="7">
        <v>44508</v>
      </c>
      <c r="C25" t="s">
        <v>40</v>
      </c>
      <c r="D25" t="str">
        <f>VLOOKUP(C25,Categorização!$A$1:$C$21,2,FALSE)</f>
        <v>Apple</v>
      </c>
      <c r="E25" t="str">
        <f>VLOOKUP(C25,Categorização!$A$1:$C$21,3,FALSE)</f>
        <v>Notebooks</v>
      </c>
      <c r="F25">
        <v>10000</v>
      </c>
      <c r="G25">
        <v>4</v>
      </c>
      <c r="H25" t="s">
        <v>8</v>
      </c>
      <c r="I25" t="s">
        <v>61</v>
      </c>
      <c r="J25" t="str">
        <f>VLOOKUP(F25,Categorização!$K$2:$L$4,2,TRUE)</f>
        <v>Ouro</v>
      </c>
    </row>
    <row r="26" spans="1:14" x14ac:dyDescent="0.25">
      <c r="A26">
        <v>25</v>
      </c>
      <c r="B26" s="7">
        <v>44937</v>
      </c>
      <c r="C26" t="s">
        <v>29</v>
      </c>
      <c r="D26" t="str">
        <f>VLOOKUP(C26,Categorização!$A$1:$C$21,2,FALSE)</f>
        <v>Apple</v>
      </c>
      <c r="E26" t="str">
        <f>VLOOKUP(C26,Categorização!$A$1:$C$21,3,FALSE)</f>
        <v>Acessórios</v>
      </c>
      <c r="F26">
        <v>1500</v>
      </c>
      <c r="G26">
        <v>1</v>
      </c>
      <c r="H26" t="s">
        <v>41</v>
      </c>
      <c r="I26" t="s">
        <v>61</v>
      </c>
      <c r="J26" t="str">
        <f>VLOOKUP(F26,Categorização!$K$2:$L$4,2,TRUE)</f>
        <v>Bronze</v>
      </c>
    </row>
    <row r="27" spans="1:14" x14ac:dyDescent="0.25">
      <c r="A27">
        <v>26</v>
      </c>
      <c r="B27" s="7">
        <v>44939</v>
      </c>
      <c r="C27" t="s">
        <v>27</v>
      </c>
      <c r="D27" t="str">
        <f>VLOOKUP(C27,Categorização!$A$1:$C$21,2,FALSE)</f>
        <v>Apple</v>
      </c>
      <c r="E27" t="str">
        <f>VLOOKUP(C27,Categorização!$A$1:$C$21,3,FALSE)</f>
        <v>Smartphones</v>
      </c>
      <c r="F27">
        <v>3000</v>
      </c>
      <c r="G27">
        <v>5</v>
      </c>
      <c r="H27" t="s">
        <v>8</v>
      </c>
      <c r="I27" t="s">
        <v>59</v>
      </c>
      <c r="J27" t="str">
        <f>VLOOKUP(F27,Categorização!$K$2:$L$4,2,TRUE)</f>
        <v>Bronze</v>
      </c>
    </row>
    <row r="28" spans="1:14" x14ac:dyDescent="0.25">
      <c r="A28">
        <v>27</v>
      </c>
      <c r="B28" s="7">
        <v>45287</v>
      </c>
      <c r="C28" t="s">
        <v>28</v>
      </c>
      <c r="D28" t="str">
        <f>VLOOKUP(C28,Categorização!$A$1:$C$21,2,FALSE)</f>
        <v>Apple</v>
      </c>
      <c r="E28" t="str">
        <f>VLOOKUP(C28,Categorização!$A$1:$C$21,3,FALSE)</f>
        <v>Smartwatches</v>
      </c>
      <c r="F28">
        <v>4000</v>
      </c>
      <c r="G28">
        <v>1</v>
      </c>
      <c r="H28" t="s">
        <v>58</v>
      </c>
      <c r="I28" t="s">
        <v>61</v>
      </c>
      <c r="J28" t="str">
        <f>VLOOKUP(F28,Categorização!$K$2:$L$4,2,TRUE)</f>
        <v>Prata</v>
      </c>
    </row>
    <row r="29" spans="1:14" x14ac:dyDescent="0.25">
      <c r="A29">
        <v>28</v>
      </c>
      <c r="B29" s="7">
        <v>45216</v>
      </c>
      <c r="C29" t="s">
        <v>35</v>
      </c>
      <c r="D29" t="str">
        <f>VLOOKUP(C29,Categorização!$A$1:$C$21,2,FALSE)</f>
        <v>Apple</v>
      </c>
      <c r="E29" t="str">
        <f>VLOOKUP(C29,Categorização!$A$1:$C$21,3,FALSE)</f>
        <v>Smartphones</v>
      </c>
      <c r="F29">
        <v>7000</v>
      </c>
      <c r="G29">
        <v>2</v>
      </c>
      <c r="H29" t="s">
        <v>58</v>
      </c>
      <c r="I29" t="s">
        <v>61</v>
      </c>
      <c r="J29" t="str">
        <f>VLOOKUP(F29,Categorização!$K$2:$L$4,2,TRUE)</f>
        <v>Prata</v>
      </c>
    </row>
    <row r="30" spans="1:14" x14ac:dyDescent="0.25">
      <c r="A30">
        <v>29</v>
      </c>
      <c r="B30" s="7">
        <v>44826</v>
      </c>
      <c r="C30" t="s">
        <v>36</v>
      </c>
      <c r="D30" t="str">
        <f>VLOOKUP(C30,Categorização!$A$1:$C$21,2,FALSE)</f>
        <v>LG</v>
      </c>
      <c r="E30" t="str">
        <f>VLOOKUP(C30,Categorização!$A$1:$C$21,3,FALSE)</f>
        <v>TVs</v>
      </c>
      <c r="F30">
        <v>7000</v>
      </c>
      <c r="G30">
        <v>2</v>
      </c>
      <c r="H30" t="s">
        <v>33</v>
      </c>
      <c r="I30" t="s">
        <v>61</v>
      </c>
      <c r="J30" t="str">
        <f>VLOOKUP(F30,Categorização!$K$2:$L$4,2,TRUE)</f>
        <v>Prata</v>
      </c>
    </row>
    <row r="31" spans="1:14" x14ac:dyDescent="0.25">
      <c r="A31">
        <v>30</v>
      </c>
      <c r="B31" s="7">
        <v>44581</v>
      </c>
      <c r="C31" t="s">
        <v>17</v>
      </c>
      <c r="D31" t="str">
        <f>VLOOKUP(C31,Categorização!$A$1:$C$21,2,FALSE)</f>
        <v>Apple</v>
      </c>
      <c r="E31" t="str">
        <f>VLOOKUP(C31,Categorização!$A$1:$C$21,3,FALSE)</f>
        <v>Tablets</v>
      </c>
      <c r="F31">
        <v>8000</v>
      </c>
      <c r="G31">
        <v>3</v>
      </c>
      <c r="H31" t="s">
        <v>33</v>
      </c>
      <c r="I31" t="s">
        <v>61</v>
      </c>
      <c r="J31" t="str">
        <f>VLOOKUP(F31,Categorização!$K$2:$L$4,2,TRUE)</f>
        <v>Ouro</v>
      </c>
    </row>
    <row r="32" spans="1:14" x14ac:dyDescent="0.25">
      <c r="A32">
        <v>31</v>
      </c>
      <c r="B32" s="7">
        <v>45063</v>
      </c>
      <c r="C32" t="s">
        <v>40</v>
      </c>
      <c r="D32" t="str">
        <f>VLOOKUP(C32,Categorização!$A$1:$C$21,2,FALSE)</f>
        <v>Apple</v>
      </c>
      <c r="E32" t="str">
        <f>VLOOKUP(C32,Categorização!$A$1:$C$21,3,FALSE)</f>
        <v>Notebooks</v>
      </c>
      <c r="F32">
        <v>10000</v>
      </c>
      <c r="G32">
        <v>2</v>
      </c>
      <c r="H32" t="s">
        <v>25</v>
      </c>
      <c r="I32" t="s">
        <v>61</v>
      </c>
      <c r="J32" t="str">
        <f>VLOOKUP(F32,Categorização!$K$2:$L$4,2,TRUE)</f>
        <v>Ouro</v>
      </c>
    </row>
    <row r="33" spans="1:10" x14ac:dyDescent="0.25">
      <c r="A33">
        <v>32</v>
      </c>
      <c r="B33" s="7">
        <v>44990</v>
      </c>
      <c r="C33" t="s">
        <v>39</v>
      </c>
      <c r="D33" t="str">
        <f>VLOOKUP(C33,Categorização!$A$1:$C$21,2,FALSE)</f>
        <v>Samsung</v>
      </c>
      <c r="E33" t="str">
        <f>VLOOKUP(C33,Categorização!$A$1:$C$21,3,FALSE)</f>
        <v>Tablets</v>
      </c>
      <c r="F33">
        <v>4500</v>
      </c>
      <c r="G33">
        <v>1</v>
      </c>
      <c r="H33" t="s">
        <v>41</v>
      </c>
      <c r="I33" t="s">
        <v>61</v>
      </c>
      <c r="J33" t="str">
        <f>VLOOKUP(F33,Categorização!$K$2:$L$4,2,TRUE)</f>
        <v>Prata</v>
      </c>
    </row>
    <row r="34" spans="1:10" x14ac:dyDescent="0.25">
      <c r="A34">
        <v>33</v>
      </c>
      <c r="B34" s="7">
        <v>44379</v>
      </c>
      <c r="C34" t="s">
        <v>17</v>
      </c>
      <c r="D34" t="str">
        <f>VLOOKUP(C34,Categorização!$A$1:$C$21,2,FALSE)</f>
        <v>Apple</v>
      </c>
      <c r="E34" t="str">
        <f>VLOOKUP(C34,Categorização!$A$1:$C$21,3,FALSE)</f>
        <v>Tablets</v>
      </c>
      <c r="F34">
        <v>8000</v>
      </c>
      <c r="G34">
        <v>1</v>
      </c>
      <c r="H34" t="s">
        <v>58</v>
      </c>
      <c r="I34" t="s">
        <v>61</v>
      </c>
      <c r="J34" t="str">
        <f>VLOOKUP(F34,Categorização!$K$2:$L$4,2,TRUE)</f>
        <v>Ouro</v>
      </c>
    </row>
    <row r="35" spans="1:10" x14ac:dyDescent="0.25">
      <c r="A35">
        <v>34</v>
      </c>
      <c r="B35" s="7">
        <v>45078</v>
      </c>
      <c r="C35" t="s">
        <v>23</v>
      </c>
      <c r="D35" t="str">
        <f>VLOOKUP(C35,Categorização!$A$1:$C$21,2,FALSE)</f>
        <v>Apple</v>
      </c>
      <c r="E35" t="str">
        <f>VLOOKUP(C35,Categorização!$A$1:$C$21,3,FALSE)</f>
        <v>Notebooks</v>
      </c>
      <c r="F35">
        <v>12000</v>
      </c>
      <c r="G35">
        <v>1</v>
      </c>
      <c r="H35" t="s">
        <v>33</v>
      </c>
      <c r="I35" t="s">
        <v>61</v>
      </c>
      <c r="J35" t="str">
        <f>VLOOKUP(F35,Categorização!$K$2:$L$4,2,TRUE)</f>
        <v>Ouro</v>
      </c>
    </row>
    <row r="36" spans="1:10" x14ac:dyDescent="0.25">
      <c r="A36">
        <v>35</v>
      </c>
      <c r="B36" s="7">
        <v>44906</v>
      </c>
      <c r="C36" t="s">
        <v>36</v>
      </c>
      <c r="D36" t="str">
        <f>VLOOKUP(C36,Categorização!$A$1:$C$21,2,FALSE)</f>
        <v>LG</v>
      </c>
      <c r="E36" t="str">
        <f>VLOOKUP(C36,Categorização!$A$1:$C$21,3,FALSE)</f>
        <v>TVs</v>
      </c>
      <c r="F36">
        <v>7000</v>
      </c>
      <c r="G36">
        <v>1</v>
      </c>
      <c r="H36" t="s">
        <v>25</v>
      </c>
      <c r="I36" t="s">
        <v>61</v>
      </c>
      <c r="J36" t="str">
        <f>VLOOKUP(F36,Categorização!$K$2:$L$4,2,TRUE)</f>
        <v>Prata</v>
      </c>
    </row>
    <row r="37" spans="1:10" x14ac:dyDescent="0.25">
      <c r="A37">
        <v>36</v>
      </c>
      <c r="B37" s="7">
        <v>44239</v>
      </c>
      <c r="C37" t="s">
        <v>28</v>
      </c>
      <c r="D37" t="str">
        <f>VLOOKUP(C37,Categorização!$A$1:$C$21,2,FALSE)</f>
        <v>Apple</v>
      </c>
      <c r="E37" t="str">
        <f>VLOOKUP(C37,Categorização!$A$1:$C$21,3,FALSE)</f>
        <v>Smartwatches</v>
      </c>
      <c r="F37">
        <v>4000</v>
      </c>
      <c r="G37">
        <v>4</v>
      </c>
      <c r="H37" t="s">
        <v>13</v>
      </c>
      <c r="I37" t="s">
        <v>61</v>
      </c>
      <c r="J37" t="str">
        <f>VLOOKUP(F37,Categorização!$K$2:$L$4,2,TRUE)</f>
        <v>Prata</v>
      </c>
    </row>
    <row r="38" spans="1:10" x14ac:dyDescent="0.25">
      <c r="A38">
        <v>37</v>
      </c>
      <c r="B38" s="7">
        <v>44850</v>
      </c>
      <c r="C38" t="s">
        <v>28</v>
      </c>
      <c r="D38" t="str">
        <f>VLOOKUP(C38,Categorização!$A$1:$C$21,2,FALSE)</f>
        <v>Apple</v>
      </c>
      <c r="E38" t="str">
        <f>VLOOKUP(C38,Categorização!$A$1:$C$21,3,FALSE)</f>
        <v>Smartwatches</v>
      </c>
      <c r="F38">
        <v>4000</v>
      </c>
      <c r="G38">
        <v>8</v>
      </c>
      <c r="H38" t="s">
        <v>8</v>
      </c>
      <c r="I38" t="s">
        <v>61</v>
      </c>
      <c r="J38" t="str">
        <f>VLOOKUP(F38,Categorização!$K$2:$L$4,2,TRUE)</f>
        <v>Prata</v>
      </c>
    </row>
    <row r="39" spans="1:10" x14ac:dyDescent="0.25">
      <c r="A39">
        <v>38</v>
      </c>
      <c r="B39" s="7">
        <v>44659</v>
      </c>
      <c r="C39" t="s">
        <v>27</v>
      </c>
      <c r="D39" t="str">
        <f>VLOOKUP(C39,Categorização!$A$1:$C$21,2,FALSE)</f>
        <v>Apple</v>
      </c>
      <c r="E39" t="str">
        <f>VLOOKUP(C39,Categorização!$A$1:$C$21,3,FALSE)</f>
        <v>Smartphones</v>
      </c>
      <c r="F39">
        <v>3000</v>
      </c>
      <c r="G39">
        <v>4</v>
      </c>
      <c r="H39" t="s">
        <v>8</v>
      </c>
      <c r="I39" t="s">
        <v>61</v>
      </c>
      <c r="J39" t="str">
        <f>VLOOKUP(F39,Categorização!$K$2:$L$4,2,TRUE)</f>
        <v>Bronze</v>
      </c>
    </row>
    <row r="40" spans="1:10" x14ac:dyDescent="0.25">
      <c r="A40">
        <v>39</v>
      </c>
      <c r="B40" s="7">
        <v>45203</v>
      </c>
      <c r="C40" t="s">
        <v>43</v>
      </c>
      <c r="D40" t="str">
        <f>VLOOKUP(C40,Categorização!$A$1:$C$21,2,FALSE)</f>
        <v>Acer</v>
      </c>
      <c r="E40" t="str">
        <f>VLOOKUP(C40,Categorização!$A$1:$C$21,3,FALSE)</f>
        <v>Notebooks</v>
      </c>
      <c r="F40">
        <v>8000</v>
      </c>
      <c r="G40">
        <v>3</v>
      </c>
      <c r="H40" t="s">
        <v>13</v>
      </c>
      <c r="I40" t="s">
        <v>61</v>
      </c>
      <c r="J40" t="str">
        <f>VLOOKUP(F40,Categorização!$K$2:$L$4,2,TRUE)</f>
        <v>Ouro</v>
      </c>
    </row>
    <row r="41" spans="1:10" x14ac:dyDescent="0.25">
      <c r="A41">
        <v>40</v>
      </c>
      <c r="B41" s="7">
        <v>44730</v>
      </c>
      <c r="C41" t="s">
        <v>15</v>
      </c>
      <c r="D41" t="str">
        <f>VLOOKUP(C41,Categorização!$A$1:$C$21,2,FALSE)</f>
        <v>Samsung</v>
      </c>
      <c r="E41" t="str">
        <f>VLOOKUP(C41,Categorização!$A$1:$C$21,3,FALSE)</f>
        <v>Smartwatches</v>
      </c>
      <c r="F41">
        <v>2000</v>
      </c>
      <c r="G41">
        <v>1</v>
      </c>
      <c r="H41" t="s">
        <v>13</v>
      </c>
      <c r="I41" t="s">
        <v>61</v>
      </c>
      <c r="J41" t="str">
        <f>VLOOKUP(F41,Categorização!$K$2:$L$4,2,TRUE)</f>
        <v>Bronze</v>
      </c>
    </row>
    <row r="42" spans="1:10" x14ac:dyDescent="0.25">
      <c r="A42">
        <v>41</v>
      </c>
      <c r="B42" s="7">
        <v>44765</v>
      </c>
      <c r="C42" t="s">
        <v>44</v>
      </c>
      <c r="D42" t="str">
        <f>VLOOKUP(C42,Categorização!$A$1:$C$21,2,FALSE)</f>
        <v>Apple</v>
      </c>
      <c r="E42" t="str">
        <f>VLOOKUP(C42,Categorização!$A$1:$C$21,3,FALSE)</f>
        <v>Smartphones</v>
      </c>
      <c r="F42">
        <v>6000</v>
      </c>
      <c r="G42">
        <v>1</v>
      </c>
      <c r="H42" t="s">
        <v>25</v>
      </c>
      <c r="I42" t="s">
        <v>61</v>
      </c>
      <c r="J42" t="str">
        <f>VLOOKUP(F42,Categorização!$K$2:$L$4,2,TRUE)</f>
        <v>Prata</v>
      </c>
    </row>
    <row r="43" spans="1:10" x14ac:dyDescent="0.25">
      <c r="A43">
        <v>42</v>
      </c>
      <c r="B43" s="7">
        <v>44198</v>
      </c>
      <c r="C43" t="s">
        <v>10</v>
      </c>
      <c r="D43" t="str">
        <f>VLOOKUP(C43,Categorização!$A$1:$C$21,2,FALSE)</f>
        <v>Samsung</v>
      </c>
      <c r="E43" t="str">
        <f>VLOOKUP(C43,Categorização!$A$1:$C$21,3,FALSE)</f>
        <v>Smartphones</v>
      </c>
      <c r="F43">
        <v>5000</v>
      </c>
      <c r="G43">
        <v>1</v>
      </c>
      <c r="H43" t="s">
        <v>13</v>
      </c>
      <c r="I43" t="s">
        <v>61</v>
      </c>
      <c r="J43" t="str">
        <f>VLOOKUP(F43,Categorização!$K$2:$L$4,2,TRUE)</f>
        <v>Prata</v>
      </c>
    </row>
    <row r="44" spans="1:10" x14ac:dyDescent="0.25">
      <c r="A44">
        <v>43</v>
      </c>
      <c r="B44" s="7">
        <v>44630</v>
      </c>
      <c r="C44" t="s">
        <v>29</v>
      </c>
      <c r="D44" t="str">
        <f>VLOOKUP(C44,Categorização!$A$1:$C$21,2,FALSE)</f>
        <v>Apple</v>
      </c>
      <c r="E44" t="str">
        <f>VLOOKUP(C44,Categorização!$A$1:$C$21,3,FALSE)</f>
        <v>Acessórios</v>
      </c>
      <c r="F44">
        <v>1500</v>
      </c>
      <c r="G44">
        <v>4</v>
      </c>
      <c r="H44" t="s">
        <v>13</v>
      </c>
      <c r="I44" t="s">
        <v>61</v>
      </c>
      <c r="J44" t="str">
        <f>VLOOKUP(F44,Categorização!$K$2:$L$4,2,TRUE)</f>
        <v>Bronze</v>
      </c>
    </row>
    <row r="45" spans="1:10" x14ac:dyDescent="0.25">
      <c r="A45">
        <v>44</v>
      </c>
      <c r="B45" s="7">
        <v>44812</v>
      </c>
      <c r="C45" t="s">
        <v>39</v>
      </c>
      <c r="D45" t="str">
        <f>VLOOKUP(C45,Categorização!$A$1:$C$21,2,FALSE)</f>
        <v>Samsung</v>
      </c>
      <c r="E45" t="str">
        <f>VLOOKUP(C45,Categorização!$A$1:$C$21,3,FALSE)</f>
        <v>Tablets</v>
      </c>
      <c r="F45">
        <v>4500</v>
      </c>
      <c r="G45">
        <v>4</v>
      </c>
      <c r="H45" t="s">
        <v>8</v>
      </c>
      <c r="I45" t="s">
        <v>61</v>
      </c>
      <c r="J45" t="str">
        <f>VLOOKUP(F45,Categorização!$K$2:$L$4,2,TRUE)</f>
        <v>Prata</v>
      </c>
    </row>
    <row r="46" spans="1:10" x14ac:dyDescent="0.25">
      <c r="A46">
        <v>45</v>
      </c>
      <c r="B46" s="7">
        <v>44259</v>
      </c>
      <c r="C46" t="s">
        <v>36</v>
      </c>
      <c r="D46" t="str">
        <f>VLOOKUP(C46,Categorização!$A$1:$C$21,2,FALSE)</f>
        <v>LG</v>
      </c>
      <c r="E46" t="str">
        <f>VLOOKUP(C46,Categorização!$A$1:$C$21,3,FALSE)</f>
        <v>TVs</v>
      </c>
      <c r="F46">
        <v>7000</v>
      </c>
      <c r="G46">
        <v>1</v>
      </c>
      <c r="H46" t="s">
        <v>13</v>
      </c>
      <c r="I46" t="s">
        <v>61</v>
      </c>
      <c r="J46" t="str">
        <f>VLOOKUP(F46,Categorização!$K$2:$L$4,2,TRUE)</f>
        <v>Prata</v>
      </c>
    </row>
    <row r="47" spans="1:10" x14ac:dyDescent="0.25">
      <c r="A47">
        <v>46</v>
      </c>
      <c r="B47" s="7">
        <v>45159</v>
      </c>
      <c r="C47" t="s">
        <v>15</v>
      </c>
      <c r="D47" t="str">
        <f>VLOOKUP(C47,Categorização!$A$1:$C$21,2,FALSE)</f>
        <v>Samsung</v>
      </c>
      <c r="E47" t="str">
        <f>VLOOKUP(C47,Categorização!$A$1:$C$21,3,FALSE)</f>
        <v>Smartwatches</v>
      </c>
      <c r="F47">
        <v>2000</v>
      </c>
      <c r="G47">
        <v>1</v>
      </c>
      <c r="H47" t="s">
        <v>25</v>
      </c>
      <c r="I47" t="s">
        <v>61</v>
      </c>
      <c r="J47" t="str">
        <f>VLOOKUP(F47,Categorização!$K$2:$L$4,2,TRUE)</f>
        <v>Bronze</v>
      </c>
    </row>
    <row r="48" spans="1:10" x14ac:dyDescent="0.25">
      <c r="A48">
        <v>47</v>
      </c>
      <c r="B48" s="7">
        <v>44845</v>
      </c>
      <c r="C48" t="s">
        <v>15</v>
      </c>
      <c r="D48" t="str">
        <f>VLOOKUP(C48,Categorização!$A$1:$C$21,2,FALSE)</f>
        <v>Samsung</v>
      </c>
      <c r="E48" t="str">
        <f>VLOOKUP(C48,Categorização!$A$1:$C$21,3,FALSE)</f>
        <v>Smartwatches</v>
      </c>
      <c r="F48">
        <v>2000</v>
      </c>
      <c r="G48">
        <v>1</v>
      </c>
      <c r="H48" t="s">
        <v>13</v>
      </c>
      <c r="I48" t="s">
        <v>59</v>
      </c>
      <c r="J48" t="str">
        <f>VLOOKUP(F48,Categorização!$K$2:$L$4,2,TRUE)</f>
        <v>Bronze</v>
      </c>
    </row>
    <row r="49" spans="1:10" x14ac:dyDescent="0.25">
      <c r="A49">
        <v>48</v>
      </c>
      <c r="B49" s="7">
        <v>44584</v>
      </c>
      <c r="C49" t="s">
        <v>28</v>
      </c>
      <c r="D49" t="str">
        <f>VLOOKUP(C49,Categorização!$A$1:$C$21,2,FALSE)</f>
        <v>Apple</v>
      </c>
      <c r="E49" t="str">
        <f>VLOOKUP(C49,Categorização!$A$1:$C$21,3,FALSE)</f>
        <v>Smartwatches</v>
      </c>
      <c r="F49">
        <v>4000</v>
      </c>
      <c r="G49">
        <v>1</v>
      </c>
      <c r="H49" t="s">
        <v>25</v>
      </c>
      <c r="I49" t="s">
        <v>61</v>
      </c>
      <c r="J49" t="str">
        <f>VLOOKUP(F49,Categorização!$K$2:$L$4,2,TRUE)</f>
        <v>Prata</v>
      </c>
    </row>
    <row r="50" spans="1:10" x14ac:dyDescent="0.25">
      <c r="A50">
        <v>49</v>
      </c>
      <c r="B50" s="7">
        <v>44374</v>
      </c>
      <c r="C50" t="s">
        <v>36</v>
      </c>
      <c r="D50" t="str">
        <f>VLOOKUP(C50,Categorização!$A$1:$C$21,2,FALSE)</f>
        <v>LG</v>
      </c>
      <c r="E50" t="str">
        <f>VLOOKUP(C50,Categorização!$A$1:$C$21,3,FALSE)</f>
        <v>TVs</v>
      </c>
      <c r="F50">
        <v>7000</v>
      </c>
      <c r="G50">
        <v>1</v>
      </c>
      <c r="H50" t="s">
        <v>13</v>
      </c>
      <c r="I50" t="s">
        <v>61</v>
      </c>
      <c r="J50" t="str">
        <f>VLOOKUP(F50,Categorização!$K$2:$L$4,2,TRUE)</f>
        <v>Prata</v>
      </c>
    </row>
    <row r="51" spans="1:10" x14ac:dyDescent="0.25">
      <c r="A51">
        <v>50</v>
      </c>
      <c r="B51" s="7">
        <v>44241</v>
      </c>
      <c r="C51" t="s">
        <v>27</v>
      </c>
      <c r="D51" t="str">
        <f>VLOOKUP(C51,Categorização!$A$1:$C$21,2,FALSE)</f>
        <v>Apple</v>
      </c>
      <c r="E51" t="str">
        <f>VLOOKUP(C51,Categorização!$A$1:$C$21,3,FALSE)</f>
        <v>Smartphones</v>
      </c>
      <c r="F51">
        <v>3000</v>
      </c>
      <c r="G51">
        <v>3</v>
      </c>
      <c r="H51" t="s">
        <v>8</v>
      </c>
      <c r="I51" t="s">
        <v>61</v>
      </c>
      <c r="J51" t="str">
        <f>VLOOKUP(F51,Categorização!$K$2:$L$4,2,TRUE)</f>
        <v>Bronze</v>
      </c>
    </row>
    <row r="52" spans="1:10" x14ac:dyDescent="0.25">
      <c r="A52">
        <v>51</v>
      </c>
      <c r="B52" s="7">
        <v>44462</v>
      </c>
      <c r="C52" t="s">
        <v>39</v>
      </c>
      <c r="D52" t="str">
        <f>VLOOKUP(C52,Categorização!$A$1:$C$21,2,FALSE)</f>
        <v>Samsung</v>
      </c>
      <c r="E52" t="str">
        <f>VLOOKUP(C52,Categorização!$A$1:$C$21,3,FALSE)</f>
        <v>Tablets</v>
      </c>
      <c r="F52">
        <v>4500</v>
      </c>
      <c r="G52">
        <v>1</v>
      </c>
      <c r="H52" t="s">
        <v>25</v>
      </c>
      <c r="I52" t="s">
        <v>61</v>
      </c>
      <c r="J52" t="str">
        <f>VLOOKUP(F52,Categorização!$K$2:$L$4,2,TRUE)</f>
        <v>Prata</v>
      </c>
    </row>
    <row r="53" spans="1:10" x14ac:dyDescent="0.25">
      <c r="A53">
        <v>52</v>
      </c>
      <c r="B53" s="7">
        <v>44242</v>
      </c>
      <c r="C53" t="s">
        <v>45</v>
      </c>
      <c r="D53" t="str">
        <f>VLOOKUP(C53,Categorização!$A$1:$C$21,2,FALSE)</f>
        <v>Samsung</v>
      </c>
      <c r="E53" t="str">
        <f>VLOOKUP(C53,Categorização!$A$1:$C$21,3,FALSE)</f>
        <v>TVs</v>
      </c>
      <c r="F53">
        <v>3000</v>
      </c>
      <c r="G53">
        <v>3</v>
      </c>
      <c r="H53" t="s">
        <v>8</v>
      </c>
      <c r="I53" t="s">
        <v>61</v>
      </c>
      <c r="J53" t="str">
        <f>VLOOKUP(F53,Categorização!$K$2:$L$4,2,TRUE)</f>
        <v>Bronze</v>
      </c>
    </row>
    <row r="54" spans="1:10" x14ac:dyDescent="0.25">
      <c r="A54">
        <v>53</v>
      </c>
      <c r="B54" s="7">
        <v>44985</v>
      </c>
      <c r="C54" t="s">
        <v>10</v>
      </c>
      <c r="D54" t="str">
        <f>VLOOKUP(C54,Categorização!$A$1:$C$21,2,FALSE)</f>
        <v>Samsung</v>
      </c>
      <c r="E54" t="str">
        <f>VLOOKUP(C54,Categorização!$A$1:$C$21,3,FALSE)</f>
        <v>Smartphones</v>
      </c>
      <c r="F54">
        <v>5000</v>
      </c>
      <c r="G54">
        <v>3</v>
      </c>
      <c r="H54" t="s">
        <v>41</v>
      </c>
      <c r="I54" t="s">
        <v>61</v>
      </c>
      <c r="J54" t="str">
        <f>VLOOKUP(F54,Categorização!$K$2:$L$4,2,TRUE)</f>
        <v>Prata</v>
      </c>
    </row>
    <row r="55" spans="1:10" x14ac:dyDescent="0.25">
      <c r="A55">
        <v>54</v>
      </c>
      <c r="B55" s="7">
        <v>45245</v>
      </c>
      <c r="C55" t="s">
        <v>45</v>
      </c>
      <c r="D55" t="str">
        <f>VLOOKUP(C55,Categorização!$A$1:$C$21,2,FALSE)</f>
        <v>Samsung</v>
      </c>
      <c r="E55" t="str">
        <f>VLOOKUP(C55,Categorização!$A$1:$C$21,3,FALSE)</f>
        <v>TVs</v>
      </c>
      <c r="F55">
        <v>3000</v>
      </c>
      <c r="G55">
        <v>1</v>
      </c>
      <c r="H55" t="s">
        <v>13</v>
      </c>
      <c r="I55" t="s">
        <v>61</v>
      </c>
      <c r="J55" t="str">
        <f>VLOOKUP(F55,Categorização!$K$2:$L$4,2,TRUE)</f>
        <v>Bronze</v>
      </c>
    </row>
    <row r="56" spans="1:10" x14ac:dyDescent="0.25">
      <c r="A56">
        <v>55</v>
      </c>
      <c r="B56" s="7">
        <v>44524</v>
      </c>
      <c r="C56" t="s">
        <v>27</v>
      </c>
      <c r="D56" t="str">
        <f>VLOOKUP(C56,Categorização!$A$1:$C$21,2,FALSE)</f>
        <v>Apple</v>
      </c>
      <c r="E56" t="str">
        <f>VLOOKUP(C56,Categorização!$A$1:$C$21,3,FALSE)</f>
        <v>Smartphones</v>
      </c>
      <c r="F56">
        <v>3000</v>
      </c>
      <c r="G56">
        <v>1</v>
      </c>
      <c r="H56" t="s">
        <v>13</v>
      </c>
      <c r="I56" t="s">
        <v>61</v>
      </c>
      <c r="J56" t="str">
        <f>VLOOKUP(F56,Categorização!$K$2:$L$4,2,TRUE)</f>
        <v>Bronze</v>
      </c>
    </row>
    <row r="57" spans="1:10" x14ac:dyDescent="0.25">
      <c r="A57">
        <v>56</v>
      </c>
      <c r="B57" s="7">
        <v>44556</v>
      </c>
      <c r="C57" t="s">
        <v>35</v>
      </c>
      <c r="D57" t="str">
        <f>VLOOKUP(C57,Categorização!$A$1:$C$21,2,FALSE)</f>
        <v>Apple</v>
      </c>
      <c r="E57" t="str">
        <f>VLOOKUP(C57,Categorização!$A$1:$C$21,3,FALSE)</f>
        <v>Smartphones</v>
      </c>
      <c r="F57">
        <v>7000</v>
      </c>
      <c r="G57">
        <v>1</v>
      </c>
      <c r="H57" t="s">
        <v>13</v>
      </c>
      <c r="I57" t="s">
        <v>61</v>
      </c>
      <c r="J57" t="str">
        <f>VLOOKUP(F57,Categorização!$K$2:$L$4,2,TRUE)</f>
        <v>Prata</v>
      </c>
    </row>
    <row r="58" spans="1:10" x14ac:dyDescent="0.25">
      <c r="A58">
        <v>57</v>
      </c>
      <c r="B58" s="7">
        <v>44709</v>
      </c>
      <c r="C58" t="s">
        <v>20</v>
      </c>
      <c r="D58" t="str">
        <f>VLOOKUP(C58,Categorização!$A$1:$C$21,2,FALSE)</f>
        <v>Dell</v>
      </c>
      <c r="E58" t="str">
        <f>VLOOKUP(C58,Categorização!$A$1:$C$21,3,FALSE)</f>
        <v>Notebooks</v>
      </c>
      <c r="F58">
        <v>4500</v>
      </c>
      <c r="G58">
        <v>8</v>
      </c>
      <c r="H58" t="s">
        <v>13</v>
      </c>
      <c r="I58" t="s">
        <v>61</v>
      </c>
      <c r="J58" t="str">
        <f>VLOOKUP(F58,Categorização!$K$2:$L$4,2,TRUE)</f>
        <v>Prata</v>
      </c>
    </row>
    <row r="59" spans="1:10" x14ac:dyDescent="0.25">
      <c r="A59">
        <v>58</v>
      </c>
      <c r="B59" s="7">
        <v>44722</v>
      </c>
      <c r="C59" t="s">
        <v>39</v>
      </c>
      <c r="D59" t="str">
        <f>VLOOKUP(C59,Categorização!$A$1:$C$21,2,FALSE)</f>
        <v>Samsung</v>
      </c>
      <c r="E59" t="str">
        <f>VLOOKUP(C59,Categorização!$A$1:$C$21,3,FALSE)</f>
        <v>Tablets</v>
      </c>
      <c r="F59">
        <v>4500</v>
      </c>
      <c r="G59">
        <v>2</v>
      </c>
      <c r="H59" t="s">
        <v>13</v>
      </c>
      <c r="I59" t="s">
        <v>61</v>
      </c>
      <c r="J59" t="str">
        <f>VLOOKUP(F59,Categorização!$K$2:$L$4,2,TRUE)</f>
        <v>Prata</v>
      </c>
    </row>
    <row r="60" spans="1:10" x14ac:dyDescent="0.25">
      <c r="A60">
        <v>59</v>
      </c>
      <c r="B60" s="7">
        <v>44672</v>
      </c>
      <c r="C60" t="s">
        <v>43</v>
      </c>
      <c r="D60" t="str">
        <f>VLOOKUP(C60,Categorização!$A$1:$C$21,2,FALSE)</f>
        <v>Acer</v>
      </c>
      <c r="E60" t="str">
        <f>VLOOKUP(C60,Categorização!$A$1:$C$21,3,FALSE)</f>
        <v>Notebooks</v>
      </c>
      <c r="F60">
        <v>8000</v>
      </c>
      <c r="G60">
        <v>1</v>
      </c>
      <c r="H60" t="s">
        <v>41</v>
      </c>
      <c r="I60" t="s">
        <v>61</v>
      </c>
      <c r="J60" t="str">
        <f>VLOOKUP(F60,Categorização!$K$2:$L$4,2,TRUE)</f>
        <v>Ouro</v>
      </c>
    </row>
    <row r="61" spans="1:10" x14ac:dyDescent="0.25">
      <c r="A61">
        <v>60</v>
      </c>
      <c r="B61" s="7">
        <v>44647</v>
      </c>
      <c r="C61" t="s">
        <v>45</v>
      </c>
      <c r="D61" t="str">
        <f>VLOOKUP(C61,Categorização!$A$1:$C$21,2,FALSE)</f>
        <v>Samsung</v>
      </c>
      <c r="E61" t="str">
        <f>VLOOKUP(C61,Categorização!$A$1:$C$21,3,FALSE)</f>
        <v>TVs</v>
      </c>
      <c r="F61">
        <v>3000</v>
      </c>
      <c r="G61">
        <v>1</v>
      </c>
      <c r="H61" t="s">
        <v>33</v>
      </c>
      <c r="I61" t="s">
        <v>61</v>
      </c>
      <c r="J61" t="str">
        <f>VLOOKUP(F61,Categorização!$K$2:$L$4,2,TRUE)</f>
        <v>Bronze</v>
      </c>
    </row>
    <row r="62" spans="1:10" x14ac:dyDescent="0.25">
      <c r="A62">
        <v>61</v>
      </c>
      <c r="B62" s="7">
        <v>44567</v>
      </c>
      <c r="C62" t="s">
        <v>23</v>
      </c>
      <c r="D62" t="str">
        <f>VLOOKUP(C62,Categorização!$A$1:$C$21,2,FALSE)</f>
        <v>Apple</v>
      </c>
      <c r="E62" t="str">
        <f>VLOOKUP(C62,Categorização!$A$1:$C$21,3,FALSE)</f>
        <v>Notebooks</v>
      </c>
      <c r="F62">
        <v>12000</v>
      </c>
      <c r="G62">
        <v>4</v>
      </c>
      <c r="H62" t="s">
        <v>58</v>
      </c>
      <c r="I62" t="s">
        <v>61</v>
      </c>
      <c r="J62" t="str">
        <f>VLOOKUP(F62,Categorização!$K$2:$L$4,2,TRUE)</f>
        <v>Ouro</v>
      </c>
    </row>
    <row r="63" spans="1:10" x14ac:dyDescent="0.25">
      <c r="A63">
        <v>62</v>
      </c>
      <c r="B63" s="7">
        <v>44409</v>
      </c>
      <c r="C63" t="s">
        <v>36</v>
      </c>
      <c r="D63" t="str">
        <f>VLOOKUP(C63,Categorização!$A$1:$C$21,2,FALSE)</f>
        <v>LG</v>
      </c>
      <c r="E63" t="str">
        <f>VLOOKUP(C63,Categorização!$A$1:$C$21,3,FALSE)</f>
        <v>TVs</v>
      </c>
      <c r="F63">
        <v>7000</v>
      </c>
      <c r="G63">
        <v>6</v>
      </c>
      <c r="H63" t="s">
        <v>41</v>
      </c>
      <c r="I63" t="s">
        <v>61</v>
      </c>
      <c r="J63" t="str">
        <f>VLOOKUP(F63,Categorização!$K$2:$L$4,2,TRUE)</f>
        <v>Prata</v>
      </c>
    </row>
    <row r="64" spans="1:10" x14ac:dyDescent="0.25">
      <c r="A64">
        <v>63</v>
      </c>
      <c r="B64" s="7">
        <v>44490</v>
      </c>
      <c r="C64" t="s">
        <v>40</v>
      </c>
      <c r="D64" t="str">
        <f>VLOOKUP(C64,Categorização!$A$1:$C$21,2,FALSE)</f>
        <v>Apple</v>
      </c>
      <c r="E64" t="str">
        <f>VLOOKUP(C64,Categorização!$A$1:$C$21,3,FALSE)</f>
        <v>Notebooks</v>
      </c>
      <c r="F64">
        <v>10000</v>
      </c>
      <c r="G64">
        <v>2</v>
      </c>
      <c r="H64" t="s">
        <v>25</v>
      </c>
      <c r="I64" t="s">
        <v>61</v>
      </c>
      <c r="J64" t="str">
        <f>VLOOKUP(F64,Categorização!$K$2:$L$4,2,TRUE)</f>
        <v>Ouro</v>
      </c>
    </row>
    <row r="65" spans="1:10" x14ac:dyDescent="0.25">
      <c r="A65">
        <v>64</v>
      </c>
      <c r="B65" s="7">
        <v>45025</v>
      </c>
      <c r="C65" t="s">
        <v>29</v>
      </c>
      <c r="D65" t="str">
        <f>VLOOKUP(C65,Categorização!$A$1:$C$21,2,FALSE)</f>
        <v>Apple</v>
      </c>
      <c r="E65" t="str">
        <f>VLOOKUP(C65,Categorização!$A$1:$C$21,3,FALSE)</f>
        <v>Acessórios</v>
      </c>
      <c r="F65">
        <v>1500</v>
      </c>
      <c r="G65">
        <v>7</v>
      </c>
      <c r="H65" t="s">
        <v>33</v>
      </c>
      <c r="I65" t="s">
        <v>61</v>
      </c>
      <c r="J65" t="str">
        <f>VLOOKUP(F65,Categorização!$K$2:$L$4,2,TRUE)</f>
        <v>Bronze</v>
      </c>
    </row>
    <row r="66" spans="1:10" x14ac:dyDescent="0.25">
      <c r="A66">
        <v>65</v>
      </c>
      <c r="B66" s="7">
        <v>45077</v>
      </c>
      <c r="C66" t="s">
        <v>17</v>
      </c>
      <c r="D66" t="str">
        <f>VLOOKUP(C66,Categorização!$A$1:$C$21,2,FALSE)</f>
        <v>Apple</v>
      </c>
      <c r="E66" t="str">
        <f>VLOOKUP(C66,Categorização!$A$1:$C$21,3,FALSE)</f>
        <v>Tablets</v>
      </c>
      <c r="F66">
        <v>8000</v>
      </c>
      <c r="G66">
        <v>2</v>
      </c>
      <c r="H66" t="s">
        <v>13</v>
      </c>
      <c r="I66" t="s">
        <v>61</v>
      </c>
      <c r="J66" t="str">
        <f>VLOOKUP(F66,Categorização!$K$2:$L$4,2,TRUE)</f>
        <v>Ouro</v>
      </c>
    </row>
    <row r="67" spans="1:10" x14ac:dyDescent="0.25">
      <c r="A67">
        <v>66</v>
      </c>
      <c r="B67" s="7">
        <v>44223</v>
      </c>
      <c r="C67" t="s">
        <v>29</v>
      </c>
      <c r="D67" t="str">
        <f>VLOOKUP(C67,Categorização!$A$1:$C$21,2,FALSE)</f>
        <v>Apple</v>
      </c>
      <c r="E67" t="str">
        <f>VLOOKUP(C67,Categorização!$A$1:$C$21,3,FALSE)</f>
        <v>Acessórios</v>
      </c>
      <c r="F67">
        <v>1500</v>
      </c>
      <c r="G67">
        <v>1</v>
      </c>
      <c r="H67" t="s">
        <v>58</v>
      </c>
      <c r="I67" t="s">
        <v>61</v>
      </c>
      <c r="J67" t="str">
        <f>VLOOKUP(F67,Categorização!$K$2:$L$4,2,TRUE)</f>
        <v>Bronze</v>
      </c>
    </row>
    <row r="68" spans="1:10" x14ac:dyDescent="0.25">
      <c r="A68">
        <v>67</v>
      </c>
      <c r="B68" s="7">
        <v>44941</v>
      </c>
      <c r="C68" t="s">
        <v>20</v>
      </c>
      <c r="D68" t="str">
        <f>VLOOKUP(C68,Categorização!$A$1:$C$21,2,FALSE)</f>
        <v>Dell</v>
      </c>
      <c r="E68" t="str">
        <f>VLOOKUP(C68,Categorização!$A$1:$C$21,3,FALSE)</f>
        <v>Notebooks</v>
      </c>
      <c r="F68">
        <v>4500</v>
      </c>
      <c r="G68">
        <v>3</v>
      </c>
      <c r="H68" t="s">
        <v>58</v>
      </c>
      <c r="I68" t="s">
        <v>61</v>
      </c>
      <c r="J68" t="str">
        <f>VLOOKUP(F68,Categorização!$K$2:$L$4,2,TRUE)</f>
        <v>Prata</v>
      </c>
    </row>
    <row r="69" spans="1:10" x14ac:dyDescent="0.25">
      <c r="A69">
        <v>68</v>
      </c>
      <c r="B69" s="7">
        <v>44431</v>
      </c>
      <c r="C69" t="s">
        <v>38</v>
      </c>
      <c r="D69" t="str">
        <f>VLOOKUP(C69,Categorização!$A$1:$C$21,2,FALSE)</f>
        <v>LG</v>
      </c>
      <c r="E69" t="str">
        <f>VLOOKUP(C69,Categorização!$A$1:$C$21,3,FALSE)</f>
        <v>TVs</v>
      </c>
      <c r="F69">
        <v>4000</v>
      </c>
      <c r="G69">
        <v>9</v>
      </c>
      <c r="H69" t="s">
        <v>25</v>
      </c>
      <c r="I69" t="s">
        <v>61</v>
      </c>
      <c r="J69" t="str">
        <f>VLOOKUP(F69,Categorização!$K$2:$L$4,2,TRUE)</f>
        <v>Prata</v>
      </c>
    </row>
    <row r="70" spans="1:10" x14ac:dyDescent="0.25">
      <c r="A70">
        <v>69</v>
      </c>
      <c r="B70" s="7">
        <v>44738</v>
      </c>
      <c r="C70" t="s">
        <v>23</v>
      </c>
      <c r="D70" t="str">
        <f>VLOOKUP(C70,Categorização!$A$1:$C$21,2,FALSE)</f>
        <v>Apple</v>
      </c>
      <c r="E70" t="str">
        <f>VLOOKUP(C70,Categorização!$A$1:$C$21,3,FALSE)</f>
        <v>Notebooks</v>
      </c>
      <c r="F70">
        <v>12000</v>
      </c>
      <c r="G70">
        <v>5</v>
      </c>
      <c r="H70" t="s">
        <v>8</v>
      </c>
      <c r="I70" t="s">
        <v>61</v>
      </c>
      <c r="J70" t="str">
        <f>VLOOKUP(F70,Categorização!$K$2:$L$4,2,TRUE)</f>
        <v>Ouro</v>
      </c>
    </row>
    <row r="71" spans="1:10" x14ac:dyDescent="0.25">
      <c r="A71">
        <v>70</v>
      </c>
      <c r="B71" s="7">
        <v>45191</v>
      </c>
      <c r="C71" t="s">
        <v>15</v>
      </c>
      <c r="D71" t="str">
        <f>VLOOKUP(C71,Categorização!$A$1:$C$21,2,FALSE)</f>
        <v>Samsung</v>
      </c>
      <c r="E71" t="str">
        <f>VLOOKUP(C71,Categorização!$A$1:$C$21,3,FALSE)</f>
        <v>Smartwatches</v>
      </c>
      <c r="F71">
        <v>2000</v>
      </c>
      <c r="G71">
        <v>9</v>
      </c>
      <c r="H71" t="s">
        <v>13</v>
      </c>
      <c r="I71" t="s">
        <v>61</v>
      </c>
      <c r="J71" t="str">
        <f>VLOOKUP(F71,Categorização!$K$2:$L$4,2,TRUE)</f>
        <v>Bronze</v>
      </c>
    </row>
    <row r="72" spans="1:10" x14ac:dyDescent="0.25">
      <c r="A72">
        <v>71</v>
      </c>
      <c r="B72" s="7">
        <v>44771</v>
      </c>
      <c r="C72" t="s">
        <v>10</v>
      </c>
      <c r="D72" t="str">
        <f>VLOOKUP(C72,Categorização!$A$1:$C$21,2,FALSE)</f>
        <v>Samsung</v>
      </c>
      <c r="E72" t="str">
        <f>VLOOKUP(C72,Categorização!$A$1:$C$21,3,FALSE)</f>
        <v>Smartphones</v>
      </c>
      <c r="F72">
        <v>5000</v>
      </c>
      <c r="G72">
        <v>4</v>
      </c>
      <c r="H72" t="s">
        <v>41</v>
      </c>
      <c r="I72" t="s">
        <v>61</v>
      </c>
      <c r="J72" t="str">
        <f>VLOOKUP(F72,Categorização!$K$2:$L$4,2,TRUE)</f>
        <v>Prata</v>
      </c>
    </row>
    <row r="73" spans="1:10" x14ac:dyDescent="0.25">
      <c r="A73">
        <v>72</v>
      </c>
      <c r="B73" s="7">
        <v>45211</v>
      </c>
      <c r="C73" t="s">
        <v>5</v>
      </c>
      <c r="D73" t="str">
        <f>VLOOKUP(C73,Categorização!$A$1:$C$21,2,FALSE)</f>
        <v>Acer</v>
      </c>
      <c r="E73" t="str">
        <f>VLOOKUP(C73,Categorização!$A$1:$C$21,3,FALSE)</f>
        <v>Notebooks</v>
      </c>
      <c r="F73">
        <v>3500</v>
      </c>
      <c r="G73">
        <v>2</v>
      </c>
      <c r="H73" t="s">
        <v>58</v>
      </c>
      <c r="I73" t="s">
        <v>61</v>
      </c>
      <c r="J73" t="str">
        <f>VLOOKUP(F73,Categorização!$K$2:$L$4,2,TRUE)</f>
        <v>Prata</v>
      </c>
    </row>
    <row r="74" spans="1:10" x14ac:dyDescent="0.25">
      <c r="A74">
        <v>73</v>
      </c>
      <c r="B74" s="7">
        <v>44744</v>
      </c>
      <c r="C74" t="s">
        <v>10</v>
      </c>
      <c r="D74" t="str">
        <f>VLOOKUP(C74,Categorização!$A$1:$C$21,2,FALSE)</f>
        <v>Samsung</v>
      </c>
      <c r="E74" t="str">
        <f>VLOOKUP(C74,Categorização!$A$1:$C$21,3,FALSE)</f>
        <v>Smartphones</v>
      </c>
      <c r="F74">
        <v>5000</v>
      </c>
      <c r="G74">
        <v>2</v>
      </c>
      <c r="H74" t="s">
        <v>25</v>
      </c>
      <c r="I74" t="s">
        <v>61</v>
      </c>
      <c r="J74" t="str">
        <f>VLOOKUP(F74,Categorização!$K$2:$L$4,2,TRUE)</f>
        <v>Prata</v>
      </c>
    </row>
    <row r="75" spans="1:10" x14ac:dyDescent="0.25">
      <c r="A75">
        <v>74</v>
      </c>
      <c r="B75" s="7">
        <v>44991</v>
      </c>
      <c r="C75" t="s">
        <v>10</v>
      </c>
      <c r="D75" t="str">
        <f>VLOOKUP(C75,Categorização!$A$1:$C$21,2,FALSE)</f>
        <v>Samsung</v>
      </c>
      <c r="E75" t="str">
        <f>VLOOKUP(C75,Categorização!$A$1:$C$21,3,FALSE)</f>
        <v>Smartphones</v>
      </c>
      <c r="F75">
        <v>5000</v>
      </c>
      <c r="G75">
        <v>1</v>
      </c>
      <c r="H75" t="s">
        <v>25</v>
      </c>
      <c r="I75" t="s">
        <v>61</v>
      </c>
      <c r="J75" t="str">
        <f>VLOOKUP(F75,Categorização!$K$2:$L$4,2,TRUE)</f>
        <v>Prata</v>
      </c>
    </row>
    <row r="76" spans="1:10" x14ac:dyDescent="0.25">
      <c r="A76">
        <v>75</v>
      </c>
      <c r="B76" s="7">
        <v>44612</v>
      </c>
      <c r="C76" t="s">
        <v>15</v>
      </c>
      <c r="D76" t="str">
        <f>VLOOKUP(C76,Categorização!$A$1:$C$21,2,FALSE)</f>
        <v>Samsung</v>
      </c>
      <c r="E76" t="str">
        <f>VLOOKUP(C76,Categorização!$A$1:$C$21,3,FALSE)</f>
        <v>Smartwatches</v>
      </c>
      <c r="F76">
        <v>2000</v>
      </c>
      <c r="G76">
        <v>1</v>
      </c>
      <c r="H76" t="s">
        <v>13</v>
      </c>
      <c r="I76" t="s">
        <v>61</v>
      </c>
      <c r="J76" t="str">
        <f>VLOOKUP(F76,Categorização!$K$2:$L$4,2,TRUE)</f>
        <v>Bronze</v>
      </c>
    </row>
    <row r="77" spans="1:10" x14ac:dyDescent="0.25">
      <c r="A77">
        <v>76</v>
      </c>
      <c r="B77" s="7">
        <v>44746</v>
      </c>
      <c r="C77" t="s">
        <v>20</v>
      </c>
      <c r="D77" t="str">
        <f>VLOOKUP(C77,Categorização!$A$1:$C$21,2,FALSE)</f>
        <v>Dell</v>
      </c>
      <c r="E77" t="str">
        <f>VLOOKUP(C77,Categorização!$A$1:$C$21,3,FALSE)</f>
        <v>Notebooks</v>
      </c>
      <c r="F77">
        <v>4500</v>
      </c>
      <c r="G77">
        <v>1</v>
      </c>
      <c r="H77" t="s">
        <v>8</v>
      </c>
      <c r="I77" t="s">
        <v>61</v>
      </c>
      <c r="J77" t="str">
        <f>VLOOKUP(F77,Categorização!$K$2:$L$4,2,TRUE)</f>
        <v>Prata</v>
      </c>
    </row>
    <row r="78" spans="1:10" x14ac:dyDescent="0.25">
      <c r="A78">
        <v>77</v>
      </c>
      <c r="B78" s="7">
        <v>44633</v>
      </c>
      <c r="C78" t="s">
        <v>45</v>
      </c>
      <c r="D78" t="str">
        <f>VLOOKUP(C78,Categorização!$A$1:$C$21,2,FALSE)</f>
        <v>Samsung</v>
      </c>
      <c r="E78" t="str">
        <f>VLOOKUP(C78,Categorização!$A$1:$C$21,3,FALSE)</f>
        <v>TVs</v>
      </c>
      <c r="F78">
        <v>3000</v>
      </c>
      <c r="G78">
        <v>5</v>
      </c>
      <c r="H78" t="s">
        <v>58</v>
      </c>
      <c r="I78" t="s">
        <v>61</v>
      </c>
      <c r="J78" t="str">
        <f>VLOOKUP(F78,Categorização!$K$2:$L$4,2,TRUE)</f>
        <v>Bronze</v>
      </c>
    </row>
    <row r="79" spans="1:10" x14ac:dyDescent="0.25">
      <c r="A79">
        <v>78</v>
      </c>
      <c r="B79" s="7">
        <v>44366</v>
      </c>
      <c r="C79" t="s">
        <v>15</v>
      </c>
      <c r="D79" t="str">
        <f>VLOOKUP(C79,Categorização!$A$1:$C$21,2,FALSE)</f>
        <v>Samsung</v>
      </c>
      <c r="E79" t="str">
        <f>VLOOKUP(C79,Categorização!$A$1:$C$21,3,FALSE)</f>
        <v>Smartwatches</v>
      </c>
      <c r="F79">
        <v>2000</v>
      </c>
      <c r="G79">
        <v>2</v>
      </c>
      <c r="H79" t="s">
        <v>13</v>
      </c>
      <c r="I79" t="s">
        <v>61</v>
      </c>
      <c r="J79" t="str">
        <f>VLOOKUP(F79,Categorização!$K$2:$L$4,2,TRUE)</f>
        <v>Bronze</v>
      </c>
    </row>
    <row r="80" spans="1:10" x14ac:dyDescent="0.25">
      <c r="A80">
        <v>79</v>
      </c>
      <c r="B80" s="7">
        <v>45221</v>
      </c>
      <c r="C80" t="s">
        <v>46</v>
      </c>
      <c r="D80" t="str">
        <f>VLOOKUP(C80,Categorização!$A$1:$C$21,2,FALSE)</f>
        <v>Samsung</v>
      </c>
      <c r="E80" t="str">
        <f>VLOOKUP(C80,Categorização!$A$1:$C$21,3,FALSE)</f>
        <v>Smartphones</v>
      </c>
      <c r="F80">
        <v>8000</v>
      </c>
      <c r="G80">
        <v>1</v>
      </c>
      <c r="H80" t="s">
        <v>13</v>
      </c>
      <c r="I80" t="s">
        <v>61</v>
      </c>
      <c r="J80" t="str">
        <f>VLOOKUP(F80,Categorização!$K$2:$L$4,2,TRUE)</f>
        <v>Ouro</v>
      </c>
    </row>
    <row r="81" spans="1:10" x14ac:dyDescent="0.25">
      <c r="A81">
        <v>80</v>
      </c>
      <c r="B81" s="7">
        <v>44735</v>
      </c>
      <c r="C81" t="s">
        <v>35</v>
      </c>
      <c r="D81" t="str">
        <f>VLOOKUP(C81,Categorização!$A$1:$C$21,2,FALSE)</f>
        <v>Apple</v>
      </c>
      <c r="E81" t="str">
        <f>VLOOKUP(C81,Categorização!$A$1:$C$21,3,FALSE)</f>
        <v>Smartphones</v>
      </c>
      <c r="F81">
        <v>7000</v>
      </c>
      <c r="G81">
        <v>1</v>
      </c>
      <c r="H81" t="s">
        <v>8</v>
      </c>
      <c r="I81" t="s">
        <v>61</v>
      </c>
      <c r="J81" t="str">
        <f>VLOOKUP(F81,Categorização!$K$2:$L$4,2,TRUE)</f>
        <v>Prata</v>
      </c>
    </row>
    <row r="82" spans="1:10" x14ac:dyDescent="0.25">
      <c r="A82">
        <v>81</v>
      </c>
      <c r="B82" s="7">
        <v>45025</v>
      </c>
      <c r="C82" t="s">
        <v>35</v>
      </c>
      <c r="D82" t="str">
        <f>VLOOKUP(C82,Categorização!$A$1:$C$21,2,FALSE)</f>
        <v>Apple</v>
      </c>
      <c r="E82" t="str">
        <f>VLOOKUP(C82,Categorização!$A$1:$C$21,3,FALSE)</f>
        <v>Smartphones</v>
      </c>
      <c r="F82">
        <v>7000</v>
      </c>
      <c r="G82">
        <v>3</v>
      </c>
      <c r="H82" t="s">
        <v>13</v>
      </c>
      <c r="I82" t="s">
        <v>61</v>
      </c>
      <c r="J82" t="str">
        <f>VLOOKUP(F82,Categorização!$K$2:$L$4,2,TRUE)</f>
        <v>Prata</v>
      </c>
    </row>
    <row r="83" spans="1:10" x14ac:dyDescent="0.25">
      <c r="A83">
        <v>82</v>
      </c>
      <c r="B83" s="7">
        <v>44637</v>
      </c>
      <c r="C83" t="s">
        <v>23</v>
      </c>
      <c r="D83" t="str">
        <f>VLOOKUP(C83,Categorização!$A$1:$C$21,2,FALSE)</f>
        <v>Apple</v>
      </c>
      <c r="E83" t="str">
        <f>VLOOKUP(C83,Categorização!$A$1:$C$21,3,FALSE)</f>
        <v>Notebooks</v>
      </c>
      <c r="F83">
        <v>12000</v>
      </c>
      <c r="G83">
        <v>3</v>
      </c>
      <c r="H83" t="s">
        <v>25</v>
      </c>
      <c r="I83" t="s">
        <v>61</v>
      </c>
      <c r="J83" t="str">
        <f>VLOOKUP(F83,Categorização!$K$2:$L$4,2,TRUE)</f>
        <v>Ouro</v>
      </c>
    </row>
    <row r="84" spans="1:10" x14ac:dyDescent="0.25">
      <c r="A84">
        <v>83</v>
      </c>
      <c r="B84" s="7">
        <v>45123</v>
      </c>
      <c r="C84" t="s">
        <v>31</v>
      </c>
      <c r="D84" t="str">
        <f>VLOOKUP(C84,Categorização!$A$1:$C$21,2,FALSE)</f>
        <v>Samsung</v>
      </c>
      <c r="E84" t="str">
        <f>VLOOKUP(C84,Categorização!$A$1:$C$21,3,FALSE)</f>
        <v>TVs</v>
      </c>
      <c r="F84">
        <v>5000</v>
      </c>
      <c r="G84">
        <v>4</v>
      </c>
      <c r="H84" t="s">
        <v>41</v>
      </c>
      <c r="I84" t="s">
        <v>61</v>
      </c>
      <c r="J84" t="str">
        <f>VLOOKUP(F84,Categorização!$K$2:$L$4,2,TRUE)</f>
        <v>Prata</v>
      </c>
    </row>
    <row r="85" spans="1:10" x14ac:dyDescent="0.25">
      <c r="A85">
        <v>84</v>
      </c>
      <c r="B85" s="7">
        <v>45256</v>
      </c>
      <c r="C85" t="s">
        <v>46</v>
      </c>
      <c r="D85" t="str">
        <f>VLOOKUP(C85,Categorização!$A$1:$C$21,2,FALSE)</f>
        <v>Samsung</v>
      </c>
      <c r="E85" t="str">
        <f>VLOOKUP(C85,Categorização!$A$1:$C$21,3,FALSE)</f>
        <v>Smartphones</v>
      </c>
      <c r="F85">
        <v>8000</v>
      </c>
      <c r="G85">
        <v>3</v>
      </c>
      <c r="H85" t="s">
        <v>13</v>
      </c>
      <c r="I85" t="s">
        <v>61</v>
      </c>
      <c r="J85" t="str">
        <f>VLOOKUP(F85,Categorização!$K$2:$L$4,2,TRUE)</f>
        <v>Ouro</v>
      </c>
    </row>
    <row r="86" spans="1:10" x14ac:dyDescent="0.25">
      <c r="A86">
        <v>85</v>
      </c>
      <c r="B86" s="7">
        <v>44991</v>
      </c>
      <c r="C86" t="s">
        <v>38</v>
      </c>
      <c r="D86" t="str">
        <f>VLOOKUP(C86,Categorização!$A$1:$C$21,2,FALSE)</f>
        <v>LG</v>
      </c>
      <c r="E86" t="str">
        <f>VLOOKUP(C86,Categorização!$A$1:$C$21,3,FALSE)</f>
        <v>TVs</v>
      </c>
      <c r="F86">
        <v>4000</v>
      </c>
      <c r="G86">
        <v>1</v>
      </c>
      <c r="H86" t="s">
        <v>25</v>
      </c>
      <c r="I86" t="s">
        <v>61</v>
      </c>
      <c r="J86" t="str">
        <f>VLOOKUP(F86,Categorização!$K$2:$L$4,2,TRUE)</f>
        <v>Prata</v>
      </c>
    </row>
    <row r="87" spans="1:10" x14ac:dyDescent="0.25">
      <c r="A87">
        <v>86</v>
      </c>
      <c r="B87" s="7">
        <v>44346</v>
      </c>
      <c r="C87" t="s">
        <v>39</v>
      </c>
      <c r="D87" t="str">
        <f>VLOOKUP(C87,Categorização!$A$1:$C$21,2,FALSE)</f>
        <v>Samsung</v>
      </c>
      <c r="E87" t="str">
        <f>VLOOKUP(C87,Categorização!$A$1:$C$21,3,FALSE)</f>
        <v>Tablets</v>
      </c>
      <c r="F87">
        <v>4500</v>
      </c>
      <c r="G87">
        <v>2</v>
      </c>
      <c r="H87" t="s">
        <v>8</v>
      </c>
      <c r="I87" t="s">
        <v>61</v>
      </c>
      <c r="J87" t="str">
        <f>VLOOKUP(F87,Categorização!$K$2:$L$4,2,TRUE)</f>
        <v>Prata</v>
      </c>
    </row>
    <row r="88" spans="1:10" x14ac:dyDescent="0.25">
      <c r="A88">
        <v>87</v>
      </c>
      <c r="B88" s="7">
        <v>44257</v>
      </c>
      <c r="C88" t="s">
        <v>45</v>
      </c>
      <c r="D88" t="str">
        <f>VLOOKUP(C88,Categorização!$A$1:$C$21,2,FALSE)</f>
        <v>Samsung</v>
      </c>
      <c r="E88" t="str">
        <f>VLOOKUP(C88,Categorização!$A$1:$C$21,3,FALSE)</f>
        <v>TVs</v>
      </c>
      <c r="F88">
        <v>3000</v>
      </c>
      <c r="G88">
        <v>3</v>
      </c>
      <c r="H88" t="s">
        <v>8</v>
      </c>
      <c r="I88" t="s">
        <v>61</v>
      </c>
      <c r="J88" t="str">
        <f>VLOOKUP(F88,Categorização!$K$2:$L$4,2,TRUE)</f>
        <v>Bronze</v>
      </c>
    </row>
    <row r="89" spans="1:10" x14ac:dyDescent="0.25">
      <c r="A89">
        <v>88</v>
      </c>
      <c r="B89" s="7">
        <v>44333</v>
      </c>
      <c r="C89" t="s">
        <v>28</v>
      </c>
      <c r="D89" t="str">
        <f>VLOOKUP(C89,Categorização!$A$1:$C$21,2,FALSE)</f>
        <v>Apple</v>
      </c>
      <c r="E89" t="str">
        <f>VLOOKUP(C89,Categorização!$A$1:$C$21,3,FALSE)</f>
        <v>Smartwatches</v>
      </c>
      <c r="F89">
        <v>4000</v>
      </c>
      <c r="G89">
        <v>1</v>
      </c>
      <c r="H89" t="s">
        <v>13</v>
      </c>
      <c r="I89" t="s">
        <v>61</v>
      </c>
      <c r="J89" t="str">
        <f>VLOOKUP(F89,Categorização!$K$2:$L$4,2,TRUE)</f>
        <v>Prata</v>
      </c>
    </row>
    <row r="90" spans="1:10" x14ac:dyDescent="0.25">
      <c r="A90">
        <v>89</v>
      </c>
      <c r="B90" s="7">
        <v>44967</v>
      </c>
      <c r="C90" t="s">
        <v>17</v>
      </c>
      <c r="D90" t="str">
        <f>VLOOKUP(C90,Categorização!$A$1:$C$21,2,FALSE)</f>
        <v>Apple</v>
      </c>
      <c r="E90" t="str">
        <f>VLOOKUP(C90,Categorização!$A$1:$C$21,3,FALSE)</f>
        <v>Tablets</v>
      </c>
      <c r="F90">
        <v>8000</v>
      </c>
      <c r="G90">
        <v>1</v>
      </c>
      <c r="H90" t="s">
        <v>58</v>
      </c>
      <c r="I90" t="s">
        <v>61</v>
      </c>
      <c r="J90" t="str">
        <f>VLOOKUP(F90,Categorização!$K$2:$L$4,2,TRUE)</f>
        <v>Ouro</v>
      </c>
    </row>
    <row r="91" spans="1:10" x14ac:dyDescent="0.25">
      <c r="A91">
        <v>90</v>
      </c>
      <c r="B91" s="7">
        <v>44849</v>
      </c>
      <c r="C91" t="s">
        <v>31</v>
      </c>
      <c r="D91" t="str">
        <f>VLOOKUP(C91,Categorização!$A$1:$C$21,2,FALSE)</f>
        <v>Samsung</v>
      </c>
      <c r="E91" t="str">
        <f>VLOOKUP(C91,Categorização!$A$1:$C$21,3,FALSE)</f>
        <v>TVs</v>
      </c>
      <c r="F91">
        <v>5000</v>
      </c>
      <c r="G91">
        <v>7</v>
      </c>
      <c r="H91" t="s">
        <v>58</v>
      </c>
      <c r="I91" t="s">
        <v>61</v>
      </c>
      <c r="J91" t="str">
        <f>VLOOKUP(F91,Categorização!$K$2:$L$4,2,TRUE)</f>
        <v>Prata</v>
      </c>
    </row>
    <row r="92" spans="1:10" x14ac:dyDescent="0.25">
      <c r="A92">
        <v>91</v>
      </c>
      <c r="B92" s="7">
        <v>44482</v>
      </c>
      <c r="C92" t="s">
        <v>40</v>
      </c>
      <c r="D92" t="str">
        <f>VLOOKUP(C92,Categorização!$A$1:$C$21,2,FALSE)</f>
        <v>Apple</v>
      </c>
      <c r="E92" t="str">
        <f>VLOOKUP(C92,Categorização!$A$1:$C$21,3,FALSE)</f>
        <v>Notebooks</v>
      </c>
      <c r="F92">
        <v>10000</v>
      </c>
      <c r="G92">
        <v>6</v>
      </c>
      <c r="H92" t="s">
        <v>13</v>
      </c>
      <c r="I92" t="s">
        <v>61</v>
      </c>
      <c r="J92" t="str">
        <f>VLOOKUP(F92,Categorização!$K$2:$L$4,2,TRUE)</f>
        <v>Ouro</v>
      </c>
    </row>
    <row r="93" spans="1:10" x14ac:dyDescent="0.25">
      <c r="A93">
        <v>92</v>
      </c>
      <c r="B93" s="7">
        <v>44557</v>
      </c>
      <c r="C93" t="s">
        <v>35</v>
      </c>
      <c r="D93" t="str">
        <f>VLOOKUP(C93,Categorização!$A$1:$C$21,2,FALSE)</f>
        <v>Apple</v>
      </c>
      <c r="E93" t="str">
        <f>VLOOKUP(C93,Categorização!$A$1:$C$21,3,FALSE)</f>
        <v>Smartphones</v>
      </c>
      <c r="F93">
        <v>7000</v>
      </c>
      <c r="G93">
        <v>2</v>
      </c>
      <c r="H93" t="s">
        <v>13</v>
      </c>
      <c r="I93" t="s">
        <v>61</v>
      </c>
      <c r="J93" t="str">
        <f>VLOOKUP(F93,Categorização!$K$2:$L$4,2,TRUE)</f>
        <v>Prata</v>
      </c>
    </row>
    <row r="94" spans="1:10" x14ac:dyDescent="0.25">
      <c r="A94">
        <v>93</v>
      </c>
      <c r="B94" s="7">
        <v>44428</v>
      </c>
      <c r="C94" t="s">
        <v>31</v>
      </c>
      <c r="D94" t="str">
        <f>VLOOKUP(C94,Categorização!$A$1:$C$21,2,FALSE)</f>
        <v>Samsung</v>
      </c>
      <c r="E94" t="str">
        <f>VLOOKUP(C94,Categorização!$A$1:$C$21,3,FALSE)</f>
        <v>TVs</v>
      </c>
      <c r="F94">
        <v>5000</v>
      </c>
      <c r="G94">
        <v>2</v>
      </c>
      <c r="H94" t="s">
        <v>13</v>
      </c>
      <c r="I94" t="s">
        <v>61</v>
      </c>
      <c r="J94" t="str">
        <f>VLOOKUP(F94,Categorização!$K$2:$L$4,2,TRUE)</f>
        <v>Prata</v>
      </c>
    </row>
    <row r="95" spans="1:10" x14ac:dyDescent="0.25">
      <c r="A95">
        <v>94</v>
      </c>
      <c r="B95" s="7">
        <v>44942</v>
      </c>
      <c r="C95" t="s">
        <v>43</v>
      </c>
      <c r="D95" t="str">
        <f>VLOOKUP(C95,Categorização!$A$1:$C$21,2,FALSE)</f>
        <v>Acer</v>
      </c>
      <c r="E95" t="str">
        <f>VLOOKUP(C95,Categorização!$A$1:$C$21,3,FALSE)</f>
        <v>Notebooks</v>
      </c>
      <c r="F95">
        <v>8000</v>
      </c>
      <c r="G95">
        <v>1</v>
      </c>
      <c r="H95" t="s">
        <v>8</v>
      </c>
      <c r="I95" t="s">
        <v>61</v>
      </c>
      <c r="J95" t="str">
        <f>VLOOKUP(F95,Categorização!$K$2:$L$4,2,TRUE)</f>
        <v>Ouro</v>
      </c>
    </row>
    <row r="96" spans="1:10" x14ac:dyDescent="0.25">
      <c r="A96">
        <v>95</v>
      </c>
      <c r="B96" s="7">
        <v>44338</v>
      </c>
      <c r="C96" t="s">
        <v>40</v>
      </c>
      <c r="D96" t="str">
        <f>VLOOKUP(C96,Categorização!$A$1:$C$21,2,FALSE)</f>
        <v>Apple</v>
      </c>
      <c r="E96" t="str">
        <f>VLOOKUP(C96,Categorização!$A$1:$C$21,3,FALSE)</f>
        <v>Notebooks</v>
      </c>
      <c r="F96">
        <v>10000</v>
      </c>
      <c r="G96">
        <v>1</v>
      </c>
      <c r="H96" t="s">
        <v>25</v>
      </c>
      <c r="I96" t="s">
        <v>61</v>
      </c>
      <c r="J96" t="str">
        <f>VLOOKUP(F96,Categorização!$K$2:$L$4,2,TRUE)</f>
        <v>Ouro</v>
      </c>
    </row>
    <row r="97" spans="1:10" x14ac:dyDescent="0.25">
      <c r="A97">
        <v>96</v>
      </c>
      <c r="B97" s="7">
        <v>44795</v>
      </c>
      <c r="C97" t="s">
        <v>23</v>
      </c>
      <c r="D97" t="str">
        <f>VLOOKUP(C97,Categorização!$A$1:$C$21,2,FALSE)</f>
        <v>Apple</v>
      </c>
      <c r="E97" t="str">
        <f>VLOOKUP(C97,Categorização!$A$1:$C$21,3,FALSE)</f>
        <v>Notebooks</v>
      </c>
      <c r="F97">
        <v>12000</v>
      </c>
      <c r="G97">
        <v>4</v>
      </c>
      <c r="H97" t="s">
        <v>13</v>
      </c>
      <c r="I97" t="s">
        <v>61</v>
      </c>
      <c r="J97" t="str">
        <f>VLOOKUP(F97,Categorização!$K$2:$L$4,2,TRUE)</f>
        <v>Ouro</v>
      </c>
    </row>
    <row r="98" spans="1:10" x14ac:dyDescent="0.25">
      <c r="A98">
        <v>97</v>
      </c>
      <c r="B98" s="7">
        <v>44273</v>
      </c>
      <c r="C98" t="s">
        <v>35</v>
      </c>
      <c r="D98" t="str">
        <f>VLOOKUP(C98,Categorização!$A$1:$C$21,2,FALSE)</f>
        <v>Apple</v>
      </c>
      <c r="E98" t="str">
        <f>VLOOKUP(C98,Categorização!$A$1:$C$21,3,FALSE)</f>
        <v>Smartphones</v>
      </c>
      <c r="F98">
        <v>7000</v>
      </c>
      <c r="G98">
        <v>4</v>
      </c>
      <c r="H98" t="s">
        <v>25</v>
      </c>
      <c r="I98" t="s">
        <v>61</v>
      </c>
      <c r="J98" t="str">
        <f>VLOOKUP(F98,Categorização!$K$2:$L$4,2,TRUE)</f>
        <v>Prata</v>
      </c>
    </row>
    <row r="99" spans="1:10" x14ac:dyDescent="0.25">
      <c r="A99">
        <v>98</v>
      </c>
      <c r="B99" s="7">
        <v>44521</v>
      </c>
      <c r="C99" t="s">
        <v>20</v>
      </c>
      <c r="D99" t="str">
        <f>VLOOKUP(C99,Categorização!$A$1:$C$21,2,FALSE)</f>
        <v>Dell</v>
      </c>
      <c r="E99" t="str">
        <f>VLOOKUP(C99,Categorização!$A$1:$C$21,3,FALSE)</f>
        <v>Notebooks</v>
      </c>
      <c r="F99">
        <v>4500</v>
      </c>
      <c r="G99">
        <v>5</v>
      </c>
      <c r="H99" t="s">
        <v>13</v>
      </c>
      <c r="I99" t="s">
        <v>61</v>
      </c>
      <c r="J99" t="str">
        <f>VLOOKUP(F99,Categorização!$K$2:$L$4,2,TRUE)</f>
        <v>Prata</v>
      </c>
    </row>
    <row r="100" spans="1:10" x14ac:dyDescent="0.25">
      <c r="A100">
        <v>99</v>
      </c>
      <c r="B100" s="7">
        <v>44914</v>
      </c>
      <c r="C100" t="s">
        <v>46</v>
      </c>
      <c r="D100" t="str">
        <f>VLOOKUP(C100,Categorização!$A$1:$C$21,2,FALSE)</f>
        <v>Samsung</v>
      </c>
      <c r="E100" t="str">
        <f>VLOOKUP(C100,Categorização!$A$1:$C$21,3,FALSE)</f>
        <v>Smartphones</v>
      </c>
      <c r="F100">
        <v>8000</v>
      </c>
      <c r="G100">
        <v>3</v>
      </c>
      <c r="H100" t="s">
        <v>13</v>
      </c>
      <c r="I100" t="s">
        <v>61</v>
      </c>
      <c r="J100" t="str">
        <f>VLOOKUP(F100,Categorização!$K$2:$L$4,2,TRUE)</f>
        <v>Ouro</v>
      </c>
    </row>
    <row r="101" spans="1:10" x14ac:dyDescent="0.25">
      <c r="A101">
        <v>100</v>
      </c>
      <c r="B101" s="7">
        <v>44378</v>
      </c>
      <c r="C101" t="s">
        <v>20</v>
      </c>
      <c r="D101" t="str">
        <f>VLOOKUP(C101,Categorização!$A$1:$C$21,2,FALSE)</f>
        <v>Dell</v>
      </c>
      <c r="E101" t="str">
        <f>VLOOKUP(C101,Categorização!$A$1:$C$21,3,FALSE)</f>
        <v>Notebooks</v>
      </c>
      <c r="F101">
        <v>4500</v>
      </c>
      <c r="G101">
        <v>10</v>
      </c>
      <c r="H101" t="s">
        <v>13</v>
      </c>
      <c r="I101" t="s">
        <v>61</v>
      </c>
      <c r="J101" t="str">
        <f>VLOOKUP(F101,Categorização!$K$2:$L$4,2,TRUE)</f>
        <v>Prata</v>
      </c>
    </row>
    <row r="102" spans="1:10" x14ac:dyDescent="0.25">
      <c r="A102">
        <v>101</v>
      </c>
      <c r="B102" s="7">
        <v>45202</v>
      </c>
      <c r="C102" t="s">
        <v>40</v>
      </c>
      <c r="D102" t="str">
        <f>VLOOKUP(C102,Categorização!$A$1:$C$21,2,FALSE)</f>
        <v>Apple</v>
      </c>
      <c r="E102" t="str">
        <f>VLOOKUP(C102,Categorização!$A$1:$C$21,3,FALSE)</f>
        <v>Notebooks</v>
      </c>
      <c r="F102">
        <v>10000</v>
      </c>
      <c r="G102">
        <v>5</v>
      </c>
      <c r="H102" t="s">
        <v>13</v>
      </c>
      <c r="I102" t="s">
        <v>61</v>
      </c>
      <c r="J102" t="str">
        <f>VLOOKUP(F102,Categorização!$K$2:$L$4,2,TRUE)</f>
        <v>Ouro</v>
      </c>
    </row>
    <row r="103" spans="1:10" x14ac:dyDescent="0.25">
      <c r="A103">
        <v>102</v>
      </c>
      <c r="B103" s="7">
        <v>44723</v>
      </c>
      <c r="C103" t="s">
        <v>27</v>
      </c>
      <c r="D103" t="str">
        <f>VLOOKUP(C103,Categorização!$A$1:$C$21,2,FALSE)</f>
        <v>Apple</v>
      </c>
      <c r="E103" t="str">
        <f>VLOOKUP(C103,Categorização!$A$1:$C$21,3,FALSE)</f>
        <v>Smartphones</v>
      </c>
      <c r="F103">
        <v>3000</v>
      </c>
      <c r="G103">
        <v>8</v>
      </c>
      <c r="H103" t="s">
        <v>13</v>
      </c>
      <c r="I103" t="s">
        <v>61</v>
      </c>
      <c r="J103" t="str">
        <f>VLOOKUP(F103,Categorização!$K$2:$L$4,2,TRUE)</f>
        <v>Bronze</v>
      </c>
    </row>
    <row r="104" spans="1:10" x14ac:dyDescent="0.25">
      <c r="A104">
        <v>103</v>
      </c>
      <c r="B104" s="7">
        <v>44583</v>
      </c>
      <c r="C104" t="s">
        <v>31</v>
      </c>
      <c r="D104" t="str">
        <f>VLOOKUP(C104,Categorização!$A$1:$C$21,2,FALSE)</f>
        <v>Samsung</v>
      </c>
      <c r="E104" t="str">
        <f>VLOOKUP(C104,Categorização!$A$1:$C$21,3,FALSE)</f>
        <v>TVs</v>
      </c>
      <c r="F104">
        <v>5000</v>
      </c>
      <c r="G104">
        <v>1</v>
      </c>
      <c r="H104" t="s">
        <v>13</v>
      </c>
      <c r="I104" t="s">
        <v>61</v>
      </c>
      <c r="J104" t="str">
        <f>VLOOKUP(F104,Categorização!$K$2:$L$4,2,TRUE)</f>
        <v>Prata</v>
      </c>
    </row>
    <row r="105" spans="1:10" x14ac:dyDescent="0.25">
      <c r="A105">
        <v>104</v>
      </c>
      <c r="B105" s="7">
        <v>44637</v>
      </c>
      <c r="C105" t="s">
        <v>40</v>
      </c>
      <c r="D105" t="str">
        <f>VLOOKUP(C105,Categorização!$A$1:$C$21,2,FALSE)</f>
        <v>Apple</v>
      </c>
      <c r="E105" t="str">
        <f>VLOOKUP(C105,Categorização!$A$1:$C$21,3,FALSE)</f>
        <v>Notebooks</v>
      </c>
      <c r="F105">
        <v>10000</v>
      </c>
      <c r="G105">
        <v>6</v>
      </c>
      <c r="H105" t="s">
        <v>41</v>
      </c>
      <c r="I105" t="s">
        <v>61</v>
      </c>
      <c r="J105" t="str">
        <f>VLOOKUP(F105,Categorização!$K$2:$L$4,2,TRUE)</f>
        <v>Ouro</v>
      </c>
    </row>
    <row r="106" spans="1:10" x14ac:dyDescent="0.25">
      <c r="A106">
        <v>105</v>
      </c>
      <c r="B106" s="7">
        <v>44616</v>
      </c>
      <c r="C106" t="s">
        <v>45</v>
      </c>
      <c r="D106" t="str">
        <f>VLOOKUP(C106,Categorização!$A$1:$C$21,2,FALSE)</f>
        <v>Samsung</v>
      </c>
      <c r="E106" t="str">
        <f>VLOOKUP(C106,Categorização!$A$1:$C$21,3,FALSE)</f>
        <v>TVs</v>
      </c>
      <c r="F106">
        <v>3000</v>
      </c>
      <c r="G106">
        <v>1</v>
      </c>
      <c r="H106" t="s">
        <v>13</v>
      </c>
      <c r="I106" t="s">
        <v>61</v>
      </c>
      <c r="J106" t="str">
        <f>VLOOKUP(F106,Categorização!$K$2:$L$4,2,TRUE)</f>
        <v>Bronze</v>
      </c>
    </row>
    <row r="107" spans="1:10" x14ac:dyDescent="0.25">
      <c r="A107">
        <v>106</v>
      </c>
      <c r="B107" s="7">
        <v>44312</v>
      </c>
      <c r="C107" t="s">
        <v>44</v>
      </c>
      <c r="D107" t="str">
        <f>VLOOKUP(C107,Categorização!$A$1:$C$21,2,FALSE)</f>
        <v>Apple</v>
      </c>
      <c r="E107" t="str">
        <f>VLOOKUP(C107,Categorização!$A$1:$C$21,3,FALSE)</f>
        <v>Smartphones</v>
      </c>
      <c r="F107">
        <v>6000</v>
      </c>
      <c r="G107">
        <v>3</v>
      </c>
      <c r="H107" t="s">
        <v>13</v>
      </c>
      <c r="I107" t="s">
        <v>61</v>
      </c>
      <c r="J107" t="str">
        <f>VLOOKUP(F107,Categorização!$K$2:$L$4,2,TRUE)</f>
        <v>Prata</v>
      </c>
    </row>
    <row r="108" spans="1:10" x14ac:dyDescent="0.25">
      <c r="A108">
        <v>107</v>
      </c>
      <c r="B108" s="7">
        <v>44646</v>
      </c>
      <c r="C108" t="s">
        <v>38</v>
      </c>
      <c r="D108" t="str">
        <f>VLOOKUP(C108,Categorização!$A$1:$C$21,2,FALSE)</f>
        <v>LG</v>
      </c>
      <c r="E108" t="str">
        <f>VLOOKUP(C108,Categorização!$A$1:$C$21,3,FALSE)</f>
        <v>TVs</v>
      </c>
      <c r="F108">
        <v>4000</v>
      </c>
      <c r="G108">
        <v>3</v>
      </c>
      <c r="H108" t="s">
        <v>25</v>
      </c>
      <c r="I108" t="s">
        <v>61</v>
      </c>
      <c r="J108" t="str">
        <f>VLOOKUP(F108,Categorização!$K$2:$L$4,2,TRUE)</f>
        <v>Prata</v>
      </c>
    </row>
    <row r="109" spans="1:10" x14ac:dyDescent="0.25">
      <c r="A109">
        <v>108</v>
      </c>
      <c r="B109" s="7">
        <v>45169</v>
      </c>
      <c r="C109" t="s">
        <v>35</v>
      </c>
      <c r="D109" t="str">
        <f>VLOOKUP(C109,Categorização!$A$1:$C$21,2,FALSE)</f>
        <v>Apple</v>
      </c>
      <c r="E109" t="str">
        <f>VLOOKUP(C109,Categorização!$A$1:$C$21,3,FALSE)</f>
        <v>Smartphones</v>
      </c>
      <c r="F109">
        <v>7000</v>
      </c>
      <c r="G109">
        <v>5</v>
      </c>
      <c r="H109" t="s">
        <v>41</v>
      </c>
      <c r="I109" t="s">
        <v>61</v>
      </c>
      <c r="J109" t="str">
        <f>VLOOKUP(F109,Categorização!$K$2:$L$4,2,TRUE)</f>
        <v>Prata</v>
      </c>
    </row>
    <row r="110" spans="1:10" x14ac:dyDescent="0.25">
      <c r="A110">
        <v>109</v>
      </c>
      <c r="B110" s="7">
        <v>44680</v>
      </c>
      <c r="C110" t="s">
        <v>45</v>
      </c>
      <c r="D110" t="str">
        <f>VLOOKUP(C110,Categorização!$A$1:$C$21,2,FALSE)</f>
        <v>Samsung</v>
      </c>
      <c r="E110" t="str">
        <f>VLOOKUP(C110,Categorização!$A$1:$C$21,3,FALSE)</f>
        <v>TVs</v>
      </c>
      <c r="F110">
        <v>3000</v>
      </c>
      <c r="G110">
        <v>3</v>
      </c>
      <c r="H110" t="s">
        <v>41</v>
      </c>
      <c r="I110" t="s">
        <v>61</v>
      </c>
      <c r="J110" t="str">
        <f>VLOOKUP(F110,Categorização!$K$2:$L$4,2,TRUE)</f>
        <v>Bronze</v>
      </c>
    </row>
    <row r="111" spans="1:10" x14ac:dyDescent="0.25">
      <c r="A111">
        <v>110</v>
      </c>
      <c r="B111" s="7">
        <v>44787</v>
      </c>
      <c r="C111" t="s">
        <v>24</v>
      </c>
      <c r="D111" t="str">
        <f>VLOOKUP(C111,Categorização!$A$1:$C$21,2,FALSE)</f>
        <v>Samsung</v>
      </c>
      <c r="E111" t="str">
        <f>VLOOKUP(C111,Categorização!$A$1:$C$21,3,FALSE)</f>
        <v>Smartphones</v>
      </c>
      <c r="F111">
        <v>5500</v>
      </c>
      <c r="G111">
        <v>2</v>
      </c>
      <c r="H111" t="s">
        <v>25</v>
      </c>
      <c r="I111" t="s">
        <v>61</v>
      </c>
      <c r="J111" t="str">
        <f>VLOOKUP(F111,Categorização!$K$2:$L$4,2,TRUE)</f>
        <v>Prata</v>
      </c>
    </row>
    <row r="112" spans="1:10" x14ac:dyDescent="0.25">
      <c r="A112">
        <v>111</v>
      </c>
      <c r="B112" s="7">
        <v>45251</v>
      </c>
      <c r="C112" t="s">
        <v>46</v>
      </c>
      <c r="D112" t="str">
        <f>VLOOKUP(C112,Categorização!$A$1:$C$21,2,FALSE)</f>
        <v>Samsung</v>
      </c>
      <c r="E112" t="str">
        <f>VLOOKUP(C112,Categorização!$A$1:$C$21,3,FALSE)</f>
        <v>Smartphones</v>
      </c>
      <c r="F112">
        <v>8000</v>
      </c>
      <c r="G112">
        <v>1</v>
      </c>
      <c r="H112" t="s">
        <v>25</v>
      </c>
      <c r="I112" t="s">
        <v>61</v>
      </c>
      <c r="J112" t="str">
        <f>VLOOKUP(F112,Categorização!$K$2:$L$4,2,TRUE)</f>
        <v>Ouro</v>
      </c>
    </row>
    <row r="113" spans="1:10" x14ac:dyDescent="0.25">
      <c r="A113">
        <v>112</v>
      </c>
      <c r="B113" s="7">
        <v>44617</v>
      </c>
      <c r="C113" t="s">
        <v>40</v>
      </c>
      <c r="D113" t="str">
        <f>VLOOKUP(C113,Categorização!$A$1:$C$21,2,FALSE)</f>
        <v>Apple</v>
      </c>
      <c r="E113" t="str">
        <f>VLOOKUP(C113,Categorização!$A$1:$C$21,3,FALSE)</f>
        <v>Notebooks</v>
      </c>
      <c r="F113">
        <v>10000</v>
      </c>
      <c r="G113">
        <v>4</v>
      </c>
      <c r="H113" t="s">
        <v>33</v>
      </c>
      <c r="I113" t="s">
        <v>61</v>
      </c>
      <c r="J113" t="str">
        <f>VLOOKUP(F113,Categorização!$K$2:$L$4,2,TRUE)</f>
        <v>Ouro</v>
      </c>
    </row>
    <row r="114" spans="1:10" x14ac:dyDescent="0.25">
      <c r="A114">
        <v>113</v>
      </c>
      <c r="B114" s="7">
        <v>44923</v>
      </c>
      <c r="C114" t="s">
        <v>45</v>
      </c>
      <c r="D114" t="str">
        <f>VLOOKUP(C114,Categorização!$A$1:$C$21,2,FALSE)</f>
        <v>Samsung</v>
      </c>
      <c r="E114" t="str">
        <f>VLOOKUP(C114,Categorização!$A$1:$C$21,3,FALSE)</f>
        <v>TVs</v>
      </c>
      <c r="F114">
        <v>3000</v>
      </c>
      <c r="G114">
        <v>1</v>
      </c>
      <c r="H114" t="s">
        <v>13</v>
      </c>
      <c r="I114" t="s">
        <v>61</v>
      </c>
      <c r="J114" t="str">
        <f>VLOOKUP(F114,Categorização!$K$2:$L$4,2,TRUE)</f>
        <v>Bronze</v>
      </c>
    </row>
    <row r="115" spans="1:10" x14ac:dyDescent="0.25">
      <c r="A115">
        <v>114</v>
      </c>
      <c r="B115" s="7">
        <v>44502</v>
      </c>
      <c r="C115" t="s">
        <v>10</v>
      </c>
      <c r="D115" t="str">
        <f>VLOOKUP(C115,Categorização!$A$1:$C$21,2,FALSE)</f>
        <v>Samsung</v>
      </c>
      <c r="E115" t="str">
        <f>VLOOKUP(C115,Categorização!$A$1:$C$21,3,FALSE)</f>
        <v>Smartphones</v>
      </c>
      <c r="F115">
        <v>5000</v>
      </c>
      <c r="G115">
        <v>1</v>
      </c>
      <c r="H115" t="s">
        <v>8</v>
      </c>
      <c r="I115" t="s">
        <v>61</v>
      </c>
      <c r="J115" t="str">
        <f>VLOOKUP(F115,Categorização!$K$2:$L$4,2,TRUE)</f>
        <v>Prata</v>
      </c>
    </row>
    <row r="116" spans="1:10" x14ac:dyDescent="0.25">
      <c r="A116">
        <v>115</v>
      </c>
      <c r="B116" s="7">
        <v>45052</v>
      </c>
      <c r="C116" t="s">
        <v>39</v>
      </c>
      <c r="D116" t="str">
        <f>VLOOKUP(C116,Categorização!$A$1:$C$21,2,FALSE)</f>
        <v>Samsung</v>
      </c>
      <c r="E116" t="str">
        <f>VLOOKUP(C116,Categorização!$A$1:$C$21,3,FALSE)</f>
        <v>Tablets</v>
      </c>
      <c r="F116">
        <v>4500</v>
      </c>
      <c r="G116">
        <v>1</v>
      </c>
      <c r="H116" t="s">
        <v>13</v>
      </c>
      <c r="I116" t="s">
        <v>61</v>
      </c>
      <c r="J116" t="str">
        <f>VLOOKUP(F116,Categorização!$K$2:$L$4,2,TRUE)</f>
        <v>Prata</v>
      </c>
    </row>
    <row r="117" spans="1:10" x14ac:dyDescent="0.25">
      <c r="A117">
        <v>116</v>
      </c>
      <c r="B117" s="7">
        <v>44274</v>
      </c>
      <c r="C117" t="s">
        <v>17</v>
      </c>
      <c r="D117" t="str">
        <f>VLOOKUP(C117,Categorização!$A$1:$C$21,2,FALSE)</f>
        <v>Apple</v>
      </c>
      <c r="E117" t="str">
        <f>VLOOKUP(C117,Categorização!$A$1:$C$21,3,FALSE)</f>
        <v>Tablets</v>
      </c>
      <c r="F117">
        <v>8000</v>
      </c>
      <c r="G117">
        <v>7</v>
      </c>
      <c r="H117" t="s">
        <v>8</v>
      </c>
      <c r="I117" t="s">
        <v>61</v>
      </c>
      <c r="J117" t="str">
        <f>VLOOKUP(F117,Categorização!$K$2:$L$4,2,TRUE)</f>
        <v>Ouro</v>
      </c>
    </row>
    <row r="118" spans="1:10" x14ac:dyDescent="0.25">
      <c r="A118">
        <v>117</v>
      </c>
      <c r="B118" s="7">
        <v>45091</v>
      </c>
      <c r="C118" t="s">
        <v>46</v>
      </c>
      <c r="D118" t="str">
        <f>VLOOKUP(C118,Categorização!$A$1:$C$21,2,FALSE)</f>
        <v>Samsung</v>
      </c>
      <c r="E118" t="str">
        <f>VLOOKUP(C118,Categorização!$A$1:$C$21,3,FALSE)</f>
        <v>Smartphones</v>
      </c>
      <c r="F118">
        <v>8000</v>
      </c>
      <c r="G118">
        <v>3</v>
      </c>
      <c r="H118" t="s">
        <v>25</v>
      </c>
      <c r="I118" t="s">
        <v>61</v>
      </c>
      <c r="J118" t="str">
        <f>VLOOKUP(F118,Categorização!$K$2:$L$4,2,TRUE)</f>
        <v>Ouro</v>
      </c>
    </row>
    <row r="119" spans="1:10" x14ac:dyDescent="0.25">
      <c r="A119">
        <v>118</v>
      </c>
      <c r="B119" s="7">
        <v>44564</v>
      </c>
      <c r="C119" t="s">
        <v>29</v>
      </c>
      <c r="D119" t="str">
        <f>VLOOKUP(C119,Categorização!$A$1:$C$21,2,FALSE)</f>
        <v>Apple</v>
      </c>
      <c r="E119" t="str">
        <f>VLOOKUP(C119,Categorização!$A$1:$C$21,3,FALSE)</f>
        <v>Acessórios</v>
      </c>
      <c r="F119">
        <v>1500</v>
      </c>
      <c r="G119">
        <v>3</v>
      </c>
      <c r="H119" t="s">
        <v>25</v>
      </c>
      <c r="I119" t="s">
        <v>61</v>
      </c>
      <c r="J119" t="str">
        <f>VLOOKUP(F119,Categorização!$K$2:$L$4,2,TRUE)</f>
        <v>Bronze</v>
      </c>
    </row>
    <row r="120" spans="1:10" x14ac:dyDescent="0.25">
      <c r="A120">
        <v>119</v>
      </c>
      <c r="B120" s="7">
        <v>44960</v>
      </c>
      <c r="C120" t="s">
        <v>17</v>
      </c>
      <c r="D120" t="str">
        <f>VLOOKUP(C120,Categorização!$A$1:$C$21,2,FALSE)</f>
        <v>Apple</v>
      </c>
      <c r="E120" t="str">
        <f>VLOOKUP(C120,Categorização!$A$1:$C$21,3,FALSE)</f>
        <v>Tablets</v>
      </c>
      <c r="F120">
        <v>8000</v>
      </c>
      <c r="G120">
        <v>4</v>
      </c>
      <c r="H120" t="s">
        <v>13</v>
      </c>
      <c r="I120" t="s">
        <v>61</v>
      </c>
      <c r="J120" t="str">
        <f>VLOOKUP(F120,Categorização!$K$2:$L$4,2,TRUE)</f>
        <v>Ouro</v>
      </c>
    </row>
    <row r="121" spans="1:10" x14ac:dyDescent="0.25">
      <c r="A121">
        <v>120</v>
      </c>
      <c r="B121" s="7">
        <v>44197</v>
      </c>
      <c r="C121" t="s">
        <v>39</v>
      </c>
      <c r="D121" t="str">
        <f>VLOOKUP(C121,Categorização!$A$1:$C$21,2,FALSE)</f>
        <v>Samsung</v>
      </c>
      <c r="E121" t="str">
        <f>VLOOKUP(C121,Categorização!$A$1:$C$21,3,FALSE)</f>
        <v>Tablets</v>
      </c>
      <c r="F121">
        <v>4500</v>
      </c>
      <c r="G121">
        <v>1</v>
      </c>
      <c r="H121" t="s">
        <v>41</v>
      </c>
      <c r="I121" t="s">
        <v>61</v>
      </c>
      <c r="J121" t="str">
        <f>VLOOKUP(F121,Categorização!$K$2:$L$4,2,TRUE)</f>
        <v>Prata</v>
      </c>
    </row>
    <row r="122" spans="1:10" x14ac:dyDescent="0.25">
      <c r="A122">
        <v>121</v>
      </c>
      <c r="B122" s="7">
        <v>44982</v>
      </c>
      <c r="C122" t="s">
        <v>15</v>
      </c>
      <c r="D122" t="str">
        <f>VLOOKUP(C122,Categorização!$A$1:$C$21,2,FALSE)</f>
        <v>Samsung</v>
      </c>
      <c r="E122" t="str">
        <f>VLOOKUP(C122,Categorização!$A$1:$C$21,3,FALSE)</f>
        <v>Smartwatches</v>
      </c>
      <c r="F122">
        <v>2000</v>
      </c>
      <c r="G122">
        <v>1</v>
      </c>
      <c r="H122" t="s">
        <v>13</v>
      </c>
      <c r="I122" t="s">
        <v>61</v>
      </c>
      <c r="J122" t="str">
        <f>VLOOKUP(F122,Categorização!$K$2:$L$4,2,TRUE)</f>
        <v>Bronze</v>
      </c>
    </row>
    <row r="123" spans="1:10" x14ac:dyDescent="0.25">
      <c r="A123">
        <v>122</v>
      </c>
      <c r="B123" s="7">
        <v>44981</v>
      </c>
      <c r="C123" t="s">
        <v>24</v>
      </c>
      <c r="D123" t="str">
        <f>VLOOKUP(C123,Categorização!$A$1:$C$21,2,FALSE)</f>
        <v>Samsung</v>
      </c>
      <c r="E123" t="str">
        <f>VLOOKUP(C123,Categorização!$A$1:$C$21,3,FALSE)</f>
        <v>Smartphones</v>
      </c>
      <c r="F123">
        <v>5500</v>
      </c>
      <c r="G123">
        <v>2</v>
      </c>
      <c r="H123" t="s">
        <v>13</v>
      </c>
      <c r="I123" t="s">
        <v>61</v>
      </c>
      <c r="J123" t="str">
        <f>VLOOKUP(F123,Categorização!$K$2:$L$4,2,TRUE)</f>
        <v>Prata</v>
      </c>
    </row>
    <row r="124" spans="1:10" x14ac:dyDescent="0.25">
      <c r="A124">
        <v>123</v>
      </c>
      <c r="B124" s="7">
        <v>44636</v>
      </c>
      <c r="C124" t="s">
        <v>15</v>
      </c>
      <c r="D124" t="str">
        <f>VLOOKUP(C124,Categorização!$A$1:$C$21,2,FALSE)</f>
        <v>Samsung</v>
      </c>
      <c r="E124" t="str">
        <f>VLOOKUP(C124,Categorização!$A$1:$C$21,3,FALSE)</f>
        <v>Smartwatches</v>
      </c>
      <c r="F124">
        <v>2000</v>
      </c>
      <c r="G124">
        <v>3</v>
      </c>
      <c r="H124" t="s">
        <v>13</v>
      </c>
      <c r="I124" t="s">
        <v>61</v>
      </c>
      <c r="J124" t="str">
        <f>VLOOKUP(F124,Categorização!$K$2:$L$4,2,TRUE)</f>
        <v>Bronze</v>
      </c>
    </row>
    <row r="125" spans="1:10" x14ac:dyDescent="0.25">
      <c r="A125">
        <v>124</v>
      </c>
      <c r="B125" s="7">
        <v>44781</v>
      </c>
      <c r="C125" t="s">
        <v>29</v>
      </c>
      <c r="D125" t="str">
        <f>VLOOKUP(C125,Categorização!$A$1:$C$21,2,FALSE)</f>
        <v>Apple</v>
      </c>
      <c r="E125" t="str">
        <f>VLOOKUP(C125,Categorização!$A$1:$C$21,3,FALSE)</f>
        <v>Acessórios</v>
      </c>
      <c r="F125">
        <v>1500</v>
      </c>
      <c r="G125">
        <v>1</v>
      </c>
      <c r="H125" t="s">
        <v>58</v>
      </c>
      <c r="I125" t="s">
        <v>61</v>
      </c>
      <c r="J125" t="str">
        <f>VLOOKUP(F125,Categorização!$K$2:$L$4,2,TRUE)</f>
        <v>Bronze</v>
      </c>
    </row>
    <row r="126" spans="1:10" x14ac:dyDescent="0.25">
      <c r="A126">
        <v>125</v>
      </c>
      <c r="B126" s="7">
        <v>44456</v>
      </c>
      <c r="C126" t="s">
        <v>45</v>
      </c>
      <c r="D126" t="str">
        <f>VLOOKUP(C126,Categorização!$A$1:$C$21,2,FALSE)</f>
        <v>Samsung</v>
      </c>
      <c r="E126" t="str">
        <f>VLOOKUP(C126,Categorização!$A$1:$C$21,3,FALSE)</f>
        <v>TVs</v>
      </c>
      <c r="F126">
        <v>3000</v>
      </c>
      <c r="G126">
        <v>4</v>
      </c>
      <c r="H126" t="s">
        <v>25</v>
      </c>
      <c r="I126" t="s">
        <v>61</v>
      </c>
      <c r="J126" t="str">
        <f>VLOOKUP(F126,Categorização!$K$2:$L$4,2,TRUE)</f>
        <v>Bronze</v>
      </c>
    </row>
    <row r="127" spans="1:10" x14ac:dyDescent="0.25">
      <c r="A127">
        <v>126</v>
      </c>
      <c r="B127" s="7">
        <v>45169</v>
      </c>
      <c r="C127" t="s">
        <v>24</v>
      </c>
      <c r="D127" t="str">
        <f>VLOOKUP(C127,Categorização!$A$1:$C$21,2,FALSE)</f>
        <v>Samsung</v>
      </c>
      <c r="E127" t="str">
        <f>VLOOKUP(C127,Categorização!$A$1:$C$21,3,FALSE)</f>
        <v>Smartphones</v>
      </c>
      <c r="F127">
        <v>5500</v>
      </c>
      <c r="G127">
        <v>4</v>
      </c>
      <c r="H127" t="s">
        <v>41</v>
      </c>
      <c r="I127" t="s">
        <v>61</v>
      </c>
      <c r="J127" t="str">
        <f>VLOOKUP(F127,Categorização!$K$2:$L$4,2,TRUE)</f>
        <v>Prata</v>
      </c>
    </row>
    <row r="128" spans="1:10" x14ac:dyDescent="0.25">
      <c r="A128">
        <v>127</v>
      </c>
      <c r="B128" s="7">
        <v>44879</v>
      </c>
      <c r="C128" t="s">
        <v>44</v>
      </c>
      <c r="D128" t="str">
        <f>VLOOKUP(C128,Categorização!$A$1:$C$21,2,FALSE)</f>
        <v>Apple</v>
      </c>
      <c r="E128" t="str">
        <f>VLOOKUP(C128,Categorização!$A$1:$C$21,3,FALSE)</f>
        <v>Smartphones</v>
      </c>
      <c r="F128">
        <v>6000</v>
      </c>
      <c r="G128">
        <v>3</v>
      </c>
      <c r="H128" t="s">
        <v>58</v>
      </c>
      <c r="I128" t="s">
        <v>61</v>
      </c>
      <c r="J128" t="str">
        <f>VLOOKUP(F128,Categorização!$K$2:$L$4,2,TRUE)</f>
        <v>Prata</v>
      </c>
    </row>
    <row r="129" spans="1:10" x14ac:dyDescent="0.25">
      <c r="A129">
        <v>128</v>
      </c>
      <c r="B129" s="7">
        <v>45117</v>
      </c>
      <c r="C129" t="s">
        <v>27</v>
      </c>
      <c r="D129" t="str">
        <f>VLOOKUP(C129,Categorização!$A$1:$C$21,2,FALSE)</f>
        <v>Apple</v>
      </c>
      <c r="E129" t="str">
        <f>VLOOKUP(C129,Categorização!$A$1:$C$21,3,FALSE)</f>
        <v>Smartphones</v>
      </c>
      <c r="F129">
        <v>3000</v>
      </c>
      <c r="G129">
        <v>2</v>
      </c>
      <c r="H129" t="s">
        <v>13</v>
      </c>
      <c r="I129" t="s">
        <v>61</v>
      </c>
      <c r="J129" t="str">
        <f>VLOOKUP(F129,Categorização!$K$2:$L$4,2,TRUE)</f>
        <v>Bronze</v>
      </c>
    </row>
    <row r="130" spans="1:10" x14ac:dyDescent="0.25">
      <c r="A130">
        <v>129</v>
      </c>
      <c r="B130" s="7">
        <v>45181</v>
      </c>
      <c r="C130" t="s">
        <v>27</v>
      </c>
      <c r="D130" t="str">
        <f>VLOOKUP(C130,Categorização!$A$1:$C$21,2,FALSE)</f>
        <v>Apple</v>
      </c>
      <c r="E130" t="str">
        <f>VLOOKUP(C130,Categorização!$A$1:$C$21,3,FALSE)</f>
        <v>Smartphones</v>
      </c>
      <c r="F130">
        <v>3000</v>
      </c>
      <c r="G130">
        <v>2</v>
      </c>
      <c r="H130" t="s">
        <v>58</v>
      </c>
      <c r="I130" t="s">
        <v>59</v>
      </c>
      <c r="J130" t="str">
        <f>VLOOKUP(F130,Categorização!$K$2:$L$4,2,TRUE)</f>
        <v>Bronze</v>
      </c>
    </row>
    <row r="131" spans="1:10" x14ac:dyDescent="0.25">
      <c r="A131">
        <v>130</v>
      </c>
      <c r="B131" s="7">
        <v>44514</v>
      </c>
      <c r="C131" t="s">
        <v>5</v>
      </c>
      <c r="D131" t="str">
        <f>VLOOKUP(C131,Categorização!$A$1:$C$21,2,FALSE)</f>
        <v>Acer</v>
      </c>
      <c r="E131" t="str">
        <f>VLOOKUP(C131,Categorização!$A$1:$C$21,3,FALSE)</f>
        <v>Notebooks</v>
      </c>
      <c r="F131">
        <v>3500</v>
      </c>
      <c r="G131">
        <v>2</v>
      </c>
      <c r="H131" t="s">
        <v>58</v>
      </c>
      <c r="I131" t="s">
        <v>61</v>
      </c>
      <c r="J131" t="str">
        <f>VLOOKUP(F131,Categorização!$K$2:$L$4,2,TRUE)</f>
        <v>Prata</v>
      </c>
    </row>
    <row r="132" spans="1:10" x14ac:dyDescent="0.25">
      <c r="A132">
        <v>131</v>
      </c>
      <c r="B132" s="7">
        <v>44434</v>
      </c>
      <c r="C132" t="s">
        <v>20</v>
      </c>
      <c r="D132" t="str">
        <f>VLOOKUP(C132,Categorização!$A$1:$C$21,2,FALSE)</f>
        <v>Dell</v>
      </c>
      <c r="E132" t="str">
        <f>VLOOKUP(C132,Categorização!$A$1:$C$21,3,FALSE)</f>
        <v>Notebooks</v>
      </c>
      <c r="F132">
        <v>4500</v>
      </c>
      <c r="G132">
        <v>3</v>
      </c>
      <c r="H132" t="s">
        <v>25</v>
      </c>
      <c r="I132" t="s">
        <v>61</v>
      </c>
      <c r="J132" t="str">
        <f>VLOOKUP(F132,Categorização!$K$2:$L$4,2,TRUE)</f>
        <v>Prata</v>
      </c>
    </row>
    <row r="133" spans="1:10" x14ac:dyDescent="0.25">
      <c r="A133">
        <v>132</v>
      </c>
      <c r="B133" s="7">
        <v>44608</v>
      </c>
      <c r="C133" t="s">
        <v>46</v>
      </c>
      <c r="D133" t="str">
        <f>VLOOKUP(C133,Categorização!$A$1:$C$21,2,FALSE)</f>
        <v>Samsung</v>
      </c>
      <c r="E133" t="str">
        <f>VLOOKUP(C133,Categorização!$A$1:$C$21,3,FALSE)</f>
        <v>Smartphones</v>
      </c>
      <c r="F133">
        <v>8000</v>
      </c>
      <c r="G133">
        <v>5</v>
      </c>
      <c r="H133" t="s">
        <v>41</v>
      </c>
      <c r="I133" t="s">
        <v>61</v>
      </c>
      <c r="J133" t="str">
        <f>VLOOKUP(F133,Categorização!$K$2:$L$4,2,TRUE)</f>
        <v>Ouro</v>
      </c>
    </row>
    <row r="134" spans="1:10" x14ac:dyDescent="0.25">
      <c r="A134">
        <v>133</v>
      </c>
      <c r="B134" s="7">
        <v>44339</v>
      </c>
      <c r="C134" t="s">
        <v>27</v>
      </c>
      <c r="D134" t="str">
        <f>VLOOKUP(C134,Categorização!$A$1:$C$21,2,FALSE)</f>
        <v>Apple</v>
      </c>
      <c r="E134" t="str">
        <f>VLOOKUP(C134,Categorização!$A$1:$C$21,3,FALSE)</f>
        <v>Smartphones</v>
      </c>
      <c r="F134">
        <v>3000</v>
      </c>
      <c r="G134">
        <v>2</v>
      </c>
      <c r="H134" t="s">
        <v>13</v>
      </c>
      <c r="I134" t="s">
        <v>61</v>
      </c>
      <c r="J134" t="str">
        <f>VLOOKUP(F134,Categorização!$K$2:$L$4,2,TRUE)</f>
        <v>Bronze</v>
      </c>
    </row>
    <row r="135" spans="1:10" x14ac:dyDescent="0.25">
      <c r="A135">
        <v>134</v>
      </c>
      <c r="B135" s="7">
        <v>44993</v>
      </c>
      <c r="C135" t="s">
        <v>43</v>
      </c>
      <c r="D135" t="str">
        <f>VLOOKUP(C135,Categorização!$A$1:$C$21,2,FALSE)</f>
        <v>Acer</v>
      </c>
      <c r="E135" t="str">
        <f>VLOOKUP(C135,Categorização!$A$1:$C$21,3,FALSE)</f>
        <v>Notebooks</v>
      </c>
      <c r="F135">
        <v>8000</v>
      </c>
      <c r="G135">
        <v>1</v>
      </c>
      <c r="H135" t="s">
        <v>13</v>
      </c>
      <c r="I135" t="s">
        <v>61</v>
      </c>
      <c r="J135" t="str">
        <f>VLOOKUP(F135,Categorização!$K$2:$L$4,2,TRUE)</f>
        <v>Ouro</v>
      </c>
    </row>
    <row r="136" spans="1:10" x14ac:dyDescent="0.25">
      <c r="A136">
        <v>135</v>
      </c>
      <c r="B136" s="7">
        <v>44970</v>
      </c>
      <c r="C136" t="s">
        <v>44</v>
      </c>
      <c r="D136" t="str">
        <f>VLOOKUP(C136,Categorização!$A$1:$C$21,2,FALSE)</f>
        <v>Apple</v>
      </c>
      <c r="E136" t="str">
        <f>VLOOKUP(C136,Categorização!$A$1:$C$21,3,FALSE)</f>
        <v>Smartphones</v>
      </c>
      <c r="F136">
        <v>6000</v>
      </c>
      <c r="G136">
        <v>3</v>
      </c>
      <c r="H136" t="s">
        <v>8</v>
      </c>
      <c r="I136" t="s">
        <v>61</v>
      </c>
      <c r="J136" t="str">
        <f>VLOOKUP(F136,Categorização!$K$2:$L$4,2,TRUE)</f>
        <v>Prata</v>
      </c>
    </row>
    <row r="137" spans="1:10" x14ac:dyDescent="0.25">
      <c r="A137">
        <v>136</v>
      </c>
      <c r="B137" s="7">
        <v>44987</v>
      </c>
      <c r="C137" t="s">
        <v>17</v>
      </c>
      <c r="D137" t="str">
        <f>VLOOKUP(C137,Categorização!$A$1:$C$21,2,FALSE)</f>
        <v>Apple</v>
      </c>
      <c r="E137" t="str">
        <f>VLOOKUP(C137,Categorização!$A$1:$C$21,3,FALSE)</f>
        <v>Tablets</v>
      </c>
      <c r="F137">
        <v>8000</v>
      </c>
      <c r="G137">
        <v>3</v>
      </c>
      <c r="H137" t="s">
        <v>8</v>
      </c>
      <c r="I137" t="s">
        <v>60</v>
      </c>
      <c r="J137" t="str">
        <f>VLOOKUP(F137,Categorização!$K$2:$L$4,2,TRUE)</f>
        <v>Ouro</v>
      </c>
    </row>
    <row r="138" spans="1:10" x14ac:dyDescent="0.25">
      <c r="A138">
        <v>137</v>
      </c>
      <c r="B138" s="7">
        <v>45211</v>
      </c>
      <c r="C138" t="s">
        <v>44</v>
      </c>
      <c r="D138" t="str">
        <f>VLOOKUP(C138,Categorização!$A$1:$C$21,2,FALSE)</f>
        <v>Apple</v>
      </c>
      <c r="E138" t="str">
        <f>VLOOKUP(C138,Categorização!$A$1:$C$21,3,FALSE)</f>
        <v>Smartphones</v>
      </c>
      <c r="F138">
        <v>6000</v>
      </c>
      <c r="G138">
        <v>2</v>
      </c>
      <c r="H138" t="s">
        <v>8</v>
      </c>
      <c r="I138" t="s">
        <v>61</v>
      </c>
      <c r="J138" t="str">
        <f>VLOOKUP(F138,Categorização!$K$2:$L$4,2,TRUE)</f>
        <v>Prata</v>
      </c>
    </row>
    <row r="139" spans="1:10" x14ac:dyDescent="0.25">
      <c r="A139">
        <v>138</v>
      </c>
      <c r="B139" s="7">
        <v>44448</v>
      </c>
      <c r="C139" t="s">
        <v>24</v>
      </c>
      <c r="D139" t="str">
        <f>VLOOKUP(C139,Categorização!$A$1:$C$21,2,FALSE)</f>
        <v>Samsung</v>
      </c>
      <c r="E139" t="str">
        <f>VLOOKUP(C139,Categorização!$A$1:$C$21,3,FALSE)</f>
        <v>Smartphones</v>
      </c>
      <c r="F139">
        <v>5500</v>
      </c>
      <c r="G139">
        <v>3</v>
      </c>
      <c r="H139" t="s">
        <v>25</v>
      </c>
      <c r="I139" t="s">
        <v>61</v>
      </c>
      <c r="J139" t="str">
        <f>VLOOKUP(F139,Categorização!$K$2:$L$4,2,TRUE)</f>
        <v>Prata</v>
      </c>
    </row>
    <row r="140" spans="1:10" x14ac:dyDescent="0.25">
      <c r="A140">
        <v>139</v>
      </c>
      <c r="B140" s="7">
        <v>45250</v>
      </c>
      <c r="C140" t="s">
        <v>29</v>
      </c>
      <c r="D140" t="str">
        <f>VLOOKUP(C140,Categorização!$A$1:$C$21,2,FALSE)</f>
        <v>Apple</v>
      </c>
      <c r="E140" t="str">
        <f>VLOOKUP(C140,Categorização!$A$1:$C$21,3,FALSE)</f>
        <v>Acessórios</v>
      </c>
      <c r="F140">
        <v>1500</v>
      </c>
      <c r="G140">
        <v>2</v>
      </c>
      <c r="H140" t="s">
        <v>8</v>
      </c>
      <c r="I140" t="s">
        <v>61</v>
      </c>
      <c r="J140" t="str">
        <f>VLOOKUP(F140,Categorização!$K$2:$L$4,2,TRUE)</f>
        <v>Bronze</v>
      </c>
    </row>
    <row r="141" spans="1:10" x14ac:dyDescent="0.25">
      <c r="A141">
        <v>140</v>
      </c>
      <c r="B141" s="7">
        <v>44990</v>
      </c>
      <c r="C141" t="s">
        <v>17</v>
      </c>
      <c r="D141" t="str">
        <f>VLOOKUP(C141,Categorização!$A$1:$C$21,2,FALSE)</f>
        <v>Apple</v>
      </c>
      <c r="E141" t="str">
        <f>VLOOKUP(C141,Categorização!$A$1:$C$21,3,FALSE)</f>
        <v>Tablets</v>
      </c>
      <c r="F141">
        <v>8000</v>
      </c>
      <c r="G141">
        <v>2</v>
      </c>
      <c r="H141" t="s">
        <v>41</v>
      </c>
      <c r="I141" t="s">
        <v>61</v>
      </c>
      <c r="J141" t="str">
        <f>VLOOKUP(F141,Categorização!$K$2:$L$4,2,TRUE)</f>
        <v>Ouro</v>
      </c>
    </row>
    <row r="142" spans="1:10" x14ac:dyDescent="0.25">
      <c r="A142">
        <v>141</v>
      </c>
      <c r="B142" s="7">
        <v>44934</v>
      </c>
      <c r="C142" t="s">
        <v>39</v>
      </c>
      <c r="D142" t="str">
        <f>VLOOKUP(C142,Categorização!$A$1:$C$21,2,FALSE)</f>
        <v>Samsung</v>
      </c>
      <c r="E142" t="str">
        <f>VLOOKUP(C142,Categorização!$A$1:$C$21,3,FALSE)</f>
        <v>Tablets</v>
      </c>
      <c r="F142">
        <v>4500</v>
      </c>
      <c r="G142">
        <v>1</v>
      </c>
      <c r="H142" t="s">
        <v>8</v>
      </c>
      <c r="I142" t="s">
        <v>61</v>
      </c>
      <c r="J142" t="str">
        <f>VLOOKUP(F142,Categorização!$K$2:$L$4,2,TRUE)</f>
        <v>Prata</v>
      </c>
    </row>
    <row r="143" spans="1:10" x14ac:dyDescent="0.25">
      <c r="A143">
        <v>142</v>
      </c>
      <c r="B143" s="7">
        <v>45094</v>
      </c>
      <c r="C143" t="s">
        <v>29</v>
      </c>
      <c r="D143" t="str">
        <f>VLOOKUP(C143,Categorização!$A$1:$C$21,2,FALSE)</f>
        <v>Apple</v>
      </c>
      <c r="E143" t="str">
        <f>VLOOKUP(C143,Categorização!$A$1:$C$21,3,FALSE)</f>
        <v>Acessórios</v>
      </c>
      <c r="F143">
        <v>1500</v>
      </c>
      <c r="G143">
        <v>2</v>
      </c>
      <c r="H143" t="s">
        <v>25</v>
      </c>
      <c r="I143" t="s">
        <v>61</v>
      </c>
      <c r="J143" t="str">
        <f>VLOOKUP(F143,Categorização!$K$2:$L$4,2,TRUE)</f>
        <v>Bronze</v>
      </c>
    </row>
    <row r="144" spans="1:10" x14ac:dyDescent="0.25">
      <c r="A144">
        <v>143</v>
      </c>
      <c r="B144" s="7">
        <v>44499</v>
      </c>
      <c r="C144" t="s">
        <v>45</v>
      </c>
      <c r="D144" t="str">
        <f>VLOOKUP(C144,Categorização!$A$1:$C$21,2,FALSE)</f>
        <v>Samsung</v>
      </c>
      <c r="E144" t="str">
        <f>VLOOKUP(C144,Categorização!$A$1:$C$21,3,FALSE)</f>
        <v>TVs</v>
      </c>
      <c r="F144">
        <v>3000</v>
      </c>
      <c r="G144">
        <v>3</v>
      </c>
      <c r="H144" t="s">
        <v>25</v>
      </c>
      <c r="I144" t="s">
        <v>61</v>
      </c>
      <c r="J144" t="str">
        <f>VLOOKUP(F144,Categorização!$K$2:$L$4,2,TRUE)</f>
        <v>Bronze</v>
      </c>
    </row>
    <row r="145" spans="1:10" x14ac:dyDescent="0.25">
      <c r="A145">
        <v>144</v>
      </c>
      <c r="B145" s="7">
        <v>44793</v>
      </c>
      <c r="C145" t="s">
        <v>46</v>
      </c>
      <c r="D145" t="str">
        <f>VLOOKUP(C145,Categorização!$A$1:$C$21,2,FALSE)</f>
        <v>Samsung</v>
      </c>
      <c r="E145" t="str">
        <f>VLOOKUP(C145,Categorização!$A$1:$C$21,3,FALSE)</f>
        <v>Smartphones</v>
      </c>
      <c r="F145">
        <v>8000</v>
      </c>
      <c r="G145">
        <v>3</v>
      </c>
      <c r="H145" t="s">
        <v>13</v>
      </c>
      <c r="I145" t="s">
        <v>61</v>
      </c>
      <c r="J145" t="str">
        <f>VLOOKUP(F145,Categorização!$K$2:$L$4,2,TRUE)</f>
        <v>Ouro</v>
      </c>
    </row>
    <row r="146" spans="1:10" x14ac:dyDescent="0.25">
      <c r="A146">
        <v>145</v>
      </c>
      <c r="B146" s="7">
        <v>44996</v>
      </c>
      <c r="C146" t="s">
        <v>46</v>
      </c>
      <c r="D146" t="str">
        <f>VLOOKUP(C146,Categorização!$A$1:$C$21,2,FALSE)</f>
        <v>Samsung</v>
      </c>
      <c r="E146" t="str">
        <f>VLOOKUP(C146,Categorização!$A$1:$C$21,3,FALSE)</f>
        <v>Smartphones</v>
      </c>
      <c r="F146">
        <v>8000</v>
      </c>
      <c r="G146">
        <v>1</v>
      </c>
      <c r="H146" t="s">
        <v>41</v>
      </c>
      <c r="I146" t="s">
        <v>61</v>
      </c>
      <c r="J146" t="str">
        <f>VLOOKUP(F146,Categorização!$K$2:$L$4,2,TRUE)</f>
        <v>Ouro</v>
      </c>
    </row>
    <row r="147" spans="1:10" x14ac:dyDescent="0.25">
      <c r="A147">
        <v>146</v>
      </c>
      <c r="B147" s="7">
        <v>44421</v>
      </c>
      <c r="C147" t="s">
        <v>20</v>
      </c>
      <c r="D147" t="str">
        <f>VLOOKUP(C147,Categorização!$A$1:$C$21,2,FALSE)</f>
        <v>Dell</v>
      </c>
      <c r="E147" t="str">
        <f>VLOOKUP(C147,Categorização!$A$1:$C$21,3,FALSE)</f>
        <v>Notebooks</v>
      </c>
      <c r="F147">
        <v>4500</v>
      </c>
      <c r="G147">
        <v>2</v>
      </c>
      <c r="H147" t="s">
        <v>8</v>
      </c>
      <c r="I147" t="s">
        <v>61</v>
      </c>
      <c r="J147" t="str">
        <f>VLOOKUP(F147,Categorização!$K$2:$L$4,2,TRUE)</f>
        <v>Prata</v>
      </c>
    </row>
    <row r="148" spans="1:10" x14ac:dyDescent="0.25">
      <c r="A148">
        <v>147</v>
      </c>
      <c r="B148" s="7">
        <v>44242</v>
      </c>
      <c r="C148" t="s">
        <v>15</v>
      </c>
      <c r="D148" t="str">
        <f>VLOOKUP(C148,Categorização!$A$1:$C$21,2,FALSE)</f>
        <v>Samsung</v>
      </c>
      <c r="E148" t="str">
        <f>VLOOKUP(C148,Categorização!$A$1:$C$21,3,FALSE)</f>
        <v>Smartwatches</v>
      </c>
      <c r="F148">
        <v>2000</v>
      </c>
      <c r="G148">
        <v>1</v>
      </c>
      <c r="H148" t="s">
        <v>41</v>
      </c>
      <c r="I148" t="s">
        <v>61</v>
      </c>
      <c r="J148" t="str">
        <f>VLOOKUP(F148,Categorização!$K$2:$L$4,2,TRUE)</f>
        <v>Bronze</v>
      </c>
    </row>
    <row r="149" spans="1:10" x14ac:dyDescent="0.25">
      <c r="A149">
        <v>148</v>
      </c>
      <c r="B149" s="7">
        <v>44835</v>
      </c>
      <c r="C149" t="s">
        <v>43</v>
      </c>
      <c r="D149" t="str">
        <f>VLOOKUP(C149,Categorização!$A$1:$C$21,2,FALSE)</f>
        <v>Acer</v>
      </c>
      <c r="E149" t="str">
        <f>VLOOKUP(C149,Categorização!$A$1:$C$21,3,FALSE)</f>
        <v>Notebooks</v>
      </c>
      <c r="F149">
        <v>8000</v>
      </c>
      <c r="G149">
        <v>2</v>
      </c>
      <c r="H149" t="s">
        <v>25</v>
      </c>
      <c r="I149" t="s">
        <v>61</v>
      </c>
      <c r="J149" t="str">
        <f>VLOOKUP(F149,Categorização!$K$2:$L$4,2,TRUE)</f>
        <v>Ouro</v>
      </c>
    </row>
    <row r="150" spans="1:10" x14ac:dyDescent="0.25">
      <c r="A150">
        <v>149</v>
      </c>
      <c r="B150" s="7">
        <v>45078</v>
      </c>
      <c r="C150" t="s">
        <v>27</v>
      </c>
      <c r="D150" t="str">
        <f>VLOOKUP(C150,Categorização!$A$1:$C$21,2,FALSE)</f>
        <v>Apple</v>
      </c>
      <c r="E150" t="str">
        <f>VLOOKUP(C150,Categorização!$A$1:$C$21,3,FALSE)</f>
        <v>Smartphones</v>
      </c>
      <c r="F150">
        <v>3000</v>
      </c>
      <c r="G150">
        <v>1</v>
      </c>
      <c r="H150" t="s">
        <v>13</v>
      </c>
      <c r="I150" t="s">
        <v>61</v>
      </c>
      <c r="J150" t="str">
        <f>VLOOKUP(F150,Categorização!$K$2:$L$4,2,TRUE)</f>
        <v>Bronze</v>
      </c>
    </row>
    <row r="151" spans="1:10" x14ac:dyDescent="0.25">
      <c r="A151">
        <v>150</v>
      </c>
      <c r="B151" s="7">
        <v>44209</v>
      </c>
      <c r="C151" t="s">
        <v>36</v>
      </c>
      <c r="D151" t="str">
        <f>VLOOKUP(C151,Categorização!$A$1:$C$21,2,FALSE)</f>
        <v>LG</v>
      </c>
      <c r="E151" t="str">
        <f>VLOOKUP(C151,Categorização!$A$1:$C$21,3,FALSE)</f>
        <v>TVs</v>
      </c>
      <c r="F151">
        <v>7000</v>
      </c>
      <c r="G151">
        <v>2</v>
      </c>
      <c r="H151" t="s">
        <v>58</v>
      </c>
      <c r="I151" t="s">
        <v>61</v>
      </c>
      <c r="J151" t="str">
        <f>VLOOKUP(F151,Categorização!$K$2:$L$4,2,TRUE)</f>
        <v>Prata</v>
      </c>
    </row>
    <row r="152" spans="1:10" x14ac:dyDescent="0.25">
      <c r="A152">
        <v>151</v>
      </c>
      <c r="B152" s="7">
        <v>44439</v>
      </c>
      <c r="C152" t="s">
        <v>20</v>
      </c>
      <c r="D152" t="str">
        <f>VLOOKUP(C152,Categorização!$A$1:$C$21,2,FALSE)</f>
        <v>Dell</v>
      </c>
      <c r="E152" t="str">
        <f>VLOOKUP(C152,Categorização!$A$1:$C$21,3,FALSE)</f>
        <v>Notebooks</v>
      </c>
      <c r="F152">
        <v>4500</v>
      </c>
      <c r="G152">
        <v>2</v>
      </c>
      <c r="H152" t="s">
        <v>13</v>
      </c>
      <c r="I152" t="s">
        <v>61</v>
      </c>
      <c r="J152" t="str">
        <f>VLOOKUP(F152,Categorização!$K$2:$L$4,2,TRUE)</f>
        <v>Prata</v>
      </c>
    </row>
    <row r="153" spans="1:10" x14ac:dyDescent="0.25">
      <c r="A153">
        <v>152</v>
      </c>
      <c r="B153" s="7">
        <v>44640</v>
      </c>
      <c r="C153" t="s">
        <v>23</v>
      </c>
      <c r="D153" t="str">
        <f>VLOOKUP(C153,Categorização!$A$1:$C$21,2,FALSE)</f>
        <v>Apple</v>
      </c>
      <c r="E153" t="str">
        <f>VLOOKUP(C153,Categorização!$A$1:$C$21,3,FALSE)</f>
        <v>Notebooks</v>
      </c>
      <c r="F153">
        <v>12000</v>
      </c>
      <c r="G153">
        <v>2</v>
      </c>
      <c r="H153" t="s">
        <v>58</v>
      </c>
      <c r="I153" t="s">
        <v>61</v>
      </c>
      <c r="J153" t="str">
        <f>VLOOKUP(F153,Categorização!$K$2:$L$4,2,TRUE)</f>
        <v>Ouro</v>
      </c>
    </row>
    <row r="154" spans="1:10" x14ac:dyDescent="0.25">
      <c r="A154">
        <v>153</v>
      </c>
      <c r="B154" s="7">
        <v>44356</v>
      </c>
      <c r="C154" t="s">
        <v>23</v>
      </c>
      <c r="D154" t="str">
        <f>VLOOKUP(C154,Categorização!$A$1:$C$21,2,FALSE)</f>
        <v>Apple</v>
      </c>
      <c r="E154" t="str">
        <f>VLOOKUP(C154,Categorização!$A$1:$C$21,3,FALSE)</f>
        <v>Notebooks</v>
      </c>
      <c r="F154">
        <v>12000</v>
      </c>
      <c r="G154">
        <v>9</v>
      </c>
      <c r="H154" t="s">
        <v>25</v>
      </c>
      <c r="I154" t="s">
        <v>61</v>
      </c>
      <c r="J154" t="str">
        <f>VLOOKUP(F154,Categorização!$K$2:$L$4,2,TRUE)</f>
        <v>Ouro</v>
      </c>
    </row>
    <row r="155" spans="1:10" x14ac:dyDescent="0.25">
      <c r="A155">
        <v>154</v>
      </c>
      <c r="B155" s="7">
        <v>44526</v>
      </c>
      <c r="C155" t="s">
        <v>40</v>
      </c>
      <c r="D155" t="str">
        <f>VLOOKUP(C155,Categorização!$A$1:$C$21,2,FALSE)</f>
        <v>Apple</v>
      </c>
      <c r="E155" t="str">
        <f>VLOOKUP(C155,Categorização!$A$1:$C$21,3,FALSE)</f>
        <v>Notebooks</v>
      </c>
      <c r="F155">
        <v>10000</v>
      </c>
      <c r="G155">
        <v>1</v>
      </c>
      <c r="H155" t="s">
        <v>25</v>
      </c>
      <c r="I155" t="s">
        <v>61</v>
      </c>
      <c r="J155" t="str">
        <f>VLOOKUP(F155,Categorização!$K$2:$L$4,2,TRUE)</f>
        <v>Ouro</v>
      </c>
    </row>
    <row r="156" spans="1:10" x14ac:dyDescent="0.25">
      <c r="A156">
        <v>155</v>
      </c>
      <c r="B156" s="7">
        <v>44650</v>
      </c>
      <c r="C156" t="s">
        <v>5</v>
      </c>
      <c r="D156" t="str">
        <f>VLOOKUP(C156,Categorização!$A$1:$C$21,2,FALSE)</f>
        <v>Acer</v>
      </c>
      <c r="E156" t="str">
        <f>VLOOKUP(C156,Categorização!$A$1:$C$21,3,FALSE)</f>
        <v>Notebooks</v>
      </c>
      <c r="F156">
        <v>3500</v>
      </c>
      <c r="G156">
        <v>3</v>
      </c>
      <c r="H156" t="s">
        <v>25</v>
      </c>
      <c r="I156" t="s">
        <v>61</v>
      </c>
      <c r="J156" t="str">
        <f>VLOOKUP(F156,Categorização!$K$2:$L$4,2,TRUE)</f>
        <v>Prata</v>
      </c>
    </row>
    <row r="157" spans="1:10" x14ac:dyDescent="0.25">
      <c r="A157">
        <v>156</v>
      </c>
      <c r="B157" s="7">
        <v>44490</v>
      </c>
      <c r="C157" t="s">
        <v>23</v>
      </c>
      <c r="D157" t="str">
        <f>VLOOKUP(C157,Categorização!$A$1:$C$21,2,FALSE)</f>
        <v>Apple</v>
      </c>
      <c r="E157" t="str">
        <f>VLOOKUP(C157,Categorização!$A$1:$C$21,3,FALSE)</f>
        <v>Notebooks</v>
      </c>
      <c r="F157">
        <v>12000</v>
      </c>
      <c r="G157">
        <v>2</v>
      </c>
      <c r="H157" t="s">
        <v>13</v>
      </c>
      <c r="I157" t="s">
        <v>62</v>
      </c>
      <c r="J157" t="str">
        <f>VLOOKUP(F157,Categorização!$K$2:$L$4,2,TRUE)</f>
        <v>Ouro</v>
      </c>
    </row>
    <row r="158" spans="1:10" x14ac:dyDescent="0.25">
      <c r="A158">
        <v>157</v>
      </c>
      <c r="B158" s="7">
        <v>45212</v>
      </c>
      <c r="C158" t="s">
        <v>10</v>
      </c>
      <c r="D158" t="str">
        <f>VLOOKUP(C158,Categorização!$A$1:$C$21,2,FALSE)</f>
        <v>Samsung</v>
      </c>
      <c r="E158" t="str">
        <f>VLOOKUP(C158,Categorização!$A$1:$C$21,3,FALSE)</f>
        <v>Smartphones</v>
      </c>
      <c r="F158">
        <v>5000</v>
      </c>
      <c r="G158">
        <v>1</v>
      </c>
      <c r="H158" t="s">
        <v>41</v>
      </c>
      <c r="I158" t="s">
        <v>61</v>
      </c>
      <c r="J158" t="str">
        <f>VLOOKUP(F158,Categorização!$K$2:$L$4,2,TRUE)</f>
        <v>Prata</v>
      </c>
    </row>
    <row r="159" spans="1:10" x14ac:dyDescent="0.25">
      <c r="A159">
        <v>158</v>
      </c>
      <c r="B159" s="7">
        <v>44430</v>
      </c>
      <c r="C159" t="s">
        <v>40</v>
      </c>
      <c r="D159" t="str">
        <f>VLOOKUP(C159,Categorização!$A$1:$C$21,2,FALSE)</f>
        <v>Apple</v>
      </c>
      <c r="E159" t="str">
        <f>VLOOKUP(C159,Categorização!$A$1:$C$21,3,FALSE)</f>
        <v>Notebooks</v>
      </c>
      <c r="F159">
        <v>10000</v>
      </c>
      <c r="G159">
        <v>1</v>
      </c>
      <c r="H159" t="s">
        <v>13</v>
      </c>
      <c r="I159" t="s">
        <v>61</v>
      </c>
      <c r="J159" t="str">
        <f>VLOOKUP(F159,Categorização!$K$2:$L$4,2,TRUE)</f>
        <v>Ouro</v>
      </c>
    </row>
    <row r="160" spans="1:10" x14ac:dyDescent="0.25">
      <c r="A160">
        <v>159</v>
      </c>
      <c r="B160" s="7">
        <v>44626</v>
      </c>
      <c r="C160" t="s">
        <v>35</v>
      </c>
      <c r="D160" t="str">
        <f>VLOOKUP(C160,Categorização!$A$1:$C$21,2,FALSE)</f>
        <v>Apple</v>
      </c>
      <c r="E160" t="str">
        <f>VLOOKUP(C160,Categorização!$A$1:$C$21,3,FALSE)</f>
        <v>Smartphones</v>
      </c>
      <c r="F160">
        <v>7000</v>
      </c>
      <c r="G160">
        <v>5</v>
      </c>
      <c r="H160" t="s">
        <v>58</v>
      </c>
      <c r="I160" t="s">
        <v>61</v>
      </c>
      <c r="J160" t="str">
        <f>VLOOKUP(F160,Categorização!$K$2:$L$4,2,TRUE)</f>
        <v>Prata</v>
      </c>
    </row>
    <row r="161" spans="1:10" x14ac:dyDescent="0.25">
      <c r="A161">
        <v>160</v>
      </c>
      <c r="B161" s="7">
        <v>45106</v>
      </c>
      <c r="C161" t="s">
        <v>31</v>
      </c>
      <c r="D161" t="str">
        <f>VLOOKUP(C161,Categorização!$A$1:$C$21,2,FALSE)</f>
        <v>Samsung</v>
      </c>
      <c r="E161" t="str">
        <f>VLOOKUP(C161,Categorização!$A$1:$C$21,3,FALSE)</f>
        <v>TVs</v>
      </c>
      <c r="F161">
        <v>5000</v>
      </c>
      <c r="G161">
        <v>3</v>
      </c>
      <c r="H161" t="s">
        <v>25</v>
      </c>
      <c r="I161" t="s">
        <v>61</v>
      </c>
      <c r="J161" t="str">
        <f>VLOOKUP(F161,Categorização!$K$2:$L$4,2,TRUE)</f>
        <v>Prata</v>
      </c>
    </row>
    <row r="162" spans="1:10" x14ac:dyDescent="0.25">
      <c r="A162">
        <v>161</v>
      </c>
      <c r="B162" s="7">
        <v>45213</v>
      </c>
      <c r="C162" t="s">
        <v>39</v>
      </c>
      <c r="D162" t="str">
        <f>VLOOKUP(C162,Categorização!$A$1:$C$21,2,FALSE)</f>
        <v>Samsung</v>
      </c>
      <c r="E162" t="str">
        <f>VLOOKUP(C162,Categorização!$A$1:$C$21,3,FALSE)</f>
        <v>Tablets</v>
      </c>
      <c r="F162">
        <v>4500</v>
      </c>
      <c r="G162">
        <v>2</v>
      </c>
      <c r="H162" t="s">
        <v>8</v>
      </c>
      <c r="I162" t="s">
        <v>61</v>
      </c>
      <c r="J162" t="str">
        <f>VLOOKUP(F162,Categorização!$K$2:$L$4,2,TRUE)</f>
        <v>Prata</v>
      </c>
    </row>
    <row r="163" spans="1:10" x14ac:dyDescent="0.25">
      <c r="A163">
        <v>162</v>
      </c>
      <c r="B163" s="7">
        <v>44871</v>
      </c>
      <c r="C163" t="s">
        <v>23</v>
      </c>
      <c r="D163" t="str">
        <f>VLOOKUP(C163,Categorização!$A$1:$C$21,2,FALSE)</f>
        <v>Apple</v>
      </c>
      <c r="E163" t="str">
        <f>VLOOKUP(C163,Categorização!$A$1:$C$21,3,FALSE)</f>
        <v>Notebooks</v>
      </c>
      <c r="F163">
        <v>12000</v>
      </c>
      <c r="G163">
        <v>2</v>
      </c>
      <c r="H163" t="s">
        <v>13</v>
      </c>
      <c r="I163" t="s">
        <v>61</v>
      </c>
      <c r="J163" t="str">
        <f>VLOOKUP(F163,Categorização!$K$2:$L$4,2,TRUE)</f>
        <v>Ouro</v>
      </c>
    </row>
    <row r="164" spans="1:10" x14ac:dyDescent="0.25">
      <c r="A164">
        <v>163</v>
      </c>
      <c r="B164" s="7">
        <v>45009</v>
      </c>
      <c r="C164" t="s">
        <v>36</v>
      </c>
      <c r="D164" t="str">
        <f>VLOOKUP(C164,Categorização!$A$1:$C$21,2,FALSE)</f>
        <v>LG</v>
      </c>
      <c r="E164" t="str">
        <f>VLOOKUP(C164,Categorização!$A$1:$C$21,3,FALSE)</f>
        <v>TVs</v>
      </c>
      <c r="F164">
        <v>7000</v>
      </c>
      <c r="G164">
        <v>1</v>
      </c>
      <c r="H164" t="s">
        <v>41</v>
      </c>
      <c r="I164" t="s">
        <v>61</v>
      </c>
      <c r="J164" t="str">
        <f>VLOOKUP(F164,Categorização!$K$2:$L$4,2,TRUE)</f>
        <v>Prata</v>
      </c>
    </row>
    <row r="165" spans="1:10" x14ac:dyDescent="0.25">
      <c r="A165">
        <v>164</v>
      </c>
      <c r="B165" s="7">
        <v>44817</v>
      </c>
      <c r="C165" t="s">
        <v>24</v>
      </c>
      <c r="D165" t="str">
        <f>VLOOKUP(C165,Categorização!$A$1:$C$21,2,FALSE)</f>
        <v>Samsung</v>
      </c>
      <c r="E165" t="str">
        <f>VLOOKUP(C165,Categorização!$A$1:$C$21,3,FALSE)</f>
        <v>Smartphones</v>
      </c>
      <c r="F165">
        <v>5500</v>
      </c>
      <c r="G165">
        <v>1</v>
      </c>
      <c r="H165" t="s">
        <v>41</v>
      </c>
      <c r="I165" t="s">
        <v>61</v>
      </c>
      <c r="J165" t="str">
        <f>VLOOKUP(F165,Categorização!$K$2:$L$4,2,TRUE)</f>
        <v>Prata</v>
      </c>
    </row>
    <row r="166" spans="1:10" x14ac:dyDescent="0.25">
      <c r="A166">
        <v>165</v>
      </c>
      <c r="B166" s="7">
        <v>44689</v>
      </c>
      <c r="C166" t="s">
        <v>31</v>
      </c>
      <c r="D166" t="str">
        <f>VLOOKUP(C166,Categorização!$A$1:$C$21,2,FALSE)</f>
        <v>Samsung</v>
      </c>
      <c r="E166" t="str">
        <f>VLOOKUP(C166,Categorização!$A$1:$C$21,3,FALSE)</f>
        <v>TVs</v>
      </c>
      <c r="F166">
        <v>5000</v>
      </c>
      <c r="G166">
        <v>2</v>
      </c>
      <c r="H166" t="s">
        <v>33</v>
      </c>
      <c r="I166" t="s">
        <v>61</v>
      </c>
      <c r="J166" t="str">
        <f>VLOOKUP(F166,Categorização!$K$2:$L$4,2,TRUE)</f>
        <v>Prata</v>
      </c>
    </row>
    <row r="167" spans="1:10" x14ac:dyDescent="0.25">
      <c r="A167">
        <v>166</v>
      </c>
      <c r="B167" s="7">
        <v>44371</v>
      </c>
      <c r="C167" t="s">
        <v>35</v>
      </c>
      <c r="D167" t="str">
        <f>VLOOKUP(C167,Categorização!$A$1:$C$21,2,FALSE)</f>
        <v>Apple</v>
      </c>
      <c r="E167" t="str">
        <f>VLOOKUP(C167,Categorização!$A$1:$C$21,3,FALSE)</f>
        <v>Smartphones</v>
      </c>
      <c r="F167">
        <v>7000</v>
      </c>
      <c r="G167">
        <v>1</v>
      </c>
      <c r="H167" t="s">
        <v>13</v>
      </c>
      <c r="I167" t="s">
        <v>61</v>
      </c>
      <c r="J167" t="str">
        <f>VLOOKUP(F167,Categorização!$K$2:$L$4,2,TRUE)</f>
        <v>Prata</v>
      </c>
    </row>
    <row r="168" spans="1:10" x14ac:dyDescent="0.25">
      <c r="A168">
        <v>167</v>
      </c>
      <c r="B168" s="7">
        <v>44385</v>
      </c>
      <c r="C168" t="s">
        <v>29</v>
      </c>
      <c r="D168" t="str">
        <f>VLOOKUP(C168,Categorização!$A$1:$C$21,2,FALSE)</f>
        <v>Apple</v>
      </c>
      <c r="E168" t="str">
        <f>VLOOKUP(C168,Categorização!$A$1:$C$21,3,FALSE)</f>
        <v>Acessórios</v>
      </c>
      <c r="F168">
        <v>1500</v>
      </c>
      <c r="G168">
        <v>1</v>
      </c>
      <c r="H168" t="s">
        <v>13</v>
      </c>
      <c r="I168" t="s">
        <v>61</v>
      </c>
      <c r="J168" t="str">
        <f>VLOOKUP(F168,Categorização!$K$2:$L$4,2,TRUE)</f>
        <v>Bronze</v>
      </c>
    </row>
    <row r="169" spans="1:10" x14ac:dyDescent="0.25">
      <c r="A169">
        <v>168</v>
      </c>
      <c r="B169" s="7">
        <v>45105</v>
      </c>
      <c r="C169" t="s">
        <v>40</v>
      </c>
      <c r="D169" t="str">
        <f>VLOOKUP(C169,Categorização!$A$1:$C$21,2,FALSE)</f>
        <v>Apple</v>
      </c>
      <c r="E169" t="str">
        <f>VLOOKUP(C169,Categorização!$A$1:$C$21,3,FALSE)</f>
        <v>Notebooks</v>
      </c>
      <c r="F169">
        <v>10000</v>
      </c>
      <c r="G169">
        <v>1</v>
      </c>
      <c r="H169" t="s">
        <v>13</v>
      </c>
      <c r="I169" t="s">
        <v>61</v>
      </c>
      <c r="J169" t="str">
        <f>VLOOKUP(F169,Categorização!$K$2:$L$4,2,TRUE)</f>
        <v>Ouro</v>
      </c>
    </row>
    <row r="170" spans="1:10" x14ac:dyDescent="0.25">
      <c r="A170">
        <v>169</v>
      </c>
      <c r="B170" s="7">
        <v>44663</v>
      </c>
      <c r="C170" t="s">
        <v>17</v>
      </c>
      <c r="D170" t="str">
        <f>VLOOKUP(C170,Categorização!$A$1:$C$21,2,FALSE)</f>
        <v>Apple</v>
      </c>
      <c r="E170" t="str">
        <f>VLOOKUP(C170,Categorização!$A$1:$C$21,3,FALSE)</f>
        <v>Tablets</v>
      </c>
      <c r="F170">
        <v>8000</v>
      </c>
      <c r="G170">
        <v>7</v>
      </c>
      <c r="H170" t="s">
        <v>13</v>
      </c>
      <c r="I170" t="s">
        <v>61</v>
      </c>
      <c r="J170" t="str">
        <f>VLOOKUP(F170,Categorização!$K$2:$L$4,2,TRUE)</f>
        <v>Ouro</v>
      </c>
    </row>
    <row r="171" spans="1:10" x14ac:dyDescent="0.25">
      <c r="A171">
        <v>170</v>
      </c>
      <c r="B171" s="7">
        <v>44737</v>
      </c>
      <c r="C171" t="s">
        <v>23</v>
      </c>
      <c r="D171" t="str">
        <f>VLOOKUP(C171,Categorização!$A$1:$C$21,2,FALSE)</f>
        <v>Apple</v>
      </c>
      <c r="E171" t="str">
        <f>VLOOKUP(C171,Categorização!$A$1:$C$21,3,FALSE)</f>
        <v>Notebooks</v>
      </c>
      <c r="F171">
        <v>12000</v>
      </c>
      <c r="G171">
        <v>3</v>
      </c>
      <c r="H171" t="s">
        <v>13</v>
      </c>
      <c r="I171" t="s">
        <v>61</v>
      </c>
      <c r="J171" t="str">
        <f>VLOOKUP(F171,Categorização!$K$2:$L$4,2,TRUE)</f>
        <v>Ouro</v>
      </c>
    </row>
    <row r="172" spans="1:10" x14ac:dyDescent="0.25">
      <c r="A172">
        <v>171</v>
      </c>
      <c r="B172" s="7">
        <v>45071</v>
      </c>
      <c r="C172" t="s">
        <v>44</v>
      </c>
      <c r="D172" t="str">
        <f>VLOOKUP(C172,Categorização!$A$1:$C$21,2,FALSE)</f>
        <v>Apple</v>
      </c>
      <c r="E172" t="str">
        <f>VLOOKUP(C172,Categorização!$A$1:$C$21,3,FALSE)</f>
        <v>Smartphones</v>
      </c>
      <c r="F172">
        <v>6000</v>
      </c>
      <c r="G172">
        <v>3</v>
      </c>
      <c r="H172" t="s">
        <v>8</v>
      </c>
      <c r="I172" t="s">
        <v>61</v>
      </c>
      <c r="J172" t="str">
        <f>VLOOKUP(F172,Categorização!$K$2:$L$4,2,TRUE)</f>
        <v>Prata</v>
      </c>
    </row>
    <row r="173" spans="1:10" x14ac:dyDescent="0.25">
      <c r="A173">
        <v>172</v>
      </c>
      <c r="B173" s="7">
        <v>44825</v>
      </c>
      <c r="C173" t="s">
        <v>23</v>
      </c>
      <c r="D173" t="str">
        <f>VLOOKUP(C173,Categorização!$A$1:$C$21,2,FALSE)</f>
        <v>Apple</v>
      </c>
      <c r="E173" t="str">
        <f>VLOOKUP(C173,Categorização!$A$1:$C$21,3,FALSE)</f>
        <v>Notebooks</v>
      </c>
      <c r="F173">
        <v>12000</v>
      </c>
      <c r="G173">
        <v>1</v>
      </c>
      <c r="H173" t="s">
        <v>13</v>
      </c>
      <c r="I173" t="s">
        <v>61</v>
      </c>
      <c r="J173" t="str">
        <f>VLOOKUP(F173,Categorização!$K$2:$L$4,2,TRUE)</f>
        <v>Ouro</v>
      </c>
    </row>
    <row r="174" spans="1:10" x14ac:dyDescent="0.25">
      <c r="A174">
        <v>173</v>
      </c>
      <c r="B174" s="7">
        <v>44890</v>
      </c>
      <c r="C174" t="s">
        <v>31</v>
      </c>
      <c r="D174" t="str">
        <f>VLOOKUP(C174,Categorização!$A$1:$C$21,2,FALSE)</f>
        <v>Samsung</v>
      </c>
      <c r="E174" t="str">
        <f>VLOOKUP(C174,Categorização!$A$1:$C$21,3,FALSE)</f>
        <v>TVs</v>
      </c>
      <c r="F174">
        <v>5000</v>
      </c>
      <c r="G174">
        <v>1</v>
      </c>
      <c r="H174" t="s">
        <v>25</v>
      </c>
      <c r="I174" t="s">
        <v>61</v>
      </c>
      <c r="J174" t="str">
        <f>VLOOKUP(F174,Categorização!$K$2:$L$4,2,TRUE)</f>
        <v>Prata</v>
      </c>
    </row>
    <row r="175" spans="1:10" x14ac:dyDescent="0.25">
      <c r="A175">
        <v>174</v>
      </c>
      <c r="B175" s="7">
        <v>44226</v>
      </c>
      <c r="C175" t="s">
        <v>20</v>
      </c>
      <c r="D175" t="str">
        <f>VLOOKUP(C175,Categorização!$A$1:$C$21,2,FALSE)</f>
        <v>Dell</v>
      </c>
      <c r="E175" t="str">
        <f>VLOOKUP(C175,Categorização!$A$1:$C$21,3,FALSE)</f>
        <v>Notebooks</v>
      </c>
      <c r="F175">
        <v>4500</v>
      </c>
      <c r="G175">
        <v>2</v>
      </c>
      <c r="H175" t="s">
        <v>8</v>
      </c>
      <c r="I175" t="s">
        <v>59</v>
      </c>
      <c r="J175" t="str">
        <f>VLOOKUP(F175,Categorização!$K$2:$L$4,2,TRUE)</f>
        <v>Prata</v>
      </c>
    </row>
    <row r="176" spans="1:10" x14ac:dyDescent="0.25">
      <c r="A176">
        <v>175</v>
      </c>
      <c r="B176" s="7">
        <v>44219</v>
      </c>
      <c r="C176" t="s">
        <v>40</v>
      </c>
      <c r="D176" t="str">
        <f>VLOOKUP(C176,Categorização!$A$1:$C$21,2,FALSE)</f>
        <v>Apple</v>
      </c>
      <c r="E176" t="str">
        <f>VLOOKUP(C176,Categorização!$A$1:$C$21,3,FALSE)</f>
        <v>Notebooks</v>
      </c>
      <c r="F176">
        <v>10000</v>
      </c>
      <c r="G176">
        <v>1</v>
      </c>
      <c r="H176" t="s">
        <v>33</v>
      </c>
      <c r="I176" t="s">
        <v>61</v>
      </c>
      <c r="J176" t="str">
        <f>VLOOKUP(F176,Categorização!$K$2:$L$4,2,TRUE)</f>
        <v>Ouro</v>
      </c>
    </row>
    <row r="177" spans="1:10" x14ac:dyDescent="0.25">
      <c r="A177">
        <v>176</v>
      </c>
      <c r="B177" s="7">
        <v>44574</v>
      </c>
      <c r="C177" t="s">
        <v>23</v>
      </c>
      <c r="D177" t="str">
        <f>VLOOKUP(C177,Categorização!$A$1:$C$21,2,FALSE)</f>
        <v>Apple</v>
      </c>
      <c r="E177" t="str">
        <f>VLOOKUP(C177,Categorização!$A$1:$C$21,3,FALSE)</f>
        <v>Notebooks</v>
      </c>
      <c r="F177">
        <v>12000</v>
      </c>
      <c r="G177">
        <v>3</v>
      </c>
      <c r="H177" t="s">
        <v>13</v>
      </c>
      <c r="I177" t="s">
        <v>61</v>
      </c>
      <c r="J177" t="str">
        <f>VLOOKUP(F177,Categorização!$K$2:$L$4,2,TRUE)</f>
        <v>Ouro</v>
      </c>
    </row>
    <row r="178" spans="1:10" x14ac:dyDescent="0.25">
      <c r="A178">
        <v>177</v>
      </c>
      <c r="B178" s="7">
        <v>45181</v>
      </c>
      <c r="C178" t="s">
        <v>17</v>
      </c>
      <c r="D178" t="str">
        <f>VLOOKUP(C178,Categorização!$A$1:$C$21,2,FALSE)</f>
        <v>Apple</v>
      </c>
      <c r="E178" t="str">
        <f>VLOOKUP(C178,Categorização!$A$1:$C$21,3,FALSE)</f>
        <v>Tablets</v>
      </c>
      <c r="F178">
        <v>8000</v>
      </c>
      <c r="G178">
        <v>3</v>
      </c>
      <c r="H178" t="s">
        <v>33</v>
      </c>
      <c r="I178" t="s">
        <v>61</v>
      </c>
      <c r="J178" t="str">
        <f>VLOOKUP(F178,Categorização!$K$2:$L$4,2,TRUE)</f>
        <v>Ouro</v>
      </c>
    </row>
    <row r="179" spans="1:10" x14ac:dyDescent="0.25">
      <c r="A179">
        <v>178</v>
      </c>
      <c r="B179" s="7">
        <v>44975</v>
      </c>
      <c r="C179" t="s">
        <v>46</v>
      </c>
      <c r="D179" t="str">
        <f>VLOOKUP(C179,Categorização!$A$1:$C$21,2,FALSE)</f>
        <v>Samsung</v>
      </c>
      <c r="E179" t="str">
        <f>VLOOKUP(C179,Categorização!$A$1:$C$21,3,FALSE)</f>
        <v>Smartphones</v>
      </c>
      <c r="F179">
        <v>8000</v>
      </c>
      <c r="G179">
        <v>9</v>
      </c>
      <c r="H179" t="s">
        <v>8</v>
      </c>
      <c r="I179" t="s">
        <v>61</v>
      </c>
      <c r="J179" t="str">
        <f>VLOOKUP(F179,Categorização!$K$2:$L$4,2,TRUE)</f>
        <v>Ouro</v>
      </c>
    </row>
    <row r="180" spans="1:10" x14ac:dyDescent="0.25">
      <c r="A180">
        <v>179</v>
      </c>
      <c r="B180" s="7">
        <v>44800</v>
      </c>
      <c r="C180" t="s">
        <v>23</v>
      </c>
      <c r="D180" t="str">
        <f>VLOOKUP(C180,Categorização!$A$1:$C$21,2,FALSE)</f>
        <v>Apple</v>
      </c>
      <c r="E180" t="str">
        <f>VLOOKUP(C180,Categorização!$A$1:$C$21,3,FALSE)</f>
        <v>Notebooks</v>
      </c>
      <c r="F180">
        <v>12000</v>
      </c>
      <c r="G180">
        <v>1</v>
      </c>
      <c r="H180" t="s">
        <v>58</v>
      </c>
      <c r="I180" t="s">
        <v>61</v>
      </c>
      <c r="J180" t="str">
        <f>VLOOKUP(F180,Categorização!$K$2:$L$4,2,TRUE)</f>
        <v>Ouro</v>
      </c>
    </row>
    <row r="181" spans="1:10" x14ac:dyDescent="0.25">
      <c r="A181">
        <v>180</v>
      </c>
      <c r="B181" s="7">
        <v>44603</v>
      </c>
      <c r="C181" t="s">
        <v>28</v>
      </c>
      <c r="D181" t="str">
        <f>VLOOKUP(C181,Categorização!$A$1:$C$21,2,FALSE)</f>
        <v>Apple</v>
      </c>
      <c r="E181" t="str">
        <f>VLOOKUP(C181,Categorização!$A$1:$C$21,3,FALSE)</f>
        <v>Smartwatches</v>
      </c>
      <c r="F181">
        <v>4000</v>
      </c>
      <c r="G181">
        <v>1</v>
      </c>
      <c r="H181" t="s">
        <v>8</v>
      </c>
      <c r="I181" t="s">
        <v>61</v>
      </c>
      <c r="J181" t="str">
        <f>VLOOKUP(F181,Categorização!$K$2:$L$4,2,TRUE)</f>
        <v>Prata</v>
      </c>
    </row>
    <row r="182" spans="1:10" x14ac:dyDescent="0.25">
      <c r="A182">
        <v>181</v>
      </c>
      <c r="B182" s="7">
        <v>44216</v>
      </c>
      <c r="C182" t="s">
        <v>36</v>
      </c>
      <c r="D182" t="str">
        <f>VLOOKUP(C182,Categorização!$A$1:$C$21,2,FALSE)</f>
        <v>LG</v>
      </c>
      <c r="E182" t="str">
        <f>VLOOKUP(C182,Categorização!$A$1:$C$21,3,FALSE)</f>
        <v>TVs</v>
      </c>
      <c r="F182">
        <v>7000</v>
      </c>
      <c r="G182">
        <v>4</v>
      </c>
      <c r="H182" t="s">
        <v>41</v>
      </c>
      <c r="I182" t="s">
        <v>61</v>
      </c>
      <c r="J182" t="str">
        <f>VLOOKUP(F182,Categorização!$K$2:$L$4,2,TRUE)</f>
        <v>Prata</v>
      </c>
    </row>
    <row r="183" spans="1:10" x14ac:dyDescent="0.25">
      <c r="A183">
        <v>182</v>
      </c>
      <c r="B183" s="7">
        <v>45099</v>
      </c>
      <c r="C183" t="s">
        <v>39</v>
      </c>
      <c r="D183" t="str">
        <f>VLOOKUP(C183,Categorização!$A$1:$C$21,2,FALSE)</f>
        <v>Samsung</v>
      </c>
      <c r="E183" t="str">
        <f>VLOOKUP(C183,Categorização!$A$1:$C$21,3,FALSE)</f>
        <v>Tablets</v>
      </c>
      <c r="F183">
        <v>4500</v>
      </c>
      <c r="G183">
        <v>3</v>
      </c>
      <c r="H183" t="s">
        <v>13</v>
      </c>
      <c r="I183" t="s">
        <v>61</v>
      </c>
      <c r="J183" t="str">
        <f>VLOOKUP(F183,Categorização!$K$2:$L$4,2,TRUE)</f>
        <v>Prata</v>
      </c>
    </row>
    <row r="184" spans="1:10" x14ac:dyDescent="0.25">
      <c r="A184">
        <v>183</v>
      </c>
      <c r="B184" s="7">
        <v>44285</v>
      </c>
      <c r="C184" t="s">
        <v>39</v>
      </c>
      <c r="D184" t="str">
        <f>VLOOKUP(C184,Categorização!$A$1:$C$21,2,FALSE)</f>
        <v>Samsung</v>
      </c>
      <c r="E184" t="str">
        <f>VLOOKUP(C184,Categorização!$A$1:$C$21,3,FALSE)</f>
        <v>Tablets</v>
      </c>
      <c r="F184">
        <v>4500</v>
      </c>
      <c r="G184">
        <v>2</v>
      </c>
      <c r="H184" t="s">
        <v>13</v>
      </c>
      <c r="I184" t="s">
        <v>61</v>
      </c>
      <c r="J184" t="str">
        <f>VLOOKUP(F184,Categorização!$K$2:$L$4,2,TRUE)</f>
        <v>Prata</v>
      </c>
    </row>
    <row r="185" spans="1:10" x14ac:dyDescent="0.25">
      <c r="A185">
        <v>184</v>
      </c>
      <c r="B185" s="7">
        <v>45125</v>
      </c>
      <c r="C185" t="s">
        <v>24</v>
      </c>
      <c r="D185" t="str">
        <f>VLOOKUP(C185,Categorização!$A$1:$C$21,2,FALSE)</f>
        <v>Samsung</v>
      </c>
      <c r="E185" t="str">
        <f>VLOOKUP(C185,Categorização!$A$1:$C$21,3,FALSE)</f>
        <v>Smartphones</v>
      </c>
      <c r="F185">
        <v>5500</v>
      </c>
      <c r="G185">
        <v>1</v>
      </c>
      <c r="H185" t="s">
        <v>25</v>
      </c>
      <c r="I185" t="s">
        <v>61</v>
      </c>
      <c r="J185" t="str">
        <f>VLOOKUP(F185,Categorização!$K$2:$L$4,2,TRUE)</f>
        <v>Prata</v>
      </c>
    </row>
    <row r="186" spans="1:10" x14ac:dyDescent="0.25">
      <c r="A186">
        <v>185</v>
      </c>
      <c r="B186" s="7">
        <v>44206</v>
      </c>
      <c r="C186" t="s">
        <v>31</v>
      </c>
      <c r="D186" t="str">
        <f>VLOOKUP(C186,Categorização!$A$1:$C$21,2,FALSE)</f>
        <v>Samsung</v>
      </c>
      <c r="E186" t="str">
        <f>VLOOKUP(C186,Categorização!$A$1:$C$21,3,FALSE)</f>
        <v>TVs</v>
      </c>
      <c r="F186">
        <v>5000</v>
      </c>
      <c r="G186">
        <v>5</v>
      </c>
      <c r="H186" t="s">
        <v>8</v>
      </c>
      <c r="I186" t="s">
        <v>61</v>
      </c>
      <c r="J186" t="str">
        <f>VLOOKUP(F186,Categorização!$K$2:$L$4,2,TRUE)</f>
        <v>Prata</v>
      </c>
    </row>
    <row r="187" spans="1:10" x14ac:dyDescent="0.25">
      <c r="A187">
        <v>186</v>
      </c>
      <c r="B187" s="7">
        <v>44300</v>
      </c>
      <c r="C187" t="s">
        <v>10</v>
      </c>
      <c r="D187" t="str">
        <f>VLOOKUP(C187,Categorização!$A$1:$C$21,2,FALSE)</f>
        <v>Samsung</v>
      </c>
      <c r="E187" t="str">
        <f>VLOOKUP(C187,Categorização!$A$1:$C$21,3,FALSE)</f>
        <v>Smartphones</v>
      </c>
      <c r="F187">
        <v>5000</v>
      </c>
      <c r="G187">
        <v>3</v>
      </c>
      <c r="H187" t="s">
        <v>13</v>
      </c>
      <c r="I187" t="s">
        <v>61</v>
      </c>
      <c r="J187" t="str">
        <f>VLOOKUP(F187,Categorização!$K$2:$L$4,2,TRUE)</f>
        <v>Prata</v>
      </c>
    </row>
    <row r="188" spans="1:10" x14ac:dyDescent="0.25">
      <c r="A188">
        <v>187</v>
      </c>
      <c r="B188" s="7">
        <v>44819</v>
      </c>
      <c r="C188" t="s">
        <v>44</v>
      </c>
      <c r="D188" t="str">
        <f>VLOOKUP(C188,Categorização!$A$1:$C$21,2,FALSE)</f>
        <v>Apple</v>
      </c>
      <c r="E188" t="str">
        <f>VLOOKUP(C188,Categorização!$A$1:$C$21,3,FALSE)</f>
        <v>Smartphones</v>
      </c>
      <c r="F188">
        <v>6000</v>
      </c>
      <c r="G188">
        <v>6</v>
      </c>
      <c r="H188" t="s">
        <v>8</v>
      </c>
      <c r="I188" t="s">
        <v>61</v>
      </c>
      <c r="J188" t="str">
        <f>VLOOKUP(F188,Categorização!$K$2:$L$4,2,TRUE)</f>
        <v>Prata</v>
      </c>
    </row>
    <row r="189" spans="1:10" x14ac:dyDescent="0.25">
      <c r="A189">
        <v>188</v>
      </c>
      <c r="B189" s="7">
        <v>44400</v>
      </c>
      <c r="C189" t="s">
        <v>23</v>
      </c>
      <c r="D189" t="str">
        <f>VLOOKUP(C189,Categorização!$A$1:$C$21,2,FALSE)</f>
        <v>Apple</v>
      </c>
      <c r="E189" t="str">
        <f>VLOOKUP(C189,Categorização!$A$1:$C$21,3,FALSE)</f>
        <v>Notebooks</v>
      </c>
      <c r="F189">
        <v>12000</v>
      </c>
      <c r="G189">
        <v>2</v>
      </c>
      <c r="H189" t="s">
        <v>13</v>
      </c>
      <c r="I189" t="s">
        <v>61</v>
      </c>
      <c r="J189" t="str">
        <f>VLOOKUP(F189,Categorização!$K$2:$L$4,2,TRUE)</f>
        <v>Ouro</v>
      </c>
    </row>
    <row r="190" spans="1:10" x14ac:dyDescent="0.25">
      <c r="A190">
        <v>189</v>
      </c>
      <c r="B190" s="7">
        <v>45052</v>
      </c>
      <c r="C190" t="s">
        <v>35</v>
      </c>
      <c r="D190" t="str">
        <f>VLOOKUP(C190,Categorização!$A$1:$C$21,2,FALSE)</f>
        <v>Apple</v>
      </c>
      <c r="E190" t="str">
        <f>VLOOKUP(C190,Categorização!$A$1:$C$21,3,FALSE)</f>
        <v>Smartphones</v>
      </c>
      <c r="F190">
        <v>7000</v>
      </c>
      <c r="G190">
        <v>3</v>
      </c>
      <c r="H190" t="s">
        <v>8</v>
      </c>
      <c r="I190" t="s">
        <v>61</v>
      </c>
      <c r="J190" t="str">
        <f>VLOOKUP(F190,Categorização!$K$2:$L$4,2,TRUE)</f>
        <v>Prata</v>
      </c>
    </row>
    <row r="191" spans="1:10" x14ac:dyDescent="0.25">
      <c r="A191">
        <v>190</v>
      </c>
      <c r="B191" s="7">
        <v>44203</v>
      </c>
      <c r="C191" t="s">
        <v>44</v>
      </c>
      <c r="D191" t="str">
        <f>VLOOKUP(C191,Categorização!$A$1:$C$21,2,FALSE)</f>
        <v>Apple</v>
      </c>
      <c r="E191" t="str">
        <f>VLOOKUP(C191,Categorização!$A$1:$C$21,3,FALSE)</f>
        <v>Smartphones</v>
      </c>
      <c r="F191">
        <v>6000</v>
      </c>
      <c r="G191">
        <v>6</v>
      </c>
      <c r="H191" t="s">
        <v>25</v>
      </c>
      <c r="I191" t="s">
        <v>61</v>
      </c>
      <c r="J191" t="str">
        <f>VLOOKUP(F191,Categorização!$K$2:$L$4,2,TRUE)</f>
        <v>Prata</v>
      </c>
    </row>
    <row r="192" spans="1:10" x14ac:dyDescent="0.25">
      <c r="A192">
        <v>191</v>
      </c>
      <c r="B192" s="7">
        <v>44995</v>
      </c>
      <c r="C192" t="s">
        <v>15</v>
      </c>
      <c r="D192" t="str">
        <f>VLOOKUP(C192,Categorização!$A$1:$C$21,2,FALSE)</f>
        <v>Samsung</v>
      </c>
      <c r="E192" t="str">
        <f>VLOOKUP(C192,Categorização!$A$1:$C$21,3,FALSE)</f>
        <v>Smartwatches</v>
      </c>
      <c r="F192">
        <v>2000</v>
      </c>
      <c r="G192">
        <v>2</v>
      </c>
      <c r="H192" t="s">
        <v>13</v>
      </c>
      <c r="I192" t="s">
        <v>61</v>
      </c>
      <c r="J192" t="str">
        <f>VLOOKUP(F192,Categorização!$K$2:$L$4,2,TRUE)</f>
        <v>Bronze</v>
      </c>
    </row>
    <row r="193" spans="1:10" x14ac:dyDescent="0.25">
      <c r="A193">
        <v>192</v>
      </c>
      <c r="B193" s="7">
        <v>44693</v>
      </c>
      <c r="C193" t="s">
        <v>17</v>
      </c>
      <c r="D193" t="str">
        <f>VLOOKUP(C193,Categorização!$A$1:$C$21,2,FALSE)</f>
        <v>Apple</v>
      </c>
      <c r="E193" t="str">
        <f>VLOOKUP(C193,Categorização!$A$1:$C$21,3,FALSE)</f>
        <v>Tablets</v>
      </c>
      <c r="F193">
        <v>8000</v>
      </c>
      <c r="G193">
        <v>8</v>
      </c>
      <c r="H193" t="s">
        <v>41</v>
      </c>
      <c r="I193" t="s">
        <v>61</v>
      </c>
      <c r="J193" t="str">
        <f>VLOOKUP(F193,Categorização!$K$2:$L$4,2,TRUE)</f>
        <v>Ouro</v>
      </c>
    </row>
    <row r="194" spans="1:10" x14ac:dyDescent="0.25">
      <c r="A194">
        <v>193</v>
      </c>
      <c r="B194" s="7">
        <v>44538</v>
      </c>
      <c r="C194" t="s">
        <v>24</v>
      </c>
      <c r="D194" t="str">
        <f>VLOOKUP(C194,Categorização!$A$1:$C$21,2,FALSE)</f>
        <v>Samsung</v>
      </c>
      <c r="E194" t="str">
        <f>VLOOKUP(C194,Categorização!$A$1:$C$21,3,FALSE)</f>
        <v>Smartphones</v>
      </c>
      <c r="F194">
        <v>5500</v>
      </c>
      <c r="G194">
        <v>1</v>
      </c>
      <c r="H194" t="s">
        <v>41</v>
      </c>
      <c r="I194" t="s">
        <v>61</v>
      </c>
      <c r="J194" t="str">
        <f>VLOOKUP(F194,Categorização!$K$2:$L$4,2,TRUE)</f>
        <v>Prata</v>
      </c>
    </row>
    <row r="195" spans="1:10" x14ac:dyDescent="0.25">
      <c r="A195">
        <v>194</v>
      </c>
      <c r="B195" s="7">
        <v>45134</v>
      </c>
      <c r="C195" t="s">
        <v>17</v>
      </c>
      <c r="D195" t="str">
        <f>VLOOKUP(C195,Categorização!$A$1:$C$21,2,FALSE)</f>
        <v>Apple</v>
      </c>
      <c r="E195" t="str">
        <f>VLOOKUP(C195,Categorização!$A$1:$C$21,3,FALSE)</f>
        <v>Tablets</v>
      </c>
      <c r="F195">
        <v>8000</v>
      </c>
      <c r="G195">
        <v>6</v>
      </c>
      <c r="H195" t="s">
        <v>33</v>
      </c>
      <c r="I195" t="s">
        <v>61</v>
      </c>
      <c r="J195" t="str">
        <f>VLOOKUP(F195,Categorização!$K$2:$L$4,2,TRUE)</f>
        <v>Ouro</v>
      </c>
    </row>
    <row r="196" spans="1:10" x14ac:dyDescent="0.25">
      <c r="A196">
        <v>195</v>
      </c>
      <c r="B196" s="7">
        <v>45266</v>
      </c>
      <c r="C196" t="s">
        <v>15</v>
      </c>
      <c r="D196" t="str">
        <f>VLOOKUP(C196,Categorização!$A$1:$C$21,2,FALSE)</f>
        <v>Samsung</v>
      </c>
      <c r="E196" t="str">
        <f>VLOOKUP(C196,Categorização!$A$1:$C$21,3,FALSE)</f>
        <v>Smartwatches</v>
      </c>
      <c r="F196">
        <v>2000</v>
      </c>
      <c r="G196">
        <v>3</v>
      </c>
      <c r="H196" t="s">
        <v>8</v>
      </c>
      <c r="I196" t="s">
        <v>61</v>
      </c>
      <c r="J196" t="str">
        <f>VLOOKUP(F196,Categorização!$K$2:$L$4,2,TRUE)</f>
        <v>Bronze</v>
      </c>
    </row>
    <row r="197" spans="1:10" x14ac:dyDescent="0.25">
      <c r="A197">
        <v>196</v>
      </c>
      <c r="B197" s="7">
        <v>45028</v>
      </c>
      <c r="C197" t="s">
        <v>36</v>
      </c>
      <c r="D197" t="str">
        <f>VLOOKUP(C197,Categorização!$A$1:$C$21,2,FALSE)</f>
        <v>LG</v>
      </c>
      <c r="E197" t="str">
        <f>VLOOKUP(C197,Categorização!$A$1:$C$21,3,FALSE)</f>
        <v>TVs</v>
      </c>
      <c r="F197">
        <v>7000</v>
      </c>
      <c r="G197">
        <v>2</v>
      </c>
      <c r="H197" t="s">
        <v>13</v>
      </c>
      <c r="I197" t="s">
        <v>61</v>
      </c>
      <c r="J197" t="str">
        <f>VLOOKUP(F197,Categorização!$K$2:$L$4,2,TRUE)</f>
        <v>Prata</v>
      </c>
    </row>
    <row r="198" spans="1:10" x14ac:dyDescent="0.25">
      <c r="A198">
        <v>197</v>
      </c>
      <c r="B198" s="7">
        <v>44703</v>
      </c>
      <c r="C198" t="s">
        <v>36</v>
      </c>
      <c r="D198" t="str">
        <f>VLOOKUP(C198,Categorização!$A$1:$C$21,2,FALSE)</f>
        <v>LG</v>
      </c>
      <c r="E198" t="str">
        <f>VLOOKUP(C198,Categorização!$A$1:$C$21,3,FALSE)</f>
        <v>TVs</v>
      </c>
      <c r="F198">
        <v>7000</v>
      </c>
      <c r="G198">
        <v>5</v>
      </c>
      <c r="H198" t="s">
        <v>13</v>
      </c>
      <c r="I198" t="s">
        <v>61</v>
      </c>
      <c r="J198" t="str">
        <f>VLOOKUP(F198,Categorização!$K$2:$L$4,2,TRUE)</f>
        <v>Prata</v>
      </c>
    </row>
    <row r="199" spans="1:10" x14ac:dyDescent="0.25">
      <c r="A199">
        <v>198</v>
      </c>
      <c r="B199" s="7">
        <v>44665</v>
      </c>
      <c r="C199" t="s">
        <v>10</v>
      </c>
      <c r="D199" t="str">
        <f>VLOOKUP(C199,Categorização!$A$1:$C$21,2,FALSE)</f>
        <v>Samsung</v>
      </c>
      <c r="E199" t="str">
        <f>VLOOKUP(C199,Categorização!$A$1:$C$21,3,FALSE)</f>
        <v>Smartphones</v>
      </c>
      <c r="F199">
        <v>5000</v>
      </c>
      <c r="G199">
        <v>7</v>
      </c>
      <c r="H199" t="s">
        <v>41</v>
      </c>
      <c r="I199" t="s">
        <v>61</v>
      </c>
      <c r="J199" t="str">
        <f>VLOOKUP(F199,Categorização!$K$2:$L$4,2,TRUE)</f>
        <v>Prata</v>
      </c>
    </row>
    <row r="200" spans="1:10" x14ac:dyDescent="0.25">
      <c r="A200">
        <v>199</v>
      </c>
      <c r="B200" s="7">
        <v>44309</v>
      </c>
      <c r="C200" t="s">
        <v>31</v>
      </c>
      <c r="D200" t="str">
        <f>VLOOKUP(C200,Categorização!$A$1:$C$21,2,FALSE)</f>
        <v>Samsung</v>
      </c>
      <c r="E200" t="str">
        <f>VLOOKUP(C200,Categorização!$A$1:$C$21,3,FALSE)</f>
        <v>TVs</v>
      </c>
      <c r="F200">
        <v>5000</v>
      </c>
      <c r="G200">
        <v>1</v>
      </c>
      <c r="H200" t="s">
        <v>13</v>
      </c>
      <c r="I200" t="s">
        <v>61</v>
      </c>
      <c r="J200" t="str">
        <f>VLOOKUP(F200,Categorização!$K$2:$L$4,2,TRUE)</f>
        <v>Prata</v>
      </c>
    </row>
    <row r="201" spans="1:10" x14ac:dyDescent="0.25">
      <c r="A201">
        <v>200</v>
      </c>
      <c r="B201" s="7">
        <v>44771</v>
      </c>
      <c r="C201" t="s">
        <v>43</v>
      </c>
      <c r="D201" t="str">
        <f>VLOOKUP(C201,Categorização!$A$1:$C$21,2,FALSE)</f>
        <v>Acer</v>
      </c>
      <c r="E201" t="str">
        <f>VLOOKUP(C201,Categorização!$A$1:$C$21,3,FALSE)</f>
        <v>Notebooks</v>
      </c>
      <c r="F201">
        <v>8000</v>
      </c>
      <c r="G201">
        <v>1</v>
      </c>
      <c r="H201" t="s">
        <v>13</v>
      </c>
      <c r="I201" t="s">
        <v>61</v>
      </c>
      <c r="J201" t="str">
        <f>VLOOKUP(F201,Categorização!$K$2:$L$4,2,TRUE)</f>
        <v>Ouro</v>
      </c>
    </row>
    <row r="202" spans="1:10" x14ac:dyDescent="0.25">
      <c r="A202">
        <v>201</v>
      </c>
      <c r="B202" s="7">
        <v>44930</v>
      </c>
      <c r="C202" t="s">
        <v>45</v>
      </c>
      <c r="D202" t="str">
        <f>VLOOKUP(C202,Categorização!$A$1:$C$21,2,FALSE)</f>
        <v>Samsung</v>
      </c>
      <c r="E202" t="str">
        <f>VLOOKUP(C202,Categorização!$A$1:$C$21,3,FALSE)</f>
        <v>TVs</v>
      </c>
      <c r="F202">
        <v>3000</v>
      </c>
      <c r="G202">
        <v>4</v>
      </c>
      <c r="H202" t="s">
        <v>13</v>
      </c>
      <c r="I202" t="s">
        <v>61</v>
      </c>
      <c r="J202" t="str">
        <f>VLOOKUP(F202,Categorização!$K$2:$L$4,2,TRUE)</f>
        <v>Bronze</v>
      </c>
    </row>
    <row r="203" spans="1:10" x14ac:dyDescent="0.25">
      <c r="A203">
        <v>202</v>
      </c>
      <c r="B203" s="7">
        <v>44746</v>
      </c>
      <c r="C203" t="s">
        <v>31</v>
      </c>
      <c r="D203" t="str">
        <f>VLOOKUP(C203,Categorização!$A$1:$C$21,2,FALSE)</f>
        <v>Samsung</v>
      </c>
      <c r="E203" t="str">
        <f>VLOOKUP(C203,Categorização!$A$1:$C$21,3,FALSE)</f>
        <v>TVs</v>
      </c>
      <c r="F203">
        <v>5000</v>
      </c>
      <c r="G203">
        <v>2</v>
      </c>
      <c r="H203" t="s">
        <v>13</v>
      </c>
      <c r="I203" t="s">
        <v>61</v>
      </c>
      <c r="J203" t="str">
        <f>VLOOKUP(F203,Categorização!$K$2:$L$4,2,TRUE)</f>
        <v>Prata</v>
      </c>
    </row>
    <row r="204" spans="1:10" x14ac:dyDescent="0.25">
      <c r="A204">
        <v>203</v>
      </c>
      <c r="B204" s="7">
        <v>44474</v>
      </c>
      <c r="C204" t="s">
        <v>31</v>
      </c>
      <c r="D204" t="str">
        <f>VLOOKUP(C204,Categorização!$A$1:$C$21,2,FALSE)</f>
        <v>Samsung</v>
      </c>
      <c r="E204" t="str">
        <f>VLOOKUP(C204,Categorização!$A$1:$C$21,3,FALSE)</f>
        <v>TVs</v>
      </c>
      <c r="F204">
        <v>5000</v>
      </c>
      <c r="G204">
        <v>2</v>
      </c>
      <c r="H204" t="s">
        <v>13</v>
      </c>
      <c r="I204" t="s">
        <v>61</v>
      </c>
      <c r="J204" t="str">
        <f>VLOOKUP(F204,Categorização!$K$2:$L$4,2,TRUE)</f>
        <v>Prata</v>
      </c>
    </row>
    <row r="205" spans="1:10" x14ac:dyDescent="0.25">
      <c r="A205">
        <v>204</v>
      </c>
      <c r="B205" s="7">
        <v>44245</v>
      </c>
      <c r="C205" t="s">
        <v>36</v>
      </c>
      <c r="D205" t="str">
        <f>VLOOKUP(C205,Categorização!$A$1:$C$21,2,FALSE)</f>
        <v>LG</v>
      </c>
      <c r="E205" t="str">
        <f>VLOOKUP(C205,Categorização!$A$1:$C$21,3,FALSE)</f>
        <v>TVs</v>
      </c>
      <c r="F205">
        <v>7000</v>
      </c>
      <c r="G205">
        <v>3</v>
      </c>
      <c r="H205" t="s">
        <v>8</v>
      </c>
      <c r="I205" t="s">
        <v>61</v>
      </c>
      <c r="J205" t="str">
        <f>VLOOKUP(F205,Categorização!$K$2:$L$4,2,TRUE)</f>
        <v>Prata</v>
      </c>
    </row>
    <row r="206" spans="1:10" x14ac:dyDescent="0.25">
      <c r="A206">
        <v>205</v>
      </c>
      <c r="B206" s="7">
        <v>45139</v>
      </c>
      <c r="C206" t="s">
        <v>40</v>
      </c>
      <c r="D206" t="str">
        <f>VLOOKUP(C206,Categorização!$A$1:$C$21,2,FALSE)</f>
        <v>Apple</v>
      </c>
      <c r="E206" t="str">
        <f>VLOOKUP(C206,Categorização!$A$1:$C$21,3,FALSE)</f>
        <v>Notebooks</v>
      </c>
      <c r="F206">
        <v>10000</v>
      </c>
      <c r="G206">
        <v>8</v>
      </c>
      <c r="H206" t="s">
        <v>58</v>
      </c>
      <c r="I206" t="s">
        <v>61</v>
      </c>
      <c r="J206" t="str">
        <f>VLOOKUP(F206,Categorização!$K$2:$L$4,2,TRUE)</f>
        <v>Ouro</v>
      </c>
    </row>
    <row r="207" spans="1:10" x14ac:dyDescent="0.25">
      <c r="A207">
        <v>206</v>
      </c>
      <c r="B207" s="7">
        <v>44203</v>
      </c>
      <c r="C207" t="s">
        <v>17</v>
      </c>
      <c r="D207" t="str">
        <f>VLOOKUP(C207,Categorização!$A$1:$C$21,2,FALSE)</f>
        <v>Apple</v>
      </c>
      <c r="E207" t="str">
        <f>VLOOKUP(C207,Categorização!$A$1:$C$21,3,FALSE)</f>
        <v>Tablets</v>
      </c>
      <c r="F207">
        <v>8000</v>
      </c>
      <c r="G207">
        <v>4</v>
      </c>
      <c r="H207" t="s">
        <v>8</v>
      </c>
      <c r="I207" t="s">
        <v>61</v>
      </c>
      <c r="J207" t="str">
        <f>VLOOKUP(F207,Categorização!$K$2:$L$4,2,TRUE)</f>
        <v>Ouro</v>
      </c>
    </row>
    <row r="208" spans="1:10" x14ac:dyDescent="0.25">
      <c r="A208">
        <v>207</v>
      </c>
      <c r="B208" s="7">
        <v>44941</v>
      </c>
      <c r="C208" t="s">
        <v>45</v>
      </c>
      <c r="D208" t="str">
        <f>VLOOKUP(C208,Categorização!$A$1:$C$21,2,FALSE)</f>
        <v>Samsung</v>
      </c>
      <c r="E208" t="str">
        <f>VLOOKUP(C208,Categorização!$A$1:$C$21,3,FALSE)</f>
        <v>TVs</v>
      </c>
      <c r="F208">
        <v>3000</v>
      </c>
      <c r="G208">
        <v>2</v>
      </c>
      <c r="H208" t="s">
        <v>8</v>
      </c>
      <c r="I208" t="s">
        <v>61</v>
      </c>
      <c r="J208" t="str">
        <f>VLOOKUP(F208,Categorização!$K$2:$L$4,2,TRUE)</f>
        <v>Bronze</v>
      </c>
    </row>
    <row r="209" spans="1:10" x14ac:dyDescent="0.25">
      <c r="A209">
        <v>208</v>
      </c>
      <c r="B209" s="7">
        <v>44806</v>
      </c>
      <c r="C209" t="s">
        <v>17</v>
      </c>
      <c r="D209" t="str">
        <f>VLOOKUP(C209,Categorização!$A$1:$C$21,2,FALSE)</f>
        <v>Apple</v>
      </c>
      <c r="E209" t="str">
        <f>VLOOKUP(C209,Categorização!$A$1:$C$21,3,FALSE)</f>
        <v>Tablets</v>
      </c>
      <c r="F209">
        <v>8000</v>
      </c>
      <c r="G209">
        <v>10</v>
      </c>
      <c r="H209" t="s">
        <v>33</v>
      </c>
      <c r="I209" t="s">
        <v>61</v>
      </c>
      <c r="J209" t="str">
        <f>VLOOKUP(F209,Categorização!$K$2:$L$4,2,TRUE)</f>
        <v>Ouro</v>
      </c>
    </row>
    <row r="210" spans="1:10" x14ac:dyDescent="0.25">
      <c r="A210">
        <v>209</v>
      </c>
      <c r="B210" s="7">
        <v>44887</v>
      </c>
      <c r="C210" t="s">
        <v>44</v>
      </c>
      <c r="D210" t="str">
        <f>VLOOKUP(C210,Categorização!$A$1:$C$21,2,FALSE)</f>
        <v>Apple</v>
      </c>
      <c r="E210" t="str">
        <f>VLOOKUP(C210,Categorização!$A$1:$C$21,3,FALSE)</f>
        <v>Smartphones</v>
      </c>
      <c r="F210">
        <v>6000</v>
      </c>
      <c r="G210">
        <v>1</v>
      </c>
      <c r="H210" t="s">
        <v>33</v>
      </c>
      <c r="I210" t="s">
        <v>61</v>
      </c>
      <c r="J210" t="str">
        <f>VLOOKUP(F210,Categorização!$K$2:$L$4,2,TRUE)</f>
        <v>Prata</v>
      </c>
    </row>
    <row r="211" spans="1:10" x14ac:dyDescent="0.25">
      <c r="A211">
        <v>210</v>
      </c>
      <c r="B211" s="7">
        <v>45162</v>
      </c>
      <c r="C211" t="s">
        <v>44</v>
      </c>
      <c r="D211" t="str">
        <f>VLOOKUP(C211,Categorização!$A$1:$C$21,2,FALSE)</f>
        <v>Apple</v>
      </c>
      <c r="E211" t="str">
        <f>VLOOKUP(C211,Categorização!$A$1:$C$21,3,FALSE)</f>
        <v>Smartphones</v>
      </c>
      <c r="F211">
        <v>6000</v>
      </c>
      <c r="G211">
        <v>3</v>
      </c>
      <c r="H211" t="s">
        <v>13</v>
      </c>
      <c r="I211" t="s">
        <v>61</v>
      </c>
      <c r="J211" t="str">
        <f>VLOOKUP(F211,Categorização!$K$2:$L$4,2,TRUE)</f>
        <v>Prata</v>
      </c>
    </row>
    <row r="212" spans="1:10" x14ac:dyDescent="0.25">
      <c r="A212">
        <v>211</v>
      </c>
      <c r="B212" s="7">
        <v>45146</v>
      </c>
      <c r="C212" t="s">
        <v>44</v>
      </c>
      <c r="D212" t="str">
        <f>VLOOKUP(C212,Categorização!$A$1:$C$21,2,FALSE)</f>
        <v>Apple</v>
      </c>
      <c r="E212" t="str">
        <f>VLOOKUP(C212,Categorização!$A$1:$C$21,3,FALSE)</f>
        <v>Smartphones</v>
      </c>
      <c r="F212">
        <v>6000</v>
      </c>
      <c r="G212">
        <v>2</v>
      </c>
      <c r="H212" t="s">
        <v>33</v>
      </c>
      <c r="I212" t="s">
        <v>61</v>
      </c>
      <c r="J212" t="str">
        <f>VLOOKUP(F212,Categorização!$K$2:$L$4,2,TRUE)</f>
        <v>Prata</v>
      </c>
    </row>
    <row r="213" spans="1:10" x14ac:dyDescent="0.25">
      <c r="A213">
        <v>212</v>
      </c>
      <c r="B213" s="7">
        <v>45227</v>
      </c>
      <c r="C213" t="s">
        <v>24</v>
      </c>
      <c r="D213" t="str">
        <f>VLOOKUP(C213,Categorização!$A$1:$C$21,2,FALSE)</f>
        <v>Samsung</v>
      </c>
      <c r="E213" t="str">
        <f>VLOOKUP(C213,Categorização!$A$1:$C$21,3,FALSE)</f>
        <v>Smartphones</v>
      </c>
      <c r="F213">
        <v>5500</v>
      </c>
      <c r="G213">
        <v>1</v>
      </c>
      <c r="H213" t="s">
        <v>13</v>
      </c>
      <c r="I213" t="s">
        <v>61</v>
      </c>
      <c r="J213" t="str">
        <f>VLOOKUP(F213,Categorização!$K$2:$L$4,2,TRUE)</f>
        <v>Prata</v>
      </c>
    </row>
    <row r="214" spans="1:10" x14ac:dyDescent="0.25">
      <c r="A214">
        <v>213</v>
      </c>
      <c r="B214" s="7">
        <v>44314</v>
      </c>
      <c r="C214" t="s">
        <v>39</v>
      </c>
      <c r="D214" t="str">
        <f>VLOOKUP(C214,Categorização!$A$1:$C$21,2,FALSE)</f>
        <v>Samsung</v>
      </c>
      <c r="E214" t="str">
        <f>VLOOKUP(C214,Categorização!$A$1:$C$21,3,FALSE)</f>
        <v>Tablets</v>
      </c>
      <c r="F214">
        <v>4500</v>
      </c>
      <c r="G214">
        <v>1</v>
      </c>
      <c r="H214" t="s">
        <v>25</v>
      </c>
      <c r="I214" t="s">
        <v>61</v>
      </c>
      <c r="J214" t="str">
        <f>VLOOKUP(F214,Categorização!$K$2:$L$4,2,TRUE)</f>
        <v>Prata</v>
      </c>
    </row>
    <row r="215" spans="1:10" x14ac:dyDescent="0.25">
      <c r="A215">
        <v>214</v>
      </c>
      <c r="B215" s="7">
        <v>44811</v>
      </c>
      <c r="C215" t="s">
        <v>20</v>
      </c>
      <c r="D215" t="str">
        <f>VLOOKUP(C215,Categorização!$A$1:$C$21,2,FALSE)</f>
        <v>Dell</v>
      </c>
      <c r="E215" t="str">
        <f>VLOOKUP(C215,Categorização!$A$1:$C$21,3,FALSE)</f>
        <v>Notebooks</v>
      </c>
      <c r="F215">
        <v>4500</v>
      </c>
      <c r="G215">
        <v>1</v>
      </c>
      <c r="H215" t="s">
        <v>8</v>
      </c>
      <c r="I215" t="s">
        <v>61</v>
      </c>
      <c r="J215" t="str">
        <f>VLOOKUP(F215,Categorização!$K$2:$L$4,2,TRUE)</f>
        <v>Prata</v>
      </c>
    </row>
    <row r="216" spans="1:10" x14ac:dyDescent="0.25">
      <c r="A216">
        <v>215</v>
      </c>
      <c r="B216" s="7">
        <v>44232</v>
      </c>
      <c r="C216" t="s">
        <v>31</v>
      </c>
      <c r="D216" t="str">
        <f>VLOOKUP(C216,Categorização!$A$1:$C$21,2,FALSE)</f>
        <v>Samsung</v>
      </c>
      <c r="E216" t="str">
        <f>VLOOKUP(C216,Categorização!$A$1:$C$21,3,FALSE)</f>
        <v>TVs</v>
      </c>
      <c r="F216">
        <v>5000</v>
      </c>
      <c r="G216">
        <v>2</v>
      </c>
      <c r="H216" t="s">
        <v>33</v>
      </c>
      <c r="I216" t="s">
        <v>61</v>
      </c>
      <c r="J216" t="str">
        <f>VLOOKUP(F216,Categorização!$K$2:$L$4,2,TRUE)</f>
        <v>Prata</v>
      </c>
    </row>
    <row r="217" spans="1:10" x14ac:dyDescent="0.25">
      <c r="A217">
        <v>216</v>
      </c>
      <c r="B217" s="7">
        <v>44795</v>
      </c>
      <c r="C217" t="s">
        <v>23</v>
      </c>
      <c r="D217" t="str">
        <f>VLOOKUP(C217,Categorização!$A$1:$C$21,2,FALSE)</f>
        <v>Apple</v>
      </c>
      <c r="E217" t="str">
        <f>VLOOKUP(C217,Categorização!$A$1:$C$21,3,FALSE)</f>
        <v>Notebooks</v>
      </c>
      <c r="F217">
        <v>12000</v>
      </c>
      <c r="G217">
        <v>1</v>
      </c>
      <c r="H217" t="s">
        <v>13</v>
      </c>
      <c r="I217" t="s">
        <v>61</v>
      </c>
      <c r="J217" t="str">
        <f>VLOOKUP(F217,Categorização!$K$2:$L$4,2,TRUE)</f>
        <v>Ouro</v>
      </c>
    </row>
    <row r="218" spans="1:10" x14ac:dyDescent="0.25">
      <c r="A218">
        <v>217</v>
      </c>
      <c r="B218" s="7">
        <v>44704</v>
      </c>
      <c r="C218" t="s">
        <v>23</v>
      </c>
      <c r="D218" t="str">
        <f>VLOOKUP(C218,Categorização!$A$1:$C$21,2,FALSE)</f>
        <v>Apple</v>
      </c>
      <c r="E218" t="str">
        <f>VLOOKUP(C218,Categorização!$A$1:$C$21,3,FALSE)</f>
        <v>Notebooks</v>
      </c>
      <c r="F218">
        <v>12000</v>
      </c>
      <c r="G218">
        <v>2</v>
      </c>
      <c r="H218" t="s">
        <v>13</v>
      </c>
      <c r="I218" t="s">
        <v>61</v>
      </c>
      <c r="J218" t="str">
        <f>VLOOKUP(F218,Categorização!$K$2:$L$4,2,TRUE)</f>
        <v>Ouro</v>
      </c>
    </row>
    <row r="219" spans="1:10" x14ac:dyDescent="0.25">
      <c r="A219">
        <v>218</v>
      </c>
      <c r="B219" s="7">
        <v>45010</v>
      </c>
      <c r="C219" t="s">
        <v>23</v>
      </c>
      <c r="D219" t="str">
        <f>VLOOKUP(C219,Categorização!$A$1:$C$21,2,FALSE)</f>
        <v>Apple</v>
      </c>
      <c r="E219" t="str">
        <f>VLOOKUP(C219,Categorização!$A$1:$C$21,3,FALSE)</f>
        <v>Notebooks</v>
      </c>
      <c r="F219">
        <v>12000</v>
      </c>
      <c r="G219">
        <v>4</v>
      </c>
      <c r="H219" t="s">
        <v>33</v>
      </c>
      <c r="I219" t="s">
        <v>61</v>
      </c>
      <c r="J219" t="str">
        <f>VLOOKUP(F219,Categorização!$K$2:$L$4,2,TRUE)</f>
        <v>Ouro</v>
      </c>
    </row>
    <row r="220" spans="1:10" x14ac:dyDescent="0.25">
      <c r="A220">
        <v>219</v>
      </c>
      <c r="B220" s="7">
        <v>45008</v>
      </c>
      <c r="C220" t="s">
        <v>5</v>
      </c>
      <c r="D220" t="str">
        <f>VLOOKUP(C220,Categorização!$A$1:$C$21,2,FALSE)</f>
        <v>Acer</v>
      </c>
      <c r="E220" t="str">
        <f>VLOOKUP(C220,Categorização!$A$1:$C$21,3,FALSE)</f>
        <v>Notebooks</v>
      </c>
      <c r="F220">
        <v>3500</v>
      </c>
      <c r="G220">
        <v>4</v>
      </c>
      <c r="H220" t="s">
        <v>8</v>
      </c>
      <c r="I220" t="s">
        <v>61</v>
      </c>
      <c r="J220" t="str">
        <f>VLOOKUP(F220,Categorização!$K$2:$L$4,2,TRUE)</f>
        <v>Prata</v>
      </c>
    </row>
    <row r="221" spans="1:10" x14ac:dyDescent="0.25">
      <c r="A221">
        <v>220</v>
      </c>
      <c r="B221" s="7">
        <v>44963</v>
      </c>
      <c r="C221" t="s">
        <v>43</v>
      </c>
      <c r="D221" t="str">
        <f>VLOOKUP(C221,Categorização!$A$1:$C$21,2,FALSE)</f>
        <v>Acer</v>
      </c>
      <c r="E221" t="str">
        <f>VLOOKUP(C221,Categorização!$A$1:$C$21,3,FALSE)</f>
        <v>Notebooks</v>
      </c>
      <c r="F221">
        <v>8000</v>
      </c>
      <c r="G221">
        <v>3</v>
      </c>
      <c r="H221" t="s">
        <v>13</v>
      </c>
      <c r="I221" t="s">
        <v>61</v>
      </c>
      <c r="J221" t="str">
        <f>VLOOKUP(F221,Categorização!$K$2:$L$4,2,TRUE)</f>
        <v>Ouro</v>
      </c>
    </row>
    <row r="222" spans="1:10" x14ac:dyDescent="0.25">
      <c r="A222">
        <v>221</v>
      </c>
      <c r="B222" s="7">
        <v>45040</v>
      </c>
      <c r="C222" t="s">
        <v>39</v>
      </c>
      <c r="D222" t="str">
        <f>VLOOKUP(C222,Categorização!$A$1:$C$21,2,FALSE)</f>
        <v>Samsung</v>
      </c>
      <c r="E222" t="str">
        <f>VLOOKUP(C222,Categorização!$A$1:$C$21,3,FALSE)</f>
        <v>Tablets</v>
      </c>
      <c r="F222">
        <v>4500</v>
      </c>
      <c r="G222">
        <v>2</v>
      </c>
      <c r="H222" t="s">
        <v>13</v>
      </c>
      <c r="I222" t="s">
        <v>61</v>
      </c>
      <c r="J222" t="str">
        <f>VLOOKUP(F222,Categorização!$K$2:$L$4,2,TRUE)</f>
        <v>Prata</v>
      </c>
    </row>
    <row r="223" spans="1:10" x14ac:dyDescent="0.25">
      <c r="A223">
        <v>222</v>
      </c>
      <c r="B223" s="7">
        <v>44397</v>
      </c>
      <c r="C223" t="s">
        <v>28</v>
      </c>
      <c r="D223" t="str">
        <f>VLOOKUP(C223,Categorização!$A$1:$C$21,2,FALSE)</f>
        <v>Apple</v>
      </c>
      <c r="E223" t="str">
        <f>VLOOKUP(C223,Categorização!$A$1:$C$21,3,FALSE)</f>
        <v>Smartwatches</v>
      </c>
      <c r="F223">
        <v>4000</v>
      </c>
      <c r="G223">
        <v>3</v>
      </c>
      <c r="H223" t="s">
        <v>8</v>
      </c>
      <c r="I223" t="s">
        <v>61</v>
      </c>
      <c r="J223" t="str">
        <f>VLOOKUP(F223,Categorização!$K$2:$L$4,2,TRUE)</f>
        <v>Prata</v>
      </c>
    </row>
    <row r="224" spans="1:10" x14ac:dyDescent="0.25">
      <c r="A224">
        <v>223</v>
      </c>
      <c r="B224" s="7">
        <v>45247</v>
      </c>
      <c r="C224" t="s">
        <v>38</v>
      </c>
      <c r="D224" t="str">
        <f>VLOOKUP(C224,Categorização!$A$1:$C$21,2,FALSE)</f>
        <v>LG</v>
      </c>
      <c r="E224" t="str">
        <f>VLOOKUP(C224,Categorização!$A$1:$C$21,3,FALSE)</f>
        <v>TVs</v>
      </c>
      <c r="F224">
        <v>4000</v>
      </c>
      <c r="G224">
        <v>2</v>
      </c>
      <c r="H224" t="s">
        <v>13</v>
      </c>
      <c r="I224" t="s">
        <v>61</v>
      </c>
      <c r="J224" t="str">
        <f>VLOOKUP(F224,Categorização!$K$2:$L$4,2,TRUE)</f>
        <v>Prata</v>
      </c>
    </row>
    <row r="225" spans="1:10" x14ac:dyDescent="0.25">
      <c r="A225">
        <v>224</v>
      </c>
      <c r="B225" s="7">
        <v>44991</v>
      </c>
      <c r="C225" t="s">
        <v>44</v>
      </c>
      <c r="D225" t="str">
        <f>VLOOKUP(C225,Categorização!$A$1:$C$21,2,FALSE)</f>
        <v>Apple</v>
      </c>
      <c r="E225" t="str">
        <f>VLOOKUP(C225,Categorização!$A$1:$C$21,3,FALSE)</f>
        <v>Smartphones</v>
      </c>
      <c r="F225">
        <v>6000</v>
      </c>
      <c r="G225">
        <v>2</v>
      </c>
      <c r="H225" t="s">
        <v>8</v>
      </c>
      <c r="I225" t="s">
        <v>61</v>
      </c>
      <c r="J225" t="str">
        <f>VLOOKUP(F225,Categorização!$K$2:$L$4,2,TRUE)</f>
        <v>Prata</v>
      </c>
    </row>
    <row r="226" spans="1:10" x14ac:dyDescent="0.25">
      <c r="A226">
        <v>225</v>
      </c>
      <c r="B226" s="7">
        <v>45164</v>
      </c>
      <c r="C226" t="s">
        <v>10</v>
      </c>
      <c r="D226" t="str">
        <f>VLOOKUP(C226,Categorização!$A$1:$C$21,2,FALSE)</f>
        <v>Samsung</v>
      </c>
      <c r="E226" t="str">
        <f>VLOOKUP(C226,Categorização!$A$1:$C$21,3,FALSE)</f>
        <v>Smartphones</v>
      </c>
      <c r="F226">
        <v>5000</v>
      </c>
      <c r="G226">
        <v>2</v>
      </c>
      <c r="H226" t="s">
        <v>13</v>
      </c>
      <c r="I226" t="s">
        <v>61</v>
      </c>
      <c r="J226" t="str">
        <f>VLOOKUP(F226,Categorização!$K$2:$L$4,2,TRUE)</f>
        <v>Prata</v>
      </c>
    </row>
    <row r="227" spans="1:10" x14ac:dyDescent="0.25">
      <c r="A227">
        <v>226</v>
      </c>
      <c r="B227" s="7">
        <v>44350</v>
      </c>
      <c r="C227" t="s">
        <v>28</v>
      </c>
      <c r="D227" t="str">
        <f>VLOOKUP(C227,Categorização!$A$1:$C$21,2,FALSE)</f>
        <v>Apple</v>
      </c>
      <c r="E227" t="str">
        <f>VLOOKUP(C227,Categorização!$A$1:$C$21,3,FALSE)</f>
        <v>Smartwatches</v>
      </c>
      <c r="F227">
        <v>4000</v>
      </c>
      <c r="G227">
        <v>3</v>
      </c>
      <c r="H227" t="s">
        <v>13</v>
      </c>
      <c r="I227" t="s">
        <v>61</v>
      </c>
      <c r="J227" t="str">
        <f>VLOOKUP(F227,Categorização!$K$2:$L$4,2,TRUE)</f>
        <v>Prata</v>
      </c>
    </row>
    <row r="228" spans="1:10" x14ac:dyDescent="0.25">
      <c r="A228">
        <v>227</v>
      </c>
      <c r="B228" s="7">
        <v>44564</v>
      </c>
      <c r="C228" t="s">
        <v>46</v>
      </c>
      <c r="D228" t="str">
        <f>VLOOKUP(C228,Categorização!$A$1:$C$21,2,FALSE)</f>
        <v>Samsung</v>
      </c>
      <c r="E228" t="str">
        <f>VLOOKUP(C228,Categorização!$A$1:$C$21,3,FALSE)</f>
        <v>Smartphones</v>
      </c>
      <c r="F228">
        <v>8000</v>
      </c>
      <c r="G228">
        <v>4</v>
      </c>
      <c r="H228" t="s">
        <v>41</v>
      </c>
      <c r="I228" t="s">
        <v>61</v>
      </c>
      <c r="J228" t="str">
        <f>VLOOKUP(F228,Categorização!$K$2:$L$4,2,TRUE)</f>
        <v>Ouro</v>
      </c>
    </row>
    <row r="229" spans="1:10" x14ac:dyDescent="0.25">
      <c r="A229">
        <v>228</v>
      </c>
      <c r="B229" s="7">
        <v>44381</v>
      </c>
      <c r="C229" t="s">
        <v>24</v>
      </c>
      <c r="D229" t="str">
        <f>VLOOKUP(C229,Categorização!$A$1:$C$21,2,FALSE)</f>
        <v>Samsung</v>
      </c>
      <c r="E229" t="str">
        <f>VLOOKUP(C229,Categorização!$A$1:$C$21,3,FALSE)</f>
        <v>Smartphones</v>
      </c>
      <c r="F229">
        <v>5500</v>
      </c>
      <c r="G229">
        <v>1</v>
      </c>
      <c r="H229" t="s">
        <v>13</v>
      </c>
      <c r="I229" t="s">
        <v>61</v>
      </c>
      <c r="J229" t="str">
        <f>VLOOKUP(F229,Categorização!$K$2:$L$4,2,TRUE)</f>
        <v>Prata</v>
      </c>
    </row>
    <row r="230" spans="1:10" x14ac:dyDescent="0.25">
      <c r="A230">
        <v>229</v>
      </c>
      <c r="B230" s="7">
        <v>44317</v>
      </c>
      <c r="C230" t="s">
        <v>40</v>
      </c>
      <c r="D230" t="str">
        <f>VLOOKUP(C230,Categorização!$A$1:$C$21,2,FALSE)</f>
        <v>Apple</v>
      </c>
      <c r="E230" t="str">
        <f>VLOOKUP(C230,Categorização!$A$1:$C$21,3,FALSE)</f>
        <v>Notebooks</v>
      </c>
      <c r="F230">
        <v>10000</v>
      </c>
      <c r="G230">
        <v>4</v>
      </c>
      <c r="H230" t="s">
        <v>13</v>
      </c>
      <c r="I230" t="s">
        <v>61</v>
      </c>
      <c r="J230" t="str">
        <f>VLOOKUP(F230,Categorização!$K$2:$L$4,2,TRUE)</f>
        <v>Ouro</v>
      </c>
    </row>
    <row r="231" spans="1:10" x14ac:dyDescent="0.25">
      <c r="A231">
        <v>230</v>
      </c>
      <c r="B231" s="7">
        <v>44502</v>
      </c>
      <c r="C231" t="s">
        <v>40</v>
      </c>
      <c r="D231" t="str">
        <f>VLOOKUP(C231,Categorização!$A$1:$C$21,2,FALSE)</f>
        <v>Apple</v>
      </c>
      <c r="E231" t="str">
        <f>VLOOKUP(C231,Categorização!$A$1:$C$21,3,FALSE)</f>
        <v>Notebooks</v>
      </c>
      <c r="F231">
        <v>10000</v>
      </c>
      <c r="G231">
        <v>1</v>
      </c>
      <c r="H231" t="s">
        <v>41</v>
      </c>
      <c r="I231" t="s">
        <v>61</v>
      </c>
      <c r="J231" t="str">
        <f>VLOOKUP(F231,Categorização!$K$2:$L$4,2,TRUE)</f>
        <v>Ouro</v>
      </c>
    </row>
    <row r="232" spans="1:10" x14ac:dyDescent="0.25">
      <c r="A232">
        <v>231</v>
      </c>
      <c r="B232" s="7">
        <v>45079</v>
      </c>
      <c r="C232" t="s">
        <v>17</v>
      </c>
      <c r="D232" t="str">
        <f>VLOOKUP(C232,Categorização!$A$1:$C$21,2,FALSE)</f>
        <v>Apple</v>
      </c>
      <c r="E232" t="str">
        <f>VLOOKUP(C232,Categorização!$A$1:$C$21,3,FALSE)</f>
        <v>Tablets</v>
      </c>
      <c r="F232">
        <v>8000</v>
      </c>
      <c r="G232">
        <v>2</v>
      </c>
      <c r="H232" t="s">
        <v>8</v>
      </c>
      <c r="I232" t="s">
        <v>61</v>
      </c>
      <c r="J232" t="str">
        <f>VLOOKUP(F232,Categorização!$K$2:$L$4,2,TRUE)</f>
        <v>Ouro</v>
      </c>
    </row>
    <row r="233" spans="1:10" x14ac:dyDescent="0.25">
      <c r="A233">
        <v>232</v>
      </c>
      <c r="B233" s="7">
        <v>44917</v>
      </c>
      <c r="C233" t="s">
        <v>40</v>
      </c>
      <c r="D233" t="str">
        <f>VLOOKUP(C233,Categorização!$A$1:$C$21,2,FALSE)</f>
        <v>Apple</v>
      </c>
      <c r="E233" t="str">
        <f>VLOOKUP(C233,Categorização!$A$1:$C$21,3,FALSE)</f>
        <v>Notebooks</v>
      </c>
      <c r="F233">
        <v>10000</v>
      </c>
      <c r="G233">
        <v>2</v>
      </c>
      <c r="H233" t="s">
        <v>58</v>
      </c>
      <c r="I233" t="s">
        <v>61</v>
      </c>
      <c r="J233" t="str">
        <f>VLOOKUP(F233,Categorização!$K$2:$L$4,2,TRUE)</f>
        <v>Ouro</v>
      </c>
    </row>
    <row r="234" spans="1:10" x14ac:dyDescent="0.25">
      <c r="A234">
        <v>233</v>
      </c>
      <c r="B234" s="7">
        <v>44923</v>
      </c>
      <c r="C234" t="s">
        <v>44</v>
      </c>
      <c r="D234" t="str">
        <f>VLOOKUP(C234,Categorização!$A$1:$C$21,2,FALSE)</f>
        <v>Apple</v>
      </c>
      <c r="E234" t="str">
        <f>VLOOKUP(C234,Categorização!$A$1:$C$21,3,FALSE)</f>
        <v>Smartphones</v>
      </c>
      <c r="F234">
        <v>6000</v>
      </c>
      <c r="G234">
        <v>8</v>
      </c>
      <c r="H234" t="s">
        <v>58</v>
      </c>
      <c r="I234" t="s">
        <v>61</v>
      </c>
      <c r="J234" t="str">
        <f>VLOOKUP(F234,Categorização!$K$2:$L$4,2,TRUE)</f>
        <v>Prata</v>
      </c>
    </row>
    <row r="235" spans="1:10" x14ac:dyDescent="0.25">
      <c r="A235">
        <v>234</v>
      </c>
      <c r="B235" s="7">
        <v>45018</v>
      </c>
      <c r="C235" t="s">
        <v>27</v>
      </c>
      <c r="D235" t="str">
        <f>VLOOKUP(C235,Categorização!$A$1:$C$21,2,FALSE)</f>
        <v>Apple</v>
      </c>
      <c r="E235" t="str">
        <f>VLOOKUP(C235,Categorização!$A$1:$C$21,3,FALSE)</f>
        <v>Smartphones</v>
      </c>
      <c r="F235">
        <v>3000</v>
      </c>
      <c r="G235">
        <v>4</v>
      </c>
      <c r="H235" t="s">
        <v>25</v>
      </c>
      <c r="I235" t="s">
        <v>61</v>
      </c>
      <c r="J235" t="str">
        <f>VLOOKUP(F235,Categorização!$K$2:$L$4,2,TRUE)</f>
        <v>Bronze</v>
      </c>
    </row>
    <row r="236" spans="1:10" x14ac:dyDescent="0.25">
      <c r="A236">
        <v>235</v>
      </c>
      <c r="B236" s="7">
        <v>45236</v>
      </c>
      <c r="C236" t="s">
        <v>28</v>
      </c>
      <c r="D236" t="str">
        <f>VLOOKUP(C236,Categorização!$A$1:$C$21,2,FALSE)</f>
        <v>Apple</v>
      </c>
      <c r="E236" t="str">
        <f>VLOOKUP(C236,Categorização!$A$1:$C$21,3,FALSE)</f>
        <v>Smartwatches</v>
      </c>
      <c r="F236">
        <v>4000</v>
      </c>
      <c r="G236">
        <v>3</v>
      </c>
      <c r="H236" t="s">
        <v>13</v>
      </c>
      <c r="I236" t="s">
        <v>61</v>
      </c>
      <c r="J236" t="str">
        <f>VLOOKUP(F236,Categorização!$K$2:$L$4,2,TRUE)</f>
        <v>Prata</v>
      </c>
    </row>
    <row r="237" spans="1:10" x14ac:dyDescent="0.25">
      <c r="A237">
        <v>236</v>
      </c>
      <c r="B237" s="7">
        <v>44719</v>
      </c>
      <c r="C237" t="s">
        <v>17</v>
      </c>
      <c r="D237" t="str">
        <f>VLOOKUP(C237,Categorização!$A$1:$C$21,2,FALSE)</f>
        <v>Apple</v>
      </c>
      <c r="E237" t="str">
        <f>VLOOKUP(C237,Categorização!$A$1:$C$21,3,FALSE)</f>
        <v>Tablets</v>
      </c>
      <c r="F237">
        <v>8000</v>
      </c>
      <c r="G237">
        <v>1</v>
      </c>
      <c r="H237" t="s">
        <v>8</v>
      </c>
      <c r="I237" t="s">
        <v>61</v>
      </c>
      <c r="J237" t="str">
        <f>VLOOKUP(F237,Categorização!$K$2:$L$4,2,TRUE)</f>
        <v>Ouro</v>
      </c>
    </row>
    <row r="238" spans="1:10" x14ac:dyDescent="0.25">
      <c r="A238">
        <v>237</v>
      </c>
      <c r="B238" s="7">
        <v>44865</v>
      </c>
      <c r="C238" t="s">
        <v>31</v>
      </c>
      <c r="D238" t="str">
        <f>VLOOKUP(C238,Categorização!$A$1:$C$21,2,FALSE)</f>
        <v>Samsung</v>
      </c>
      <c r="E238" t="str">
        <f>VLOOKUP(C238,Categorização!$A$1:$C$21,3,FALSE)</f>
        <v>TVs</v>
      </c>
      <c r="F238">
        <v>5000</v>
      </c>
      <c r="G238">
        <v>1</v>
      </c>
      <c r="H238" t="s">
        <v>13</v>
      </c>
      <c r="I238" t="s">
        <v>61</v>
      </c>
      <c r="J238" t="str">
        <f>VLOOKUP(F238,Categorização!$K$2:$L$4,2,TRUE)</f>
        <v>Prata</v>
      </c>
    </row>
    <row r="239" spans="1:10" x14ac:dyDescent="0.25">
      <c r="A239">
        <v>238</v>
      </c>
      <c r="B239" s="7">
        <v>44697</v>
      </c>
      <c r="C239" t="s">
        <v>27</v>
      </c>
      <c r="D239" t="str">
        <f>VLOOKUP(C239,Categorização!$A$1:$C$21,2,FALSE)</f>
        <v>Apple</v>
      </c>
      <c r="E239" t="str">
        <f>VLOOKUP(C239,Categorização!$A$1:$C$21,3,FALSE)</f>
        <v>Smartphones</v>
      </c>
      <c r="F239">
        <v>3000</v>
      </c>
      <c r="G239">
        <v>2</v>
      </c>
      <c r="H239" t="s">
        <v>58</v>
      </c>
      <c r="I239" t="s">
        <v>60</v>
      </c>
      <c r="J239" t="str">
        <f>VLOOKUP(F239,Categorização!$K$2:$L$4,2,TRUE)</f>
        <v>Bronze</v>
      </c>
    </row>
    <row r="240" spans="1:10" x14ac:dyDescent="0.25">
      <c r="A240">
        <v>239</v>
      </c>
      <c r="B240" s="7">
        <v>45099</v>
      </c>
      <c r="C240" t="s">
        <v>24</v>
      </c>
      <c r="D240" t="str">
        <f>VLOOKUP(C240,Categorização!$A$1:$C$21,2,FALSE)</f>
        <v>Samsung</v>
      </c>
      <c r="E240" t="str">
        <f>VLOOKUP(C240,Categorização!$A$1:$C$21,3,FALSE)</f>
        <v>Smartphones</v>
      </c>
      <c r="F240">
        <v>5500</v>
      </c>
      <c r="G240">
        <v>1</v>
      </c>
      <c r="H240" t="s">
        <v>33</v>
      </c>
      <c r="I240" t="s">
        <v>61</v>
      </c>
      <c r="J240" t="str">
        <f>VLOOKUP(F240,Categorização!$K$2:$L$4,2,TRUE)</f>
        <v>Prata</v>
      </c>
    </row>
    <row r="241" spans="1:10" x14ac:dyDescent="0.25">
      <c r="A241">
        <v>240</v>
      </c>
      <c r="B241" s="7">
        <v>44469</v>
      </c>
      <c r="C241" t="s">
        <v>31</v>
      </c>
      <c r="D241" t="str">
        <f>VLOOKUP(C241,Categorização!$A$1:$C$21,2,FALSE)</f>
        <v>Samsung</v>
      </c>
      <c r="E241" t="str">
        <f>VLOOKUP(C241,Categorização!$A$1:$C$21,3,FALSE)</f>
        <v>TVs</v>
      </c>
      <c r="F241">
        <v>5000</v>
      </c>
      <c r="G241">
        <v>8</v>
      </c>
      <c r="H241" t="s">
        <v>33</v>
      </c>
      <c r="I241" t="s">
        <v>61</v>
      </c>
      <c r="J241" t="str">
        <f>VLOOKUP(F241,Categorização!$K$2:$L$4,2,TRUE)</f>
        <v>Prata</v>
      </c>
    </row>
    <row r="242" spans="1:10" x14ac:dyDescent="0.25">
      <c r="A242">
        <v>241</v>
      </c>
      <c r="B242" s="7">
        <v>45249</v>
      </c>
      <c r="C242" t="s">
        <v>46</v>
      </c>
      <c r="D242" t="str">
        <f>VLOOKUP(C242,Categorização!$A$1:$C$21,2,FALSE)</f>
        <v>Samsung</v>
      </c>
      <c r="E242" t="str">
        <f>VLOOKUP(C242,Categorização!$A$1:$C$21,3,FALSE)</f>
        <v>Smartphones</v>
      </c>
      <c r="F242">
        <v>8000</v>
      </c>
      <c r="G242">
        <v>1</v>
      </c>
      <c r="H242" t="s">
        <v>13</v>
      </c>
      <c r="I242" t="s">
        <v>61</v>
      </c>
      <c r="J242" t="str">
        <f>VLOOKUP(F242,Categorização!$K$2:$L$4,2,TRUE)</f>
        <v>Ouro</v>
      </c>
    </row>
    <row r="243" spans="1:10" x14ac:dyDescent="0.25">
      <c r="A243">
        <v>242</v>
      </c>
      <c r="B243" s="7">
        <v>44831</v>
      </c>
      <c r="C243" t="s">
        <v>46</v>
      </c>
      <c r="D243" t="str">
        <f>VLOOKUP(C243,Categorização!$A$1:$C$21,2,FALSE)</f>
        <v>Samsung</v>
      </c>
      <c r="E243" t="str">
        <f>VLOOKUP(C243,Categorização!$A$1:$C$21,3,FALSE)</f>
        <v>Smartphones</v>
      </c>
      <c r="F243">
        <v>8000</v>
      </c>
      <c r="G243">
        <v>3</v>
      </c>
      <c r="H243" t="s">
        <v>25</v>
      </c>
      <c r="I243" t="s">
        <v>59</v>
      </c>
      <c r="J243" t="str">
        <f>VLOOKUP(F243,Categorização!$K$2:$L$4,2,TRUE)</f>
        <v>Ouro</v>
      </c>
    </row>
    <row r="244" spans="1:10" x14ac:dyDescent="0.25">
      <c r="A244">
        <v>243</v>
      </c>
      <c r="B244" s="7">
        <v>44386</v>
      </c>
      <c r="C244" t="s">
        <v>35</v>
      </c>
      <c r="D244" t="str">
        <f>VLOOKUP(C244,Categorização!$A$1:$C$21,2,FALSE)</f>
        <v>Apple</v>
      </c>
      <c r="E244" t="str">
        <f>VLOOKUP(C244,Categorização!$A$1:$C$21,3,FALSE)</f>
        <v>Smartphones</v>
      </c>
      <c r="F244">
        <v>7000</v>
      </c>
      <c r="G244">
        <v>1</v>
      </c>
      <c r="H244" t="s">
        <v>13</v>
      </c>
      <c r="I244" t="s">
        <v>61</v>
      </c>
      <c r="J244" t="str">
        <f>VLOOKUP(F244,Categorização!$K$2:$L$4,2,TRUE)</f>
        <v>Prata</v>
      </c>
    </row>
    <row r="245" spans="1:10" x14ac:dyDescent="0.25">
      <c r="A245">
        <v>244</v>
      </c>
      <c r="B245" s="7">
        <v>44775</v>
      </c>
      <c r="C245" t="s">
        <v>28</v>
      </c>
      <c r="D245" t="str">
        <f>VLOOKUP(C245,Categorização!$A$1:$C$21,2,FALSE)</f>
        <v>Apple</v>
      </c>
      <c r="E245" t="str">
        <f>VLOOKUP(C245,Categorização!$A$1:$C$21,3,FALSE)</f>
        <v>Smartwatches</v>
      </c>
      <c r="F245">
        <v>4000</v>
      </c>
      <c r="G245">
        <v>5</v>
      </c>
      <c r="H245" t="s">
        <v>8</v>
      </c>
      <c r="I245" t="s">
        <v>61</v>
      </c>
      <c r="J245" t="str">
        <f>VLOOKUP(F245,Categorização!$K$2:$L$4,2,TRUE)</f>
        <v>Prata</v>
      </c>
    </row>
    <row r="246" spans="1:10" x14ac:dyDescent="0.25">
      <c r="A246">
        <v>245</v>
      </c>
      <c r="B246" s="7">
        <v>44846</v>
      </c>
      <c r="C246" t="s">
        <v>24</v>
      </c>
      <c r="D246" t="str">
        <f>VLOOKUP(C246,Categorização!$A$1:$C$21,2,FALSE)</f>
        <v>Samsung</v>
      </c>
      <c r="E246" t="str">
        <f>VLOOKUP(C246,Categorização!$A$1:$C$21,3,FALSE)</f>
        <v>Smartphones</v>
      </c>
      <c r="F246">
        <v>5500</v>
      </c>
      <c r="G246">
        <v>5</v>
      </c>
      <c r="H246" t="s">
        <v>13</v>
      </c>
      <c r="I246" t="s">
        <v>61</v>
      </c>
      <c r="J246" t="str">
        <f>VLOOKUP(F246,Categorização!$K$2:$L$4,2,TRUE)</f>
        <v>Prata</v>
      </c>
    </row>
    <row r="247" spans="1:10" x14ac:dyDescent="0.25">
      <c r="A247">
        <v>246</v>
      </c>
      <c r="B247" s="7">
        <v>44586</v>
      </c>
      <c r="C247" t="s">
        <v>46</v>
      </c>
      <c r="D247" t="str">
        <f>VLOOKUP(C247,Categorização!$A$1:$C$21,2,FALSE)</f>
        <v>Samsung</v>
      </c>
      <c r="E247" t="str">
        <f>VLOOKUP(C247,Categorização!$A$1:$C$21,3,FALSE)</f>
        <v>Smartphones</v>
      </c>
      <c r="F247">
        <v>8000</v>
      </c>
      <c r="G247">
        <v>2</v>
      </c>
      <c r="H247" t="s">
        <v>13</v>
      </c>
      <c r="I247" t="s">
        <v>61</v>
      </c>
      <c r="J247" t="str">
        <f>VLOOKUP(F247,Categorização!$K$2:$L$4,2,TRUE)</f>
        <v>Ouro</v>
      </c>
    </row>
    <row r="248" spans="1:10" x14ac:dyDescent="0.25">
      <c r="A248">
        <v>247</v>
      </c>
      <c r="B248" s="7">
        <v>44696</v>
      </c>
      <c r="C248" t="s">
        <v>35</v>
      </c>
      <c r="D248" t="str">
        <f>VLOOKUP(C248,Categorização!$A$1:$C$21,2,FALSE)</f>
        <v>Apple</v>
      </c>
      <c r="E248" t="str">
        <f>VLOOKUP(C248,Categorização!$A$1:$C$21,3,FALSE)</f>
        <v>Smartphones</v>
      </c>
      <c r="F248">
        <v>7000</v>
      </c>
      <c r="G248">
        <v>5</v>
      </c>
      <c r="H248" t="s">
        <v>13</v>
      </c>
      <c r="I248" t="s">
        <v>61</v>
      </c>
      <c r="J248" t="str">
        <f>VLOOKUP(F248,Categorização!$K$2:$L$4,2,TRUE)</f>
        <v>Prata</v>
      </c>
    </row>
    <row r="249" spans="1:10" x14ac:dyDescent="0.25">
      <c r="A249">
        <v>248</v>
      </c>
      <c r="B249" s="7">
        <v>44978</v>
      </c>
      <c r="C249" t="s">
        <v>36</v>
      </c>
      <c r="D249" t="str">
        <f>VLOOKUP(C249,Categorização!$A$1:$C$21,2,FALSE)</f>
        <v>LG</v>
      </c>
      <c r="E249" t="str">
        <f>VLOOKUP(C249,Categorização!$A$1:$C$21,3,FALSE)</f>
        <v>TVs</v>
      </c>
      <c r="F249">
        <v>7000</v>
      </c>
      <c r="G249">
        <v>2</v>
      </c>
      <c r="H249" t="s">
        <v>33</v>
      </c>
      <c r="I249" t="s">
        <v>61</v>
      </c>
      <c r="J249" t="str">
        <f>VLOOKUP(F249,Categorização!$K$2:$L$4,2,TRUE)</f>
        <v>Prata</v>
      </c>
    </row>
    <row r="250" spans="1:10" x14ac:dyDescent="0.25">
      <c r="A250">
        <v>249</v>
      </c>
      <c r="B250" s="7">
        <v>45160</v>
      </c>
      <c r="C250" t="s">
        <v>39</v>
      </c>
      <c r="D250" t="str">
        <f>VLOOKUP(C250,Categorização!$A$1:$C$21,2,FALSE)</f>
        <v>Samsung</v>
      </c>
      <c r="E250" t="str">
        <f>VLOOKUP(C250,Categorização!$A$1:$C$21,3,FALSE)</f>
        <v>Tablets</v>
      </c>
      <c r="F250">
        <v>4500</v>
      </c>
      <c r="G250">
        <v>3</v>
      </c>
      <c r="H250" t="s">
        <v>58</v>
      </c>
      <c r="I250" t="s">
        <v>61</v>
      </c>
      <c r="J250" t="str">
        <f>VLOOKUP(F250,Categorização!$K$2:$L$4,2,TRUE)</f>
        <v>Prata</v>
      </c>
    </row>
    <row r="251" spans="1:10" x14ac:dyDescent="0.25">
      <c r="A251">
        <v>250</v>
      </c>
      <c r="B251" s="7">
        <v>45285</v>
      </c>
      <c r="C251" t="s">
        <v>40</v>
      </c>
      <c r="D251" t="str">
        <f>VLOOKUP(C251,Categorização!$A$1:$C$21,2,FALSE)</f>
        <v>Apple</v>
      </c>
      <c r="E251" t="str">
        <f>VLOOKUP(C251,Categorização!$A$1:$C$21,3,FALSE)</f>
        <v>Notebooks</v>
      </c>
      <c r="F251">
        <v>10000</v>
      </c>
      <c r="G251">
        <v>3</v>
      </c>
      <c r="H251" t="s">
        <v>13</v>
      </c>
      <c r="I251" t="s">
        <v>61</v>
      </c>
      <c r="J251" t="str">
        <f>VLOOKUP(F251,Categorização!$K$2:$L$4,2,TRUE)</f>
        <v>Ouro</v>
      </c>
    </row>
    <row r="252" spans="1:10" x14ac:dyDescent="0.25">
      <c r="A252">
        <v>251</v>
      </c>
      <c r="B252" s="7">
        <v>44910</v>
      </c>
      <c r="C252" t="s">
        <v>29</v>
      </c>
      <c r="D252" t="str">
        <f>VLOOKUP(C252,Categorização!$A$1:$C$21,2,FALSE)</f>
        <v>Apple</v>
      </c>
      <c r="E252" t="str">
        <f>VLOOKUP(C252,Categorização!$A$1:$C$21,3,FALSE)</f>
        <v>Acessórios</v>
      </c>
      <c r="F252">
        <v>1500</v>
      </c>
      <c r="G252">
        <v>6</v>
      </c>
      <c r="H252" t="s">
        <v>41</v>
      </c>
      <c r="I252" t="s">
        <v>61</v>
      </c>
      <c r="J252" t="str">
        <f>VLOOKUP(F252,Categorização!$K$2:$L$4,2,TRUE)</f>
        <v>Bronze</v>
      </c>
    </row>
    <row r="253" spans="1:10" x14ac:dyDescent="0.25">
      <c r="A253">
        <v>252</v>
      </c>
      <c r="B253" s="7">
        <v>44817</v>
      </c>
      <c r="C253" t="s">
        <v>43</v>
      </c>
      <c r="D253" t="str">
        <f>VLOOKUP(C253,Categorização!$A$1:$C$21,2,FALSE)</f>
        <v>Acer</v>
      </c>
      <c r="E253" t="str">
        <f>VLOOKUP(C253,Categorização!$A$1:$C$21,3,FALSE)</f>
        <v>Notebooks</v>
      </c>
      <c r="F253">
        <v>8000</v>
      </c>
      <c r="G253">
        <v>5</v>
      </c>
      <c r="H253" t="s">
        <v>25</v>
      </c>
      <c r="I253" t="s">
        <v>61</v>
      </c>
      <c r="J253" t="str">
        <f>VLOOKUP(F253,Categorização!$K$2:$L$4,2,TRUE)</f>
        <v>Ouro</v>
      </c>
    </row>
    <row r="254" spans="1:10" x14ac:dyDescent="0.25">
      <c r="A254">
        <v>253</v>
      </c>
      <c r="B254" s="7">
        <v>44860</v>
      </c>
      <c r="C254" t="s">
        <v>45</v>
      </c>
      <c r="D254" t="str">
        <f>VLOOKUP(C254,Categorização!$A$1:$C$21,2,FALSE)</f>
        <v>Samsung</v>
      </c>
      <c r="E254" t="str">
        <f>VLOOKUP(C254,Categorização!$A$1:$C$21,3,FALSE)</f>
        <v>TVs</v>
      </c>
      <c r="F254">
        <v>3000</v>
      </c>
      <c r="G254">
        <v>4</v>
      </c>
      <c r="H254" t="s">
        <v>58</v>
      </c>
      <c r="I254" t="s">
        <v>59</v>
      </c>
      <c r="J254" t="str">
        <f>VLOOKUP(F254,Categorização!$K$2:$L$4,2,TRUE)</f>
        <v>Bronze</v>
      </c>
    </row>
    <row r="255" spans="1:10" x14ac:dyDescent="0.25">
      <c r="A255">
        <v>254</v>
      </c>
      <c r="B255" s="7">
        <v>45218</v>
      </c>
      <c r="C255" t="s">
        <v>45</v>
      </c>
      <c r="D255" t="str">
        <f>VLOOKUP(C255,Categorização!$A$1:$C$21,2,FALSE)</f>
        <v>Samsung</v>
      </c>
      <c r="E255" t="str">
        <f>VLOOKUP(C255,Categorização!$A$1:$C$21,3,FALSE)</f>
        <v>TVs</v>
      </c>
      <c r="F255">
        <v>3000</v>
      </c>
      <c r="G255">
        <v>7</v>
      </c>
      <c r="H255" t="s">
        <v>25</v>
      </c>
      <c r="I255" t="s">
        <v>61</v>
      </c>
      <c r="J255" t="str">
        <f>VLOOKUP(F255,Categorização!$K$2:$L$4,2,TRUE)</f>
        <v>Bronze</v>
      </c>
    </row>
    <row r="256" spans="1:10" x14ac:dyDescent="0.25">
      <c r="A256">
        <v>255</v>
      </c>
      <c r="B256" s="7">
        <v>44367</v>
      </c>
      <c r="C256" t="s">
        <v>43</v>
      </c>
      <c r="D256" t="str">
        <f>VLOOKUP(C256,Categorização!$A$1:$C$21,2,FALSE)</f>
        <v>Acer</v>
      </c>
      <c r="E256" t="str">
        <f>VLOOKUP(C256,Categorização!$A$1:$C$21,3,FALSE)</f>
        <v>Notebooks</v>
      </c>
      <c r="F256">
        <v>8000</v>
      </c>
      <c r="G256">
        <v>1</v>
      </c>
      <c r="H256" t="s">
        <v>8</v>
      </c>
      <c r="I256" t="s">
        <v>61</v>
      </c>
      <c r="J256" t="str">
        <f>VLOOKUP(F256,Categorização!$K$2:$L$4,2,TRUE)</f>
        <v>Ouro</v>
      </c>
    </row>
    <row r="257" spans="1:10" x14ac:dyDescent="0.25">
      <c r="A257">
        <v>256</v>
      </c>
      <c r="B257" s="7">
        <v>44268</v>
      </c>
      <c r="C257" t="s">
        <v>10</v>
      </c>
      <c r="D257" t="str">
        <f>VLOOKUP(C257,Categorização!$A$1:$C$21,2,FALSE)</f>
        <v>Samsung</v>
      </c>
      <c r="E257" t="str">
        <f>VLOOKUP(C257,Categorização!$A$1:$C$21,3,FALSE)</f>
        <v>Smartphones</v>
      </c>
      <c r="F257">
        <v>5000</v>
      </c>
      <c r="G257">
        <v>2</v>
      </c>
      <c r="H257" t="s">
        <v>58</v>
      </c>
      <c r="I257" t="s">
        <v>61</v>
      </c>
      <c r="J257" t="str">
        <f>VLOOKUP(F257,Categorização!$K$2:$L$4,2,TRUE)</f>
        <v>Prata</v>
      </c>
    </row>
    <row r="258" spans="1:10" x14ac:dyDescent="0.25">
      <c r="A258">
        <v>257</v>
      </c>
      <c r="B258" s="7">
        <v>44709</v>
      </c>
      <c r="C258" t="s">
        <v>24</v>
      </c>
      <c r="D258" t="str">
        <f>VLOOKUP(C258,Categorização!$A$1:$C$21,2,FALSE)</f>
        <v>Samsung</v>
      </c>
      <c r="E258" t="str">
        <f>VLOOKUP(C258,Categorização!$A$1:$C$21,3,FALSE)</f>
        <v>Smartphones</v>
      </c>
      <c r="F258">
        <v>5500</v>
      </c>
      <c r="G258">
        <v>8</v>
      </c>
      <c r="H258" t="s">
        <v>41</v>
      </c>
      <c r="I258" t="s">
        <v>61</v>
      </c>
      <c r="J258" t="str">
        <f>VLOOKUP(F258,Categorização!$K$2:$L$4,2,TRUE)</f>
        <v>Prata</v>
      </c>
    </row>
    <row r="259" spans="1:10" x14ac:dyDescent="0.25">
      <c r="A259">
        <v>258</v>
      </c>
      <c r="B259" s="7">
        <v>45089</v>
      </c>
      <c r="C259" t="s">
        <v>10</v>
      </c>
      <c r="D259" t="str">
        <f>VLOOKUP(C259,Categorização!$A$1:$C$21,2,FALSE)</f>
        <v>Samsung</v>
      </c>
      <c r="E259" t="str">
        <f>VLOOKUP(C259,Categorização!$A$1:$C$21,3,FALSE)</f>
        <v>Smartphones</v>
      </c>
      <c r="F259">
        <v>5000</v>
      </c>
      <c r="G259">
        <v>7</v>
      </c>
      <c r="H259" t="s">
        <v>25</v>
      </c>
      <c r="I259" t="s">
        <v>61</v>
      </c>
      <c r="J259" t="str">
        <f>VLOOKUP(F259,Categorização!$K$2:$L$4,2,TRUE)</f>
        <v>Prata</v>
      </c>
    </row>
    <row r="260" spans="1:10" x14ac:dyDescent="0.25">
      <c r="A260">
        <v>259</v>
      </c>
      <c r="B260" s="7">
        <v>44955</v>
      </c>
      <c r="C260" t="s">
        <v>5</v>
      </c>
      <c r="D260" t="str">
        <f>VLOOKUP(C260,Categorização!$A$1:$C$21,2,FALSE)</f>
        <v>Acer</v>
      </c>
      <c r="E260" t="str">
        <f>VLOOKUP(C260,Categorização!$A$1:$C$21,3,FALSE)</f>
        <v>Notebooks</v>
      </c>
      <c r="F260">
        <v>3500</v>
      </c>
      <c r="G260">
        <v>1</v>
      </c>
      <c r="H260" t="s">
        <v>13</v>
      </c>
      <c r="I260" t="s">
        <v>61</v>
      </c>
      <c r="J260" t="str">
        <f>VLOOKUP(F260,Categorização!$K$2:$L$4,2,TRUE)</f>
        <v>Prata</v>
      </c>
    </row>
    <row r="261" spans="1:10" x14ac:dyDescent="0.25">
      <c r="A261">
        <v>260</v>
      </c>
      <c r="B261" s="7">
        <v>44352</v>
      </c>
      <c r="C261" t="s">
        <v>24</v>
      </c>
      <c r="D261" t="str">
        <f>VLOOKUP(C261,Categorização!$A$1:$C$21,2,FALSE)</f>
        <v>Samsung</v>
      </c>
      <c r="E261" t="str">
        <f>VLOOKUP(C261,Categorização!$A$1:$C$21,3,FALSE)</f>
        <v>Smartphones</v>
      </c>
      <c r="F261">
        <v>5500</v>
      </c>
      <c r="G261">
        <v>4</v>
      </c>
      <c r="H261" t="s">
        <v>41</v>
      </c>
      <c r="I261" t="s">
        <v>61</v>
      </c>
      <c r="J261" t="str">
        <f>VLOOKUP(F261,Categorização!$K$2:$L$4,2,TRUE)</f>
        <v>Prata</v>
      </c>
    </row>
    <row r="262" spans="1:10" x14ac:dyDescent="0.25">
      <c r="A262">
        <v>261</v>
      </c>
      <c r="B262" s="7">
        <v>44503</v>
      </c>
      <c r="C262" t="s">
        <v>23</v>
      </c>
      <c r="D262" t="str">
        <f>VLOOKUP(C262,Categorização!$A$1:$C$21,2,FALSE)</f>
        <v>Apple</v>
      </c>
      <c r="E262" t="str">
        <f>VLOOKUP(C262,Categorização!$A$1:$C$21,3,FALSE)</f>
        <v>Notebooks</v>
      </c>
      <c r="F262">
        <v>12000</v>
      </c>
      <c r="G262">
        <v>3</v>
      </c>
      <c r="H262" t="s">
        <v>41</v>
      </c>
      <c r="I262" t="s">
        <v>61</v>
      </c>
      <c r="J262" t="str">
        <f>VLOOKUP(F262,Categorização!$K$2:$L$4,2,TRUE)</f>
        <v>Ouro</v>
      </c>
    </row>
    <row r="263" spans="1:10" x14ac:dyDescent="0.25">
      <c r="A263">
        <v>262</v>
      </c>
      <c r="B263" s="7">
        <v>45009</v>
      </c>
      <c r="C263" t="s">
        <v>31</v>
      </c>
      <c r="D263" t="str">
        <f>VLOOKUP(C263,Categorização!$A$1:$C$21,2,FALSE)</f>
        <v>Samsung</v>
      </c>
      <c r="E263" t="str">
        <f>VLOOKUP(C263,Categorização!$A$1:$C$21,3,FALSE)</f>
        <v>TVs</v>
      </c>
      <c r="F263">
        <v>5000</v>
      </c>
      <c r="G263">
        <v>2</v>
      </c>
      <c r="H263" t="s">
        <v>8</v>
      </c>
      <c r="I263" t="s">
        <v>61</v>
      </c>
      <c r="J263" t="str">
        <f>VLOOKUP(F263,Categorização!$K$2:$L$4,2,TRUE)</f>
        <v>Prata</v>
      </c>
    </row>
    <row r="264" spans="1:10" x14ac:dyDescent="0.25">
      <c r="A264">
        <v>263</v>
      </c>
      <c r="B264" s="7">
        <v>44410</v>
      </c>
      <c r="C264" t="s">
        <v>39</v>
      </c>
      <c r="D264" t="str">
        <f>VLOOKUP(C264,Categorização!$A$1:$C$21,2,FALSE)</f>
        <v>Samsung</v>
      </c>
      <c r="E264" t="str">
        <f>VLOOKUP(C264,Categorização!$A$1:$C$21,3,FALSE)</f>
        <v>Tablets</v>
      </c>
      <c r="F264">
        <v>4500</v>
      </c>
      <c r="G264">
        <v>1</v>
      </c>
      <c r="H264" t="s">
        <v>33</v>
      </c>
      <c r="I264" t="s">
        <v>61</v>
      </c>
      <c r="J264" t="str">
        <f>VLOOKUP(F264,Categorização!$K$2:$L$4,2,TRUE)</f>
        <v>Prata</v>
      </c>
    </row>
    <row r="265" spans="1:10" x14ac:dyDescent="0.25">
      <c r="A265">
        <v>264</v>
      </c>
      <c r="B265" s="7">
        <v>44922</v>
      </c>
      <c r="C265" t="s">
        <v>43</v>
      </c>
      <c r="D265" t="str">
        <f>VLOOKUP(C265,Categorização!$A$1:$C$21,2,FALSE)</f>
        <v>Acer</v>
      </c>
      <c r="E265" t="str">
        <f>VLOOKUP(C265,Categorização!$A$1:$C$21,3,FALSE)</f>
        <v>Notebooks</v>
      </c>
      <c r="F265">
        <v>8000</v>
      </c>
      <c r="G265">
        <v>4</v>
      </c>
      <c r="H265" t="s">
        <v>13</v>
      </c>
      <c r="I265" t="s">
        <v>61</v>
      </c>
      <c r="J265" t="str">
        <f>VLOOKUP(F265,Categorização!$K$2:$L$4,2,TRUE)</f>
        <v>Ouro</v>
      </c>
    </row>
    <row r="266" spans="1:10" x14ac:dyDescent="0.25">
      <c r="A266">
        <v>265</v>
      </c>
      <c r="B266" s="7">
        <v>44355</v>
      </c>
      <c r="C266" t="s">
        <v>5</v>
      </c>
      <c r="D266" t="str">
        <f>VLOOKUP(C266,Categorização!$A$1:$C$21,2,FALSE)</f>
        <v>Acer</v>
      </c>
      <c r="E266" t="str">
        <f>VLOOKUP(C266,Categorização!$A$1:$C$21,3,FALSE)</f>
        <v>Notebooks</v>
      </c>
      <c r="F266">
        <v>3500</v>
      </c>
      <c r="G266">
        <v>1</v>
      </c>
      <c r="H266" t="s">
        <v>13</v>
      </c>
      <c r="I266" t="s">
        <v>61</v>
      </c>
      <c r="J266" t="str">
        <f>VLOOKUP(F266,Categorização!$K$2:$L$4,2,TRUE)</f>
        <v>Prata</v>
      </c>
    </row>
    <row r="267" spans="1:10" x14ac:dyDescent="0.25">
      <c r="A267">
        <v>266</v>
      </c>
      <c r="B267" s="7">
        <v>45045</v>
      </c>
      <c r="C267" t="s">
        <v>28</v>
      </c>
      <c r="D267" t="str">
        <f>VLOOKUP(C267,Categorização!$A$1:$C$21,2,FALSE)</f>
        <v>Apple</v>
      </c>
      <c r="E267" t="str">
        <f>VLOOKUP(C267,Categorização!$A$1:$C$21,3,FALSE)</f>
        <v>Smartwatches</v>
      </c>
      <c r="F267">
        <v>4000</v>
      </c>
      <c r="G267">
        <v>3</v>
      </c>
      <c r="H267" t="s">
        <v>33</v>
      </c>
      <c r="I267" t="s">
        <v>61</v>
      </c>
      <c r="J267" t="str">
        <f>VLOOKUP(F267,Categorização!$K$2:$L$4,2,TRUE)</f>
        <v>Prata</v>
      </c>
    </row>
    <row r="268" spans="1:10" x14ac:dyDescent="0.25">
      <c r="A268">
        <v>267</v>
      </c>
      <c r="B268" s="7">
        <v>44988</v>
      </c>
      <c r="C268" t="s">
        <v>38</v>
      </c>
      <c r="D268" t="str">
        <f>VLOOKUP(C268,Categorização!$A$1:$C$21,2,FALSE)</f>
        <v>LG</v>
      </c>
      <c r="E268" t="str">
        <f>VLOOKUP(C268,Categorização!$A$1:$C$21,3,FALSE)</f>
        <v>TVs</v>
      </c>
      <c r="F268">
        <v>4000</v>
      </c>
      <c r="G268">
        <v>1</v>
      </c>
      <c r="H268" t="s">
        <v>13</v>
      </c>
      <c r="I268" t="s">
        <v>61</v>
      </c>
      <c r="J268" t="str">
        <f>VLOOKUP(F268,Categorização!$K$2:$L$4,2,TRUE)</f>
        <v>Prata</v>
      </c>
    </row>
    <row r="269" spans="1:10" x14ac:dyDescent="0.25">
      <c r="A269">
        <v>268</v>
      </c>
      <c r="B269" s="7">
        <v>44393</v>
      </c>
      <c r="C269" t="s">
        <v>40</v>
      </c>
      <c r="D269" t="str">
        <f>VLOOKUP(C269,Categorização!$A$1:$C$21,2,FALSE)</f>
        <v>Apple</v>
      </c>
      <c r="E269" t="str">
        <f>VLOOKUP(C269,Categorização!$A$1:$C$21,3,FALSE)</f>
        <v>Notebooks</v>
      </c>
      <c r="F269">
        <v>10000</v>
      </c>
      <c r="G269">
        <v>8</v>
      </c>
      <c r="H269" t="s">
        <v>8</v>
      </c>
      <c r="I269" t="s">
        <v>61</v>
      </c>
      <c r="J269" t="str">
        <f>VLOOKUP(F269,Categorização!$K$2:$L$4,2,TRUE)</f>
        <v>Ouro</v>
      </c>
    </row>
    <row r="270" spans="1:10" x14ac:dyDescent="0.25">
      <c r="A270">
        <v>269</v>
      </c>
      <c r="B270" s="7">
        <v>44203</v>
      </c>
      <c r="C270" t="s">
        <v>28</v>
      </c>
      <c r="D270" t="str">
        <f>VLOOKUP(C270,Categorização!$A$1:$C$21,2,FALSE)</f>
        <v>Apple</v>
      </c>
      <c r="E270" t="str">
        <f>VLOOKUP(C270,Categorização!$A$1:$C$21,3,FALSE)</f>
        <v>Smartwatches</v>
      </c>
      <c r="F270">
        <v>4000</v>
      </c>
      <c r="G270">
        <v>6</v>
      </c>
      <c r="H270" t="s">
        <v>13</v>
      </c>
      <c r="I270" t="s">
        <v>61</v>
      </c>
      <c r="J270" t="str">
        <f>VLOOKUP(F270,Categorização!$K$2:$L$4,2,TRUE)</f>
        <v>Prata</v>
      </c>
    </row>
    <row r="271" spans="1:10" x14ac:dyDescent="0.25">
      <c r="A271">
        <v>270</v>
      </c>
      <c r="B271" s="7">
        <v>44573</v>
      </c>
      <c r="C271" t="s">
        <v>15</v>
      </c>
      <c r="D271" t="str">
        <f>VLOOKUP(C271,Categorização!$A$1:$C$21,2,FALSE)</f>
        <v>Samsung</v>
      </c>
      <c r="E271" t="str">
        <f>VLOOKUP(C271,Categorização!$A$1:$C$21,3,FALSE)</f>
        <v>Smartwatches</v>
      </c>
      <c r="F271">
        <v>2000</v>
      </c>
      <c r="G271">
        <v>3</v>
      </c>
      <c r="H271" t="s">
        <v>13</v>
      </c>
      <c r="I271" t="s">
        <v>61</v>
      </c>
      <c r="J271" t="str">
        <f>VLOOKUP(F271,Categorização!$K$2:$L$4,2,TRUE)</f>
        <v>Bronze</v>
      </c>
    </row>
    <row r="272" spans="1:10" x14ac:dyDescent="0.25">
      <c r="A272">
        <v>271</v>
      </c>
      <c r="B272" s="7">
        <v>44995</v>
      </c>
      <c r="C272" t="s">
        <v>39</v>
      </c>
      <c r="D272" t="str">
        <f>VLOOKUP(C272,Categorização!$A$1:$C$21,2,FALSE)</f>
        <v>Samsung</v>
      </c>
      <c r="E272" t="str">
        <f>VLOOKUP(C272,Categorização!$A$1:$C$21,3,FALSE)</f>
        <v>Tablets</v>
      </c>
      <c r="F272">
        <v>4500</v>
      </c>
      <c r="G272">
        <v>3</v>
      </c>
      <c r="H272" t="s">
        <v>13</v>
      </c>
      <c r="I272" t="s">
        <v>61</v>
      </c>
      <c r="J272" t="str">
        <f>VLOOKUP(F272,Categorização!$K$2:$L$4,2,TRUE)</f>
        <v>Prata</v>
      </c>
    </row>
    <row r="273" spans="1:10" x14ac:dyDescent="0.25">
      <c r="A273">
        <v>272</v>
      </c>
      <c r="B273" s="7">
        <v>44548</v>
      </c>
      <c r="C273" t="s">
        <v>35</v>
      </c>
      <c r="D273" t="str">
        <f>VLOOKUP(C273,Categorização!$A$1:$C$21,2,FALSE)</f>
        <v>Apple</v>
      </c>
      <c r="E273" t="str">
        <f>VLOOKUP(C273,Categorização!$A$1:$C$21,3,FALSE)</f>
        <v>Smartphones</v>
      </c>
      <c r="F273">
        <v>7000</v>
      </c>
      <c r="G273">
        <v>1</v>
      </c>
      <c r="H273" t="s">
        <v>33</v>
      </c>
      <c r="I273" t="s">
        <v>61</v>
      </c>
      <c r="J273" t="str">
        <f>VLOOKUP(F273,Categorização!$K$2:$L$4,2,TRUE)</f>
        <v>Prata</v>
      </c>
    </row>
    <row r="274" spans="1:10" x14ac:dyDescent="0.25">
      <c r="A274">
        <v>273</v>
      </c>
      <c r="B274" s="7">
        <v>44900</v>
      </c>
      <c r="C274" t="s">
        <v>27</v>
      </c>
      <c r="D274" t="str">
        <f>VLOOKUP(C274,Categorização!$A$1:$C$21,2,FALSE)</f>
        <v>Apple</v>
      </c>
      <c r="E274" t="str">
        <f>VLOOKUP(C274,Categorização!$A$1:$C$21,3,FALSE)</f>
        <v>Smartphones</v>
      </c>
      <c r="F274">
        <v>3000</v>
      </c>
      <c r="G274">
        <v>1</v>
      </c>
      <c r="H274" t="s">
        <v>25</v>
      </c>
      <c r="I274" t="s">
        <v>61</v>
      </c>
      <c r="J274" t="str">
        <f>VLOOKUP(F274,Categorização!$K$2:$L$4,2,TRUE)</f>
        <v>Bronze</v>
      </c>
    </row>
    <row r="275" spans="1:10" x14ac:dyDescent="0.25">
      <c r="A275">
        <v>274</v>
      </c>
      <c r="B275" s="7">
        <v>44642</v>
      </c>
      <c r="C275" t="s">
        <v>29</v>
      </c>
      <c r="D275" t="str">
        <f>VLOOKUP(C275,Categorização!$A$1:$C$21,2,FALSE)</f>
        <v>Apple</v>
      </c>
      <c r="E275" t="str">
        <f>VLOOKUP(C275,Categorização!$A$1:$C$21,3,FALSE)</f>
        <v>Acessórios</v>
      </c>
      <c r="F275">
        <v>1500</v>
      </c>
      <c r="G275">
        <v>5</v>
      </c>
      <c r="H275" t="s">
        <v>25</v>
      </c>
      <c r="I275" t="s">
        <v>61</v>
      </c>
      <c r="J275" t="str">
        <f>VLOOKUP(F275,Categorização!$K$2:$L$4,2,TRUE)</f>
        <v>Bronze</v>
      </c>
    </row>
    <row r="276" spans="1:10" x14ac:dyDescent="0.25">
      <c r="A276">
        <v>275</v>
      </c>
      <c r="B276" s="7">
        <v>44525</v>
      </c>
      <c r="C276" t="s">
        <v>15</v>
      </c>
      <c r="D276" t="str">
        <f>VLOOKUP(C276,Categorização!$A$1:$C$21,2,FALSE)</f>
        <v>Samsung</v>
      </c>
      <c r="E276" t="str">
        <f>VLOOKUP(C276,Categorização!$A$1:$C$21,3,FALSE)</f>
        <v>Smartwatches</v>
      </c>
      <c r="F276">
        <v>2000</v>
      </c>
      <c r="G276">
        <v>4</v>
      </c>
      <c r="H276" t="s">
        <v>41</v>
      </c>
      <c r="I276" t="s">
        <v>61</v>
      </c>
      <c r="J276" t="str">
        <f>VLOOKUP(F276,Categorização!$K$2:$L$4,2,TRUE)</f>
        <v>Bronze</v>
      </c>
    </row>
    <row r="277" spans="1:10" x14ac:dyDescent="0.25">
      <c r="A277">
        <v>276</v>
      </c>
      <c r="B277" s="7">
        <v>45213</v>
      </c>
      <c r="C277" t="s">
        <v>36</v>
      </c>
      <c r="D277" t="str">
        <f>VLOOKUP(C277,Categorização!$A$1:$C$21,2,FALSE)</f>
        <v>LG</v>
      </c>
      <c r="E277" t="str">
        <f>VLOOKUP(C277,Categorização!$A$1:$C$21,3,FALSE)</f>
        <v>TVs</v>
      </c>
      <c r="F277">
        <v>7000</v>
      </c>
      <c r="G277">
        <v>1</v>
      </c>
      <c r="H277" t="s">
        <v>13</v>
      </c>
      <c r="I277" t="s">
        <v>61</v>
      </c>
      <c r="J277" t="str">
        <f>VLOOKUP(F277,Categorização!$K$2:$L$4,2,TRUE)</f>
        <v>Prata</v>
      </c>
    </row>
    <row r="278" spans="1:10" x14ac:dyDescent="0.25">
      <c r="A278">
        <v>277</v>
      </c>
      <c r="B278" s="7">
        <v>45272</v>
      </c>
      <c r="C278" t="s">
        <v>17</v>
      </c>
      <c r="D278" t="str">
        <f>VLOOKUP(C278,Categorização!$A$1:$C$21,2,FALSE)</f>
        <v>Apple</v>
      </c>
      <c r="E278" t="str">
        <f>VLOOKUP(C278,Categorização!$A$1:$C$21,3,FALSE)</f>
        <v>Tablets</v>
      </c>
      <c r="F278">
        <v>8000</v>
      </c>
      <c r="G278">
        <v>2</v>
      </c>
      <c r="H278" t="s">
        <v>25</v>
      </c>
      <c r="I278" t="s">
        <v>61</v>
      </c>
      <c r="J278" t="str">
        <f>VLOOKUP(F278,Categorização!$K$2:$L$4,2,TRUE)</f>
        <v>Ouro</v>
      </c>
    </row>
    <row r="279" spans="1:10" x14ac:dyDescent="0.25">
      <c r="A279">
        <v>278</v>
      </c>
      <c r="B279" s="7">
        <v>44339</v>
      </c>
      <c r="C279" t="s">
        <v>28</v>
      </c>
      <c r="D279" t="str">
        <f>VLOOKUP(C279,Categorização!$A$1:$C$21,2,FALSE)</f>
        <v>Apple</v>
      </c>
      <c r="E279" t="str">
        <f>VLOOKUP(C279,Categorização!$A$1:$C$21,3,FALSE)</f>
        <v>Smartwatches</v>
      </c>
      <c r="F279">
        <v>4000</v>
      </c>
      <c r="G279">
        <v>1</v>
      </c>
      <c r="H279" t="s">
        <v>25</v>
      </c>
      <c r="I279" t="s">
        <v>61</v>
      </c>
      <c r="J279" t="str">
        <f>VLOOKUP(F279,Categorização!$K$2:$L$4,2,TRUE)</f>
        <v>Prata</v>
      </c>
    </row>
    <row r="280" spans="1:10" x14ac:dyDescent="0.25">
      <c r="A280">
        <v>279</v>
      </c>
      <c r="B280" s="7">
        <v>45011</v>
      </c>
      <c r="C280" t="s">
        <v>24</v>
      </c>
      <c r="D280" t="str">
        <f>VLOOKUP(C280,Categorização!$A$1:$C$21,2,FALSE)</f>
        <v>Samsung</v>
      </c>
      <c r="E280" t="str">
        <f>VLOOKUP(C280,Categorização!$A$1:$C$21,3,FALSE)</f>
        <v>Smartphones</v>
      </c>
      <c r="F280">
        <v>5500</v>
      </c>
      <c r="G280">
        <v>2</v>
      </c>
      <c r="H280" t="s">
        <v>13</v>
      </c>
      <c r="I280" t="s">
        <v>61</v>
      </c>
      <c r="J280" t="str">
        <f>VLOOKUP(F280,Categorização!$K$2:$L$4,2,TRUE)</f>
        <v>Prata</v>
      </c>
    </row>
    <row r="281" spans="1:10" x14ac:dyDescent="0.25">
      <c r="A281">
        <v>280</v>
      </c>
      <c r="B281" s="7">
        <v>44851</v>
      </c>
      <c r="C281" t="s">
        <v>46</v>
      </c>
      <c r="D281" t="str">
        <f>VLOOKUP(C281,Categorização!$A$1:$C$21,2,FALSE)</f>
        <v>Samsung</v>
      </c>
      <c r="E281" t="str">
        <f>VLOOKUP(C281,Categorização!$A$1:$C$21,3,FALSE)</f>
        <v>Smartphones</v>
      </c>
      <c r="F281">
        <v>8000</v>
      </c>
      <c r="G281">
        <v>2</v>
      </c>
      <c r="H281" t="s">
        <v>58</v>
      </c>
      <c r="I281" t="s">
        <v>62</v>
      </c>
      <c r="J281" t="str">
        <f>VLOOKUP(F281,Categorização!$K$2:$L$4,2,TRUE)</f>
        <v>Ouro</v>
      </c>
    </row>
    <row r="282" spans="1:10" x14ac:dyDescent="0.25">
      <c r="A282">
        <v>281</v>
      </c>
      <c r="B282" s="7">
        <v>44308</v>
      </c>
      <c r="C282" t="s">
        <v>45</v>
      </c>
      <c r="D282" t="str">
        <f>VLOOKUP(C282,Categorização!$A$1:$C$21,2,FALSE)</f>
        <v>Samsung</v>
      </c>
      <c r="E282" t="str">
        <f>VLOOKUP(C282,Categorização!$A$1:$C$21,3,FALSE)</f>
        <v>TVs</v>
      </c>
      <c r="F282">
        <v>3000</v>
      </c>
      <c r="G282">
        <v>2</v>
      </c>
      <c r="H282" t="s">
        <v>8</v>
      </c>
      <c r="I282" t="s">
        <v>61</v>
      </c>
      <c r="J282" t="str">
        <f>VLOOKUP(F282,Categorização!$K$2:$L$4,2,TRUE)</f>
        <v>Bronze</v>
      </c>
    </row>
    <row r="283" spans="1:10" x14ac:dyDescent="0.25">
      <c r="A283">
        <v>282</v>
      </c>
      <c r="B283" s="7">
        <v>45005</v>
      </c>
      <c r="C283" t="s">
        <v>35</v>
      </c>
      <c r="D283" t="str">
        <f>VLOOKUP(C283,Categorização!$A$1:$C$21,2,FALSE)</f>
        <v>Apple</v>
      </c>
      <c r="E283" t="str">
        <f>VLOOKUP(C283,Categorização!$A$1:$C$21,3,FALSE)</f>
        <v>Smartphones</v>
      </c>
      <c r="F283">
        <v>7000</v>
      </c>
      <c r="G283">
        <v>7</v>
      </c>
      <c r="H283" t="s">
        <v>25</v>
      </c>
      <c r="I283" t="s">
        <v>61</v>
      </c>
      <c r="J283" t="str">
        <f>VLOOKUP(F283,Categorização!$K$2:$L$4,2,TRUE)</f>
        <v>Prata</v>
      </c>
    </row>
    <row r="284" spans="1:10" x14ac:dyDescent="0.25">
      <c r="A284">
        <v>283</v>
      </c>
      <c r="B284" s="7">
        <v>44865</v>
      </c>
      <c r="C284" t="s">
        <v>45</v>
      </c>
      <c r="D284" t="str">
        <f>VLOOKUP(C284,Categorização!$A$1:$C$21,2,FALSE)</f>
        <v>Samsung</v>
      </c>
      <c r="E284" t="str">
        <f>VLOOKUP(C284,Categorização!$A$1:$C$21,3,FALSE)</f>
        <v>TVs</v>
      </c>
      <c r="F284">
        <v>3000</v>
      </c>
      <c r="G284">
        <v>3</v>
      </c>
      <c r="H284" t="s">
        <v>25</v>
      </c>
      <c r="I284" t="s">
        <v>61</v>
      </c>
      <c r="J284" t="str">
        <f>VLOOKUP(F284,Categorização!$K$2:$L$4,2,TRUE)</f>
        <v>Bronze</v>
      </c>
    </row>
    <row r="285" spans="1:10" x14ac:dyDescent="0.25">
      <c r="A285">
        <v>284</v>
      </c>
      <c r="B285" s="7">
        <v>45058</v>
      </c>
      <c r="C285" t="s">
        <v>24</v>
      </c>
      <c r="D285" t="str">
        <f>VLOOKUP(C285,Categorização!$A$1:$C$21,2,FALSE)</f>
        <v>Samsung</v>
      </c>
      <c r="E285" t="str">
        <f>VLOOKUP(C285,Categorização!$A$1:$C$21,3,FALSE)</f>
        <v>Smartphones</v>
      </c>
      <c r="F285">
        <v>5500</v>
      </c>
      <c r="G285">
        <v>6</v>
      </c>
      <c r="H285" t="s">
        <v>13</v>
      </c>
      <c r="I285" t="s">
        <v>61</v>
      </c>
      <c r="J285" t="str">
        <f>VLOOKUP(F285,Categorização!$K$2:$L$4,2,TRUE)</f>
        <v>Prata</v>
      </c>
    </row>
    <row r="286" spans="1:10" x14ac:dyDescent="0.25">
      <c r="A286">
        <v>285</v>
      </c>
      <c r="B286" s="7">
        <v>44670</v>
      </c>
      <c r="C286" t="s">
        <v>44</v>
      </c>
      <c r="D286" t="str">
        <f>VLOOKUP(C286,Categorização!$A$1:$C$21,2,FALSE)</f>
        <v>Apple</v>
      </c>
      <c r="E286" t="str">
        <f>VLOOKUP(C286,Categorização!$A$1:$C$21,3,FALSE)</f>
        <v>Smartphones</v>
      </c>
      <c r="F286">
        <v>6000</v>
      </c>
      <c r="G286">
        <v>1</v>
      </c>
      <c r="H286" t="s">
        <v>13</v>
      </c>
      <c r="I286" t="s">
        <v>61</v>
      </c>
      <c r="J286" t="str">
        <f>VLOOKUP(F286,Categorização!$K$2:$L$4,2,TRUE)</f>
        <v>Prata</v>
      </c>
    </row>
    <row r="287" spans="1:10" x14ac:dyDescent="0.25">
      <c r="A287">
        <v>286</v>
      </c>
      <c r="B287" s="7">
        <v>44232</v>
      </c>
      <c r="C287" t="s">
        <v>31</v>
      </c>
      <c r="D287" t="str">
        <f>VLOOKUP(C287,Categorização!$A$1:$C$21,2,FALSE)</f>
        <v>Samsung</v>
      </c>
      <c r="E287" t="str">
        <f>VLOOKUP(C287,Categorização!$A$1:$C$21,3,FALSE)</f>
        <v>TVs</v>
      </c>
      <c r="F287">
        <v>5000</v>
      </c>
      <c r="G287">
        <v>4</v>
      </c>
      <c r="H287" t="s">
        <v>25</v>
      </c>
      <c r="I287" t="s">
        <v>61</v>
      </c>
      <c r="J287" t="str">
        <f>VLOOKUP(F287,Categorização!$K$2:$L$4,2,TRUE)</f>
        <v>Prata</v>
      </c>
    </row>
    <row r="288" spans="1:10" x14ac:dyDescent="0.25">
      <c r="A288">
        <v>287</v>
      </c>
      <c r="B288" s="7">
        <v>44493</v>
      </c>
      <c r="C288" t="s">
        <v>27</v>
      </c>
      <c r="D288" t="str">
        <f>VLOOKUP(C288,Categorização!$A$1:$C$21,2,FALSE)</f>
        <v>Apple</v>
      </c>
      <c r="E288" t="str">
        <f>VLOOKUP(C288,Categorização!$A$1:$C$21,3,FALSE)</f>
        <v>Smartphones</v>
      </c>
      <c r="F288">
        <v>3000</v>
      </c>
      <c r="G288">
        <v>1</v>
      </c>
      <c r="H288" t="s">
        <v>8</v>
      </c>
      <c r="I288" t="s">
        <v>61</v>
      </c>
      <c r="J288" t="str">
        <f>VLOOKUP(F288,Categorização!$K$2:$L$4,2,TRUE)</f>
        <v>Bronze</v>
      </c>
    </row>
    <row r="289" spans="1:10" x14ac:dyDescent="0.25">
      <c r="A289">
        <v>288</v>
      </c>
      <c r="B289" s="7">
        <v>44279</v>
      </c>
      <c r="C289" t="s">
        <v>40</v>
      </c>
      <c r="D289" t="str">
        <f>VLOOKUP(C289,Categorização!$A$1:$C$21,2,FALSE)</f>
        <v>Apple</v>
      </c>
      <c r="E289" t="str">
        <f>VLOOKUP(C289,Categorização!$A$1:$C$21,3,FALSE)</f>
        <v>Notebooks</v>
      </c>
      <c r="F289">
        <v>10000</v>
      </c>
      <c r="G289">
        <v>3</v>
      </c>
      <c r="H289" t="s">
        <v>25</v>
      </c>
      <c r="I289" t="s">
        <v>61</v>
      </c>
      <c r="J289" t="str">
        <f>VLOOKUP(F289,Categorização!$K$2:$L$4,2,TRUE)</f>
        <v>Ouro</v>
      </c>
    </row>
    <row r="290" spans="1:10" x14ac:dyDescent="0.25">
      <c r="A290">
        <v>289</v>
      </c>
      <c r="B290" s="7">
        <v>44493</v>
      </c>
      <c r="C290" t="s">
        <v>23</v>
      </c>
      <c r="D290" t="str">
        <f>VLOOKUP(C290,Categorização!$A$1:$C$21,2,FALSE)</f>
        <v>Apple</v>
      </c>
      <c r="E290" t="str">
        <f>VLOOKUP(C290,Categorização!$A$1:$C$21,3,FALSE)</f>
        <v>Notebooks</v>
      </c>
      <c r="F290">
        <v>12000</v>
      </c>
      <c r="G290">
        <v>2</v>
      </c>
      <c r="H290" t="s">
        <v>13</v>
      </c>
      <c r="I290" t="s">
        <v>61</v>
      </c>
      <c r="J290" t="str">
        <f>VLOOKUP(F290,Categorização!$K$2:$L$4,2,TRUE)</f>
        <v>Ouro</v>
      </c>
    </row>
    <row r="291" spans="1:10" x14ac:dyDescent="0.25">
      <c r="A291">
        <v>290</v>
      </c>
      <c r="B291" s="7">
        <v>44659</v>
      </c>
      <c r="C291" t="s">
        <v>31</v>
      </c>
      <c r="D291" t="str">
        <f>VLOOKUP(C291,Categorização!$A$1:$C$21,2,FALSE)</f>
        <v>Samsung</v>
      </c>
      <c r="E291" t="str">
        <f>VLOOKUP(C291,Categorização!$A$1:$C$21,3,FALSE)</f>
        <v>TVs</v>
      </c>
      <c r="F291">
        <v>5000</v>
      </c>
      <c r="G291">
        <v>1</v>
      </c>
      <c r="H291" t="s">
        <v>41</v>
      </c>
      <c r="I291" t="s">
        <v>61</v>
      </c>
      <c r="J291" t="str">
        <f>VLOOKUP(F291,Categorização!$K$2:$L$4,2,TRUE)</f>
        <v>Prata</v>
      </c>
    </row>
    <row r="292" spans="1:10" x14ac:dyDescent="0.25">
      <c r="A292">
        <v>291</v>
      </c>
      <c r="B292" s="7">
        <v>45017</v>
      </c>
      <c r="C292" t="s">
        <v>15</v>
      </c>
      <c r="D292" t="str">
        <f>VLOOKUP(C292,Categorização!$A$1:$C$21,2,FALSE)</f>
        <v>Samsung</v>
      </c>
      <c r="E292" t="str">
        <f>VLOOKUP(C292,Categorização!$A$1:$C$21,3,FALSE)</f>
        <v>Smartwatches</v>
      </c>
      <c r="F292">
        <v>2000</v>
      </c>
      <c r="G292">
        <v>3</v>
      </c>
      <c r="H292" t="s">
        <v>33</v>
      </c>
      <c r="I292" t="s">
        <v>61</v>
      </c>
      <c r="J292" t="str">
        <f>VLOOKUP(F292,Categorização!$K$2:$L$4,2,TRUE)</f>
        <v>Bronze</v>
      </c>
    </row>
    <row r="293" spans="1:10" x14ac:dyDescent="0.25">
      <c r="A293">
        <v>292</v>
      </c>
      <c r="B293" s="7">
        <v>44591</v>
      </c>
      <c r="C293" t="s">
        <v>20</v>
      </c>
      <c r="D293" t="str">
        <f>VLOOKUP(C293,Categorização!$A$1:$C$21,2,FALSE)</f>
        <v>Dell</v>
      </c>
      <c r="E293" t="str">
        <f>VLOOKUP(C293,Categorização!$A$1:$C$21,3,FALSE)</f>
        <v>Notebooks</v>
      </c>
      <c r="F293">
        <v>4500</v>
      </c>
      <c r="G293">
        <v>2</v>
      </c>
      <c r="H293" t="s">
        <v>13</v>
      </c>
      <c r="I293" t="s">
        <v>61</v>
      </c>
      <c r="J293" t="str">
        <f>VLOOKUP(F293,Categorização!$K$2:$L$4,2,TRUE)</f>
        <v>Prata</v>
      </c>
    </row>
    <row r="294" spans="1:10" x14ac:dyDescent="0.25">
      <c r="A294">
        <v>293</v>
      </c>
      <c r="B294" s="7">
        <v>44895</v>
      </c>
      <c r="C294" t="s">
        <v>39</v>
      </c>
      <c r="D294" t="str">
        <f>VLOOKUP(C294,Categorização!$A$1:$C$21,2,FALSE)</f>
        <v>Samsung</v>
      </c>
      <c r="E294" t="str">
        <f>VLOOKUP(C294,Categorização!$A$1:$C$21,3,FALSE)</f>
        <v>Tablets</v>
      </c>
      <c r="F294">
        <v>4500</v>
      </c>
      <c r="G294">
        <v>3</v>
      </c>
      <c r="H294" t="s">
        <v>33</v>
      </c>
      <c r="I294" t="s">
        <v>61</v>
      </c>
      <c r="J294" t="str">
        <f>VLOOKUP(F294,Categorização!$K$2:$L$4,2,TRUE)</f>
        <v>Prata</v>
      </c>
    </row>
    <row r="295" spans="1:10" x14ac:dyDescent="0.25">
      <c r="A295">
        <v>294</v>
      </c>
      <c r="B295" s="7">
        <v>44624</v>
      </c>
      <c r="C295" t="s">
        <v>17</v>
      </c>
      <c r="D295" t="str">
        <f>VLOOKUP(C295,Categorização!$A$1:$C$21,2,FALSE)</f>
        <v>Apple</v>
      </c>
      <c r="E295" t="str">
        <f>VLOOKUP(C295,Categorização!$A$1:$C$21,3,FALSE)</f>
        <v>Tablets</v>
      </c>
      <c r="F295">
        <v>8000</v>
      </c>
      <c r="G295">
        <v>2</v>
      </c>
      <c r="H295" t="s">
        <v>13</v>
      </c>
      <c r="I295" t="s">
        <v>61</v>
      </c>
      <c r="J295" t="str">
        <f>VLOOKUP(F295,Categorização!$K$2:$L$4,2,TRUE)</f>
        <v>Ouro</v>
      </c>
    </row>
    <row r="296" spans="1:10" x14ac:dyDescent="0.25">
      <c r="A296">
        <v>295</v>
      </c>
      <c r="B296" s="7">
        <v>44716</v>
      </c>
      <c r="C296" t="s">
        <v>20</v>
      </c>
      <c r="D296" t="str">
        <f>VLOOKUP(C296,Categorização!$A$1:$C$21,2,FALSE)</f>
        <v>Dell</v>
      </c>
      <c r="E296" t="str">
        <f>VLOOKUP(C296,Categorização!$A$1:$C$21,3,FALSE)</f>
        <v>Notebooks</v>
      </c>
      <c r="F296">
        <v>4500</v>
      </c>
      <c r="G296">
        <v>2</v>
      </c>
      <c r="H296" t="s">
        <v>25</v>
      </c>
      <c r="I296" t="s">
        <v>61</v>
      </c>
      <c r="J296" t="str">
        <f>VLOOKUP(F296,Categorização!$K$2:$L$4,2,TRUE)</f>
        <v>Prata</v>
      </c>
    </row>
    <row r="297" spans="1:10" x14ac:dyDescent="0.25">
      <c r="A297">
        <v>296</v>
      </c>
      <c r="B297" s="7">
        <v>44440</v>
      </c>
      <c r="C297" t="s">
        <v>39</v>
      </c>
      <c r="D297" t="str">
        <f>VLOOKUP(C297,Categorização!$A$1:$C$21,2,FALSE)</f>
        <v>Samsung</v>
      </c>
      <c r="E297" t="str">
        <f>VLOOKUP(C297,Categorização!$A$1:$C$21,3,FALSE)</f>
        <v>Tablets</v>
      </c>
      <c r="F297">
        <v>4500</v>
      </c>
      <c r="G297">
        <v>3</v>
      </c>
      <c r="H297" t="s">
        <v>58</v>
      </c>
      <c r="I297" t="s">
        <v>61</v>
      </c>
      <c r="J297" t="str">
        <f>VLOOKUP(F297,Categorização!$K$2:$L$4,2,TRUE)</f>
        <v>Prata</v>
      </c>
    </row>
    <row r="298" spans="1:10" x14ac:dyDescent="0.25">
      <c r="A298">
        <v>297</v>
      </c>
      <c r="B298" s="7">
        <v>44291</v>
      </c>
      <c r="C298" t="s">
        <v>46</v>
      </c>
      <c r="D298" t="str">
        <f>VLOOKUP(C298,Categorização!$A$1:$C$21,2,FALSE)</f>
        <v>Samsung</v>
      </c>
      <c r="E298" t="str">
        <f>VLOOKUP(C298,Categorização!$A$1:$C$21,3,FALSE)</f>
        <v>Smartphones</v>
      </c>
      <c r="F298">
        <v>8000</v>
      </c>
      <c r="G298">
        <v>1</v>
      </c>
      <c r="H298" t="s">
        <v>13</v>
      </c>
      <c r="I298" t="s">
        <v>61</v>
      </c>
      <c r="J298" t="str">
        <f>VLOOKUP(F298,Categorização!$K$2:$L$4,2,TRUE)</f>
        <v>Ouro</v>
      </c>
    </row>
    <row r="299" spans="1:10" x14ac:dyDescent="0.25">
      <c r="A299">
        <v>298</v>
      </c>
      <c r="B299" s="7">
        <v>44905</v>
      </c>
      <c r="C299" t="s">
        <v>36</v>
      </c>
      <c r="D299" t="str">
        <f>VLOOKUP(C299,Categorização!$A$1:$C$21,2,FALSE)</f>
        <v>LG</v>
      </c>
      <c r="E299" t="str">
        <f>VLOOKUP(C299,Categorização!$A$1:$C$21,3,FALSE)</f>
        <v>TVs</v>
      </c>
      <c r="F299">
        <v>7000</v>
      </c>
      <c r="G299">
        <v>3</v>
      </c>
      <c r="H299" t="s">
        <v>33</v>
      </c>
      <c r="I299" t="s">
        <v>61</v>
      </c>
      <c r="J299" t="str">
        <f>VLOOKUP(F299,Categorização!$K$2:$L$4,2,TRUE)</f>
        <v>Prata</v>
      </c>
    </row>
    <row r="300" spans="1:10" x14ac:dyDescent="0.25">
      <c r="A300">
        <v>299</v>
      </c>
      <c r="B300" s="7">
        <v>44482</v>
      </c>
      <c r="C300" t="s">
        <v>46</v>
      </c>
      <c r="D300" t="str">
        <f>VLOOKUP(C300,Categorização!$A$1:$C$21,2,FALSE)</f>
        <v>Samsung</v>
      </c>
      <c r="E300" t="str">
        <f>VLOOKUP(C300,Categorização!$A$1:$C$21,3,FALSE)</f>
        <v>Smartphones</v>
      </c>
      <c r="F300">
        <v>8000</v>
      </c>
      <c r="G300">
        <v>2</v>
      </c>
      <c r="H300" t="s">
        <v>13</v>
      </c>
      <c r="I300" t="s">
        <v>61</v>
      </c>
      <c r="J300" t="str">
        <f>VLOOKUP(F300,Categorização!$K$2:$L$4,2,TRUE)</f>
        <v>Ouro</v>
      </c>
    </row>
    <row r="301" spans="1:10" x14ac:dyDescent="0.25">
      <c r="A301">
        <v>300</v>
      </c>
      <c r="B301" s="7">
        <v>45024</v>
      </c>
      <c r="C301" t="s">
        <v>39</v>
      </c>
      <c r="D301" t="str">
        <f>VLOOKUP(C301,Categorização!$A$1:$C$21,2,FALSE)</f>
        <v>Samsung</v>
      </c>
      <c r="E301" t="str">
        <f>VLOOKUP(C301,Categorização!$A$1:$C$21,3,FALSE)</f>
        <v>Tablets</v>
      </c>
      <c r="F301">
        <v>4500</v>
      </c>
      <c r="G301">
        <v>3</v>
      </c>
      <c r="H301" t="s">
        <v>13</v>
      </c>
      <c r="I301" t="s">
        <v>61</v>
      </c>
      <c r="J301" t="str">
        <f>VLOOKUP(F301,Categorização!$K$2:$L$4,2,TRUE)</f>
        <v>Prata</v>
      </c>
    </row>
    <row r="302" spans="1:10" x14ac:dyDescent="0.25">
      <c r="A302">
        <v>301</v>
      </c>
      <c r="B302" s="7">
        <v>44483</v>
      </c>
      <c r="C302" t="s">
        <v>15</v>
      </c>
      <c r="D302" t="str">
        <f>VLOOKUP(C302,Categorização!$A$1:$C$21,2,FALSE)</f>
        <v>Samsung</v>
      </c>
      <c r="E302" t="str">
        <f>VLOOKUP(C302,Categorização!$A$1:$C$21,3,FALSE)</f>
        <v>Smartwatches</v>
      </c>
      <c r="F302">
        <v>2000</v>
      </c>
      <c r="G302">
        <v>7</v>
      </c>
      <c r="H302" t="s">
        <v>8</v>
      </c>
      <c r="I302" t="s">
        <v>61</v>
      </c>
      <c r="J302" t="str">
        <f>VLOOKUP(F302,Categorização!$K$2:$L$4,2,TRUE)</f>
        <v>Bronze</v>
      </c>
    </row>
    <row r="303" spans="1:10" x14ac:dyDescent="0.25">
      <c r="A303">
        <v>302</v>
      </c>
      <c r="B303" s="7">
        <v>44616</v>
      </c>
      <c r="C303" t="s">
        <v>15</v>
      </c>
      <c r="D303" t="str">
        <f>VLOOKUP(C303,Categorização!$A$1:$C$21,2,FALSE)</f>
        <v>Samsung</v>
      </c>
      <c r="E303" t="str">
        <f>VLOOKUP(C303,Categorização!$A$1:$C$21,3,FALSE)</f>
        <v>Smartwatches</v>
      </c>
      <c r="F303">
        <v>2000</v>
      </c>
      <c r="G303">
        <v>1</v>
      </c>
      <c r="H303" t="s">
        <v>8</v>
      </c>
      <c r="I303" t="s">
        <v>61</v>
      </c>
      <c r="J303" t="str">
        <f>VLOOKUP(F303,Categorização!$K$2:$L$4,2,TRUE)</f>
        <v>Bronze</v>
      </c>
    </row>
    <row r="304" spans="1:10" x14ac:dyDescent="0.25">
      <c r="A304">
        <v>303</v>
      </c>
      <c r="B304" s="7">
        <v>45278</v>
      </c>
      <c r="C304" t="s">
        <v>35</v>
      </c>
      <c r="D304" t="str">
        <f>VLOOKUP(C304,Categorização!$A$1:$C$21,2,FALSE)</f>
        <v>Apple</v>
      </c>
      <c r="E304" t="str">
        <f>VLOOKUP(C304,Categorização!$A$1:$C$21,3,FALSE)</f>
        <v>Smartphones</v>
      </c>
      <c r="F304">
        <v>7000</v>
      </c>
      <c r="G304">
        <v>2</v>
      </c>
      <c r="H304" t="s">
        <v>33</v>
      </c>
      <c r="I304" t="s">
        <v>61</v>
      </c>
      <c r="J304" t="str">
        <f>VLOOKUP(F304,Categorização!$K$2:$L$4,2,TRUE)</f>
        <v>Prata</v>
      </c>
    </row>
    <row r="305" spans="1:10" x14ac:dyDescent="0.25">
      <c r="A305">
        <v>304</v>
      </c>
      <c r="B305" s="7">
        <v>44654</v>
      </c>
      <c r="C305" t="s">
        <v>45</v>
      </c>
      <c r="D305" t="str">
        <f>VLOOKUP(C305,Categorização!$A$1:$C$21,2,FALSE)</f>
        <v>Samsung</v>
      </c>
      <c r="E305" t="str">
        <f>VLOOKUP(C305,Categorização!$A$1:$C$21,3,FALSE)</f>
        <v>TVs</v>
      </c>
      <c r="F305">
        <v>3000</v>
      </c>
      <c r="G305">
        <v>2</v>
      </c>
      <c r="H305" t="s">
        <v>41</v>
      </c>
      <c r="I305" t="s">
        <v>61</v>
      </c>
      <c r="J305" t="str">
        <f>VLOOKUP(F305,Categorização!$K$2:$L$4,2,TRUE)</f>
        <v>Bronze</v>
      </c>
    </row>
    <row r="306" spans="1:10" x14ac:dyDescent="0.25">
      <c r="A306">
        <v>305</v>
      </c>
      <c r="B306" s="7">
        <v>44895</v>
      </c>
      <c r="C306" t="s">
        <v>45</v>
      </c>
      <c r="D306" t="str">
        <f>VLOOKUP(C306,Categorização!$A$1:$C$21,2,FALSE)</f>
        <v>Samsung</v>
      </c>
      <c r="E306" t="str">
        <f>VLOOKUP(C306,Categorização!$A$1:$C$21,3,FALSE)</f>
        <v>TVs</v>
      </c>
      <c r="F306">
        <v>3000</v>
      </c>
      <c r="G306">
        <v>3</v>
      </c>
      <c r="H306" t="s">
        <v>8</v>
      </c>
      <c r="I306" t="s">
        <v>61</v>
      </c>
      <c r="J306" t="str">
        <f>VLOOKUP(F306,Categorização!$K$2:$L$4,2,TRUE)</f>
        <v>Bronze</v>
      </c>
    </row>
    <row r="307" spans="1:10" x14ac:dyDescent="0.25">
      <c r="A307">
        <v>306</v>
      </c>
      <c r="B307" s="7">
        <v>44621</v>
      </c>
      <c r="C307" t="s">
        <v>17</v>
      </c>
      <c r="D307" t="str">
        <f>VLOOKUP(C307,Categorização!$A$1:$C$21,2,FALSE)</f>
        <v>Apple</v>
      </c>
      <c r="E307" t="str">
        <f>VLOOKUP(C307,Categorização!$A$1:$C$21,3,FALSE)</f>
        <v>Tablets</v>
      </c>
      <c r="F307">
        <v>8000</v>
      </c>
      <c r="G307">
        <v>1</v>
      </c>
      <c r="H307" t="s">
        <v>13</v>
      </c>
      <c r="I307" t="s">
        <v>61</v>
      </c>
      <c r="J307" t="str">
        <f>VLOOKUP(F307,Categorização!$K$2:$L$4,2,TRUE)</f>
        <v>Ouro</v>
      </c>
    </row>
    <row r="308" spans="1:10" x14ac:dyDescent="0.25">
      <c r="A308">
        <v>307</v>
      </c>
      <c r="B308" s="7">
        <v>44322</v>
      </c>
      <c r="C308" t="s">
        <v>39</v>
      </c>
      <c r="D308" t="str">
        <f>VLOOKUP(C308,Categorização!$A$1:$C$21,2,FALSE)</f>
        <v>Samsung</v>
      </c>
      <c r="E308" t="str">
        <f>VLOOKUP(C308,Categorização!$A$1:$C$21,3,FALSE)</f>
        <v>Tablets</v>
      </c>
      <c r="F308">
        <v>4500</v>
      </c>
      <c r="G308">
        <v>8</v>
      </c>
      <c r="H308" t="s">
        <v>58</v>
      </c>
      <c r="I308" t="s">
        <v>61</v>
      </c>
      <c r="J308" t="str">
        <f>VLOOKUP(F308,Categorização!$K$2:$L$4,2,TRUE)</f>
        <v>Prata</v>
      </c>
    </row>
    <row r="309" spans="1:10" x14ac:dyDescent="0.25">
      <c r="A309">
        <v>308</v>
      </c>
      <c r="B309" s="7">
        <v>44297</v>
      </c>
      <c r="C309" t="s">
        <v>43</v>
      </c>
      <c r="D309" t="str">
        <f>VLOOKUP(C309,Categorização!$A$1:$C$21,2,FALSE)</f>
        <v>Acer</v>
      </c>
      <c r="E309" t="str">
        <f>VLOOKUP(C309,Categorização!$A$1:$C$21,3,FALSE)</f>
        <v>Notebooks</v>
      </c>
      <c r="F309">
        <v>8000</v>
      </c>
      <c r="G309">
        <v>5</v>
      </c>
      <c r="H309" t="s">
        <v>58</v>
      </c>
      <c r="I309" t="s">
        <v>61</v>
      </c>
      <c r="J309" t="str">
        <f>VLOOKUP(F309,Categorização!$K$2:$L$4,2,TRUE)</f>
        <v>Ouro</v>
      </c>
    </row>
    <row r="310" spans="1:10" x14ac:dyDescent="0.25">
      <c r="A310">
        <v>309</v>
      </c>
      <c r="B310" s="7">
        <v>44583</v>
      </c>
      <c r="C310" t="s">
        <v>15</v>
      </c>
      <c r="D310" t="str">
        <f>VLOOKUP(C310,Categorização!$A$1:$C$21,2,FALSE)</f>
        <v>Samsung</v>
      </c>
      <c r="E310" t="str">
        <f>VLOOKUP(C310,Categorização!$A$1:$C$21,3,FALSE)</f>
        <v>Smartwatches</v>
      </c>
      <c r="F310">
        <v>2000</v>
      </c>
      <c r="G310">
        <v>2</v>
      </c>
      <c r="H310" t="s">
        <v>41</v>
      </c>
      <c r="I310" t="s">
        <v>61</v>
      </c>
      <c r="J310" t="str">
        <f>VLOOKUP(F310,Categorização!$K$2:$L$4,2,TRUE)</f>
        <v>Bronze</v>
      </c>
    </row>
    <row r="311" spans="1:10" x14ac:dyDescent="0.25">
      <c r="A311">
        <v>310</v>
      </c>
      <c r="B311" s="7">
        <v>45247</v>
      </c>
      <c r="C311" t="s">
        <v>23</v>
      </c>
      <c r="D311" t="str">
        <f>VLOOKUP(C311,Categorização!$A$1:$C$21,2,FALSE)</f>
        <v>Apple</v>
      </c>
      <c r="E311" t="str">
        <f>VLOOKUP(C311,Categorização!$A$1:$C$21,3,FALSE)</f>
        <v>Notebooks</v>
      </c>
      <c r="F311">
        <v>12000</v>
      </c>
      <c r="G311">
        <v>4</v>
      </c>
      <c r="H311" t="s">
        <v>25</v>
      </c>
      <c r="I311" t="s">
        <v>61</v>
      </c>
      <c r="J311" t="str">
        <f>VLOOKUP(F311,Categorização!$K$2:$L$4,2,TRUE)</f>
        <v>Ouro</v>
      </c>
    </row>
    <row r="312" spans="1:10" x14ac:dyDescent="0.25">
      <c r="A312">
        <v>311</v>
      </c>
      <c r="B312" s="7">
        <v>45253</v>
      </c>
      <c r="C312" t="s">
        <v>23</v>
      </c>
      <c r="D312" t="str">
        <f>VLOOKUP(C312,Categorização!$A$1:$C$21,2,FALSE)</f>
        <v>Apple</v>
      </c>
      <c r="E312" t="str">
        <f>VLOOKUP(C312,Categorização!$A$1:$C$21,3,FALSE)</f>
        <v>Notebooks</v>
      </c>
      <c r="F312">
        <v>12000</v>
      </c>
      <c r="G312">
        <v>1</v>
      </c>
      <c r="H312" t="s">
        <v>25</v>
      </c>
      <c r="I312" t="s">
        <v>61</v>
      </c>
      <c r="J312" t="str">
        <f>VLOOKUP(F312,Categorização!$K$2:$L$4,2,TRUE)</f>
        <v>Ouro</v>
      </c>
    </row>
    <row r="313" spans="1:10" x14ac:dyDescent="0.25">
      <c r="A313">
        <v>312</v>
      </c>
      <c r="B313" s="7">
        <v>45062</v>
      </c>
      <c r="C313" t="s">
        <v>24</v>
      </c>
      <c r="D313" t="str">
        <f>VLOOKUP(C313,Categorização!$A$1:$C$21,2,FALSE)</f>
        <v>Samsung</v>
      </c>
      <c r="E313" t="str">
        <f>VLOOKUP(C313,Categorização!$A$1:$C$21,3,FALSE)</f>
        <v>Smartphones</v>
      </c>
      <c r="F313">
        <v>5500</v>
      </c>
      <c r="G313">
        <v>3</v>
      </c>
      <c r="H313" t="s">
        <v>58</v>
      </c>
      <c r="I313" t="s">
        <v>59</v>
      </c>
      <c r="J313" t="str">
        <f>VLOOKUP(F313,Categorização!$K$2:$L$4,2,TRUE)</f>
        <v>Prata</v>
      </c>
    </row>
    <row r="314" spans="1:10" x14ac:dyDescent="0.25">
      <c r="A314">
        <v>313</v>
      </c>
      <c r="B314" s="7">
        <v>44440</v>
      </c>
      <c r="C314" t="s">
        <v>46</v>
      </c>
      <c r="D314" t="str">
        <f>VLOOKUP(C314,Categorização!$A$1:$C$21,2,FALSE)</f>
        <v>Samsung</v>
      </c>
      <c r="E314" t="str">
        <f>VLOOKUP(C314,Categorização!$A$1:$C$21,3,FALSE)</f>
        <v>Smartphones</v>
      </c>
      <c r="F314">
        <v>8000</v>
      </c>
      <c r="G314">
        <v>7</v>
      </c>
      <c r="H314" t="s">
        <v>41</v>
      </c>
      <c r="I314" t="s">
        <v>61</v>
      </c>
      <c r="J314" t="str">
        <f>VLOOKUP(F314,Categorização!$K$2:$L$4,2,TRUE)</f>
        <v>Ouro</v>
      </c>
    </row>
    <row r="315" spans="1:10" x14ac:dyDescent="0.25">
      <c r="A315">
        <v>314</v>
      </c>
      <c r="B315" s="7">
        <v>45268</v>
      </c>
      <c r="C315" t="s">
        <v>31</v>
      </c>
      <c r="D315" t="str">
        <f>VLOOKUP(C315,Categorização!$A$1:$C$21,2,FALSE)</f>
        <v>Samsung</v>
      </c>
      <c r="E315" t="str">
        <f>VLOOKUP(C315,Categorização!$A$1:$C$21,3,FALSE)</f>
        <v>TVs</v>
      </c>
      <c r="F315">
        <v>5000</v>
      </c>
      <c r="G315">
        <v>3</v>
      </c>
      <c r="H315" t="s">
        <v>13</v>
      </c>
      <c r="I315" t="s">
        <v>61</v>
      </c>
      <c r="J315" t="str">
        <f>VLOOKUP(F315,Categorização!$K$2:$L$4,2,TRUE)</f>
        <v>Prata</v>
      </c>
    </row>
    <row r="316" spans="1:10" x14ac:dyDescent="0.25">
      <c r="A316">
        <v>315</v>
      </c>
      <c r="B316" s="7">
        <v>44631</v>
      </c>
      <c r="C316" t="s">
        <v>10</v>
      </c>
      <c r="D316" t="str">
        <f>VLOOKUP(C316,Categorização!$A$1:$C$21,2,FALSE)</f>
        <v>Samsung</v>
      </c>
      <c r="E316" t="str">
        <f>VLOOKUP(C316,Categorização!$A$1:$C$21,3,FALSE)</f>
        <v>Smartphones</v>
      </c>
      <c r="F316">
        <v>5000</v>
      </c>
      <c r="G316">
        <v>1</v>
      </c>
      <c r="H316" t="s">
        <v>41</v>
      </c>
      <c r="I316" t="s">
        <v>61</v>
      </c>
      <c r="J316" t="str">
        <f>VLOOKUP(F316,Categorização!$K$2:$L$4,2,TRUE)</f>
        <v>Prata</v>
      </c>
    </row>
    <row r="317" spans="1:10" x14ac:dyDescent="0.25">
      <c r="A317">
        <v>316</v>
      </c>
      <c r="B317" s="7">
        <v>45228</v>
      </c>
      <c r="C317" t="s">
        <v>36</v>
      </c>
      <c r="D317" t="str">
        <f>VLOOKUP(C317,Categorização!$A$1:$C$21,2,FALSE)</f>
        <v>LG</v>
      </c>
      <c r="E317" t="str">
        <f>VLOOKUP(C317,Categorização!$A$1:$C$21,3,FALSE)</f>
        <v>TVs</v>
      </c>
      <c r="F317">
        <v>7000</v>
      </c>
      <c r="G317">
        <v>3</v>
      </c>
      <c r="H317" t="s">
        <v>25</v>
      </c>
      <c r="I317" t="s">
        <v>61</v>
      </c>
      <c r="J317" t="str">
        <f>VLOOKUP(F317,Categorização!$K$2:$L$4,2,TRUE)</f>
        <v>Prata</v>
      </c>
    </row>
    <row r="318" spans="1:10" x14ac:dyDescent="0.25">
      <c r="A318">
        <v>317</v>
      </c>
      <c r="B318" s="7">
        <v>44818</v>
      </c>
      <c r="C318" t="s">
        <v>38</v>
      </c>
      <c r="D318" t="str">
        <f>VLOOKUP(C318,Categorização!$A$1:$C$21,2,FALSE)</f>
        <v>LG</v>
      </c>
      <c r="E318" t="str">
        <f>VLOOKUP(C318,Categorização!$A$1:$C$21,3,FALSE)</f>
        <v>TVs</v>
      </c>
      <c r="F318">
        <v>4000</v>
      </c>
      <c r="G318">
        <v>1</v>
      </c>
      <c r="H318" t="s">
        <v>13</v>
      </c>
      <c r="I318" t="s">
        <v>61</v>
      </c>
      <c r="J318" t="str">
        <f>VLOOKUP(F318,Categorização!$K$2:$L$4,2,TRUE)</f>
        <v>Prata</v>
      </c>
    </row>
    <row r="319" spans="1:10" x14ac:dyDescent="0.25">
      <c r="A319">
        <v>318</v>
      </c>
      <c r="B319" s="7">
        <v>44999</v>
      </c>
      <c r="C319" t="s">
        <v>15</v>
      </c>
      <c r="D319" t="str">
        <f>VLOOKUP(C319,Categorização!$A$1:$C$21,2,FALSE)</f>
        <v>Samsung</v>
      </c>
      <c r="E319" t="str">
        <f>VLOOKUP(C319,Categorização!$A$1:$C$21,3,FALSE)</f>
        <v>Smartwatches</v>
      </c>
      <c r="F319">
        <v>2000</v>
      </c>
      <c r="G319">
        <v>7</v>
      </c>
      <c r="H319" t="s">
        <v>13</v>
      </c>
      <c r="I319" t="s">
        <v>61</v>
      </c>
      <c r="J319" t="str">
        <f>VLOOKUP(F319,Categorização!$K$2:$L$4,2,TRUE)</f>
        <v>Bronze</v>
      </c>
    </row>
    <row r="320" spans="1:10" x14ac:dyDescent="0.25">
      <c r="A320">
        <v>319</v>
      </c>
      <c r="B320" s="7">
        <v>44633</v>
      </c>
      <c r="C320" t="s">
        <v>44</v>
      </c>
      <c r="D320" t="str">
        <f>VLOOKUP(C320,Categorização!$A$1:$C$21,2,FALSE)</f>
        <v>Apple</v>
      </c>
      <c r="E320" t="str">
        <f>VLOOKUP(C320,Categorização!$A$1:$C$21,3,FALSE)</f>
        <v>Smartphones</v>
      </c>
      <c r="F320">
        <v>6000</v>
      </c>
      <c r="G320">
        <v>2</v>
      </c>
      <c r="H320" t="s">
        <v>8</v>
      </c>
      <c r="I320" t="s">
        <v>61</v>
      </c>
      <c r="J320" t="str">
        <f>VLOOKUP(F320,Categorização!$K$2:$L$4,2,TRUE)</f>
        <v>Prata</v>
      </c>
    </row>
    <row r="321" spans="1:10" x14ac:dyDescent="0.25">
      <c r="A321">
        <v>320</v>
      </c>
      <c r="B321" s="7">
        <v>44655</v>
      </c>
      <c r="C321" t="s">
        <v>40</v>
      </c>
      <c r="D321" t="str">
        <f>VLOOKUP(C321,Categorização!$A$1:$C$21,2,FALSE)</f>
        <v>Apple</v>
      </c>
      <c r="E321" t="str">
        <f>VLOOKUP(C321,Categorização!$A$1:$C$21,3,FALSE)</f>
        <v>Notebooks</v>
      </c>
      <c r="F321">
        <v>10000</v>
      </c>
      <c r="G321">
        <v>1</v>
      </c>
      <c r="H321" t="s">
        <v>13</v>
      </c>
      <c r="I321" t="s">
        <v>61</v>
      </c>
      <c r="J321" t="str">
        <f>VLOOKUP(F321,Categorização!$K$2:$L$4,2,TRUE)</f>
        <v>Ouro</v>
      </c>
    </row>
    <row r="322" spans="1:10" x14ac:dyDescent="0.25">
      <c r="A322">
        <v>321</v>
      </c>
      <c r="B322" s="7">
        <v>45153</v>
      </c>
      <c r="C322" t="s">
        <v>27</v>
      </c>
      <c r="D322" t="str">
        <f>VLOOKUP(C322,Categorização!$A$1:$C$21,2,FALSE)</f>
        <v>Apple</v>
      </c>
      <c r="E322" t="str">
        <f>VLOOKUP(C322,Categorização!$A$1:$C$21,3,FALSE)</f>
        <v>Smartphones</v>
      </c>
      <c r="F322">
        <v>3000</v>
      </c>
      <c r="G322">
        <v>2</v>
      </c>
      <c r="H322" t="s">
        <v>13</v>
      </c>
      <c r="I322" t="s">
        <v>61</v>
      </c>
      <c r="J322" t="str">
        <f>VLOOKUP(F322,Categorização!$K$2:$L$4,2,TRUE)</f>
        <v>Bronze</v>
      </c>
    </row>
    <row r="323" spans="1:10" x14ac:dyDescent="0.25">
      <c r="A323">
        <v>322</v>
      </c>
      <c r="B323" s="7">
        <v>45258</v>
      </c>
      <c r="C323" t="s">
        <v>43</v>
      </c>
      <c r="D323" t="str">
        <f>VLOOKUP(C323,Categorização!$A$1:$C$21,2,FALSE)</f>
        <v>Acer</v>
      </c>
      <c r="E323" t="str">
        <f>VLOOKUP(C323,Categorização!$A$1:$C$21,3,FALSE)</f>
        <v>Notebooks</v>
      </c>
      <c r="F323">
        <v>8000</v>
      </c>
      <c r="G323">
        <v>3</v>
      </c>
      <c r="H323" t="s">
        <v>33</v>
      </c>
      <c r="I323" t="s">
        <v>61</v>
      </c>
      <c r="J323" t="str">
        <f>VLOOKUP(F323,Categorização!$K$2:$L$4,2,TRUE)</f>
        <v>Ouro</v>
      </c>
    </row>
    <row r="324" spans="1:10" x14ac:dyDescent="0.25">
      <c r="A324">
        <v>323</v>
      </c>
      <c r="B324" s="7">
        <v>44905</v>
      </c>
      <c r="C324" t="s">
        <v>44</v>
      </c>
      <c r="D324" t="str">
        <f>VLOOKUP(C324,Categorização!$A$1:$C$21,2,FALSE)</f>
        <v>Apple</v>
      </c>
      <c r="E324" t="str">
        <f>VLOOKUP(C324,Categorização!$A$1:$C$21,3,FALSE)</f>
        <v>Smartphones</v>
      </c>
      <c r="F324">
        <v>6000</v>
      </c>
      <c r="G324">
        <v>3</v>
      </c>
      <c r="H324" t="s">
        <v>33</v>
      </c>
      <c r="I324" t="s">
        <v>61</v>
      </c>
      <c r="J324" t="str">
        <f>VLOOKUP(F324,Categorização!$K$2:$L$4,2,TRUE)</f>
        <v>Prata</v>
      </c>
    </row>
    <row r="325" spans="1:10" x14ac:dyDescent="0.25">
      <c r="A325">
        <v>324</v>
      </c>
      <c r="B325" s="7">
        <v>44899</v>
      </c>
      <c r="C325" t="s">
        <v>46</v>
      </c>
      <c r="D325" t="str">
        <f>VLOOKUP(C325,Categorização!$A$1:$C$21,2,FALSE)</f>
        <v>Samsung</v>
      </c>
      <c r="E325" t="str">
        <f>VLOOKUP(C325,Categorização!$A$1:$C$21,3,FALSE)</f>
        <v>Smartphones</v>
      </c>
      <c r="F325">
        <v>8000</v>
      </c>
      <c r="G325">
        <v>2</v>
      </c>
      <c r="H325" t="s">
        <v>8</v>
      </c>
      <c r="I325" t="s">
        <v>61</v>
      </c>
      <c r="J325" t="str">
        <f>VLOOKUP(F325,Categorização!$K$2:$L$4,2,TRUE)</f>
        <v>Ouro</v>
      </c>
    </row>
    <row r="326" spans="1:10" x14ac:dyDescent="0.25">
      <c r="A326">
        <v>325</v>
      </c>
      <c r="B326" s="7">
        <v>44915</v>
      </c>
      <c r="C326" t="s">
        <v>5</v>
      </c>
      <c r="D326" t="str">
        <f>VLOOKUP(C326,Categorização!$A$1:$C$21,2,FALSE)</f>
        <v>Acer</v>
      </c>
      <c r="E326" t="str">
        <f>VLOOKUP(C326,Categorização!$A$1:$C$21,3,FALSE)</f>
        <v>Notebooks</v>
      </c>
      <c r="F326">
        <v>3500</v>
      </c>
      <c r="G326">
        <v>1</v>
      </c>
      <c r="H326" t="s">
        <v>13</v>
      </c>
      <c r="I326" t="s">
        <v>61</v>
      </c>
      <c r="J326" t="str">
        <f>VLOOKUP(F326,Categorização!$K$2:$L$4,2,TRUE)</f>
        <v>Prata</v>
      </c>
    </row>
    <row r="327" spans="1:10" x14ac:dyDescent="0.25">
      <c r="A327">
        <v>326</v>
      </c>
      <c r="B327" s="7">
        <v>44742</v>
      </c>
      <c r="C327" t="s">
        <v>27</v>
      </c>
      <c r="D327" t="str">
        <f>VLOOKUP(C327,Categorização!$A$1:$C$21,2,FALSE)</f>
        <v>Apple</v>
      </c>
      <c r="E327" t="str">
        <f>VLOOKUP(C327,Categorização!$A$1:$C$21,3,FALSE)</f>
        <v>Smartphones</v>
      </c>
      <c r="F327">
        <v>3000</v>
      </c>
      <c r="G327">
        <v>1</v>
      </c>
      <c r="H327" t="s">
        <v>8</v>
      </c>
      <c r="I327" t="s">
        <v>61</v>
      </c>
      <c r="J327" t="str">
        <f>VLOOKUP(F327,Categorização!$K$2:$L$4,2,TRUE)</f>
        <v>Bronze</v>
      </c>
    </row>
    <row r="328" spans="1:10" x14ac:dyDescent="0.25">
      <c r="A328">
        <v>327</v>
      </c>
      <c r="B328" s="7">
        <v>44545</v>
      </c>
      <c r="C328" t="s">
        <v>23</v>
      </c>
      <c r="D328" t="str">
        <f>VLOOKUP(C328,Categorização!$A$1:$C$21,2,FALSE)</f>
        <v>Apple</v>
      </c>
      <c r="E328" t="str">
        <f>VLOOKUP(C328,Categorização!$A$1:$C$21,3,FALSE)</f>
        <v>Notebooks</v>
      </c>
      <c r="F328">
        <v>12000</v>
      </c>
      <c r="G328">
        <v>1</v>
      </c>
      <c r="H328" t="s">
        <v>8</v>
      </c>
      <c r="I328" t="s">
        <v>61</v>
      </c>
      <c r="J328" t="str">
        <f>VLOOKUP(F328,Categorização!$K$2:$L$4,2,TRUE)</f>
        <v>Ouro</v>
      </c>
    </row>
    <row r="329" spans="1:10" x14ac:dyDescent="0.25">
      <c r="A329">
        <v>328</v>
      </c>
      <c r="B329" s="7">
        <v>44854</v>
      </c>
      <c r="C329" t="s">
        <v>5</v>
      </c>
      <c r="D329" t="str">
        <f>VLOOKUP(C329,Categorização!$A$1:$C$21,2,FALSE)</f>
        <v>Acer</v>
      </c>
      <c r="E329" t="str">
        <f>VLOOKUP(C329,Categorização!$A$1:$C$21,3,FALSE)</f>
        <v>Notebooks</v>
      </c>
      <c r="F329">
        <v>3500</v>
      </c>
      <c r="G329">
        <v>1</v>
      </c>
      <c r="H329" t="s">
        <v>58</v>
      </c>
      <c r="I329" t="s">
        <v>61</v>
      </c>
      <c r="J329" t="str">
        <f>VLOOKUP(F329,Categorização!$K$2:$L$4,2,TRUE)</f>
        <v>Prata</v>
      </c>
    </row>
    <row r="330" spans="1:10" x14ac:dyDescent="0.25">
      <c r="A330">
        <v>329</v>
      </c>
      <c r="B330" s="7">
        <v>45003</v>
      </c>
      <c r="C330" t="s">
        <v>28</v>
      </c>
      <c r="D330" t="str">
        <f>VLOOKUP(C330,Categorização!$A$1:$C$21,2,FALSE)</f>
        <v>Apple</v>
      </c>
      <c r="E330" t="str">
        <f>VLOOKUP(C330,Categorização!$A$1:$C$21,3,FALSE)</f>
        <v>Smartwatches</v>
      </c>
      <c r="F330">
        <v>4000</v>
      </c>
      <c r="G330">
        <v>1</v>
      </c>
      <c r="H330" t="s">
        <v>13</v>
      </c>
      <c r="I330" t="s">
        <v>61</v>
      </c>
      <c r="J330" t="str">
        <f>VLOOKUP(F330,Categorização!$K$2:$L$4,2,TRUE)</f>
        <v>Prata</v>
      </c>
    </row>
    <row r="331" spans="1:10" x14ac:dyDescent="0.25">
      <c r="A331">
        <v>330</v>
      </c>
      <c r="B331" s="7">
        <v>44476</v>
      </c>
      <c r="C331" t="s">
        <v>36</v>
      </c>
      <c r="D331" t="str">
        <f>VLOOKUP(C331,Categorização!$A$1:$C$21,2,FALSE)</f>
        <v>LG</v>
      </c>
      <c r="E331" t="str">
        <f>VLOOKUP(C331,Categorização!$A$1:$C$21,3,FALSE)</f>
        <v>TVs</v>
      </c>
      <c r="F331">
        <v>7000</v>
      </c>
      <c r="G331">
        <v>2</v>
      </c>
      <c r="H331" t="s">
        <v>41</v>
      </c>
      <c r="I331" t="s">
        <v>61</v>
      </c>
      <c r="J331" t="str">
        <f>VLOOKUP(F331,Categorização!$K$2:$L$4,2,TRUE)</f>
        <v>Prata</v>
      </c>
    </row>
    <row r="332" spans="1:10" x14ac:dyDescent="0.25">
      <c r="A332">
        <v>331</v>
      </c>
      <c r="B332" s="7">
        <v>44333</v>
      </c>
      <c r="C332" t="s">
        <v>5</v>
      </c>
      <c r="D332" t="str">
        <f>VLOOKUP(C332,Categorização!$A$1:$C$21,2,FALSE)</f>
        <v>Acer</v>
      </c>
      <c r="E332" t="str">
        <f>VLOOKUP(C332,Categorização!$A$1:$C$21,3,FALSE)</f>
        <v>Notebooks</v>
      </c>
      <c r="F332">
        <v>3500</v>
      </c>
      <c r="G332">
        <v>1</v>
      </c>
      <c r="H332" t="s">
        <v>13</v>
      </c>
      <c r="I332" t="s">
        <v>61</v>
      </c>
      <c r="J332" t="str">
        <f>VLOOKUP(F332,Categorização!$K$2:$L$4,2,TRUE)</f>
        <v>Prata</v>
      </c>
    </row>
    <row r="333" spans="1:10" x14ac:dyDescent="0.25">
      <c r="A333">
        <v>332</v>
      </c>
      <c r="B333" s="7">
        <v>44472</v>
      </c>
      <c r="C333" t="s">
        <v>35</v>
      </c>
      <c r="D333" t="str">
        <f>VLOOKUP(C333,Categorização!$A$1:$C$21,2,FALSE)</f>
        <v>Apple</v>
      </c>
      <c r="E333" t="str">
        <f>VLOOKUP(C333,Categorização!$A$1:$C$21,3,FALSE)</f>
        <v>Smartphones</v>
      </c>
      <c r="F333">
        <v>7000</v>
      </c>
      <c r="G333">
        <v>2</v>
      </c>
      <c r="H333" t="s">
        <v>58</v>
      </c>
      <c r="I333" t="s">
        <v>61</v>
      </c>
      <c r="J333" t="str">
        <f>VLOOKUP(F333,Categorização!$K$2:$L$4,2,TRUE)</f>
        <v>Prata</v>
      </c>
    </row>
    <row r="334" spans="1:10" x14ac:dyDescent="0.25">
      <c r="A334">
        <v>333</v>
      </c>
      <c r="B334" s="7">
        <v>45215</v>
      </c>
      <c r="C334" t="s">
        <v>44</v>
      </c>
      <c r="D334" t="str">
        <f>VLOOKUP(C334,Categorização!$A$1:$C$21,2,FALSE)</f>
        <v>Apple</v>
      </c>
      <c r="E334" t="str">
        <f>VLOOKUP(C334,Categorização!$A$1:$C$21,3,FALSE)</f>
        <v>Smartphones</v>
      </c>
      <c r="F334">
        <v>6000</v>
      </c>
      <c r="G334">
        <v>2</v>
      </c>
      <c r="H334" t="s">
        <v>13</v>
      </c>
      <c r="I334" t="s">
        <v>61</v>
      </c>
      <c r="J334" t="str">
        <f>VLOOKUP(F334,Categorização!$K$2:$L$4,2,TRUE)</f>
        <v>Prata</v>
      </c>
    </row>
    <row r="335" spans="1:10" x14ac:dyDescent="0.25">
      <c r="A335">
        <v>334</v>
      </c>
      <c r="B335" s="7">
        <v>45278</v>
      </c>
      <c r="C335" t="s">
        <v>17</v>
      </c>
      <c r="D335" t="str">
        <f>VLOOKUP(C335,Categorização!$A$1:$C$21,2,FALSE)</f>
        <v>Apple</v>
      </c>
      <c r="E335" t="str">
        <f>VLOOKUP(C335,Categorização!$A$1:$C$21,3,FALSE)</f>
        <v>Tablets</v>
      </c>
      <c r="F335">
        <v>8000</v>
      </c>
      <c r="G335">
        <v>2</v>
      </c>
      <c r="H335" t="s">
        <v>13</v>
      </c>
      <c r="I335" t="s">
        <v>61</v>
      </c>
      <c r="J335" t="str">
        <f>VLOOKUP(F335,Categorização!$K$2:$L$4,2,TRUE)</f>
        <v>Ouro</v>
      </c>
    </row>
    <row r="336" spans="1:10" x14ac:dyDescent="0.25">
      <c r="A336">
        <v>335</v>
      </c>
      <c r="B336" s="7">
        <v>44746</v>
      </c>
      <c r="C336" t="s">
        <v>5</v>
      </c>
      <c r="D336" t="str">
        <f>VLOOKUP(C336,Categorização!$A$1:$C$21,2,FALSE)</f>
        <v>Acer</v>
      </c>
      <c r="E336" t="str">
        <f>VLOOKUP(C336,Categorização!$A$1:$C$21,3,FALSE)</f>
        <v>Notebooks</v>
      </c>
      <c r="F336">
        <v>3500</v>
      </c>
      <c r="G336">
        <v>1</v>
      </c>
      <c r="H336" t="s">
        <v>41</v>
      </c>
      <c r="I336" t="s">
        <v>61</v>
      </c>
      <c r="J336" t="str">
        <f>VLOOKUP(F336,Categorização!$K$2:$L$4,2,TRUE)</f>
        <v>Prata</v>
      </c>
    </row>
    <row r="337" spans="1:10" x14ac:dyDescent="0.25">
      <c r="A337">
        <v>336</v>
      </c>
      <c r="B337" s="7">
        <v>44589</v>
      </c>
      <c r="C337" t="s">
        <v>40</v>
      </c>
      <c r="D337" t="str">
        <f>VLOOKUP(C337,Categorização!$A$1:$C$21,2,FALSE)</f>
        <v>Apple</v>
      </c>
      <c r="E337" t="str">
        <f>VLOOKUP(C337,Categorização!$A$1:$C$21,3,FALSE)</f>
        <v>Notebooks</v>
      </c>
      <c r="F337">
        <v>10000</v>
      </c>
      <c r="G337">
        <v>4</v>
      </c>
      <c r="H337" t="s">
        <v>41</v>
      </c>
      <c r="I337" t="s">
        <v>61</v>
      </c>
      <c r="J337" t="str">
        <f>VLOOKUP(F337,Categorização!$K$2:$L$4,2,TRUE)</f>
        <v>Ouro</v>
      </c>
    </row>
    <row r="338" spans="1:10" x14ac:dyDescent="0.25">
      <c r="A338">
        <v>337</v>
      </c>
      <c r="B338" s="7">
        <v>45265</v>
      </c>
      <c r="C338" t="s">
        <v>15</v>
      </c>
      <c r="D338" t="str">
        <f>VLOOKUP(C338,Categorização!$A$1:$C$21,2,FALSE)</f>
        <v>Samsung</v>
      </c>
      <c r="E338" t="str">
        <f>VLOOKUP(C338,Categorização!$A$1:$C$21,3,FALSE)</f>
        <v>Smartwatches</v>
      </c>
      <c r="F338">
        <v>2000</v>
      </c>
      <c r="G338">
        <v>3</v>
      </c>
      <c r="H338" t="s">
        <v>13</v>
      </c>
      <c r="I338" t="s">
        <v>61</v>
      </c>
      <c r="J338" t="str">
        <f>VLOOKUP(F338,Categorização!$K$2:$L$4,2,TRUE)</f>
        <v>Bronze</v>
      </c>
    </row>
    <row r="339" spans="1:10" x14ac:dyDescent="0.25">
      <c r="A339">
        <v>338</v>
      </c>
      <c r="B339" s="7">
        <v>45044</v>
      </c>
      <c r="C339" t="s">
        <v>17</v>
      </c>
      <c r="D339" t="str">
        <f>VLOOKUP(C339,Categorização!$A$1:$C$21,2,FALSE)</f>
        <v>Apple</v>
      </c>
      <c r="E339" t="str">
        <f>VLOOKUP(C339,Categorização!$A$1:$C$21,3,FALSE)</f>
        <v>Tablets</v>
      </c>
      <c r="F339">
        <v>8000</v>
      </c>
      <c r="G339">
        <v>3</v>
      </c>
      <c r="H339" t="s">
        <v>13</v>
      </c>
      <c r="I339" t="s">
        <v>61</v>
      </c>
      <c r="J339" t="str">
        <f>VLOOKUP(F339,Categorização!$K$2:$L$4,2,TRUE)</f>
        <v>Ouro</v>
      </c>
    </row>
    <row r="340" spans="1:10" x14ac:dyDescent="0.25">
      <c r="A340">
        <v>339</v>
      </c>
      <c r="B340" s="7">
        <v>44714</v>
      </c>
      <c r="C340" t="s">
        <v>17</v>
      </c>
      <c r="D340" t="str">
        <f>VLOOKUP(C340,Categorização!$A$1:$C$21,2,FALSE)</f>
        <v>Apple</v>
      </c>
      <c r="E340" t="str">
        <f>VLOOKUP(C340,Categorização!$A$1:$C$21,3,FALSE)</f>
        <v>Tablets</v>
      </c>
      <c r="F340">
        <v>8000</v>
      </c>
      <c r="G340">
        <v>8</v>
      </c>
      <c r="H340" t="s">
        <v>8</v>
      </c>
      <c r="I340" t="s">
        <v>61</v>
      </c>
      <c r="J340" t="str">
        <f>VLOOKUP(F340,Categorização!$K$2:$L$4,2,TRUE)</f>
        <v>Ouro</v>
      </c>
    </row>
    <row r="341" spans="1:10" x14ac:dyDescent="0.25">
      <c r="A341">
        <v>340</v>
      </c>
      <c r="B341" s="7">
        <v>44656</v>
      </c>
      <c r="C341" t="s">
        <v>27</v>
      </c>
      <c r="D341" t="str">
        <f>VLOOKUP(C341,Categorização!$A$1:$C$21,2,FALSE)</f>
        <v>Apple</v>
      </c>
      <c r="E341" t="str">
        <f>VLOOKUP(C341,Categorização!$A$1:$C$21,3,FALSE)</f>
        <v>Smartphones</v>
      </c>
      <c r="F341">
        <v>3000</v>
      </c>
      <c r="G341">
        <v>1</v>
      </c>
      <c r="H341" t="s">
        <v>13</v>
      </c>
      <c r="I341" t="s">
        <v>61</v>
      </c>
      <c r="J341" t="str">
        <f>VLOOKUP(F341,Categorização!$K$2:$L$4,2,TRUE)</f>
        <v>Bronze</v>
      </c>
    </row>
    <row r="342" spans="1:10" x14ac:dyDescent="0.25">
      <c r="A342">
        <v>341</v>
      </c>
      <c r="B342" s="7">
        <v>44507</v>
      </c>
      <c r="C342" t="s">
        <v>27</v>
      </c>
      <c r="D342" t="str">
        <f>VLOOKUP(C342,Categorização!$A$1:$C$21,2,FALSE)</f>
        <v>Apple</v>
      </c>
      <c r="E342" t="str">
        <f>VLOOKUP(C342,Categorização!$A$1:$C$21,3,FALSE)</f>
        <v>Smartphones</v>
      </c>
      <c r="F342">
        <v>3000</v>
      </c>
      <c r="G342">
        <v>1</v>
      </c>
      <c r="H342" t="s">
        <v>58</v>
      </c>
      <c r="I342" t="s">
        <v>61</v>
      </c>
      <c r="J342" t="str">
        <f>VLOOKUP(F342,Categorização!$K$2:$L$4,2,TRUE)</f>
        <v>Bronze</v>
      </c>
    </row>
    <row r="343" spans="1:10" x14ac:dyDescent="0.25">
      <c r="A343">
        <v>342</v>
      </c>
      <c r="B343" s="7">
        <v>44369</v>
      </c>
      <c r="C343" t="s">
        <v>43</v>
      </c>
      <c r="D343" t="str">
        <f>VLOOKUP(C343,Categorização!$A$1:$C$21,2,FALSE)</f>
        <v>Acer</v>
      </c>
      <c r="E343" t="str">
        <f>VLOOKUP(C343,Categorização!$A$1:$C$21,3,FALSE)</f>
        <v>Notebooks</v>
      </c>
      <c r="F343">
        <v>8000</v>
      </c>
      <c r="G343">
        <v>3</v>
      </c>
      <c r="H343" t="s">
        <v>41</v>
      </c>
      <c r="I343" t="s">
        <v>61</v>
      </c>
      <c r="J343" t="str">
        <f>VLOOKUP(F343,Categorização!$K$2:$L$4,2,TRUE)</f>
        <v>Ouro</v>
      </c>
    </row>
    <row r="344" spans="1:10" x14ac:dyDescent="0.25">
      <c r="A344">
        <v>343</v>
      </c>
      <c r="B344" s="7">
        <v>44671</v>
      </c>
      <c r="C344" t="s">
        <v>38</v>
      </c>
      <c r="D344" t="str">
        <f>VLOOKUP(C344,Categorização!$A$1:$C$21,2,FALSE)</f>
        <v>LG</v>
      </c>
      <c r="E344" t="str">
        <f>VLOOKUP(C344,Categorização!$A$1:$C$21,3,FALSE)</f>
        <v>TVs</v>
      </c>
      <c r="F344">
        <v>4000</v>
      </c>
      <c r="G344">
        <v>5</v>
      </c>
      <c r="H344" t="s">
        <v>41</v>
      </c>
      <c r="I344" t="s">
        <v>61</v>
      </c>
      <c r="J344" t="str">
        <f>VLOOKUP(F344,Categorização!$K$2:$L$4,2,TRUE)</f>
        <v>Prata</v>
      </c>
    </row>
    <row r="345" spans="1:10" x14ac:dyDescent="0.25">
      <c r="A345">
        <v>344</v>
      </c>
      <c r="B345" s="7">
        <v>44514</v>
      </c>
      <c r="C345" t="s">
        <v>29</v>
      </c>
      <c r="D345" t="str">
        <f>VLOOKUP(C345,Categorização!$A$1:$C$21,2,FALSE)</f>
        <v>Apple</v>
      </c>
      <c r="E345" t="str">
        <f>VLOOKUP(C345,Categorização!$A$1:$C$21,3,FALSE)</f>
        <v>Acessórios</v>
      </c>
      <c r="F345">
        <v>1500</v>
      </c>
      <c r="G345">
        <v>4</v>
      </c>
      <c r="H345" t="s">
        <v>8</v>
      </c>
      <c r="I345" t="s">
        <v>61</v>
      </c>
      <c r="J345" t="str">
        <f>VLOOKUP(F345,Categorização!$K$2:$L$4,2,TRUE)</f>
        <v>Bronze</v>
      </c>
    </row>
    <row r="346" spans="1:10" x14ac:dyDescent="0.25">
      <c r="A346">
        <v>345</v>
      </c>
      <c r="B346" s="7">
        <v>45153</v>
      </c>
      <c r="C346" t="s">
        <v>31</v>
      </c>
      <c r="D346" t="str">
        <f>VLOOKUP(C346,Categorização!$A$1:$C$21,2,FALSE)</f>
        <v>Samsung</v>
      </c>
      <c r="E346" t="str">
        <f>VLOOKUP(C346,Categorização!$A$1:$C$21,3,FALSE)</f>
        <v>TVs</v>
      </c>
      <c r="F346">
        <v>5000</v>
      </c>
      <c r="G346">
        <v>2</v>
      </c>
      <c r="H346" t="s">
        <v>25</v>
      </c>
      <c r="I346" t="s">
        <v>61</v>
      </c>
      <c r="J346" t="str">
        <f>VLOOKUP(F346,Categorização!$K$2:$L$4,2,TRUE)</f>
        <v>Prata</v>
      </c>
    </row>
    <row r="347" spans="1:10" x14ac:dyDescent="0.25">
      <c r="A347">
        <v>346</v>
      </c>
      <c r="B347" s="7">
        <v>44815</v>
      </c>
      <c r="C347" t="s">
        <v>24</v>
      </c>
      <c r="D347" t="str">
        <f>VLOOKUP(C347,Categorização!$A$1:$C$21,2,FALSE)</f>
        <v>Samsung</v>
      </c>
      <c r="E347" t="str">
        <f>VLOOKUP(C347,Categorização!$A$1:$C$21,3,FALSE)</f>
        <v>Smartphones</v>
      </c>
      <c r="F347">
        <v>5500</v>
      </c>
      <c r="G347">
        <v>3</v>
      </c>
      <c r="H347" t="s">
        <v>13</v>
      </c>
      <c r="I347" t="s">
        <v>61</v>
      </c>
      <c r="J347" t="str">
        <f>VLOOKUP(F347,Categorização!$K$2:$L$4,2,TRUE)</f>
        <v>Prata</v>
      </c>
    </row>
    <row r="348" spans="1:10" x14ac:dyDescent="0.25">
      <c r="A348">
        <v>347</v>
      </c>
      <c r="B348" s="7">
        <v>44400</v>
      </c>
      <c r="C348" t="s">
        <v>27</v>
      </c>
      <c r="D348" t="str">
        <f>VLOOKUP(C348,Categorização!$A$1:$C$21,2,FALSE)</f>
        <v>Apple</v>
      </c>
      <c r="E348" t="str">
        <f>VLOOKUP(C348,Categorização!$A$1:$C$21,3,FALSE)</f>
        <v>Smartphones</v>
      </c>
      <c r="F348">
        <v>3000</v>
      </c>
      <c r="G348">
        <v>2</v>
      </c>
      <c r="H348" t="s">
        <v>13</v>
      </c>
      <c r="I348" t="s">
        <v>61</v>
      </c>
      <c r="J348" t="str">
        <f>VLOOKUP(F348,Categorização!$K$2:$L$4,2,TRUE)</f>
        <v>Bronze</v>
      </c>
    </row>
    <row r="349" spans="1:10" x14ac:dyDescent="0.25">
      <c r="A349">
        <v>348</v>
      </c>
      <c r="B349" s="7">
        <v>45013</v>
      </c>
      <c r="C349" t="s">
        <v>17</v>
      </c>
      <c r="D349" t="str">
        <f>VLOOKUP(C349,Categorização!$A$1:$C$21,2,FALSE)</f>
        <v>Apple</v>
      </c>
      <c r="E349" t="str">
        <f>VLOOKUP(C349,Categorização!$A$1:$C$21,3,FALSE)</f>
        <v>Tablets</v>
      </c>
      <c r="F349">
        <v>8000</v>
      </c>
      <c r="G349">
        <v>2</v>
      </c>
      <c r="H349" t="s">
        <v>58</v>
      </c>
      <c r="I349" t="s">
        <v>61</v>
      </c>
      <c r="J349" t="str">
        <f>VLOOKUP(F349,Categorização!$K$2:$L$4,2,TRUE)</f>
        <v>Ouro</v>
      </c>
    </row>
    <row r="350" spans="1:10" x14ac:dyDescent="0.25">
      <c r="A350">
        <v>349</v>
      </c>
      <c r="B350" s="7">
        <v>44526</v>
      </c>
      <c r="C350" t="s">
        <v>46</v>
      </c>
      <c r="D350" t="str">
        <f>VLOOKUP(C350,Categorização!$A$1:$C$21,2,FALSE)</f>
        <v>Samsung</v>
      </c>
      <c r="E350" t="str">
        <f>VLOOKUP(C350,Categorização!$A$1:$C$21,3,FALSE)</f>
        <v>Smartphones</v>
      </c>
      <c r="F350">
        <v>8000</v>
      </c>
      <c r="G350">
        <v>2</v>
      </c>
      <c r="H350" t="s">
        <v>8</v>
      </c>
      <c r="I350" t="s">
        <v>61</v>
      </c>
      <c r="J350" t="str">
        <f>VLOOKUP(F350,Categorização!$K$2:$L$4,2,TRUE)</f>
        <v>Ouro</v>
      </c>
    </row>
    <row r="351" spans="1:10" x14ac:dyDescent="0.25">
      <c r="A351">
        <v>350</v>
      </c>
      <c r="B351" s="7">
        <v>44219</v>
      </c>
      <c r="C351" t="s">
        <v>38</v>
      </c>
      <c r="D351" t="str">
        <f>VLOOKUP(C351,Categorização!$A$1:$C$21,2,FALSE)</f>
        <v>LG</v>
      </c>
      <c r="E351" t="str">
        <f>VLOOKUP(C351,Categorização!$A$1:$C$21,3,FALSE)</f>
        <v>TVs</v>
      </c>
      <c r="F351">
        <v>4000</v>
      </c>
      <c r="G351">
        <v>3</v>
      </c>
      <c r="H351" t="s">
        <v>13</v>
      </c>
      <c r="I351" t="s">
        <v>61</v>
      </c>
      <c r="J351" t="str">
        <f>VLOOKUP(F351,Categorização!$K$2:$L$4,2,TRUE)</f>
        <v>Prata</v>
      </c>
    </row>
    <row r="352" spans="1:10" x14ac:dyDescent="0.25">
      <c r="A352">
        <v>351</v>
      </c>
      <c r="B352" s="7">
        <v>44852</v>
      </c>
      <c r="C352" t="s">
        <v>43</v>
      </c>
      <c r="D352" t="str">
        <f>VLOOKUP(C352,Categorização!$A$1:$C$21,2,FALSE)</f>
        <v>Acer</v>
      </c>
      <c r="E352" t="str">
        <f>VLOOKUP(C352,Categorização!$A$1:$C$21,3,FALSE)</f>
        <v>Notebooks</v>
      </c>
      <c r="F352">
        <v>8000</v>
      </c>
      <c r="G352">
        <v>4</v>
      </c>
      <c r="H352" t="s">
        <v>25</v>
      </c>
      <c r="I352" t="s">
        <v>61</v>
      </c>
      <c r="J352" t="str">
        <f>VLOOKUP(F352,Categorização!$K$2:$L$4,2,TRUE)</f>
        <v>Ouro</v>
      </c>
    </row>
    <row r="353" spans="1:10" x14ac:dyDescent="0.25">
      <c r="A353">
        <v>352</v>
      </c>
      <c r="B353" s="7">
        <v>44743</v>
      </c>
      <c r="C353" t="s">
        <v>39</v>
      </c>
      <c r="D353" t="str">
        <f>VLOOKUP(C353,Categorização!$A$1:$C$21,2,FALSE)</f>
        <v>Samsung</v>
      </c>
      <c r="E353" t="str">
        <f>VLOOKUP(C353,Categorização!$A$1:$C$21,3,FALSE)</f>
        <v>Tablets</v>
      </c>
      <c r="F353">
        <v>4500</v>
      </c>
      <c r="G353">
        <v>4</v>
      </c>
      <c r="H353" t="s">
        <v>13</v>
      </c>
      <c r="I353" t="s">
        <v>61</v>
      </c>
      <c r="J353" t="str">
        <f>VLOOKUP(F353,Categorização!$K$2:$L$4,2,TRUE)</f>
        <v>Prata</v>
      </c>
    </row>
    <row r="354" spans="1:10" x14ac:dyDescent="0.25">
      <c r="A354">
        <v>353</v>
      </c>
      <c r="B354" s="7">
        <v>44986</v>
      </c>
      <c r="C354" t="s">
        <v>43</v>
      </c>
      <c r="D354" t="str">
        <f>VLOOKUP(C354,Categorização!$A$1:$C$21,2,FALSE)</f>
        <v>Acer</v>
      </c>
      <c r="E354" t="str">
        <f>VLOOKUP(C354,Categorização!$A$1:$C$21,3,FALSE)</f>
        <v>Notebooks</v>
      </c>
      <c r="F354">
        <v>8000</v>
      </c>
      <c r="G354">
        <v>2</v>
      </c>
      <c r="H354" t="s">
        <v>25</v>
      </c>
      <c r="I354" t="s">
        <v>61</v>
      </c>
      <c r="J354" t="str">
        <f>VLOOKUP(F354,Categorização!$K$2:$L$4,2,TRUE)</f>
        <v>Ouro</v>
      </c>
    </row>
    <row r="355" spans="1:10" x14ac:dyDescent="0.25">
      <c r="A355">
        <v>354</v>
      </c>
      <c r="B355" s="7">
        <v>45245</v>
      </c>
      <c r="C355" t="s">
        <v>29</v>
      </c>
      <c r="D355" t="str">
        <f>VLOOKUP(C355,Categorização!$A$1:$C$21,2,FALSE)</f>
        <v>Apple</v>
      </c>
      <c r="E355" t="str">
        <f>VLOOKUP(C355,Categorização!$A$1:$C$21,3,FALSE)</f>
        <v>Acessórios</v>
      </c>
      <c r="F355">
        <v>1500</v>
      </c>
      <c r="G355">
        <v>7</v>
      </c>
      <c r="H355" t="s">
        <v>13</v>
      </c>
      <c r="I355" t="s">
        <v>62</v>
      </c>
      <c r="J355" t="str">
        <f>VLOOKUP(F355,Categorização!$K$2:$L$4,2,TRUE)</f>
        <v>Bronze</v>
      </c>
    </row>
    <row r="356" spans="1:10" x14ac:dyDescent="0.25">
      <c r="A356">
        <v>355</v>
      </c>
      <c r="B356" s="7">
        <v>44610</v>
      </c>
      <c r="C356" t="s">
        <v>39</v>
      </c>
      <c r="D356" t="str">
        <f>VLOOKUP(C356,Categorização!$A$1:$C$21,2,FALSE)</f>
        <v>Samsung</v>
      </c>
      <c r="E356" t="str">
        <f>VLOOKUP(C356,Categorização!$A$1:$C$21,3,FALSE)</f>
        <v>Tablets</v>
      </c>
      <c r="F356">
        <v>4500</v>
      </c>
      <c r="G356">
        <v>1</v>
      </c>
      <c r="H356" t="s">
        <v>13</v>
      </c>
      <c r="I356" t="s">
        <v>61</v>
      </c>
      <c r="J356" t="str">
        <f>VLOOKUP(F356,Categorização!$K$2:$L$4,2,TRUE)</f>
        <v>Prata</v>
      </c>
    </row>
    <row r="357" spans="1:10" x14ac:dyDescent="0.25">
      <c r="A357">
        <v>356</v>
      </c>
      <c r="B357" s="7">
        <v>44568</v>
      </c>
      <c r="C357" t="s">
        <v>17</v>
      </c>
      <c r="D357" t="str">
        <f>VLOOKUP(C357,Categorização!$A$1:$C$21,2,FALSE)</f>
        <v>Apple</v>
      </c>
      <c r="E357" t="str">
        <f>VLOOKUP(C357,Categorização!$A$1:$C$21,3,FALSE)</f>
        <v>Tablets</v>
      </c>
      <c r="F357">
        <v>8000</v>
      </c>
      <c r="G357">
        <v>3</v>
      </c>
      <c r="H357" t="s">
        <v>25</v>
      </c>
      <c r="I357" t="s">
        <v>61</v>
      </c>
      <c r="J357" t="str">
        <f>VLOOKUP(F357,Categorização!$K$2:$L$4,2,TRUE)</f>
        <v>Ouro</v>
      </c>
    </row>
    <row r="358" spans="1:10" x14ac:dyDescent="0.25">
      <c r="A358">
        <v>357</v>
      </c>
      <c r="B358" s="7">
        <v>44987</v>
      </c>
      <c r="C358" t="s">
        <v>46</v>
      </c>
      <c r="D358" t="str">
        <f>VLOOKUP(C358,Categorização!$A$1:$C$21,2,FALSE)</f>
        <v>Samsung</v>
      </c>
      <c r="E358" t="str">
        <f>VLOOKUP(C358,Categorização!$A$1:$C$21,3,FALSE)</f>
        <v>Smartphones</v>
      </c>
      <c r="F358">
        <v>8000</v>
      </c>
      <c r="G358">
        <v>7</v>
      </c>
      <c r="H358" t="s">
        <v>58</v>
      </c>
      <c r="I358" t="s">
        <v>61</v>
      </c>
      <c r="J358" t="str">
        <f>VLOOKUP(F358,Categorização!$K$2:$L$4,2,TRUE)</f>
        <v>Ouro</v>
      </c>
    </row>
    <row r="359" spans="1:10" x14ac:dyDescent="0.25">
      <c r="A359">
        <v>358</v>
      </c>
      <c r="B359" s="7">
        <v>44361</v>
      </c>
      <c r="C359" t="s">
        <v>17</v>
      </c>
      <c r="D359" t="str">
        <f>VLOOKUP(C359,Categorização!$A$1:$C$21,2,FALSE)</f>
        <v>Apple</v>
      </c>
      <c r="E359" t="str">
        <f>VLOOKUP(C359,Categorização!$A$1:$C$21,3,FALSE)</f>
        <v>Tablets</v>
      </c>
      <c r="F359">
        <v>8000</v>
      </c>
      <c r="G359">
        <v>2</v>
      </c>
      <c r="H359" t="s">
        <v>8</v>
      </c>
      <c r="I359" t="s">
        <v>61</v>
      </c>
      <c r="J359" t="str">
        <f>VLOOKUP(F359,Categorização!$K$2:$L$4,2,TRUE)</f>
        <v>Ouro</v>
      </c>
    </row>
    <row r="360" spans="1:10" x14ac:dyDescent="0.25">
      <c r="A360">
        <v>359</v>
      </c>
      <c r="B360" s="7">
        <v>44848</v>
      </c>
      <c r="C360" t="s">
        <v>15</v>
      </c>
      <c r="D360" t="str">
        <f>VLOOKUP(C360,Categorização!$A$1:$C$21,2,FALSE)</f>
        <v>Samsung</v>
      </c>
      <c r="E360" t="str">
        <f>VLOOKUP(C360,Categorização!$A$1:$C$21,3,FALSE)</f>
        <v>Smartwatches</v>
      </c>
      <c r="F360">
        <v>2000</v>
      </c>
      <c r="G360">
        <v>2</v>
      </c>
      <c r="H360" t="s">
        <v>25</v>
      </c>
      <c r="I360" t="s">
        <v>61</v>
      </c>
      <c r="J360" t="str">
        <f>VLOOKUP(F360,Categorização!$K$2:$L$4,2,TRUE)</f>
        <v>Bronze</v>
      </c>
    </row>
    <row r="361" spans="1:10" x14ac:dyDescent="0.25">
      <c r="A361">
        <v>360</v>
      </c>
      <c r="B361" s="7">
        <v>44440</v>
      </c>
      <c r="C361" t="s">
        <v>20</v>
      </c>
      <c r="D361" t="str">
        <f>VLOOKUP(C361,Categorização!$A$1:$C$21,2,FALSE)</f>
        <v>Dell</v>
      </c>
      <c r="E361" t="str">
        <f>VLOOKUP(C361,Categorização!$A$1:$C$21,3,FALSE)</f>
        <v>Notebooks</v>
      </c>
      <c r="F361">
        <v>4500</v>
      </c>
      <c r="G361">
        <v>6</v>
      </c>
      <c r="H361" t="s">
        <v>25</v>
      </c>
      <c r="I361" t="s">
        <v>61</v>
      </c>
      <c r="J361" t="str">
        <f>VLOOKUP(F361,Categorização!$K$2:$L$4,2,TRUE)</f>
        <v>Prata</v>
      </c>
    </row>
    <row r="362" spans="1:10" x14ac:dyDescent="0.25">
      <c r="A362">
        <v>361</v>
      </c>
      <c r="B362" s="7">
        <v>44386</v>
      </c>
      <c r="C362" t="s">
        <v>23</v>
      </c>
      <c r="D362" t="str">
        <f>VLOOKUP(C362,Categorização!$A$1:$C$21,2,FALSE)</f>
        <v>Apple</v>
      </c>
      <c r="E362" t="str">
        <f>VLOOKUP(C362,Categorização!$A$1:$C$21,3,FALSE)</f>
        <v>Notebooks</v>
      </c>
      <c r="F362">
        <v>12000</v>
      </c>
      <c r="G362">
        <v>4</v>
      </c>
      <c r="H362" t="s">
        <v>33</v>
      </c>
      <c r="I362" t="s">
        <v>61</v>
      </c>
      <c r="J362" t="str">
        <f>VLOOKUP(F362,Categorização!$K$2:$L$4,2,TRUE)</f>
        <v>Ouro</v>
      </c>
    </row>
    <row r="363" spans="1:10" x14ac:dyDescent="0.25">
      <c r="A363">
        <v>362</v>
      </c>
      <c r="B363" s="7">
        <v>44362</v>
      </c>
      <c r="C363" t="s">
        <v>40</v>
      </c>
      <c r="D363" t="str">
        <f>VLOOKUP(C363,Categorização!$A$1:$C$21,2,FALSE)</f>
        <v>Apple</v>
      </c>
      <c r="E363" t="str">
        <f>VLOOKUP(C363,Categorização!$A$1:$C$21,3,FALSE)</f>
        <v>Notebooks</v>
      </c>
      <c r="F363">
        <v>10000</v>
      </c>
      <c r="G363">
        <v>3</v>
      </c>
      <c r="H363" t="s">
        <v>33</v>
      </c>
      <c r="I363" t="s">
        <v>61</v>
      </c>
      <c r="J363" t="str">
        <f>VLOOKUP(F363,Categorização!$K$2:$L$4,2,TRUE)</f>
        <v>Ouro</v>
      </c>
    </row>
    <row r="364" spans="1:10" x14ac:dyDescent="0.25">
      <c r="A364">
        <v>363</v>
      </c>
      <c r="B364" s="7">
        <v>44513</v>
      </c>
      <c r="C364" t="s">
        <v>43</v>
      </c>
      <c r="D364" t="str">
        <f>VLOOKUP(C364,Categorização!$A$1:$C$21,2,FALSE)</f>
        <v>Acer</v>
      </c>
      <c r="E364" t="str">
        <f>VLOOKUP(C364,Categorização!$A$1:$C$21,3,FALSE)</f>
        <v>Notebooks</v>
      </c>
      <c r="F364">
        <v>8000</v>
      </c>
      <c r="G364">
        <v>2</v>
      </c>
      <c r="H364" t="s">
        <v>41</v>
      </c>
      <c r="I364" t="s">
        <v>61</v>
      </c>
      <c r="J364" t="str">
        <f>VLOOKUP(F364,Categorização!$K$2:$L$4,2,TRUE)</f>
        <v>Ouro</v>
      </c>
    </row>
    <row r="365" spans="1:10" x14ac:dyDescent="0.25">
      <c r="A365">
        <v>364</v>
      </c>
      <c r="B365" s="7">
        <v>44945</v>
      </c>
      <c r="C365" t="s">
        <v>35</v>
      </c>
      <c r="D365" t="str">
        <f>VLOOKUP(C365,Categorização!$A$1:$C$21,2,FALSE)</f>
        <v>Apple</v>
      </c>
      <c r="E365" t="str">
        <f>VLOOKUP(C365,Categorização!$A$1:$C$21,3,FALSE)</f>
        <v>Smartphones</v>
      </c>
      <c r="F365">
        <v>7000</v>
      </c>
      <c r="G365">
        <v>1</v>
      </c>
      <c r="H365" t="s">
        <v>33</v>
      </c>
      <c r="I365" t="s">
        <v>61</v>
      </c>
      <c r="J365" t="str">
        <f>VLOOKUP(F365,Categorização!$K$2:$L$4,2,TRUE)</f>
        <v>Prata</v>
      </c>
    </row>
    <row r="366" spans="1:10" x14ac:dyDescent="0.25">
      <c r="A366">
        <v>365</v>
      </c>
      <c r="B366" s="7">
        <v>44897</v>
      </c>
      <c r="C366" t="s">
        <v>38</v>
      </c>
      <c r="D366" t="str">
        <f>VLOOKUP(C366,Categorização!$A$1:$C$21,2,FALSE)</f>
        <v>LG</v>
      </c>
      <c r="E366" t="str">
        <f>VLOOKUP(C366,Categorização!$A$1:$C$21,3,FALSE)</f>
        <v>TVs</v>
      </c>
      <c r="F366">
        <v>4000</v>
      </c>
      <c r="G366">
        <v>1</v>
      </c>
      <c r="H366" t="s">
        <v>58</v>
      </c>
      <c r="I366" t="s">
        <v>61</v>
      </c>
      <c r="J366" t="str">
        <f>VLOOKUP(F366,Categorização!$K$2:$L$4,2,TRUE)</f>
        <v>Prata</v>
      </c>
    </row>
    <row r="367" spans="1:10" x14ac:dyDescent="0.25">
      <c r="A367">
        <v>366</v>
      </c>
      <c r="B367" s="7">
        <v>44506</v>
      </c>
      <c r="C367" t="s">
        <v>39</v>
      </c>
      <c r="D367" t="str">
        <f>VLOOKUP(C367,Categorização!$A$1:$C$21,2,FALSE)</f>
        <v>Samsung</v>
      </c>
      <c r="E367" t="str">
        <f>VLOOKUP(C367,Categorização!$A$1:$C$21,3,FALSE)</f>
        <v>Tablets</v>
      </c>
      <c r="F367">
        <v>4500</v>
      </c>
      <c r="G367">
        <v>3</v>
      </c>
      <c r="H367" t="s">
        <v>8</v>
      </c>
      <c r="I367" t="s">
        <v>61</v>
      </c>
      <c r="J367" t="str">
        <f>VLOOKUP(F367,Categorização!$K$2:$L$4,2,TRUE)</f>
        <v>Prata</v>
      </c>
    </row>
    <row r="368" spans="1:10" x14ac:dyDescent="0.25">
      <c r="A368">
        <v>367</v>
      </c>
      <c r="B368" s="7">
        <v>44290</v>
      </c>
      <c r="C368" t="s">
        <v>46</v>
      </c>
      <c r="D368" t="str">
        <f>VLOOKUP(C368,Categorização!$A$1:$C$21,2,FALSE)</f>
        <v>Samsung</v>
      </c>
      <c r="E368" t="str">
        <f>VLOOKUP(C368,Categorização!$A$1:$C$21,3,FALSE)</f>
        <v>Smartphones</v>
      </c>
      <c r="F368">
        <v>8000</v>
      </c>
      <c r="G368">
        <v>3</v>
      </c>
      <c r="H368" t="s">
        <v>13</v>
      </c>
      <c r="I368" t="s">
        <v>61</v>
      </c>
      <c r="J368" t="str">
        <f>VLOOKUP(F368,Categorização!$K$2:$L$4,2,TRUE)</f>
        <v>Ouro</v>
      </c>
    </row>
    <row r="369" spans="1:10" x14ac:dyDescent="0.25">
      <c r="A369">
        <v>368</v>
      </c>
      <c r="B369" s="7">
        <v>45226</v>
      </c>
      <c r="C369" t="s">
        <v>40</v>
      </c>
      <c r="D369" t="str">
        <f>VLOOKUP(C369,Categorização!$A$1:$C$21,2,FALSE)</f>
        <v>Apple</v>
      </c>
      <c r="E369" t="str">
        <f>VLOOKUP(C369,Categorização!$A$1:$C$21,3,FALSE)</f>
        <v>Notebooks</v>
      </c>
      <c r="F369">
        <v>10000</v>
      </c>
      <c r="G369">
        <v>1</v>
      </c>
      <c r="H369" t="s">
        <v>25</v>
      </c>
      <c r="I369" t="s">
        <v>61</v>
      </c>
      <c r="J369" t="str">
        <f>VLOOKUP(F369,Categorização!$K$2:$L$4,2,TRUE)</f>
        <v>Ouro</v>
      </c>
    </row>
    <row r="370" spans="1:10" x14ac:dyDescent="0.25">
      <c r="A370">
        <v>369</v>
      </c>
      <c r="B370" s="7">
        <v>44633</v>
      </c>
      <c r="C370" t="s">
        <v>31</v>
      </c>
      <c r="D370" t="str">
        <f>VLOOKUP(C370,Categorização!$A$1:$C$21,2,FALSE)</f>
        <v>Samsung</v>
      </c>
      <c r="E370" t="str">
        <f>VLOOKUP(C370,Categorização!$A$1:$C$21,3,FALSE)</f>
        <v>TVs</v>
      </c>
      <c r="F370">
        <v>5000</v>
      </c>
      <c r="G370">
        <v>7</v>
      </c>
      <c r="H370" t="s">
        <v>41</v>
      </c>
      <c r="I370" t="s">
        <v>61</v>
      </c>
      <c r="J370" t="str">
        <f>VLOOKUP(F370,Categorização!$K$2:$L$4,2,TRUE)</f>
        <v>Prata</v>
      </c>
    </row>
    <row r="371" spans="1:10" x14ac:dyDescent="0.25">
      <c r="A371">
        <v>370</v>
      </c>
      <c r="B371" s="7">
        <v>45100</v>
      </c>
      <c r="C371" t="s">
        <v>36</v>
      </c>
      <c r="D371" t="str">
        <f>VLOOKUP(C371,Categorização!$A$1:$C$21,2,FALSE)</f>
        <v>LG</v>
      </c>
      <c r="E371" t="str">
        <f>VLOOKUP(C371,Categorização!$A$1:$C$21,3,FALSE)</f>
        <v>TVs</v>
      </c>
      <c r="F371">
        <v>7000</v>
      </c>
      <c r="G371">
        <v>4</v>
      </c>
      <c r="H371" t="s">
        <v>58</v>
      </c>
      <c r="I371" t="s">
        <v>60</v>
      </c>
      <c r="J371" t="str">
        <f>VLOOKUP(F371,Categorização!$K$2:$L$4,2,TRUE)</f>
        <v>Prata</v>
      </c>
    </row>
    <row r="372" spans="1:10" x14ac:dyDescent="0.25">
      <c r="A372">
        <v>371</v>
      </c>
      <c r="B372" s="7">
        <v>44250</v>
      </c>
      <c r="C372" t="s">
        <v>23</v>
      </c>
      <c r="D372" t="str">
        <f>VLOOKUP(C372,Categorização!$A$1:$C$21,2,FALSE)</f>
        <v>Apple</v>
      </c>
      <c r="E372" t="str">
        <f>VLOOKUP(C372,Categorização!$A$1:$C$21,3,FALSE)</f>
        <v>Notebooks</v>
      </c>
      <c r="F372">
        <v>12000</v>
      </c>
      <c r="G372">
        <v>2</v>
      </c>
      <c r="H372" t="s">
        <v>25</v>
      </c>
      <c r="I372" t="s">
        <v>61</v>
      </c>
      <c r="J372" t="str">
        <f>VLOOKUP(F372,Categorização!$K$2:$L$4,2,TRUE)</f>
        <v>Ouro</v>
      </c>
    </row>
    <row r="373" spans="1:10" x14ac:dyDescent="0.25">
      <c r="A373">
        <v>372</v>
      </c>
      <c r="B373" s="7">
        <v>44921</v>
      </c>
      <c r="C373" t="s">
        <v>24</v>
      </c>
      <c r="D373" t="str">
        <f>VLOOKUP(C373,Categorização!$A$1:$C$21,2,FALSE)</f>
        <v>Samsung</v>
      </c>
      <c r="E373" t="str">
        <f>VLOOKUP(C373,Categorização!$A$1:$C$21,3,FALSE)</f>
        <v>Smartphones</v>
      </c>
      <c r="F373">
        <v>5500</v>
      </c>
      <c r="G373">
        <v>3</v>
      </c>
      <c r="H373" t="s">
        <v>13</v>
      </c>
      <c r="I373" t="s">
        <v>61</v>
      </c>
      <c r="J373" t="str">
        <f>VLOOKUP(F373,Categorização!$K$2:$L$4,2,TRUE)</f>
        <v>Prata</v>
      </c>
    </row>
    <row r="374" spans="1:10" x14ac:dyDescent="0.25">
      <c r="A374">
        <v>373</v>
      </c>
      <c r="B374" s="7">
        <v>44986</v>
      </c>
      <c r="C374" t="s">
        <v>44</v>
      </c>
      <c r="D374" t="str">
        <f>VLOOKUP(C374,Categorização!$A$1:$C$21,2,FALSE)</f>
        <v>Apple</v>
      </c>
      <c r="E374" t="str">
        <f>VLOOKUP(C374,Categorização!$A$1:$C$21,3,FALSE)</f>
        <v>Smartphones</v>
      </c>
      <c r="F374">
        <v>6000</v>
      </c>
      <c r="G374">
        <v>1</v>
      </c>
      <c r="H374" t="s">
        <v>41</v>
      </c>
      <c r="I374" t="s">
        <v>61</v>
      </c>
      <c r="J374" t="str">
        <f>VLOOKUP(F374,Categorização!$K$2:$L$4,2,TRUE)</f>
        <v>Prata</v>
      </c>
    </row>
    <row r="375" spans="1:10" x14ac:dyDescent="0.25">
      <c r="A375">
        <v>374</v>
      </c>
      <c r="B375" s="7">
        <v>45255</v>
      </c>
      <c r="C375" t="s">
        <v>10</v>
      </c>
      <c r="D375" t="str">
        <f>VLOOKUP(C375,Categorização!$A$1:$C$21,2,FALSE)</f>
        <v>Samsung</v>
      </c>
      <c r="E375" t="str">
        <f>VLOOKUP(C375,Categorização!$A$1:$C$21,3,FALSE)</f>
        <v>Smartphones</v>
      </c>
      <c r="F375">
        <v>5000</v>
      </c>
      <c r="G375">
        <v>1</v>
      </c>
      <c r="H375" t="s">
        <v>58</v>
      </c>
      <c r="I375" t="s">
        <v>61</v>
      </c>
      <c r="J375" t="str">
        <f>VLOOKUP(F375,Categorização!$K$2:$L$4,2,TRUE)</f>
        <v>Prata</v>
      </c>
    </row>
    <row r="376" spans="1:10" x14ac:dyDescent="0.25">
      <c r="A376">
        <v>375</v>
      </c>
      <c r="B376" s="7">
        <v>44856</v>
      </c>
      <c r="C376" t="s">
        <v>27</v>
      </c>
      <c r="D376" t="str">
        <f>VLOOKUP(C376,Categorização!$A$1:$C$21,2,FALSE)</f>
        <v>Apple</v>
      </c>
      <c r="E376" t="str">
        <f>VLOOKUP(C376,Categorização!$A$1:$C$21,3,FALSE)</f>
        <v>Smartphones</v>
      </c>
      <c r="F376">
        <v>3000</v>
      </c>
      <c r="G376">
        <v>2</v>
      </c>
      <c r="H376" t="s">
        <v>8</v>
      </c>
      <c r="I376" t="s">
        <v>61</v>
      </c>
      <c r="J376" t="str">
        <f>VLOOKUP(F376,Categorização!$K$2:$L$4,2,TRUE)</f>
        <v>Bronze</v>
      </c>
    </row>
    <row r="377" spans="1:10" x14ac:dyDescent="0.25">
      <c r="A377">
        <v>376</v>
      </c>
      <c r="B377" s="7">
        <v>44689</v>
      </c>
      <c r="C377" t="s">
        <v>36</v>
      </c>
      <c r="D377" t="str">
        <f>VLOOKUP(C377,Categorização!$A$1:$C$21,2,FALSE)</f>
        <v>LG</v>
      </c>
      <c r="E377" t="str">
        <f>VLOOKUP(C377,Categorização!$A$1:$C$21,3,FALSE)</f>
        <v>TVs</v>
      </c>
      <c r="F377">
        <v>7000</v>
      </c>
      <c r="G377">
        <v>2</v>
      </c>
      <c r="H377" t="s">
        <v>8</v>
      </c>
      <c r="I377" t="s">
        <v>61</v>
      </c>
      <c r="J377" t="str">
        <f>VLOOKUP(F377,Categorização!$K$2:$L$4,2,TRUE)</f>
        <v>Prata</v>
      </c>
    </row>
    <row r="378" spans="1:10" x14ac:dyDescent="0.25">
      <c r="A378">
        <v>377</v>
      </c>
      <c r="B378" s="7">
        <v>45286</v>
      </c>
      <c r="C378" t="s">
        <v>5</v>
      </c>
      <c r="D378" t="str">
        <f>VLOOKUP(C378,Categorização!$A$1:$C$21,2,FALSE)</f>
        <v>Acer</v>
      </c>
      <c r="E378" t="str">
        <f>VLOOKUP(C378,Categorização!$A$1:$C$21,3,FALSE)</f>
        <v>Notebooks</v>
      </c>
      <c r="F378">
        <v>3500</v>
      </c>
      <c r="G378">
        <v>3</v>
      </c>
      <c r="H378" t="s">
        <v>58</v>
      </c>
      <c r="I378" t="s">
        <v>61</v>
      </c>
      <c r="J378" t="str">
        <f>VLOOKUP(F378,Categorização!$K$2:$L$4,2,TRUE)</f>
        <v>Prata</v>
      </c>
    </row>
    <row r="379" spans="1:10" x14ac:dyDescent="0.25">
      <c r="A379">
        <v>378</v>
      </c>
      <c r="B379" s="7">
        <v>44801</v>
      </c>
      <c r="C379" t="s">
        <v>45</v>
      </c>
      <c r="D379" t="str">
        <f>VLOOKUP(C379,Categorização!$A$1:$C$21,2,FALSE)</f>
        <v>Samsung</v>
      </c>
      <c r="E379" t="str">
        <f>VLOOKUP(C379,Categorização!$A$1:$C$21,3,FALSE)</f>
        <v>TVs</v>
      </c>
      <c r="F379">
        <v>3000</v>
      </c>
      <c r="G379">
        <v>2</v>
      </c>
      <c r="H379" t="s">
        <v>25</v>
      </c>
      <c r="I379" t="s">
        <v>61</v>
      </c>
      <c r="J379" t="str">
        <f>VLOOKUP(F379,Categorização!$K$2:$L$4,2,TRUE)</f>
        <v>Bronze</v>
      </c>
    </row>
    <row r="380" spans="1:10" x14ac:dyDescent="0.25">
      <c r="A380">
        <v>379</v>
      </c>
      <c r="B380" s="7">
        <v>44932</v>
      </c>
      <c r="C380" t="s">
        <v>17</v>
      </c>
      <c r="D380" t="str">
        <f>VLOOKUP(C380,Categorização!$A$1:$C$21,2,FALSE)</f>
        <v>Apple</v>
      </c>
      <c r="E380" t="str">
        <f>VLOOKUP(C380,Categorização!$A$1:$C$21,3,FALSE)</f>
        <v>Tablets</v>
      </c>
      <c r="F380">
        <v>8000</v>
      </c>
      <c r="G380">
        <v>1</v>
      </c>
      <c r="H380" t="s">
        <v>33</v>
      </c>
      <c r="I380" t="s">
        <v>61</v>
      </c>
      <c r="J380" t="str">
        <f>VLOOKUP(F380,Categorização!$K$2:$L$4,2,TRUE)</f>
        <v>Ouro</v>
      </c>
    </row>
    <row r="381" spans="1:10" x14ac:dyDescent="0.25">
      <c r="A381">
        <v>380</v>
      </c>
      <c r="B381" s="7">
        <v>45273</v>
      </c>
      <c r="C381" t="s">
        <v>24</v>
      </c>
      <c r="D381" t="str">
        <f>VLOOKUP(C381,Categorização!$A$1:$C$21,2,FALSE)</f>
        <v>Samsung</v>
      </c>
      <c r="E381" t="str">
        <f>VLOOKUP(C381,Categorização!$A$1:$C$21,3,FALSE)</f>
        <v>Smartphones</v>
      </c>
      <c r="F381">
        <v>5500</v>
      </c>
      <c r="G381">
        <v>2</v>
      </c>
      <c r="H381" t="s">
        <v>13</v>
      </c>
      <c r="I381" t="s">
        <v>61</v>
      </c>
      <c r="J381" t="str">
        <f>VLOOKUP(F381,Categorização!$K$2:$L$4,2,TRUE)</f>
        <v>Prata</v>
      </c>
    </row>
    <row r="382" spans="1:10" x14ac:dyDescent="0.25">
      <c r="A382">
        <v>381</v>
      </c>
      <c r="B382" s="7">
        <v>44277</v>
      </c>
      <c r="C382" t="s">
        <v>44</v>
      </c>
      <c r="D382" t="str">
        <f>VLOOKUP(C382,Categorização!$A$1:$C$21,2,FALSE)</f>
        <v>Apple</v>
      </c>
      <c r="E382" t="str">
        <f>VLOOKUP(C382,Categorização!$A$1:$C$21,3,FALSE)</f>
        <v>Smartphones</v>
      </c>
      <c r="F382">
        <v>6000</v>
      </c>
      <c r="G382">
        <v>2</v>
      </c>
      <c r="H382" t="s">
        <v>25</v>
      </c>
      <c r="I382" t="s">
        <v>61</v>
      </c>
      <c r="J382" t="str">
        <f>VLOOKUP(F382,Categorização!$K$2:$L$4,2,TRUE)</f>
        <v>Prata</v>
      </c>
    </row>
    <row r="383" spans="1:10" x14ac:dyDescent="0.25">
      <c r="A383">
        <v>382</v>
      </c>
      <c r="B383" s="7">
        <v>45147</v>
      </c>
      <c r="C383" t="s">
        <v>24</v>
      </c>
      <c r="D383" t="str">
        <f>VLOOKUP(C383,Categorização!$A$1:$C$21,2,FALSE)</f>
        <v>Samsung</v>
      </c>
      <c r="E383" t="str">
        <f>VLOOKUP(C383,Categorização!$A$1:$C$21,3,FALSE)</f>
        <v>Smartphones</v>
      </c>
      <c r="F383">
        <v>5500</v>
      </c>
      <c r="G383">
        <v>3</v>
      </c>
      <c r="H383" t="s">
        <v>13</v>
      </c>
      <c r="I383" t="s">
        <v>61</v>
      </c>
      <c r="J383" t="str">
        <f>VLOOKUP(F383,Categorização!$K$2:$L$4,2,TRUE)</f>
        <v>Prata</v>
      </c>
    </row>
    <row r="384" spans="1:10" x14ac:dyDescent="0.25">
      <c r="A384">
        <v>383</v>
      </c>
      <c r="B384" s="7">
        <v>44551</v>
      </c>
      <c r="C384" t="s">
        <v>20</v>
      </c>
      <c r="D384" t="str">
        <f>VLOOKUP(C384,Categorização!$A$1:$C$21,2,FALSE)</f>
        <v>Dell</v>
      </c>
      <c r="E384" t="str">
        <f>VLOOKUP(C384,Categorização!$A$1:$C$21,3,FALSE)</f>
        <v>Notebooks</v>
      </c>
      <c r="F384">
        <v>4500</v>
      </c>
      <c r="G384">
        <v>3</v>
      </c>
      <c r="H384" t="s">
        <v>25</v>
      </c>
      <c r="I384" t="s">
        <v>61</v>
      </c>
      <c r="J384" t="str">
        <f>VLOOKUP(F384,Categorização!$K$2:$L$4,2,TRUE)</f>
        <v>Prata</v>
      </c>
    </row>
    <row r="385" spans="1:10" x14ac:dyDescent="0.25">
      <c r="A385">
        <v>384</v>
      </c>
      <c r="B385" s="7">
        <v>44885</v>
      </c>
      <c r="C385" t="s">
        <v>40</v>
      </c>
      <c r="D385" t="str">
        <f>VLOOKUP(C385,Categorização!$A$1:$C$21,2,FALSE)</f>
        <v>Apple</v>
      </c>
      <c r="E385" t="str">
        <f>VLOOKUP(C385,Categorização!$A$1:$C$21,3,FALSE)</f>
        <v>Notebooks</v>
      </c>
      <c r="F385">
        <v>10000</v>
      </c>
      <c r="G385">
        <v>2</v>
      </c>
      <c r="H385" t="s">
        <v>41</v>
      </c>
      <c r="I385" t="s">
        <v>61</v>
      </c>
      <c r="J385" t="str">
        <f>VLOOKUP(F385,Categorização!$K$2:$L$4,2,TRUE)</f>
        <v>Ouro</v>
      </c>
    </row>
    <row r="386" spans="1:10" x14ac:dyDescent="0.25">
      <c r="A386">
        <v>385</v>
      </c>
      <c r="B386" s="7">
        <v>44210</v>
      </c>
      <c r="C386" t="s">
        <v>20</v>
      </c>
      <c r="D386" t="str">
        <f>VLOOKUP(C386,Categorização!$A$1:$C$21,2,FALSE)</f>
        <v>Dell</v>
      </c>
      <c r="E386" t="str">
        <f>VLOOKUP(C386,Categorização!$A$1:$C$21,3,FALSE)</f>
        <v>Notebooks</v>
      </c>
      <c r="F386">
        <v>4500</v>
      </c>
      <c r="G386">
        <v>8</v>
      </c>
      <c r="H386" t="s">
        <v>13</v>
      </c>
      <c r="I386" t="s">
        <v>61</v>
      </c>
      <c r="J386" t="str">
        <f>VLOOKUP(F386,Categorização!$K$2:$L$4,2,TRUE)</f>
        <v>Prata</v>
      </c>
    </row>
    <row r="387" spans="1:10" x14ac:dyDescent="0.25">
      <c r="A387">
        <v>386</v>
      </c>
      <c r="B387" s="7">
        <v>44936</v>
      </c>
      <c r="C387" t="s">
        <v>45</v>
      </c>
      <c r="D387" t="str">
        <f>VLOOKUP(C387,Categorização!$A$1:$C$21,2,FALSE)</f>
        <v>Samsung</v>
      </c>
      <c r="E387" t="str">
        <f>VLOOKUP(C387,Categorização!$A$1:$C$21,3,FALSE)</f>
        <v>TVs</v>
      </c>
      <c r="F387">
        <v>3000</v>
      </c>
      <c r="G387">
        <v>4</v>
      </c>
      <c r="H387" t="s">
        <v>13</v>
      </c>
      <c r="I387" t="s">
        <v>61</v>
      </c>
      <c r="J387" t="str">
        <f>VLOOKUP(F387,Categorização!$K$2:$L$4,2,TRUE)</f>
        <v>Bronze</v>
      </c>
    </row>
    <row r="388" spans="1:10" x14ac:dyDescent="0.25">
      <c r="A388">
        <v>387</v>
      </c>
      <c r="B388" s="7">
        <v>45063</v>
      </c>
      <c r="C388" t="s">
        <v>27</v>
      </c>
      <c r="D388" t="str">
        <f>VLOOKUP(C388,Categorização!$A$1:$C$21,2,FALSE)</f>
        <v>Apple</v>
      </c>
      <c r="E388" t="str">
        <f>VLOOKUP(C388,Categorização!$A$1:$C$21,3,FALSE)</f>
        <v>Smartphones</v>
      </c>
      <c r="F388">
        <v>3000</v>
      </c>
      <c r="G388">
        <v>10</v>
      </c>
      <c r="H388" t="s">
        <v>13</v>
      </c>
      <c r="I388" t="s">
        <v>61</v>
      </c>
      <c r="J388" t="str">
        <f>VLOOKUP(F388,Categorização!$K$2:$L$4,2,TRUE)</f>
        <v>Bronze</v>
      </c>
    </row>
    <row r="389" spans="1:10" x14ac:dyDescent="0.25">
      <c r="A389">
        <v>388</v>
      </c>
      <c r="B389" s="7">
        <v>44408</v>
      </c>
      <c r="C389" t="s">
        <v>36</v>
      </c>
      <c r="D389" t="str">
        <f>VLOOKUP(C389,Categorização!$A$1:$C$21,2,FALSE)</f>
        <v>LG</v>
      </c>
      <c r="E389" t="str">
        <f>VLOOKUP(C389,Categorização!$A$1:$C$21,3,FALSE)</f>
        <v>TVs</v>
      </c>
      <c r="F389">
        <v>7000</v>
      </c>
      <c r="G389">
        <v>5</v>
      </c>
      <c r="H389" t="s">
        <v>25</v>
      </c>
      <c r="I389" t="s">
        <v>61</v>
      </c>
      <c r="J389" t="str">
        <f>VLOOKUP(F389,Categorização!$K$2:$L$4,2,TRUE)</f>
        <v>Prata</v>
      </c>
    </row>
    <row r="390" spans="1:10" x14ac:dyDescent="0.25">
      <c r="A390">
        <v>389</v>
      </c>
      <c r="B390" s="7">
        <v>44926</v>
      </c>
      <c r="C390" t="s">
        <v>27</v>
      </c>
      <c r="D390" t="str">
        <f>VLOOKUP(C390,Categorização!$A$1:$C$21,2,FALSE)</f>
        <v>Apple</v>
      </c>
      <c r="E390" t="str">
        <f>VLOOKUP(C390,Categorização!$A$1:$C$21,3,FALSE)</f>
        <v>Smartphones</v>
      </c>
      <c r="F390">
        <v>3000</v>
      </c>
      <c r="G390">
        <v>2</v>
      </c>
      <c r="H390" t="s">
        <v>8</v>
      </c>
      <c r="I390" t="s">
        <v>61</v>
      </c>
      <c r="J390" t="str">
        <f>VLOOKUP(F390,Categorização!$K$2:$L$4,2,TRUE)</f>
        <v>Bronze</v>
      </c>
    </row>
    <row r="391" spans="1:10" x14ac:dyDescent="0.25">
      <c r="A391">
        <v>390</v>
      </c>
      <c r="B391" s="7">
        <v>45176</v>
      </c>
      <c r="C391" t="s">
        <v>29</v>
      </c>
      <c r="D391" t="str">
        <f>VLOOKUP(C391,Categorização!$A$1:$C$21,2,FALSE)</f>
        <v>Apple</v>
      </c>
      <c r="E391" t="str">
        <f>VLOOKUP(C391,Categorização!$A$1:$C$21,3,FALSE)</f>
        <v>Acessórios</v>
      </c>
      <c r="F391">
        <v>1500</v>
      </c>
      <c r="G391">
        <v>3</v>
      </c>
      <c r="H391" t="s">
        <v>25</v>
      </c>
      <c r="I391" t="s">
        <v>61</v>
      </c>
      <c r="J391" t="str">
        <f>VLOOKUP(F391,Categorização!$K$2:$L$4,2,TRUE)</f>
        <v>Bronze</v>
      </c>
    </row>
    <row r="392" spans="1:10" x14ac:dyDescent="0.25">
      <c r="A392">
        <v>391</v>
      </c>
      <c r="B392" s="7">
        <v>44786</v>
      </c>
      <c r="C392" t="s">
        <v>15</v>
      </c>
      <c r="D392" t="str">
        <f>VLOOKUP(C392,Categorização!$A$1:$C$21,2,FALSE)</f>
        <v>Samsung</v>
      </c>
      <c r="E392" t="str">
        <f>VLOOKUP(C392,Categorização!$A$1:$C$21,3,FALSE)</f>
        <v>Smartwatches</v>
      </c>
      <c r="F392">
        <v>2000</v>
      </c>
      <c r="G392">
        <v>2</v>
      </c>
      <c r="H392" t="s">
        <v>58</v>
      </c>
      <c r="I392" t="s">
        <v>61</v>
      </c>
      <c r="J392" t="str">
        <f>VLOOKUP(F392,Categorização!$K$2:$L$4,2,TRUE)</f>
        <v>Bronze</v>
      </c>
    </row>
    <row r="393" spans="1:10" x14ac:dyDescent="0.25">
      <c r="A393">
        <v>392</v>
      </c>
      <c r="B393" s="7">
        <v>45010</v>
      </c>
      <c r="C393" t="s">
        <v>28</v>
      </c>
      <c r="D393" t="str">
        <f>VLOOKUP(C393,Categorização!$A$1:$C$21,2,FALSE)</f>
        <v>Apple</v>
      </c>
      <c r="E393" t="str">
        <f>VLOOKUP(C393,Categorização!$A$1:$C$21,3,FALSE)</f>
        <v>Smartwatches</v>
      </c>
      <c r="F393">
        <v>4000</v>
      </c>
      <c r="G393">
        <v>3</v>
      </c>
      <c r="H393" t="s">
        <v>58</v>
      </c>
      <c r="I393" t="s">
        <v>61</v>
      </c>
      <c r="J393" t="str">
        <f>VLOOKUP(F393,Categorização!$K$2:$L$4,2,TRUE)</f>
        <v>Prata</v>
      </c>
    </row>
    <row r="394" spans="1:10" x14ac:dyDescent="0.25">
      <c r="A394">
        <v>393</v>
      </c>
      <c r="B394" s="7">
        <v>44540</v>
      </c>
      <c r="C394" t="s">
        <v>43</v>
      </c>
      <c r="D394" t="str">
        <f>VLOOKUP(C394,Categorização!$A$1:$C$21,2,FALSE)</f>
        <v>Acer</v>
      </c>
      <c r="E394" t="str">
        <f>VLOOKUP(C394,Categorização!$A$1:$C$21,3,FALSE)</f>
        <v>Notebooks</v>
      </c>
      <c r="F394">
        <v>8000</v>
      </c>
      <c r="G394">
        <v>1</v>
      </c>
      <c r="H394" t="s">
        <v>33</v>
      </c>
      <c r="I394" t="s">
        <v>61</v>
      </c>
      <c r="J394" t="str">
        <f>VLOOKUP(F394,Categorização!$K$2:$L$4,2,TRUE)</f>
        <v>Ouro</v>
      </c>
    </row>
    <row r="395" spans="1:10" x14ac:dyDescent="0.25">
      <c r="A395">
        <v>394</v>
      </c>
      <c r="B395" s="7">
        <v>44876</v>
      </c>
      <c r="C395" t="s">
        <v>36</v>
      </c>
      <c r="D395" t="str">
        <f>VLOOKUP(C395,Categorização!$A$1:$C$21,2,FALSE)</f>
        <v>LG</v>
      </c>
      <c r="E395" t="str">
        <f>VLOOKUP(C395,Categorização!$A$1:$C$21,3,FALSE)</f>
        <v>TVs</v>
      </c>
      <c r="F395">
        <v>7000</v>
      </c>
      <c r="G395">
        <v>1</v>
      </c>
      <c r="H395" t="s">
        <v>13</v>
      </c>
      <c r="I395" t="s">
        <v>61</v>
      </c>
      <c r="J395" t="str">
        <f>VLOOKUP(F395,Categorização!$K$2:$L$4,2,TRUE)</f>
        <v>Prata</v>
      </c>
    </row>
    <row r="396" spans="1:10" x14ac:dyDescent="0.25">
      <c r="A396">
        <v>395</v>
      </c>
      <c r="B396" s="7">
        <v>44374</v>
      </c>
      <c r="C396" t="s">
        <v>10</v>
      </c>
      <c r="D396" t="str">
        <f>VLOOKUP(C396,Categorização!$A$1:$C$21,2,FALSE)</f>
        <v>Samsung</v>
      </c>
      <c r="E396" t="str">
        <f>VLOOKUP(C396,Categorização!$A$1:$C$21,3,FALSE)</f>
        <v>Smartphones</v>
      </c>
      <c r="F396">
        <v>5000</v>
      </c>
      <c r="G396">
        <v>2</v>
      </c>
      <c r="H396" t="s">
        <v>8</v>
      </c>
      <c r="I396" t="s">
        <v>61</v>
      </c>
      <c r="J396" t="str">
        <f>VLOOKUP(F396,Categorização!$K$2:$L$4,2,TRUE)</f>
        <v>Prata</v>
      </c>
    </row>
    <row r="397" spans="1:10" x14ac:dyDescent="0.25">
      <c r="A397">
        <v>396</v>
      </c>
      <c r="B397" s="7">
        <v>44560</v>
      </c>
      <c r="C397" t="s">
        <v>36</v>
      </c>
      <c r="D397" t="str">
        <f>VLOOKUP(C397,Categorização!$A$1:$C$21,2,FALSE)</f>
        <v>LG</v>
      </c>
      <c r="E397" t="str">
        <f>VLOOKUP(C397,Categorização!$A$1:$C$21,3,FALSE)</f>
        <v>TVs</v>
      </c>
      <c r="F397">
        <v>7000</v>
      </c>
      <c r="G397">
        <v>1</v>
      </c>
      <c r="H397" t="s">
        <v>58</v>
      </c>
      <c r="I397" t="s">
        <v>61</v>
      </c>
      <c r="J397" t="str">
        <f>VLOOKUP(F397,Categorização!$K$2:$L$4,2,TRUE)</f>
        <v>Prata</v>
      </c>
    </row>
    <row r="398" spans="1:10" x14ac:dyDescent="0.25">
      <c r="A398">
        <v>397</v>
      </c>
      <c r="B398" s="7">
        <v>44919</v>
      </c>
      <c r="C398" t="s">
        <v>36</v>
      </c>
      <c r="D398" t="str">
        <f>VLOOKUP(C398,Categorização!$A$1:$C$21,2,FALSE)</f>
        <v>LG</v>
      </c>
      <c r="E398" t="str">
        <f>VLOOKUP(C398,Categorização!$A$1:$C$21,3,FALSE)</f>
        <v>TVs</v>
      </c>
      <c r="F398">
        <v>7000</v>
      </c>
      <c r="G398">
        <v>2</v>
      </c>
      <c r="H398" t="s">
        <v>25</v>
      </c>
      <c r="I398" t="s">
        <v>61</v>
      </c>
      <c r="J398" t="str">
        <f>VLOOKUP(F398,Categorização!$K$2:$L$4,2,TRUE)</f>
        <v>Prata</v>
      </c>
    </row>
    <row r="399" spans="1:10" x14ac:dyDescent="0.25">
      <c r="A399">
        <v>398</v>
      </c>
      <c r="B399" s="7">
        <v>44979</v>
      </c>
      <c r="C399" t="s">
        <v>35</v>
      </c>
      <c r="D399" t="str">
        <f>VLOOKUP(C399,Categorização!$A$1:$C$21,2,FALSE)</f>
        <v>Apple</v>
      </c>
      <c r="E399" t="str">
        <f>VLOOKUP(C399,Categorização!$A$1:$C$21,3,FALSE)</f>
        <v>Smartphones</v>
      </c>
      <c r="F399">
        <v>7000</v>
      </c>
      <c r="G399">
        <v>4</v>
      </c>
      <c r="H399" t="s">
        <v>25</v>
      </c>
      <c r="I399" t="s">
        <v>61</v>
      </c>
      <c r="J399" t="str">
        <f>VLOOKUP(F399,Categorização!$K$2:$L$4,2,TRUE)</f>
        <v>Prata</v>
      </c>
    </row>
    <row r="400" spans="1:10" x14ac:dyDescent="0.25">
      <c r="A400">
        <v>399</v>
      </c>
      <c r="B400" s="7">
        <v>45227</v>
      </c>
      <c r="C400" t="s">
        <v>36</v>
      </c>
      <c r="D400" t="str">
        <f>VLOOKUP(C400,Categorização!$A$1:$C$21,2,FALSE)</f>
        <v>LG</v>
      </c>
      <c r="E400" t="str">
        <f>VLOOKUP(C400,Categorização!$A$1:$C$21,3,FALSE)</f>
        <v>TVs</v>
      </c>
      <c r="F400">
        <v>7000</v>
      </c>
      <c r="G400">
        <v>3</v>
      </c>
      <c r="H400" t="s">
        <v>8</v>
      </c>
      <c r="I400" t="s">
        <v>61</v>
      </c>
      <c r="J400" t="str">
        <f>VLOOKUP(F400,Categorização!$K$2:$L$4,2,TRUE)</f>
        <v>Prata</v>
      </c>
    </row>
    <row r="401" spans="1:10" x14ac:dyDescent="0.25">
      <c r="A401">
        <v>400</v>
      </c>
      <c r="B401" s="7">
        <v>44665</v>
      </c>
      <c r="C401" t="s">
        <v>10</v>
      </c>
      <c r="D401" t="str">
        <f>VLOOKUP(C401,Categorização!$A$1:$C$21,2,FALSE)</f>
        <v>Samsung</v>
      </c>
      <c r="E401" t="str">
        <f>VLOOKUP(C401,Categorização!$A$1:$C$21,3,FALSE)</f>
        <v>Smartphones</v>
      </c>
      <c r="F401">
        <v>5000</v>
      </c>
      <c r="G401">
        <v>1</v>
      </c>
      <c r="H401" t="s">
        <v>8</v>
      </c>
      <c r="I401" t="s">
        <v>61</v>
      </c>
      <c r="J401" t="str">
        <f>VLOOKUP(F401,Categorização!$K$2:$L$4,2,TRUE)</f>
        <v>Prata</v>
      </c>
    </row>
    <row r="402" spans="1:10" x14ac:dyDescent="0.25">
      <c r="A402">
        <v>401</v>
      </c>
      <c r="B402" s="7">
        <v>44619</v>
      </c>
      <c r="C402" t="s">
        <v>36</v>
      </c>
      <c r="D402" t="str">
        <f>VLOOKUP(C402,Categorização!$A$1:$C$21,2,FALSE)</f>
        <v>LG</v>
      </c>
      <c r="E402" t="str">
        <f>VLOOKUP(C402,Categorização!$A$1:$C$21,3,FALSE)</f>
        <v>TVs</v>
      </c>
      <c r="F402">
        <v>7000</v>
      </c>
      <c r="G402">
        <v>3</v>
      </c>
      <c r="H402" t="s">
        <v>13</v>
      </c>
      <c r="I402" t="s">
        <v>61</v>
      </c>
      <c r="J402" t="str">
        <f>VLOOKUP(F402,Categorização!$K$2:$L$4,2,TRUE)</f>
        <v>Prata</v>
      </c>
    </row>
    <row r="403" spans="1:10" x14ac:dyDescent="0.25">
      <c r="A403">
        <v>402</v>
      </c>
      <c r="B403" s="7">
        <v>44785</v>
      </c>
      <c r="C403" t="s">
        <v>31</v>
      </c>
      <c r="D403" t="str">
        <f>VLOOKUP(C403,Categorização!$A$1:$C$21,2,FALSE)</f>
        <v>Samsung</v>
      </c>
      <c r="E403" t="str">
        <f>VLOOKUP(C403,Categorização!$A$1:$C$21,3,FALSE)</f>
        <v>TVs</v>
      </c>
      <c r="F403">
        <v>5000</v>
      </c>
      <c r="G403">
        <v>4</v>
      </c>
      <c r="H403" t="s">
        <v>13</v>
      </c>
      <c r="I403" t="s">
        <v>61</v>
      </c>
      <c r="J403" t="str">
        <f>VLOOKUP(F403,Categorização!$K$2:$L$4,2,TRUE)</f>
        <v>Prata</v>
      </c>
    </row>
    <row r="404" spans="1:10" x14ac:dyDescent="0.25">
      <c r="A404">
        <v>403</v>
      </c>
      <c r="B404" s="7">
        <v>44652</v>
      </c>
      <c r="C404" t="s">
        <v>27</v>
      </c>
      <c r="D404" t="str">
        <f>VLOOKUP(C404,Categorização!$A$1:$C$21,2,FALSE)</f>
        <v>Apple</v>
      </c>
      <c r="E404" t="str">
        <f>VLOOKUP(C404,Categorização!$A$1:$C$21,3,FALSE)</f>
        <v>Smartphones</v>
      </c>
      <c r="F404">
        <v>3000</v>
      </c>
      <c r="G404">
        <v>4</v>
      </c>
      <c r="H404" t="s">
        <v>13</v>
      </c>
      <c r="I404" t="s">
        <v>61</v>
      </c>
      <c r="J404" t="str">
        <f>VLOOKUP(F404,Categorização!$K$2:$L$4,2,TRUE)</f>
        <v>Bronze</v>
      </c>
    </row>
    <row r="405" spans="1:10" x14ac:dyDescent="0.25">
      <c r="A405">
        <v>404</v>
      </c>
      <c r="B405" s="7">
        <v>44205</v>
      </c>
      <c r="C405" t="s">
        <v>15</v>
      </c>
      <c r="D405" t="str">
        <f>VLOOKUP(C405,Categorização!$A$1:$C$21,2,FALSE)</f>
        <v>Samsung</v>
      </c>
      <c r="E405" t="str">
        <f>VLOOKUP(C405,Categorização!$A$1:$C$21,3,FALSE)</f>
        <v>Smartwatches</v>
      </c>
      <c r="F405">
        <v>2000</v>
      </c>
      <c r="G405">
        <v>5</v>
      </c>
      <c r="H405" t="s">
        <v>25</v>
      </c>
      <c r="I405" t="s">
        <v>61</v>
      </c>
      <c r="J405" t="str">
        <f>VLOOKUP(F405,Categorização!$K$2:$L$4,2,TRUE)</f>
        <v>Bronze</v>
      </c>
    </row>
    <row r="406" spans="1:10" x14ac:dyDescent="0.25">
      <c r="A406">
        <v>405</v>
      </c>
      <c r="B406" s="7">
        <v>45169</v>
      </c>
      <c r="C406" t="s">
        <v>23</v>
      </c>
      <c r="D406" t="str">
        <f>VLOOKUP(C406,Categorização!$A$1:$C$21,2,FALSE)</f>
        <v>Apple</v>
      </c>
      <c r="E406" t="str">
        <f>VLOOKUP(C406,Categorização!$A$1:$C$21,3,FALSE)</f>
        <v>Notebooks</v>
      </c>
      <c r="F406">
        <v>12000</v>
      </c>
      <c r="G406">
        <v>1</v>
      </c>
      <c r="H406" t="s">
        <v>13</v>
      </c>
      <c r="I406" t="s">
        <v>61</v>
      </c>
      <c r="J406" t="str">
        <f>VLOOKUP(F406,Categorização!$K$2:$L$4,2,TRUE)</f>
        <v>Ouro</v>
      </c>
    </row>
    <row r="407" spans="1:10" x14ac:dyDescent="0.25">
      <c r="A407">
        <v>406</v>
      </c>
      <c r="B407" s="7">
        <v>44598</v>
      </c>
      <c r="C407" t="s">
        <v>5</v>
      </c>
      <c r="D407" t="str">
        <f>VLOOKUP(C407,Categorização!$A$1:$C$21,2,FALSE)</f>
        <v>Acer</v>
      </c>
      <c r="E407" t="str">
        <f>VLOOKUP(C407,Categorização!$A$1:$C$21,3,FALSE)</f>
        <v>Notebooks</v>
      </c>
      <c r="F407">
        <v>3500</v>
      </c>
      <c r="G407">
        <v>8</v>
      </c>
      <c r="H407" t="s">
        <v>13</v>
      </c>
      <c r="I407" t="s">
        <v>61</v>
      </c>
      <c r="J407" t="str">
        <f>VLOOKUP(F407,Categorização!$K$2:$L$4,2,TRUE)</f>
        <v>Prata</v>
      </c>
    </row>
    <row r="408" spans="1:10" x14ac:dyDescent="0.25">
      <c r="A408">
        <v>407</v>
      </c>
      <c r="B408" s="7">
        <v>44936</v>
      </c>
      <c r="C408" t="s">
        <v>39</v>
      </c>
      <c r="D408" t="str">
        <f>VLOOKUP(C408,Categorização!$A$1:$C$21,2,FALSE)</f>
        <v>Samsung</v>
      </c>
      <c r="E408" t="str">
        <f>VLOOKUP(C408,Categorização!$A$1:$C$21,3,FALSE)</f>
        <v>Tablets</v>
      </c>
      <c r="F408">
        <v>4500</v>
      </c>
      <c r="G408">
        <v>2</v>
      </c>
      <c r="H408" t="s">
        <v>58</v>
      </c>
      <c r="I408" t="s">
        <v>61</v>
      </c>
      <c r="J408" t="str">
        <f>VLOOKUP(F408,Categorização!$K$2:$L$4,2,TRUE)</f>
        <v>Prata</v>
      </c>
    </row>
    <row r="409" spans="1:10" x14ac:dyDescent="0.25">
      <c r="A409">
        <v>408</v>
      </c>
      <c r="B409" s="7">
        <v>44398</v>
      </c>
      <c r="C409" t="s">
        <v>43</v>
      </c>
      <c r="D409" t="str">
        <f>VLOOKUP(C409,Categorização!$A$1:$C$21,2,FALSE)</f>
        <v>Acer</v>
      </c>
      <c r="E409" t="str">
        <f>VLOOKUP(C409,Categorização!$A$1:$C$21,3,FALSE)</f>
        <v>Notebooks</v>
      </c>
      <c r="F409">
        <v>8000</v>
      </c>
      <c r="G409">
        <v>3</v>
      </c>
      <c r="H409" t="s">
        <v>25</v>
      </c>
      <c r="I409" t="s">
        <v>61</v>
      </c>
      <c r="J409" t="str">
        <f>VLOOKUP(F409,Categorização!$K$2:$L$4,2,TRUE)</f>
        <v>Ouro</v>
      </c>
    </row>
    <row r="410" spans="1:10" x14ac:dyDescent="0.25">
      <c r="A410">
        <v>409</v>
      </c>
      <c r="B410" s="7">
        <v>44390</v>
      </c>
      <c r="C410" t="s">
        <v>45</v>
      </c>
      <c r="D410" t="str">
        <f>VLOOKUP(C410,Categorização!$A$1:$C$21,2,FALSE)</f>
        <v>Samsung</v>
      </c>
      <c r="E410" t="str">
        <f>VLOOKUP(C410,Categorização!$A$1:$C$21,3,FALSE)</f>
        <v>TVs</v>
      </c>
      <c r="F410">
        <v>3000</v>
      </c>
      <c r="G410">
        <v>1</v>
      </c>
      <c r="H410" t="s">
        <v>33</v>
      </c>
      <c r="I410" t="s">
        <v>61</v>
      </c>
      <c r="J410" t="str">
        <f>VLOOKUP(F410,Categorização!$K$2:$L$4,2,TRUE)</f>
        <v>Bronze</v>
      </c>
    </row>
    <row r="411" spans="1:10" x14ac:dyDescent="0.25">
      <c r="A411">
        <v>410</v>
      </c>
      <c r="B411" s="7">
        <v>44916</v>
      </c>
      <c r="C411" t="s">
        <v>40</v>
      </c>
      <c r="D411" t="str">
        <f>VLOOKUP(C411,Categorização!$A$1:$C$21,2,FALSE)</f>
        <v>Apple</v>
      </c>
      <c r="E411" t="str">
        <f>VLOOKUP(C411,Categorização!$A$1:$C$21,3,FALSE)</f>
        <v>Notebooks</v>
      </c>
      <c r="F411">
        <v>10000</v>
      </c>
      <c r="G411">
        <v>5</v>
      </c>
      <c r="H411" t="s">
        <v>33</v>
      </c>
      <c r="I411" t="s">
        <v>61</v>
      </c>
      <c r="J411" t="str">
        <f>VLOOKUP(F411,Categorização!$K$2:$L$4,2,TRUE)</f>
        <v>Ouro</v>
      </c>
    </row>
    <row r="412" spans="1:10" x14ac:dyDescent="0.25">
      <c r="A412">
        <v>411</v>
      </c>
      <c r="B412" s="7">
        <v>44872</v>
      </c>
      <c r="C412" t="s">
        <v>39</v>
      </c>
      <c r="D412" t="str">
        <f>VLOOKUP(C412,Categorização!$A$1:$C$21,2,FALSE)</f>
        <v>Samsung</v>
      </c>
      <c r="E412" t="str">
        <f>VLOOKUP(C412,Categorização!$A$1:$C$21,3,FALSE)</f>
        <v>Tablets</v>
      </c>
      <c r="F412">
        <v>4500</v>
      </c>
      <c r="G412">
        <v>1</v>
      </c>
      <c r="H412" t="s">
        <v>13</v>
      </c>
      <c r="I412" t="s">
        <v>61</v>
      </c>
      <c r="J412" t="str">
        <f>VLOOKUP(F412,Categorização!$K$2:$L$4,2,TRUE)</f>
        <v>Prata</v>
      </c>
    </row>
    <row r="413" spans="1:10" x14ac:dyDescent="0.25">
      <c r="A413">
        <v>412</v>
      </c>
      <c r="B413" s="7">
        <v>44457</v>
      </c>
      <c r="C413" t="s">
        <v>27</v>
      </c>
      <c r="D413" t="str">
        <f>VLOOKUP(C413,Categorização!$A$1:$C$21,2,FALSE)</f>
        <v>Apple</v>
      </c>
      <c r="E413" t="str">
        <f>VLOOKUP(C413,Categorização!$A$1:$C$21,3,FALSE)</f>
        <v>Smartphones</v>
      </c>
      <c r="F413">
        <v>3000</v>
      </c>
      <c r="G413">
        <v>5</v>
      </c>
      <c r="H413" t="s">
        <v>58</v>
      </c>
      <c r="I413" t="s">
        <v>61</v>
      </c>
      <c r="J413" t="str">
        <f>VLOOKUP(F413,Categorização!$K$2:$L$4,2,TRUE)</f>
        <v>Bronze</v>
      </c>
    </row>
    <row r="414" spans="1:10" x14ac:dyDescent="0.25">
      <c r="A414">
        <v>413</v>
      </c>
      <c r="B414" s="7">
        <v>44342</v>
      </c>
      <c r="C414" t="s">
        <v>28</v>
      </c>
      <c r="D414" t="str">
        <f>VLOOKUP(C414,Categorização!$A$1:$C$21,2,FALSE)</f>
        <v>Apple</v>
      </c>
      <c r="E414" t="str">
        <f>VLOOKUP(C414,Categorização!$A$1:$C$21,3,FALSE)</f>
        <v>Smartwatches</v>
      </c>
      <c r="F414">
        <v>4000</v>
      </c>
      <c r="G414">
        <v>1</v>
      </c>
      <c r="H414" t="s">
        <v>41</v>
      </c>
      <c r="I414" t="s">
        <v>61</v>
      </c>
      <c r="J414" t="str">
        <f>VLOOKUP(F414,Categorização!$K$2:$L$4,2,TRUE)</f>
        <v>Prata</v>
      </c>
    </row>
    <row r="415" spans="1:10" x14ac:dyDescent="0.25">
      <c r="A415">
        <v>414</v>
      </c>
      <c r="B415" s="7">
        <v>45285</v>
      </c>
      <c r="C415" t="s">
        <v>39</v>
      </c>
      <c r="D415" t="str">
        <f>VLOOKUP(C415,Categorização!$A$1:$C$21,2,FALSE)</f>
        <v>Samsung</v>
      </c>
      <c r="E415" t="str">
        <f>VLOOKUP(C415,Categorização!$A$1:$C$21,3,FALSE)</f>
        <v>Tablets</v>
      </c>
      <c r="F415">
        <v>4500</v>
      </c>
      <c r="G415">
        <v>2</v>
      </c>
      <c r="H415" t="s">
        <v>25</v>
      </c>
      <c r="I415" t="s">
        <v>61</v>
      </c>
      <c r="J415" t="str">
        <f>VLOOKUP(F415,Categorização!$K$2:$L$4,2,TRUE)</f>
        <v>Prata</v>
      </c>
    </row>
    <row r="416" spans="1:10" x14ac:dyDescent="0.25">
      <c r="A416">
        <v>415</v>
      </c>
      <c r="B416" s="7">
        <v>44714</v>
      </c>
      <c r="C416" t="s">
        <v>36</v>
      </c>
      <c r="D416" t="str">
        <f>VLOOKUP(C416,Categorização!$A$1:$C$21,2,FALSE)</f>
        <v>LG</v>
      </c>
      <c r="E416" t="str">
        <f>VLOOKUP(C416,Categorização!$A$1:$C$21,3,FALSE)</f>
        <v>TVs</v>
      </c>
      <c r="F416">
        <v>7000</v>
      </c>
      <c r="G416">
        <v>1</v>
      </c>
      <c r="H416" t="s">
        <v>25</v>
      </c>
      <c r="I416" t="s">
        <v>61</v>
      </c>
      <c r="J416" t="str">
        <f>VLOOKUP(F416,Categorização!$K$2:$L$4,2,TRUE)</f>
        <v>Prata</v>
      </c>
    </row>
    <row r="417" spans="1:10" x14ac:dyDescent="0.25">
      <c r="A417">
        <v>416</v>
      </c>
      <c r="B417" s="7">
        <v>44766</v>
      </c>
      <c r="C417" t="s">
        <v>46</v>
      </c>
      <c r="D417" t="str">
        <f>VLOOKUP(C417,Categorização!$A$1:$C$21,2,FALSE)</f>
        <v>Samsung</v>
      </c>
      <c r="E417" t="str">
        <f>VLOOKUP(C417,Categorização!$A$1:$C$21,3,FALSE)</f>
        <v>Smartphones</v>
      </c>
      <c r="F417">
        <v>8000</v>
      </c>
      <c r="G417">
        <v>3</v>
      </c>
      <c r="H417" t="s">
        <v>13</v>
      </c>
      <c r="I417" t="s">
        <v>61</v>
      </c>
      <c r="J417" t="str">
        <f>VLOOKUP(F417,Categorização!$K$2:$L$4,2,TRUE)</f>
        <v>Ouro</v>
      </c>
    </row>
    <row r="418" spans="1:10" x14ac:dyDescent="0.25">
      <c r="A418">
        <v>417</v>
      </c>
      <c r="B418" s="7">
        <v>45100</v>
      </c>
      <c r="C418" t="s">
        <v>10</v>
      </c>
      <c r="D418" t="str">
        <f>VLOOKUP(C418,Categorização!$A$1:$C$21,2,FALSE)</f>
        <v>Samsung</v>
      </c>
      <c r="E418" t="str">
        <f>VLOOKUP(C418,Categorização!$A$1:$C$21,3,FALSE)</f>
        <v>Smartphones</v>
      </c>
      <c r="F418">
        <v>5000</v>
      </c>
      <c r="G418">
        <v>1</v>
      </c>
      <c r="H418" t="s">
        <v>13</v>
      </c>
      <c r="I418" t="s">
        <v>61</v>
      </c>
      <c r="J418" t="str">
        <f>VLOOKUP(F418,Categorização!$K$2:$L$4,2,TRUE)</f>
        <v>Prata</v>
      </c>
    </row>
    <row r="419" spans="1:10" x14ac:dyDescent="0.25">
      <c r="A419">
        <v>418</v>
      </c>
      <c r="B419" s="7">
        <v>44681</v>
      </c>
      <c r="C419" t="s">
        <v>15</v>
      </c>
      <c r="D419" t="str">
        <f>VLOOKUP(C419,Categorização!$A$1:$C$21,2,FALSE)</f>
        <v>Samsung</v>
      </c>
      <c r="E419" t="str">
        <f>VLOOKUP(C419,Categorização!$A$1:$C$21,3,FALSE)</f>
        <v>Smartwatches</v>
      </c>
      <c r="F419">
        <v>2000</v>
      </c>
      <c r="G419">
        <v>3</v>
      </c>
      <c r="H419" t="s">
        <v>8</v>
      </c>
      <c r="I419" t="s">
        <v>61</v>
      </c>
      <c r="J419" t="str">
        <f>VLOOKUP(F419,Categorização!$K$2:$L$4,2,TRUE)</f>
        <v>Bronze</v>
      </c>
    </row>
    <row r="420" spans="1:10" x14ac:dyDescent="0.25">
      <c r="A420">
        <v>419</v>
      </c>
      <c r="B420" s="7">
        <v>44370</v>
      </c>
      <c r="C420" t="s">
        <v>15</v>
      </c>
      <c r="D420" t="str">
        <f>VLOOKUP(C420,Categorização!$A$1:$C$21,2,FALSE)</f>
        <v>Samsung</v>
      </c>
      <c r="E420" t="str">
        <f>VLOOKUP(C420,Categorização!$A$1:$C$21,3,FALSE)</f>
        <v>Smartwatches</v>
      </c>
      <c r="F420">
        <v>2000</v>
      </c>
      <c r="G420">
        <v>4</v>
      </c>
      <c r="H420" t="s">
        <v>13</v>
      </c>
      <c r="I420" t="s">
        <v>61</v>
      </c>
      <c r="J420" t="str">
        <f>VLOOKUP(F420,Categorização!$K$2:$L$4,2,TRUE)</f>
        <v>Bronze</v>
      </c>
    </row>
    <row r="421" spans="1:10" x14ac:dyDescent="0.25">
      <c r="A421">
        <v>420</v>
      </c>
      <c r="B421" s="7">
        <v>44537</v>
      </c>
      <c r="C421" t="s">
        <v>24</v>
      </c>
      <c r="D421" t="str">
        <f>VLOOKUP(C421,Categorização!$A$1:$C$21,2,FALSE)</f>
        <v>Samsung</v>
      </c>
      <c r="E421" t="str">
        <f>VLOOKUP(C421,Categorização!$A$1:$C$21,3,FALSE)</f>
        <v>Smartphones</v>
      </c>
      <c r="F421">
        <v>5500</v>
      </c>
      <c r="G421">
        <v>1</v>
      </c>
      <c r="H421" t="s">
        <v>13</v>
      </c>
      <c r="I421" t="s">
        <v>61</v>
      </c>
      <c r="J421" t="str">
        <f>VLOOKUP(F421,Categorização!$K$2:$L$4,2,TRUE)</f>
        <v>Prata</v>
      </c>
    </row>
    <row r="422" spans="1:10" x14ac:dyDescent="0.25">
      <c r="A422">
        <v>421</v>
      </c>
      <c r="B422" s="7">
        <v>45055</v>
      </c>
      <c r="C422" t="s">
        <v>44</v>
      </c>
      <c r="D422" t="str">
        <f>VLOOKUP(C422,Categorização!$A$1:$C$21,2,FALSE)</f>
        <v>Apple</v>
      </c>
      <c r="E422" t="str">
        <f>VLOOKUP(C422,Categorização!$A$1:$C$21,3,FALSE)</f>
        <v>Smartphones</v>
      </c>
      <c r="F422">
        <v>6000</v>
      </c>
      <c r="G422">
        <v>5</v>
      </c>
      <c r="H422" t="s">
        <v>41</v>
      </c>
      <c r="I422" t="s">
        <v>61</v>
      </c>
      <c r="J422" t="str">
        <f>VLOOKUP(F422,Categorização!$K$2:$L$4,2,TRUE)</f>
        <v>Prata</v>
      </c>
    </row>
    <row r="423" spans="1:10" x14ac:dyDescent="0.25">
      <c r="A423">
        <v>422</v>
      </c>
      <c r="B423" s="7">
        <v>45193</v>
      </c>
      <c r="C423" t="s">
        <v>31</v>
      </c>
      <c r="D423" t="str">
        <f>VLOOKUP(C423,Categorização!$A$1:$C$21,2,FALSE)</f>
        <v>Samsung</v>
      </c>
      <c r="E423" t="str">
        <f>VLOOKUP(C423,Categorização!$A$1:$C$21,3,FALSE)</f>
        <v>TVs</v>
      </c>
      <c r="F423">
        <v>5000</v>
      </c>
      <c r="G423">
        <v>4</v>
      </c>
      <c r="H423" t="s">
        <v>41</v>
      </c>
      <c r="I423" t="s">
        <v>61</v>
      </c>
      <c r="J423" t="str">
        <f>VLOOKUP(F423,Categorização!$K$2:$L$4,2,TRUE)</f>
        <v>Prata</v>
      </c>
    </row>
    <row r="424" spans="1:10" x14ac:dyDescent="0.25">
      <c r="A424">
        <v>423</v>
      </c>
      <c r="B424" s="7">
        <v>44985</v>
      </c>
      <c r="C424" t="s">
        <v>39</v>
      </c>
      <c r="D424" t="str">
        <f>VLOOKUP(C424,Categorização!$A$1:$C$21,2,FALSE)</f>
        <v>Samsung</v>
      </c>
      <c r="E424" t="str">
        <f>VLOOKUP(C424,Categorização!$A$1:$C$21,3,FALSE)</f>
        <v>Tablets</v>
      </c>
      <c r="F424">
        <v>4500</v>
      </c>
      <c r="G424">
        <v>5</v>
      </c>
      <c r="H424" t="s">
        <v>33</v>
      </c>
      <c r="I424" t="s">
        <v>61</v>
      </c>
      <c r="J424" t="str">
        <f>VLOOKUP(F424,Categorização!$K$2:$L$4,2,TRUE)</f>
        <v>Prata</v>
      </c>
    </row>
    <row r="425" spans="1:10" x14ac:dyDescent="0.25">
      <c r="A425">
        <v>424</v>
      </c>
      <c r="B425" s="7">
        <v>45003</v>
      </c>
      <c r="C425" t="s">
        <v>5</v>
      </c>
      <c r="D425" t="str">
        <f>VLOOKUP(C425,Categorização!$A$1:$C$21,2,FALSE)</f>
        <v>Acer</v>
      </c>
      <c r="E425" t="str">
        <f>VLOOKUP(C425,Categorização!$A$1:$C$21,3,FALSE)</f>
        <v>Notebooks</v>
      </c>
      <c r="F425">
        <v>3500</v>
      </c>
      <c r="G425">
        <v>2</v>
      </c>
      <c r="H425" t="s">
        <v>25</v>
      </c>
      <c r="I425" t="s">
        <v>61</v>
      </c>
      <c r="J425" t="str">
        <f>VLOOKUP(F425,Categorização!$K$2:$L$4,2,TRUE)</f>
        <v>Prata</v>
      </c>
    </row>
    <row r="426" spans="1:10" x14ac:dyDescent="0.25">
      <c r="A426">
        <v>425</v>
      </c>
      <c r="B426" s="7">
        <v>44342</v>
      </c>
      <c r="C426" t="s">
        <v>35</v>
      </c>
      <c r="D426" t="str">
        <f>VLOOKUP(C426,Categorização!$A$1:$C$21,2,FALSE)</f>
        <v>Apple</v>
      </c>
      <c r="E426" t="str">
        <f>VLOOKUP(C426,Categorização!$A$1:$C$21,3,FALSE)</f>
        <v>Smartphones</v>
      </c>
      <c r="F426">
        <v>7000</v>
      </c>
      <c r="G426">
        <v>3</v>
      </c>
      <c r="H426" t="s">
        <v>13</v>
      </c>
      <c r="I426" t="s">
        <v>61</v>
      </c>
      <c r="J426" t="str">
        <f>VLOOKUP(F426,Categorização!$K$2:$L$4,2,TRUE)</f>
        <v>Prata</v>
      </c>
    </row>
    <row r="427" spans="1:10" x14ac:dyDescent="0.25">
      <c r="A427">
        <v>426</v>
      </c>
      <c r="B427" s="7">
        <v>44546</v>
      </c>
      <c r="C427" t="s">
        <v>39</v>
      </c>
      <c r="D427" t="str">
        <f>VLOOKUP(C427,Categorização!$A$1:$C$21,2,FALSE)</f>
        <v>Samsung</v>
      </c>
      <c r="E427" t="str">
        <f>VLOOKUP(C427,Categorização!$A$1:$C$21,3,FALSE)</f>
        <v>Tablets</v>
      </c>
      <c r="F427">
        <v>4500</v>
      </c>
      <c r="G427">
        <v>4</v>
      </c>
      <c r="H427" t="s">
        <v>41</v>
      </c>
      <c r="I427" t="s">
        <v>61</v>
      </c>
      <c r="J427" t="str">
        <f>VLOOKUP(F427,Categorização!$K$2:$L$4,2,TRUE)</f>
        <v>Prata</v>
      </c>
    </row>
    <row r="428" spans="1:10" x14ac:dyDescent="0.25">
      <c r="A428">
        <v>427</v>
      </c>
      <c r="B428" s="7">
        <v>44665</v>
      </c>
      <c r="C428" t="s">
        <v>40</v>
      </c>
      <c r="D428" t="str">
        <f>VLOOKUP(C428,Categorização!$A$1:$C$21,2,FALSE)</f>
        <v>Apple</v>
      </c>
      <c r="E428" t="str">
        <f>VLOOKUP(C428,Categorização!$A$1:$C$21,3,FALSE)</f>
        <v>Notebooks</v>
      </c>
      <c r="F428">
        <v>10000</v>
      </c>
      <c r="G428">
        <v>3</v>
      </c>
      <c r="H428" t="s">
        <v>13</v>
      </c>
      <c r="I428" t="s">
        <v>61</v>
      </c>
      <c r="J428" t="str">
        <f>VLOOKUP(F428,Categorização!$K$2:$L$4,2,TRUE)</f>
        <v>Ouro</v>
      </c>
    </row>
    <row r="429" spans="1:10" x14ac:dyDescent="0.25">
      <c r="A429">
        <v>428</v>
      </c>
      <c r="B429" s="7">
        <v>44382</v>
      </c>
      <c r="C429" t="s">
        <v>38</v>
      </c>
      <c r="D429" t="str">
        <f>VLOOKUP(C429,Categorização!$A$1:$C$21,2,FALSE)</f>
        <v>LG</v>
      </c>
      <c r="E429" t="str">
        <f>VLOOKUP(C429,Categorização!$A$1:$C$21,3,FALSE)</f>
        <v>TVs</v>
      </c>
      <c r="F429">
        <v>4000</v>
      </c>
      <c r="G429">
        <v>4</v>
      </c>
      <c r="H429" t="s">
        <v>13</v>
      </c>
      <c r="I429" t="s">
        <v>61</v>
      </c>
      <c r="J429" t="str">
        <f>VLOOKUP(F429,Categorização!$K$2:$L$4,2,TRUE)</f>
        <v>Prata</v>
      </c>
    </row>
    <row r="430" spans="1:10" x14ac:dyDescent="0.25">
      <c r="A430">
        <v>429</v>
      </c>
      <c r="B430" s="7">
        <v>44266</v>
      </c>
      <c r="C430" t="s">
        <v>23</v>
      </c>
      <c r="D430" t="str">
        <f>VLOOKUP(C430,Categorização!$A$1:$C$21,2,FALSE)</f>
        <v>Apple</v>
      </c>
      <c r="E430" t="str">
        <f>VLOOKUP(C430,Categorização!$A$1:$C$21,3,FALSE)</f>
        <v>Notebooks</v>
      </c>
      <c r="F430">
        <v>12000</v>
      </c>
      <c r="G430">
        <v>2</v>
      </c>
      <c r="H430" t="s">
        <v>8</v>
      </c>
      <c r="I430" t="s">
        <v>61</v>
      </c>
      <c r="J430" t="str">
        <f>VLOOKUP(F430,Categorização!$K$2:$L$4,2,TRUE)</f>
        <v>Ouro</v>
      </c>
    </row>
    <row r="431" spans="1:10" x14ac:dyDescent="0.25">
      <c r="A431">
        <v>430</v>
      </c>
      <c r="B431" s="7">
        <v>45149</v>
      </c>
      <c r="C431" t="s">
        <v>45</v>
      </c>
      <c r="D431" t="str">
        <f>VLOOKUP(C431,Categorização!$A$1:$C$21,2,FALSE)</f>
        <v>Samsung</v>
      </c>
      <c r="E431" t="str">
        <f>VLOOKUP(C431,Categorização!$A$1:$C$21,3,FALSE)</f>
        <v>TVs</v>
      </c>
      <c r="F431">
        <v>3000</v>
      </c>
      <c r="G431">
        <v>5</v>
      </c>
      <c r="H431" t="s">
        <v>41</v>
      </c>
      <c r="I431" t="s">
        <v>61</v>
      </c>
      <c r="J431" t="str">
        <f>VLOOKUP(F431,Categorização!$K$2:$L$4,2,TRUE)</f>
        <v>Bronze</v>
      </c>
    </row>
    <row r="432" spans="1:10" x14ac:dyDescent="0.25">
      <c r="A432">
        <v>431</v>
      </c>
      <c r="B432" s="7">
        <v>44449</v>
      </c>
      <c r="C432" t="s">
        <v>15</v>
      </c>
      <c r="D432" t="str">
        <f>VLOOKUP(C432,Categorização!$A$1:$C$21,2,FALSE)</f>
        <v>Samsung</v>
      </c>
      <c r="E432" t="str">
        <f>VLOOKUP(C432,Categorização!$A$1:$C$21,3,FALSE)</f>
        <v>Smartwatches</v>
      </c>
      <c r="F432">
        <v>2000</v>
      </c>
      <c r="G432">
        <v>8</v>
      </c>
      <c r="H432" t="s">
        <v>41</v>
      </c>
      <c r="I432" t="s">
        <v>61</v>
      </c>
      <c r="J432" t="str">
        <f>VLOOKUP(F432,Categorização!$K$2:$L$4,2,TRUE)</f>
        <v>Bronze</v>
      </c>
    </row>
    <row r="433" spans="1:10" x14ac:dyDescent="0.25">
      <c r="A433">
        <v>432</v>
      </c>
      <c r="B433" s="7">
        <v>44601</v>
      </c>
      <c r="C433" t="s">
        <v>46</v>
      </c>
      <c r="D433" t="str">
        <f>VLOOKUP(C433,Categorização!$A$1:$C$21,2,FALSE)</f>
        <v>Samsung</v>
      </c>
      <c r="E433" t="str">
        <f>VLOOKUP(C433,Categorização!$A$1:$C$21,3,FALSE)</f>
        <v>Smartphones</v>
      </c>
      <c r="F433">
        <v>8000</v>
      </c>
      <c r="G433">
        <v>8</v>
      </c>
      <c r="H433" t="s">
        <v>13</v>
      </c>
      <c r="I433" t="s">
        <v>61</v>
      </c>
      <c r="J433" t="str">
        <f>VLOOKUP(F433,Categorização!$K$2:$L$4,2,TRUE)</f>
        <v>Ouro</v>
      </c>
    </row>
    <row r="434" spans="1:10" x14ac:dyDescent="0.25">
      <c r="A434">
        <v>433</v>
      </c>
      <c r="B434" s="7">
        <v>44434</v>
      </c>
      <c r="C434" t="s">
        <v>40</v>
      </c>
      <c r="D434" t="str">
        <f>VLOOKUP(C434,Categorização!$A$1:$C$21,2,FALSE)</f>
        <v>Apple</v>
      </c>
      <c r="E434" t="str">
        <f>VLOOKUP(C434,Categorização!$A$1:$C$21,3,FALSE)</f>
        <v>Notebooks</v>
      </c>
      <c r="F434">
        <v>10000</v>
      </c>
      <c r="G434">
        <v>1</v>
      </c>
      <c r="H434" t="s">
        <v>33</v>
      </c>
      <c r="I434" t="s">
        <v>61</v>
      </c>
      <c r="J434" t="str">
        <f>VLOOKUP(F434,Categorização!$K$2:$L$4,2,TRUE)</f>
        <v>Ouro</v>
      </c>
    </row>
    <row r="435" spans="1:10" x14ac:dyDescent="0.25">
      <c r="A435">
        <v>434</v>
      </c>
      <c r="B435" s="7">
        <v>44940</v>
      </c>
      <c r="C435" t="s">
        <v>40</v>
      </c>
      <c r="D435" t="str">
        <f>VLOOKUP(C435,Categorização!$A$1:$C$21,2,FALSE)</f>
        <v>Apple</v>
      </c>
      <c r="E435" t="str">
        <f>VLOOKUP(C435,Categorização!$A$1:$C$21,3,FALSE)</f>
        <v>Notebooks</v>
      </c>
      <c r="F435">
        <v>10000</v>
      </c>
      <c r="G435">
        <v>1</v>
      </c>
      <c r="H435" t="s">
        <v>58</v>
      </c>
      <c r="I435" t="s">
        <v>61</v>
      </c>
      <c r="J435" t="str">
        <f>VLOOKUP(F435,Categorização!$K$2:$L$4,2,TRUE)</f>
        <v>Ouro</v>
      </c>
    </row>
    <row r="436" spans="1:10" x14ac:dyDescent="0.25">
      <c r="A436">
        <v>435</v>
      </c>
      <c r="B436" s="7">
        <v>44578</v>
      </c>
      <c r="C436" t="s">
        <v>15</v>
      </c>
      <c r="D436" t="str">
        <f>VLOOKUP(C436,Categorização!$A$1:$C$21,2,FALSE)</f>
        <v>Samsung</v>
      </c>
      <c r="E436" t="str">
        <f>VLOOKUP(C436,Categorização!$A$1:$C$21,3,FALSE)</f>
        <v>Smartwatches</v>
      </c>
      <c r="F436">
        <v>2000</v>
      </c>
      <c r="G436">
        <v>1</v>
      </c>
      <c r="H436" t="s">
        <v>13</v>
      </c>
      <c r="I436" t="s">
        <v>61</v>
      </c>
      <c r="J436" t="str">
        <f>VLOOKUP(F436,Categorização!$K$2:$L$4,2,TRUE)</f>
        <v>Bronze</v>
      </c>
    </row>
    <row r="437" spans="1:10" x14ac:dyDescent="0.25">
      <c r="A437">
        <v>436</v>
      </c>
      <c r="B437" s="7">
        <v>44492</v>
      </c>
      <c r="C437" t="s">
        <v>38</v>
      </c>
      <c r="D437" t="str">
        <f>VLOOKUP(C437,Categorização!$A$1:$C$21,2,FALSE)</f>
        <v>LG</v>
      </c>
      <c r="E437" t="str">
        <f>VLOOKUP(C437,Categorização!$A$1:$C$21,3,FALSE)</f>
        <v>TVs</v>
      </c>
      <c r="F437">
        <v>4000</v>
      </c>
      <c r="G437">
        <v>2</v>
      </c>
      <c r="H437" t="s">
        <v>58</v>
      </c>
      <c r="I437" t="s">
        <v>59</v>
      </c>
      <c r="J437" t="str">
        <f>VLOOKUP(F437,Categorização!$K$2:$L$4,2,TRUE)</f>
        <v>Prata</v>
      </c>
    </row>
    <row r="438" spans="1:10" x14ac:dyDescent="0.25">
      <c r="A438">
        <v>437</v>
      </c>
      <c r="B438" s="7">
        <v>45115</v>
      </c>
      <c r="C438" t="s">
        <v>43</v>
      </c>
      <c r="D438" t="str">
        <f>VLOOKUP(C438,Categorização!$A$1:$C$21,2,FALSE)</f>
        <v>Acer</v>
      </c>
      <c r="E438" t="str">
        <f>VLOOKUP(C438,Categorização!$A$1:$C$21,3,FALSE)</f>
        <v>Notebooks</v>
      </c>
      <c r="F438">
        <v>8000</v>
      </c>
      <c r="G438">
        <v>3</v>
      </c>
      <c r="H438" t="s">
        <v>25</v>
      </c>
      <c r="I438" t="s">
        <v>61</v>
      </c>
      <c r="J438" t="str">
        <f>VLOOKUP(F438,Categorização!$K$2:$L$4,2,TRUE)</f>
        <v>Ouro</v>
      </c>
    </row>
    <row r="439" spans="1:10" x14ac:dyDescent="0.25">
      <c r="A439">
        <v>438</v>
      </c>
      <c r="B439" s="7">
        <v>44357</v>
      </c>
      <c r="C439" t="s">
        <v>10</v>
      </c>
      <c r="D439" t="str">
        <f>VLOOKUP(C439,Categorização!$A$1:$C$21,2,FALSE)</f>
        <v>Samsung</v>
      </c>
      <c r="E439" t="str">
        <f>VLOOKUP(C439,Categorização!$A$1:$C$21,3,FALSE)</f>
        <v>Smartphones</v>
      </c>
      <c r="F439">
        <v>5000</v>
      </c>
      <c r="G439">
        <v>1</v>
      </c>
      <c r="H439" t="s">
        <v>13</v>
      </c>
      <c r="I439" t="s">
        <v>61</v>
      </c>
      <c r="J439" t="str">
        <f>VLOOKUP(F439,Categorização!$K$2:$L$4,2,TRUE)</f>
        <v>Prata</v>
      </c>
    </row>
    <row r="440" spans="1:10" x14ac:dyDescent="0.25">
      <c r="A440">
        <v>439</v>
      </c>
      <c r="B440" s="7">
        <v>44725</v>
      </c>
      <c r="C440" t="s">
        <v>36</v>
      </c>
      <c r="D440" t="str">
        <f>VLOOKUP(C440,Categorização!$A$1:$C$21,2,FALSE)</f>
        <v>LG</v>
      </c>
      <c r="E440" t="str">
        <f>VLOOKUP(C440,Categorização!$A$1:$C$21,3,FALSE)</f>
        <v>TVs</v>
      </c>
      <c r="F440">
        <v>7000</v>
      </c>
      <c r="G440">
        <v>2</v>
      </c>
      <c r="H440" t="s">
        <v>13</v>
      </c>
      <c r="I440" t="s">
        <v>61</v>
      </c>
      <c r="J440" t="str">
        <f>VLOOKUP(F440,Categorização!$K$2:$L$4,2,TRUE)</f>
        <v>Prata</v>
      </c>
    </row>
    <row r="441" spans="1:10" x14ac:dyDescent="0.25">
      <c r="A441">
        <v>440</v>
      </c>
      <c r="B441" s="7">
        <v>45277</v>
      </c>
      <c r="C441" t="s">
        <v>31</v>
      </c>
      <c r="D441" t="str">
        <f>VLOOKUP(C441,Categorização!$A$1:$C$21,2,FALSE)</f>
        <v>Samsung</v>
      </c>
      <c r="E441" t="str">
        <f>VLOOKUP(C441,Categorização!$A$1:$C$21,3,FALSE)</f>
        <v>TVs</v>
      </c>
      <c r="F441">
        <v>5000</v>
      </c>
      <c r="G441">
        <v>1</v>
      </c>
      <c r="H441" t="s">
        <v>13</v>
      </c>
      <c r="I441" t="s">
        <v>61</v>
      </c>
      <c r="J441" t="str">
        <f>VLOOKUP(F441,Categorização!$K$2:$L$4,2,TRUE)</f>
        <v>Prata</v>
      </c>
    </row>
    <row r="442" spans="1:10" x14ac:dyDescent="0.25">
      <c r="A442">
        <v>441</v>
      </c>
      <c r="B442" s="7">
        <v>44825</v>
      </c>
      <c r="C442" t="s">
        <v>29</v>
      </c>
      <c r="D442" t="str">
        <f>VLOOKUP(C442,Categorização!$A$1:$C$21,2,FALSE)</f>
        <v>Apple</v>
      </c>
      <c r="E442" t="str">
        <f>VLOOKUP(C442,Categorização!$A$1:$C$21,3,FALSE)</f>
        <v>Acessórios</v>
      </c>
      <c r="F442">
        <v>1500</v>
      </c>
      <c r="G442">
        <v>2</v>
      </c>
      <c r="H442" t="s">
        <v>41</v>
      </c>
      <c r="I442" t="s">
        <v>61</v>
      </c>
      <c r="J442" t="str">
        <f>VLOOKUP(F442,Categorização!$K$2:$L$4,2,TRUE)</f>
        <v>Bronze</v>
      </c>
    </row>
    <row r="443" spans="1:10" x14ac:dyDescent="0.25">
      <c r="A443">
        <v>442</v>
      </c>
      <c r="B443" s="7">
        <v>45175</v>
      </c>
      <c r="C443" t="s">
        <v>10</v>
      </c>
      <c r="D443" t="str">
        <f>VLOOKUP(C443,Categorização!$A$1:$C$21,2,FALSE)</f>
        <v>Samsung</v>
      </c>
      <c r="E443" t="str">
        <f>VLOOKUP(C443,Categorização!$A$1:$C$21,3,FALSE)</f>
        <v>Smartphones</v>
      </c>
      <c r="F443">
        <v>5000</v>
      </c>
      <c r="G443">
        <v>2</v>
      </c>
      <c r="H443" t="s">
        <v>41</v>
      </c>
      <c r="I443" t="s">
        <v>61</v>
      </c>
      <c r="J443" t="str">
        <f>VLOOKUP(F443,Categorização!$K$2:$L$4,2,TRUE)</f>
        <v>Prata</v>
      </c>
    </row>
    <row r="444" spans="1:10" x14ac:dyDescent="0.25">
      <c r="A444">
        <v>443</v>
      </c>
      <c r="B444" s="7">
        <v>44729</v>
      </c>
      <c r="C444" t="s">
        <v>29</v>
      </c>
      <c r="D444" t="str">
        <f>VLOOKUP(C444,Categorização!$A$1:$C$21,2,FALSE)</f>
        <v>Apple</v>
      </c>
      <c r="E444" t="str">
        <f>VLOOKUP(C444,Categorização!$A$1:$C$21,3,FALSE)</f>
        <v>Acessórios</v>
      </c>
      <c r="F444">
        <v>1500</v>
      </c>
      <c r="G444">
        <v>1</v>
      </c>
      <c r="H444" t="s">
        <v>13</v>
      </c>
      <c r="I444" t="s">
        <v>61</v>
      </c>
      <c r="J444" t="str">
        <f>VLOOKUP(F444,Categorização!$K$2:$L$4,2,TRUE)</f>
        <v>Bronze</v>
      </c>
    </row>
    <row r="445" spans="1:10" x14ac:dyDescent="0.25">
      <c r="A445">
        <v>444</v>
      </c>
      <c r="B445" s="7">
        <v>45284</v>
      </c>
      <c r="C445" t="s">
        <v>35</v>
      </c>
      <c r="D445" t="str">
        <f>VLOOKUP(C445,Categorização!$A$1:$C$21,2,FALSE)</f>
        <v>Apple</v>
      </c>
      <c r="E445" t="str">
        <f>VLOOKUP(C445,Categorização!$A$1:$C$21,3,FALSE)</f>
        <v>Smartphones</v>
      </c>
      <c r="F445">
        <v>7000</v>
      </c>
      <c r="G445">
        <v>4</v>
      </c>
      <c r="H445" t="s">
        <v>13</v>
      </c>
      <c r="I445" t="s">
        <v>61</v>
      </c>
      <c r="J445" t="str">
        <f>VLOOKUP(F445,Categorização!$K$2:$L$4,2,TRUE)</f>
        <v>Prata</v>
      </c>
    </row>
    <row r="446" spans="1:10" x14ac:dyDescent="0.25">
      <c r="A446">
        <v>445</v>
      </c>
      <c r="B446" s="7">
        <v>44914</v>
      </c>
      <c r="C446" t="s">
        <v>24</v>
      </c>
      <c r="D446" t="str">
        <f>VLOOKUP(C446,Categorização!$A$1:$C$21,2,FALSE)</f>
        <v>Samsung</v>
      </c>
      <c r="E446" t="str">
        <f>VLOOKUP(C446,Categorização!$A$1:$C$21,3,FALSE)</f>
        <v>Smartphones</v>
      </c>
      <c r="F446">
        <v>5500</v>
      </c>
      <c r="G446">
        <v>2</v>
      </c>
      <c r="H446" t="s">
        <v>13</v>
      </c>
      <c r="I446" t="s">
        <v>61</v>
      </c>
      <c r="J446" t="str">
        <f>VLOOKUP(F446,Categorização!$K$2:$L$4,2,TRUE)</f>
        <v>Prata</v>
      </c>
    </row>
    <row r="447" spans="1:10" x14ac:dyDescent="0.25">
      <c r="A447">
        <v>446</v>
      </c>
      <c r="B447" s="7">
        <v>44534</v>
      </c>
      <c r="C447" t="s">
        <v>40</v>
      </c>
      <c r="D447" t="str">
        <f>VLOOKUP(C447,Categorização!$A$1:$C$21,2,FALSE)</f>
        <v>Apple</v>
      </c>
      <c r="E447" t="str">
        <f>VLOOKUP(C447,Categorização!$A$1:$C$21,3,FALSE)</f>
        <v>Notebooks</v>
      </c>
      <c r="F447">
        <v>10000</v>
      </c>
      <c r="G447">
        <v>1</v>
      </c>
      <c r="H447" t="s">
        <v>13</v>
      </c>
      <c r="I447" t="s">
        <v>61</v>
      </c>
      <c r="J447" t="str">
        <f>VLOOKUP(F447,Categorização!$K$2:$L$4,2,TRUE)</f>
        <v>Ouro</v>
      </c>
    </row>
    <row r="448" spans="1:10" x14ac:dyDescent="0.25">
      <c r="A448">
        <v>447</v>
      </c>
      <c r="B448" s="7">
        <v>45109</v>
      </c>
      <c r="C448" t="s">
        <v>31</v>
      </c>
      <c r="D448" t="str">
        <f>VLOOKUP(C448,Categorização!$A$1:$C$21,2,FALSE)</f>
        <v>Samsung</v>
      </c>
      <c r="E448" t="str">
        <f>VLOOKUP(C448,Categorização!$A$1:$C$21,3,FALSE)</f>
        <v>TVs</v>
      </c>
      <c r="F448">
        <v>5000</v>
      </c>
      <c r="G448">
        <v>2</v>
      </c>
      <c r="H448" t="s">
        <v>8</v>
      </c>
      <c r="I448" t="s">
        <v>61</v>
      </c>
      <c r="J448" t="str">
        <f>VLOOKUP(F448,Categorização!$K$2:$L$4,2,TRUE)</f>
        <v>Prata</v>
      </c>
    </row>
    <row r="449" spans="1:10" x14ac:dyDescent="0.25">
      <c r="A449">
        <v>448</v>
      </c>
      <c r="B449" s="7">
        <v>45020</v>
      </c>
      <c r="C449" t="s">
        <v>39</v>
      </c>
      <c r="D449" t="str">
        <f>VLOOKUP(C449,Categorização!$A$1:$C$21,2,FALSE)</f>
        <v>Samsung</v>
      </c>
      <c r="E449" t="str">
        <f>VLOOKUP(C449,Categorização!$A$1:$C$21,3,FALSE)</f>
        <v>Tablets</v>
      </c>
      <c r="F449">
        <v>4500</v>
      </c>
      <c r="G449">
        <v>1</v>
      </c>
      <c r="H449" t="s">
        <v>33</v>
      </c>
      <c r="I449" t="s">
        <v>61</v>
      </c>
      <c r="J449" t="str">
        <f>VLOOKUP(F449,Categorização!$K$2:$L$4,2,TRUE)</f>
        <v>Prata</v>
      </c>
    </row>
    <row r="450" spans="1:10" x14ac:dyDescent="0.25">
      <c r="A450">
        <v>449</v>
      </c>
      <c r="B450" s="7">
        <v>44369</v>
      </c>
      <c r="C450" t="s">
        <v>43</v>
      </c>
      <c r="D450" t="str">
        <f>VLOOKUP(C450,Categorização!$A$1:$C$21,2,FALSE)</f>
        <v>Acer</v>
      </c>
      <c r="E450" t="str">
        <f>VLOOKUP(C450,Categorização!$A$1:$C$21,3,FALSE)</f>
        <v>Notebooks</v>
      </c>
      <c r="F450">
        <v>8000</v>
      </c>
      <c r="G450">
        <v>3</v>
      </c>
      <c r="H450" t="s">
        <v>25</v>
      </c>
      <c r="I450" t="s">
        <v>61</v>
      </c>
      <c r="J450" t="str">
        <f>VLOOKUP(F450,Categorização!$K$2:$L$4,2,TRUE)</f>
        <v>Ouro</v>
      </c>
    </row>
    <row r="451" spans="1:10" x14ac:dyDescent="0.25">
      <c r="A451">
        <v>450</v>
      </c>
      <c r="B451" s="7">
        <v>44223</v>
      </c>
      <c r="C451" t="s">
        <v>29</v>
      </c>
      <c r="D451" t="str">
        <f>VLOOKUP(C451,Categorização!$A$1:$C$21,2,FALSE)</f>
        <v>Apple</v>
      </c>
      <c r="E451" t="str">
        <f>VLOOKUP(C451,Categorização!$A$1:$C$21,3,FALSE)</f>
        <v>Acessórios</v>
      </c>
      <c r="F451">
        <v>1500</v>
      </c>
      <c r="G451">
        <v>1</v>
      </c>
      <c r="H451" t="s">
        <v>58</v>
      </c>
      <c r="I451" t="s">
        <v>61</v>
      </c>
      <c r="J451" t="str">
        <f>VLOOKUP(F451,Categorização!$K$2:$L$4,2,TRUE)</f>
        <v>Bronze</v>
      </c>
    </row>
    <row r="452" spans="1:10" x14ac:dyDescent="0.25">
      <c r="A452">
        <v>451</v>
      </c>
      <c r="B452" s="7">
        <v>44287</v>
      </c>
      <c r="C452" t="s">
        <v>29</v>
      </c>
      <c r="D452" t="str">
        <f>VLOOKUP(C452,Categorização!$A$1:$C$21,2,FALSE)</f>
        <v>Apple</v>
      </c>
      <c r="E452" t="str">
        <f>VLOOKUP(C452,Categorização!$A$1:$C$21,3,FALSE)</f>
        <v>Acessórios</v>
      </c>
      <c r="F452">
        <v>1500</v>
      </c>
      <c r="G452">
        <v>3</v>
      </c>
      <c r="H452" t="s">
        <v>13</v>
      </c>
      <c r="I452" t="s">
        <v>61</v>
      </c>
      <c r="J452" t="str">
        <f>VLOOKUP(F452,Categorização!$K$2:$L$4,2,TRUE)</f>
        <v>Bronze</v>
      </c>
    </row>
    <row r="453" spans="1:10" x14ac:dyDescent="0.25">
      <c r="A453">
        <v>452</v>
      </c>
      <c r="B453" s="7">
        <v>44448</v>
      </c>
      <c r="C453" t="s">
        <v>38</v>
      </c>
      <c r="D453" t="str">
        <f>VLOOKUP(C453,Categorização!$A$1:$C$21,2,FALSE)</f>
        <v>LG</v>
      </c>
      <c r="E453" t="str">
        <f>VLOOKUP(C453,Categorização!$A$1:$C$21,3,FALSE)</f>
        <v>TVs</v>
      </c>
      <c r="F453">
        <v>4000</v>
      </c>
      <c r="G453">
        <v>1</v>
      </c>
      <c r="H453" t="s">
        <v>25</v>
      </c>
      <c r="I453" t="s">
        <v>61</v>
      </c>
      <c r="J453" t="str">
        <f>VLOOKUP(F453,Categorização!$K$2:$L$4,2,TRUE)</f>
        <v>Prata</v>
      </c>
    </row>
    <row r="454" spans="1:10" x14ac:dyDescent="0.25">
      <c r="A454">
        <v>453</v>
      </c>
      <c r="B454" s="7">
        <v>44712</v>
      </c>
      <c r="C454" t="s">
        <v>29</v>
      </c>
      <c r="D454" t="str">
        <f>VLOOKUP(C454,Categorização!$A$1:$C$21,2,FALSE)</f>
        <v>Apple</v>
      </c>
      <c r="E454" t="str">
        <f>VLOOKUP(C454,Categorização!$A$1:$C$21,3,FALSE)</f>
        <v>Acessórios</v>
      </c>
      <c r="F454">
        <v>1500</v>
      </c>
      <c r="G454">
        <v>2</v>
      </c>
      <c r="H454" t="s">
        <v>8</v>
      </c>
      <c r="I454" t="s">
        <v>61</v>
      </c>
      <c r="J454" t="str">
        <f>VLOOKUP(F454,Categorização!$K$2:$L$4,2,TRUE)</f>
        <v>Bronze</v>
      </c>
    </row>
    <row r="455" spans="1:10" x14ac:dyDescent="0.25">
      <c r="A455">
        <v>454</v>
      </c>
      <c r="B455" s="7">
        <v>44399</v>
      </c>
      <c r="C455" t="s">
        <v>44</v>
      </c>
      <c r="D455" t="str">
        <f>VLOOKUP(C455,Categorização!$A$1:$C$21,2,FALSE)</f>
        <v>Apple</v>
      </c>
      <c r="E455" t="str">
        <f>VLOOKUP(C455,Categorização!$A$1:$C$21,3,FALSE)</f>
        <v>Smartphones</v>
      </c>
      <c r="F455">
        <v>6000</v>
      </c>
      <c r="G455">
        <v>3</v>
      </c>
      <c r="H455" t="s">
        <v>8</v>
      </c>
      <c r="I455" t="s">
        <v>62</v>
      </c>
      <c r="J455" t="str">
        <f>VLOOKUP(F455,Categorização!$K$2:$L$4,2,TRUE)</f>
        <v>Prata</v>
      </c>
    </row>
    <row r="456" spans="1:10" x14ac:dyDescent="0.25">
      <c r="A456">
        <v>455</v>
      </c>
      <c r="B456" s="7">
        <v>44240</v>
      </c>
      <c r="C456" t="s">
        <v>10</v>
      </c>
      <c r="D456" t="str">
        <f>VLOOKUP(C456,Categorização!$A$1:$C$21,2,FALSE)</f>
        <v>Samsung</v>
      </c>
      <c r="E456" t="str">
        <f>VLOOKUP(C456,Categorização!$A$1:$C$21,3,FALSE)</f>
        <v>Smartphones</v>
      </c>
      <c r="F456">
        <v>5000</v>
      </c>
      <c r="G456">
        <v>1</v>
      </c>
      <c r="H456" t="s">
        <v>25</v>
      </c>
      <c r="I456" t="s">
        <v>61</v>
      </c>
      <c r="J456" t="str">
        <f>VLOOKUP(F456,Categorização!$K$2:$L$4,2,TRUE)</f>
        <v>Prata</v>
      </c>
    </row>
    <row r="457" spans="1:10" x14ac:dyDescent="0.25">
      <c r="A457">
        <v>456</v>
      </c>
      <c r="B457" s="7">
        <v>44485</v>
      </c>
      <c r="C457" t="s">
        <v>43</v>
      </c>
      <c r="D457" t="str">
        <f>VLOOKUP(C457,Categorização!$A$1:$C$21,2,FALSE)</f>
        <v>Acer</v>
      </c>
      <c r="E457" t="str">
        <f>VLOOKUP(C457,Categorização!$A$1:$C$21,3,FALSE)</f>
        <v>Notebooks</v>
      </c>
      <c r="F457">
        <v>8000</v>
      </c>
      <c r="G457">
        <v>1</v>
      </c>
      <c r="H457" t="s">
        <v>41</v>
      </c>
      <c r="I457" t="s">
        <v>61</v>
      </c>
      <c r="J457" t="str">
        <f>VLOOKUP(F457,Categorização!$K$2:$L$4,2,TRUE)</f>
        <v>Ouro</v>
      </c>
    </row>
    <row r="458" spans="1:10" x14ac:dyDescent="0.25">
      <c r="A458">
        <v>457</v>
      </c>
      <c r="B458" s="7">
        <v>44237</v>
      </c>
      <c r="C458" t="s">
        <v>17</v>
      </c>
      <c r="D458" t="str">
        <f>VLOOKUP(C458,Categorização!$A$1:$C$21,2,FALSE)</f>
        <v>Apple</v>
      </c>
      <c r="E458" t="str">
        <f>VLOOKUP(C458,Categorização!$A$1:$C$21,3,FALSE)</f>
        <v>Tablets</v>
      </c>
      <c r="F458">
        <v>8000</v>
      </c>
      <c r="G458">
        <v>1</v>
      </c>
      <c r="H458" t="s">
        <v>41</v>
      </c>
      <c r="I458" t="s">
        <v>61</v>
      </c>
      <c r="J458" t="str">
        <f>VLOOKUP(F458,Categorização!$K$2:$L$4,2,TRUE)</f>
        <v>Ouro</v>
      </c>
    </row>
    <row r="459" spans="1:10" x14ac:dyDescent="0.25">
      <c r="A459">
        <v>458</v>
      </c>
      <c r="B459" s="7">
        <v>44198</v>
      </c>
      <c r="C459" t="s">
        <v>40</v>
      </c>
      <c r="D459" t="str">
        <f>VLOOKUP(C459,Categorização!$A$1:$C$21,2,FALSE)</f>
        <v>Apple</v>
      </c>
      <c r="E459" t="str">
        <f>VLOOKUP(C459,Categorização!$A$1:$C$21,3,FALSE)</f>
        <v>Notebooks</v>
      </c>
      <c r="F459">
        <v>10000</v>
      </c>
      <c r="G459">
        <v>7</v>
      </c>
      <c r="H459" t="s">
        <v>8</v>
      </c>
      <c r="I459" t="s">
        <v>61</v>
      </c>
      <c r="J459" t="str">
        <f>VLOOKUP(F459,Categorização!$K$2:$L$4,2,TRUE)</f>
        <v>Ouro</v>
      </c>
    </row>
    <row r="460" spans="1:10" x14ac:dyDescent="0.25">
      <c r="A460">
        <v>459</v>
      </c>
      <c r="B460" s="7">
        <v>44691</v>
      </c>
      <c r="C460" t="s">
        <v>35</v>
      </c>
      <c r="D460" t="str">
        <f>VLOOKUP(C460,Categorização!$A$1:$C$21,2,FALSE)</f>
        <v>Apple</v>
      </c>
      <c r="E460" t="str">
        <f>VLOOKUP(C460,Categorização!$A$1:$C$21,3,FALSE)</f>
        <v>Smartphones</v>
      </c>
      <c r="F460">
        <v>7000</v>
      </c>
      <c r="G460">
        <v>3</v>
      </c>
      <c r="H460" t="s">
        <v>41</v>
      </c>
      <c r="I460" t="s">
        <v>61</v>
      </c>
      <c r="J460" t="str">
        <f>VLOOKUP(F460,Categorização!$K$2:$L$4,2,TRUE)</f>
        <v>Prata</v>
      </c>
    </row>
    <row r="461" spans="1:10" x14ac:dyDescent="0.25">
      <c r="A461">
        <v>460</v>
      </c>
      <c r="B461" s="7">
        <v>44591</v>
      </c>
      <c r="C461" t="s">
        <v>17</v>
      </c>
      <c r="D461" t="str">
        <f>VLOOKUP(C461,Categorização!$A$1:$C$21,2,FALSE)</f>
        <v>Apple</v>
      </c>
      <c r="E461" t="str">
        <f>VLOOKUP(C461,Categorização!$A$1:$C$21,3,FALSE)</f>
        <v>Tablets</v>
      </c>
      <c r="F461">
        <v>8000</v>
      </c>
      <c r="G461">
        <v>1</v>
      </c>
      <c r="H461" t="s">
        <v>8</v>
      </c>
      <c r="I461" t="s">
        <v>61</v>
      </c>
      <c r="J461" t="str">
        <f>VLOOKUP(F461,Categorização!$K$2:$L$4,2,TRUE)</f>
        <v>Ouro</v>
      </c>
    </row>
    <row r="462" spans="1:10" x14ac:dyDescent="0.25">
      <c r="A462">
        <v>461</v>
      </c>
      <c r="B462" s="7">
        <v>44398</v>
      </c>
      <c r="C462" t="s">
        <v>24</v>
      </c>
      <c r="D462" t="str">
        <f>VLOOKUP(C462,Categorização!$A$1:$C$21,2,FALSE)</f>
        <v>Samsung</v>
      </c>
      <c r="E462" t="str">
        <f>VLOOKUP(C462,Categorização!$A$1:$C$21,3,FALSE)</f>
        <v>Smartphones</v>
      </c>
      <c r="F462">
        <v>5500</v>
      </c>
      <c r="G462">
        <v>2</v>
      </c>
      <c r="H462" t="s">
        <v>25</v>
      </c>
      <c r="I462" t="s">
        <v>61</v>
      </c>
      <c r="J462" t="str">
        <f>VLOOKUP(F462,Categorização!$K$2:$L$4,2,TRUE)</f>
        <v>Prata</v>
      </c>
    </row>
    <row r="463" spans="1:10" x14ac:dyDescent="0.25">
      <c r="A463">
        <v>462</v>
      </c>
      <c r="B463" s="7">
        <v>45035</v>
      </c>
      <c r="C463" t="s">
        <v>28</v>
      </c>
      <c r="D463" t="str">
        <f>VLOOKUP(C463,Categorização!$A$1:$C$21,2,FALSE)</f>
        <v>Apple</v>
      </c>
      <c r="E463" t="str">
        <f>VLOOKUP(C463,Categorização!$A$1:$C$21,3,FALSE)</f>
        <v>Smartwatches</v>
      </c>
      <c r="F463">
        <v>4000</v>
      </c>
      <c r="G463">
        <v>2</v>
      </c>
      <c r="H463" t="s">
        <v>13</v>
      </c>
      <c r="I463" t="s">
        <v>61</v>
      </c>
      <c r="J463" t="str">
        <f>VLOOKUP(F463,Categorização!$K$2:$L$4,2,TRUE)</f>
        <v>Prata</v>
      </c>
    </row>
    <row r="464" spans="1:10" x14ac:dyDescent="0.25">
      <c r="A464">
        <v>463</v>
      </c>
      <c r="B464" s="7">
        <v>44923</v>
      </c>
      <c r="C464" t="s">
        <v>45</v>
      </c>
      <c r="D464" t="str">
        <f>VLOOKUP(C464,Categorização!$A$1:$C$21,2,FALSE)</f>
        <v>Samsung</v>
      </c>
      <c r="E464" t="str">
        <f>VLOOKUP(C464,Categorização!$A$1:$C$21,3,FALSE)</f>
        <v>TVs</v>
      </c>
      <c r="F464">
        <v>3000</v>
      </c>
      <c r="G464">
        <v>1</v>
      </c>
      <c r="H464" t="s">
        <v>33</v>
      </c>
      <c r="I464" t="s">
        <v>61</v>
      </c>
      <c r="J464" t="str">
        <f>VLOOKUP(F464,Categorização!$K$2:$L$4,2,TRUE)</f>
        <v>Bronze</v>
      </c>
    </row>
    <row r="465" spans="1:10" x14ac:dyDescent="0.25">
      <c r="A465">
        <v>464</v>
      </c>
      <c r="B465" s="7">
        <v>44992</v>
      </c>
      <c r="C465" t="s">
        <v>44</v>
      </c>
      <c r="D465" t="str">
        <f>VLOOKUP(C465,Categorização!$A$1:$C$21,2,FALSE)</f>
        <v>Apple</v>
      </c>
      <c r="E465" t="str">
        <f>VLOOKUP(C465,Categorização!$A$1:$C$21,3,FALSE)</f>
        <v>Smartphones</v>
      </c>
      <c r="F465">
        <v>6000</v>
      </c>
      <c r="G465">
        <v>2</v>
      </c>
      <c r="H465" t="s">
        <v>13</v>
      </c>
      <c r="I465" t="s">
        <v>61</v>
      </c>
      <c r="J465" t="str">
        <f>VLOOKUP(F465,Categorização!$K$2:$L$4,2,TRUE)</f>
        <v>Prata</v>
      </c>
    </row>
    <row r="466" spans="1:10" x14ac:dyDescent="0.25">
      <c r="A466">
        <v>465</v>
      </c>
      <c r="B466" s="7">
        <v>44211</v>
      </c>
      <c r="C466" t="s">
        <v>45</v>
      </c>
      <c r="D466" t="str">
        <f>VLOOKUP(C466,Categorização!$A$1:$C$21,2,FALSE)</f>
        <v>Samsung</v>
      </c>
      <c r="E466" t="str">
        <f>VLOOKUP(C466,Categorização!$A$1:$C$21,3,FALSE)</f>
        <v>TVs</v>
      </c>
      <c r="F466">
        <v>3000</v>
      </c>
      <c r="G466">
        <v>3</v>
      </c>
      <c r="H466" t="s">
        <v>13</v>
      </c>
      <c r="I466" t="s">
        <v>61</v>
      </c>
      <c r="J466" t="str">
        <f>VLOOKUP(F466,Categorização!$K$2:$L$4,2,TRUE)</f>
        <v>Bronze</v>
      </c>
    </row>
    <row r="467" spans="1:10" x14ac:dyDescent="0.25">
      <c r="A467">
        <v>466</v>
      </c>
      <c r="B467" s="7">
        <v>44842</v>
      </c>
      <c r="C467" t="s">
        <v>10</v>
      </c>
      <c r="D467" t="str">
        <f>VLOOKUP(C467,Categorização!$A$1:$C$21,2,FALSE)</f>
        <v>Samsung</v>
      </c>
      <c r="E467" t="str">
        <f>VLOOKUP(C467,Categorização!$A$1:$C$21,3,FALSE)</f>
        <v>Smartphones</v>
      </c>
      <c r="F467">
        <v>5000</v>
      </c>
      <c r="G467">
        <v>2</v>
      </c>
      <c r="H467" t="s">
        <v>13</v>
      </c>
      <c r="I467" t="s">
        <v>61</v>
      </c>
      <c r="J467" t="str">
        <f>VLOOKUP(F467,Categorização!$K$2:$L$4,2,TRUE)</f>
        <v>Prata</v>
      </c>
    </row>
    <row r="468" spans="1:10" x14ac:dyDescent="0.25">
      <c r="A468">
        <v>467</v>
      </c>
      <c r="B468" s="7">
        <v>44355</v>
      </c>
      <c r="C468" t="s">
        <v>17</v>
      </c>
      <c r="D468" t="str">
        <f>VLOOKUP(C468,Categorização!$A$1:$C$21,2,FALSE)</f>
        <v>Apple</v>
      </c>
      <c r="E468" t="str">
        <f>VLOOKUP(C468,Categorização!$A$1:$C$21,3,FALSE)</f>
        <v>Tablets</v>
      </c>
      <c r="F468">
        <v>8000</v>
      </c>
      <c r="G468">
        <v>5</v>
      </c>
      <c r="H468" t="s">
        <v>13</v>
      </c>
      <c r="I468" t="s">
        <v>61</v>
      </c>
      <c r="J468" t="str">
        <f>VLOOKUP(F468,Categorização!$K$2:$L$4,2,TRUE)</f>
        <v>Ouro</v>
      </c>
    </row>
    <row r="469" spans="1:10" x14ac:dyDescent="0.25">
      <c r="A469">
        <v>468</v>
      </c>
      <c r="B469" s="7">
        <v>44474</v>
      </c>
      <c r="C469" t="s">
        <v>44</v>
      </c>
      <c r="D469" t="str">
        <f>VLOOKUP(C469,Categorização!$A$1:$C$21,2,FALSE)</f>
        <v>Apple</v>
      </c>
      <c r="E469" t="str">
        <f>VLOOKUP(C469,Categorização!$A$1:$C$21,3,FALSE)</f>
        <v>Smartphones</v>
      </c>
      <c r="F469">
        <v>6000</v>
      </c>
      <c r="G469">
        <v>4</v>
      </c>
      <c r="H469" t="s">
        <v>13</v>
      </c>
      <c r="I469" t="s">
        <v>61</v>
      </c>
      <c r="J469" t="str">
        <f>VLOOKUP(F469,Categorização!$K$2:$L$4,2,TRUE)</f>
        <v>Prata</v>
      </c>
    </row>
    <row r="470" spans="1:10" x14ac:dyDescent="0.25">
      <c r="A470">
        <v>469</v>
      </c>
      <c r="B470" s="7">
        <v>44320</v>
      </c>
      <c r="C470" t="s">
        <v>31</v>
      </c>
      <c r="D470" t="str">
        <f>VLOOKUP(C470,Categorização!$A$1:$C$21,2,FALSE)</f>
        <v>Samsung</v>
      </c>
      <c r="E470" t="str">
        <f>VLOOKUP(C470,Categorização!$A$1:$C$21,3,FALSE)</f>
        <v>TVs</v>
      </c>
      <c r="F470">
        <v>5000</v>
      </c>
      <c r="G470">
        <v>1</v>
      </c>
      <c r="H470" t="s">
        <v>13</v>
      </c>
      <c r="I470" t="s">
        <v>61</v>
      </c>
      <c r="J470" t="str">
        <f>VLOOKUP(F470,Categorização!$K$2:$L$4,2,TRUE)</f>
        <v>Prata</v>
      </c>
    </row>
    <row r="471" spans="1:10" x14ac:dyDescent="0.25">
      <c r="A471">
        <v>470</v>
      </c>
      <c r="B471" s="7">
        <v>44716</v>
      </c>
      <c r="C471" t="s">
        <v>28</v>
      </c>
      <c r="D471" t="str">
        <f>VLOOKUP(C471,Categorização!$A$1:$C$21,2,FALSE)</f>
        <v>Apple</v>
      </c>
      <c r="E471" t="str">
        <f>VLOOKUP(C471,Categorização!$A$1:$C$21,3,FALSE)</f>
        <v>Smartwatches</v>
      </c>
      <c r="F471">
        <v>4000</v>
      </c>
      <c r="G471">
        <v>1</v>
      </c>
      <c r="H471" t="s">
        <v>13</v>
      </c>
      <c r="I471" t="s">
        <v>61</v>
      </c>
      <c r="J471" t="str">
        <f>VLOOKUP(F471,Categorização!$K$2:$L$4,2,TRUE)</f>
        <v>Prata</v>
      </c>
    </row>
    <row r="472" spans="1:10" x14ac:dyDescent="0.25">
      <c r="A472">
        <v>471</v>
      </c>
      <c r="B472" s="7">
        <v>44762</v>
      </c>
      <c r="C472" t="s">
        <v>5</v>
      </c>
      <c r="D472" t="str">
        <f>VLOOKUP(C472,Categorização!$A$1:$C$21,2,FALSE)</f>
        <v>Acer</v>
      </c>
      <c r="E472" t="str">
        <f>VLOOKUP(C472,Categorização!$A$1:$C$21,3,FALSE)</f>
        <v>Notebooks</v>
      </c>
      <c r="F472">
        <v>3500</v>
      </c>
      <c r="G472">
        <v>1</v>
      </c>
      <c r="H472" t="s">
        <v>25</v>
      </c>
      <c r="I472" t="s">
        <v>61</v>
      </c>
      <c r="J472" t="str">
        <f>VLOOKUP(F472,Categorização!$K$2:$L$4,2,TRUE)</f>
        <v>Prata</v>
      </c>
    </row>
    <row r="473" spans="1:10" x14ac:dyDescent="0.25">
      <c r="A473">
        <v>472</v>
      </c>
      <c r="B473" s="7">
        <v>44257</v>
      </c>
      <c r="C473" t="s">
        <v>5</v>
      </c>
      <c r="D473" t="str">
        <f>VLOOKUP(C473,Categorização!$A$1:$C$21,2,FALSE)</f>
        <v>Acer</v>
      </c>
      <c r="E473" t="str">
        <f>VLOOKUP(C473,Categorização!$A$1:$C$21,3,FALSE)</f>
        <v>Notebooks</v>
      </c>
      <c r="F473">
        <v>3500</v>
      </c>
      <c r="G473">
        <v>10</v>
      </c>
      <c r="H473" t="s">
        <v>13</v>
      </c>
      <c r="I473" t="s">
        <v>61</v>
      </c>
      <c r="J473" t="str">
        <f>VLOOKUP(F473,Categorização!$K$2:$L$4,2,TRUE)</f>
        <v>Prata</v>
      </c>
    </row>
    <row r="474" spans="1:10" x14ac:dyDescent="0.25">
      <c r="A474">
        <v>473</v>
      </c>
      <c r="B474" s="7">
        <v>44570</v>
      </c>
      <c r="C474" t="s">
        <v>20</v>
      </c>
      <c r="D474" t="str">
        <f>VLOOKUP(C474,Categorização!$A$1:$C$21,2,FALSE)</f>
        <v>Dell</v>
      </c>
      <c r="E474" t="str">
        <f>VLOOKUP(C474,Categorização!$A$1:$C$21,3,FALSE)</f>
        <v>Notebooks</v>
      </c>
      <c r="F474">
        <v>4500</v>
      </c>
      <c r="G474">
        <v>1</v>
      </c>
      <c r="H474" t="s">
        <v>13</v>
      </c>
      <c r="I474" t="s">
        <v>61</v>
      </c>
      <c r="J474" t="str">
        <f>VLOOKUP(F474,Categorização!$K$2:$L$4,2,TRUE)</f>
        <v>Prata</v>
      </c>
    </row>
    <row r="475" spans="1:10" x14ac:dyDescent="0.25">
      <c r="A475">
        <v>474</v>
      </c>
      <c r="B475" s="7">
        <v>44275</v>
      </c>
      <c r="C475" t="s">
        <v>28</v>
      </c>
      <c r="D475" t="str">
        <f>VLOOKUP(C475,Categorização!$A$1:$C$21,2,FALSE)</f>
        <v>Apple</v>
      </c>
      <c r="E475" t="str">
        <f>VLOOKUP(C475,Categorização!$A$1:$C$21,3,FALSE)</f>
        <v>Smartwatches</v>
      </c>
      <c r="F475">
        <v>4000</v>
      </c>
      <c r="G475">
        <v>2</v>
      </c>
      <c r="H475" t="s">
        <v>8</v>
      </c>
      <c r="I475" t="s">
        <v>61</v>
      </c>
      <c r="J475" t="str">
        <f>VLOOKUP(F475,Categorização!$K$2:$L$4,2,TRUE)</f>
        <v>Prata</v>
      </c>
    </row>
    <row r="476" spans="1:10" x14ac:dyDescent="0.25">
      <c r="A476">
        <v>475</v>
      </c>
      <c r="B476" s="7">
        <v>44427</v>
      </c>
      <c r="C476" t="s">
        <v>44</v>
      </c>
      <c r="D476" t="str">
        <f>VLOOKUP(C476,Categorização!$A$1:$C$21,2,FALSE)</f>
        <v>Apple</v>
      </c>
      <c r="E476" t="str">
        <f>VLOOKUP(C476,Categorização!$A$1:$C$21,3,FALSE)</f>
        <v>Smartphones</v>
      </c>
      <c r="F476">
        <v>6000</v>
      </c>
      <c r="G476">
        <v>2</v>
      </c>
      <c r="H476" t="s">
        <v>13</v>
      </c>
      <c r="I476" t="s">
        <v>61</v>
      </c>
      <c r="J476" t="str">
        <f>VLOOKUP(F476,Categorização!$K$2:$L$4,2,TRUE)</f>
        <v>Prata</v>
      </c>
    </row>
    <row r="477" spans="1:10" x14ac:dyDescent="0.25">
      <c r="A477">
        <v>476</v>
      </c>
      <c r="B477" s="7">
        <v>44289</v>
      </c>
      <c r="C477" t="s">
        <v>10</v>
      </c>
      <c r="D477" t="str">
        <f>VLOOKUP(C477,Categorização!$A$1:$C$21,2,FALSE)</f>
        <v>Samsung</v>
      </c>
      <c r="E477" t="str">
        <f>VLOOKUP(C477,Categorização!$A$1:$C$21,3,FALSE)</f>
        <v>Smartphones</v>
      </c>
      <c r="F477">
        <v>5000</v>
      </c>
      <c r="G477">
        <v>1</v>
      </c>
      <c r="H477" t="s">
        <v>13</v>
      </c>
      <c r="I477" t="s">
        <v>61</v>
      </c>
      <c r="J477" t="str">
        <f>VLOOKUP(F477,Categorização!$K$2:$L$4,2,TRUE)</f>
        <v>Prata</v>
      </c>
    </row>
    <row r="478" spans="1:10" x14ac:dyDescent="0.25">
      <c r="A478">
        <v>477</v>
      </c>
      <c r="B478" s="7">
        <v>44539</v>
      </c>
      <c r="C478" t="s">
        <v>45</v>
      </c>
      <c r="D478" t="str">
        <f>VLOOKUP(C478,Categorização!$A$1:$C$21,2,FALSE)</f>
        <v>Samsung</v>
      </c>
      <c r="E478" t="str">
        <f>VLOOKUP(C478,Categorização!$A$1:$C$21,3,FALSE)</f>
        <v>TVs</v>
      </c>
      <c r="F478">
        <v>3000</v>
      </c>
      <c r="G478">
        <v>1</v>
      </c>
      <c r="H478" t="s">
        <v>8</v>
      </c>
      <c r="I478" t="s">
        <v>61</v>
      </c>
      <c r="J478" t="str">
        <f>VLOOKUP(F478,Categorização!$K$2:$L$4,2,TRUE)</f>
        <v>Bronze</v>
      </c>
    </row>
    <row r="479" spans="1:10" x14ac:dyDescent="0.25">
      <c r="A479">
        <v>478</v>
      </c>
      <c r="B479" s="7">
        <v>44267</v>
      </c>
      <c r="C479" t="s">
        <v>45</v>
      </c>
      <c r="D479" t="str">
        <f>VLOOKUP(C479,Categorização!$A$1:$C$21,2,FALSE)</f>
        <v>Samsung</v>
      </c>
      <c r="E479" t="str">
        <f>VLOOKUP(C479,Categorização!$A$1:$C$21,3,FALSE)</f>
        <v>TVs</v>
      </c>
      <c r="F479">
        <v>3000</v>
      </c>
      <c r="G479">
        <v>4</v>
      </c>
      <c r="H479" t="s">
        <v>41</v>
      </c>
      <c r="I479" t="s">
        <v>61</v>
      </c>
      <c r="J479" t="str">
        <f>VLOOKUP(F479,Categorização!$K$2:$L$4,2,TRUE)</f>
        <v>Bronze</v>
      </c>
    </row>
    <row r="480" spans="1:10" x14ac:dyDescent="0.25">
      <c r="A480">
        <v>479</v>
      </c>
      <c r="B480" s="7">
        <v>44888</v>
      </c>
      <c r="C480" t="s">
        <v>40</v>
      </c>
      <c r="D480" t="str">
        <f>VLOOKUP(C480,Categorização!$A$1:$C$21,2,FALSE)</f>
        <v>Apple</v>
      </c>
      <c r="E480" t="str">
        <f>VLOOKUP(C480,Categorização!$A$1:$C$21,3,FALSE)</f>
        <v>Notebooks</v>
      </c>
      <c r="F480">
        <v>10000</v>
      </c>
      <c r="G480">
        <v>1</v>
      </c>
      <c r="H480" t="s">
        <v>41</v>
      </c>
      <c r="I480" t="s">
        <v>61</v>
      </c>
      <c r="J480" t="str">
        <f>VLOOKUP(F480,Categorização!$K$2:$L$4,2,TRUE)</f>
        <v>Ouro</v>
      </c>
    </row>
    <row r="481" spans="1:10" x14ac:dyDescent="0.25">
      <c r="A481">
        <v>480</v>
      </c>
      <c r="B481" s="7">
        <v>45186</v>
      </c>
      <c r="C481" t="s">
        <v>46</v>
      </c>
      <c r="D481" t="str">
        <f>VLOOKUP(C481,Categorização!$A$1:$C$21,2,FALSE)</f>
        <v>Samsung</v>
      </c>
      <c r="E481" t="str">
        <f>VLOOKUP(C481,Categorização!$A$1:$C$21,3,FALSE)</f>
        <v>Smartphones</v>
      </c>
      <c r="F481">
        <v>8000</v>
      </c>
      <c r="G481">
        <v>3</v>
      </c>
      <c r="H481" t="s">
        <v>41</v>
      </c>
      <c r="I481" t="s">
        <v>62</v>
      </c>
      <c r="J481" t="str">
        <f>VLOOKUP(F481,Categorização!$K$2:$L$4,2,TRUE)</f>
        <v>Ouro</v>
      </c>
    </row>
    <row r="482" spans="1:10" x14ac:dyDescent="0.25">
      <c r="A482">
        <v>481</v>
      </c>
      <c r="B482" s="7">
        <v>44969</v>
      </c>
      <c r="C482" t="s">
        <v>36</v>
      </c>
      <c r="D482" t="str">
        <f>VLOOKUP(C482,Categorização!$A$1:$C$21,2,FALSE)</f>
        <v>LG</v>
      </c>
      <c r="E482" t="str">
        <f>VLOOKUP(C482,Categorização!$A$1:$C$21,3,FALSE)</f>
        <v>TVs</v>
      </c>
      <c r="F482">
        <v>7000</v>
      </c>
      <c r="G482">
        <v>2</v>
      </c>
      <c r="H482" t="s">
        <v>13</v>
      </c>
      <c r="I482" t="s">
        <v>61</v>
      </c>
      <c r="J482" t="str">
        <f>VLOOKUP(F482,Categorização!$K$2:$L$4,2,TRUE)</f>
        <v>Prata</v>
      </c>
    </row>
    <row r="483" spans="1:10" x14ac:dyDescent="0.25">
      <c r="A483">
        <v>482</v>
      </c>
      <c r="B483" s="7">
        <v>44550</v>
      </c>
      <c r="C483" t="s">
        <v>40</v>
      </c>
      <c r="D483" t="str">
        <f>VLOOKUP(C483,Categorização!$A$1:$C$21,2,FALSE)</f>
        <v>Apple</v>
      </c>
      <c r="E483" t="str">
        <f>VLOOKUP(C483,Categorização!$A$1:$C$21,3,FALSE)</f>
        <v>Notebooks</v>
      </c>
      <c r="F483">
        <v>10000</v>
      </c>
      <c r="G483">
        <v>2</v>
      </c>
      <c r="H483" t="s">
        <v>33</v>
      </c>
      <c r="I483" t="s">
        <v>61</v>
      </c>
      <c r="J483" t="str">
        <f>VLOOKUP(F483,Categorização!$K$2:$L$4,2,TRUE)</f>
        <v>Ouro</v>
      </c>
    </row>
    <row r="484" spans="1:10" x14ac:dyDescent="0.25">
      <c r="A484">
        <v>483</v>
      </c>
      <c r="B484" s="7">
        <v>44520</v>
      </c>
      <c r="C484" t="s">
        <v>44</v>
      </c>
      <c r="D484" t="str">
        <f>VLOOKUP(C484,Categorização!$A$1:$C$21,2,FALSE)</f>
        <v>Apple</v>
      </c>
      <c r="E484" t="str">
        <f>VLOOKUP(C484,Categorização!$A$1:$C$21,3,FALSE)</f>
        <v>Smartphones</v>
      </c>
      <c r="F484">
        <v>6000</v>
      </c>
      <c r="G484">
        <v>7</v>
      </c>
      <c r="H484" t="s">
        <v>13</v>
      </c>
      <c r="I484" t="s">
        <v>61</v>
      </c>
      <c r="J484" t="str">
        <f>VLOOKUP(F484,Categorização!$K$2:$L$4,2,TRUE)</f>
        <v>Prata</v>
      </c>
    </row>
    <row r="485" spans="1:10" x14ac:dyDescent="0.25">
      <c r="A485">
        <v>484</v>
      </c>
      <c r="B485" s="7">
        <v>44632</v>
      </c>
      <c r="C485" t="s">
        <v>28</v>
      </c>
      <c r="D485" t="str">
        <f>VLOOKUP(C485,Categorização!$A$1:$C$21,2,FALSE)</f>
        <v>Apple</v>
      </c>
      <c r="E485" t="str">
        <f>VLOOKUP(C485,Categorização!$A$1:$C$21,3,FALSE)</f>
        <v>Smartwatches</v>
      </c>
      <c r="F485">
        <v>4000</v>
      </c>
      <c r="G485">
        <v>3</v>
      </c>
      <c r="H485" t="s">
        <v>13</v>
      </c>
      <c r="I485" t="s">
        <v>60</v>
      </c>
      <c r="J485" t="str">
        <f>VLOOKUP(F485,Categorização!$K$2:$L$4,2,TRUE)</f>
        <v>Prata</v>
      </c>
    </row>
    <row r="486" spans="1:10" x14ac:dyDescent="0.25">
      <c r="A486">
        <v>485</v>
      </c>
      <c r="B486" s="7">
        <v>45139</v>
      </c>
      <c r="C486" t="s">
        <v>43</v>
      </c>
      <c r="D486" t="str">
        <f>VLOOKUP(C486,Categorização!$A$1:$C$21,2,FALSE)</f>
        <v>Acer</v>
      </c>
      <c r="E486" t="str">
        <f>VLOOKUP(C486,Categorização!$A$1:$C$21,3,FALSE)</f>
        <v>Notebooks</v>
      </c>
      <c r="F486">
        <v>8000</v>
      </c>
      <c r="G486">
        <v>1</v>
      </c>
      <c r="H486" t="s">
        <v>13</v>
      </c>
      <c r="I486" t="s">
        <v>61</v>
      </c>
      <c r="J486" t="str">
        <f>VLOOKUP(F486,Categorização!$K$2:$L$4,2,TRUE)</f>
        <v>Ouro</v>
      </c>
    </row>
    <row r="487" spans="1:10" x14ac:dyDescent="0.25">
      <c r="A487">
        <v>486</v>
      </c>
      <c r="B487" s="7">
        <v>45129</v>
      </c>
      <c r="C487" t="s">
        <v>43</v>
      </c>
      <c r="D487" t="str">
        <f>VLOOKUP(C487,Categorização!$A$1:$C$21,2,FALSE)</f>
        <v>Acer</v>
      </c>
      <c r="E487" t="str">
        <f>VLOOKUP(C487,Categorização!$A$1:$C$21,3,FALSE)</f>
        <v>Notebooks</v>
      </c>
      <c r="F487">
        <v>8000</v>
      </c>
      <c r="G487">
        <v>2</v>
      </c>
      <c r="H487" t="s">
        <v>33</v>
      </c>
      <c r="I487" t="s">
        <v>61</v>
      </c>
      <c r="J487" t="str">
        <f>VLOOKUP(F487,Categorização!$K$2:$L$4,2,TRUE)</f>
        <v>Ouro</v>
      </c>
    </row>
    <row r="488" spans="1:10" x14ac:dyDescent="0.25">
      <c r="A488">
        <v>487</v>
      </c>
      <c r="B488" s="7">
        <v>45028</v>
      </c>
      <c r="C488" t="s">
        <v>29</v>
      </c>
      <c r="D488" t="str">
        <f>VLOOKUP(C488,Categorização!$A$1:$C$21,2,FALSE)</f>
        <v>Apple</v>
      </c>
      <c r="E488" t="str">
        <f>VLOOKUP(C488,Categorização!$A$1:$C$21,3,FALSE)</f>
        <v>Acessórios</v>
      </c>
      <c r="F488">
        <v>1500</v>
      </c>
      <c r="G488">
        <v>2</v>
      </c>
      <c r="H488" t="s">
        <v>13</v>
      </c>
      <c r="I488" t="s">
        <v>61</v>
      </c>
      <c r="J488" t="str">
        <f>VLOOKUP(F488,Categorização!$K$2:$L$4,2,TRUE)</f>
        <v>Bronze</v>
      </c>
    </row>
    <row r="489" spans="1:10" x14ac:dyDescent="0.25">
      <c r="A489">
        <v>488</v>
      </c>
      <c r="B489" s="7">
        <v>44400</v>
      </c>
      <c r="C489" t="s">
        <v>5</v>
      </c>
      <c r="D489" t="str">
        <f>VLOOKUP(C489,Categorização!$A$1:$C$21,2,FALSE)</f>
        <v>Acer</v>
      </c>
      <c r="E489" t="str">
        <f>VLOOKUP(C489,Categorização!$A$1:$C$21,3,FALSE)</f>
        <v>Notebooks</v>
      </c>
      <c r="F489">
        <v>3500</v>
      </c>
      <c r="G489">
        <v>5</v>
      </c>
      <c r="H489" t="s">
        <v>25</v>
      </c>
      <c r="I489" t="s">
        <v>61</v>
      </c>
      <c r="J489" t="str">
        <f>VLOOKUP(F489,Categorização!$K$2:$L$4,2,TRUE)</f>
        <v>Prata</v>
      </c>
    </row>
    <row r="490" spans="1:10" x14ac:dyDescent="0.25">
      <c r="A490">
        <v>489</v>
      </c>
      <c r="B490" s="7">
        <v>44448</v>
      </c>
      <c r="C490" t="s">
        <v>15</v>
      </c>
      <c r="D490" t="str">
        <f>VLOOKUP(C490,Categorização!$A$1:$C$21,2,FALSE)</f>
        <v>Samsung</v>
      </c>
      <c r="E490" t="str">
        <f>VLOOKUP(C490,Categorização!$A$1:$C$21,3,FALSE)</f>
        <v>Smartwatches</v>
      </c>
      <c r="F490">
        <v>2000</v>
      </c>
      <c r="G490">
        <v>1</v>
      </c>
      <c r="H490" t="s">
        <v>13</v>
      </c>
      <c r="I490" t="s">
        <v>61</v>
      </c>
      <c r="J490" t="str">
        <f>VLOOKUP(F490,Categorização!$K$2:$L$4,2,TRUE)</f>
        <v>Bronze</v>
      </c>
    </row>
    <row r="491" spans="1:10" x14ac:dyDescent="0.25">
      <c r="A491">
        <v>490</v>
      </c>
      <c r="B491" s="7">
        <v>44861</v>
      </c>
      <c r="C491" t="s">
        <v>5</v>
      </c>
      <c r="D491" t="str">
        <f>VLOOKUP(C491,Categorização!$A$1:$C$21,2,FALSE)</f>
        <v>Acer</v>
      </c>
      <c r="E491" t="str">
        <f>VLOOKUP(C491,Categorização!$A$1:$C$21,3,FALSE)</f>
        <v>Notebooks</v>
      </c>
      <c r="F491">
        <v>3500</v>
      </c>
      <c r="G491">
        <v>4</v>
      </c>
      <c r="H491" t="s">
        <v>13</v>
      </c>
      <c r="I491" t="s">
        <v>61</v>
      </c>
      <c r="J491" t="str">
        <f>VLOOKUP(F491,Categorização!$K$2:$L$4,2,TRUE)</f>
        <v>Prata</v>
      </c>
    </row>
    <row r="492" spans="1:10" x14ac:dyDescent="0.25">
      <c r="A492">
        <v>491</v>
      </c>
      <c r="B492" s="7">
        <v>44981</v>
      </c>
      <c r="C492" t="s">
        <v>46</v>
      </c>
      <c r="D492" t="str">
        <f>VLOOKUP(C492,Categorização!$A$1:$C$21,2,FALSE)</f>
        <v>Samsung</v>
      </c>
      <c r="E492" t="str">
        <f>VLOOKUP(C492,Categorização!$A$1:$C$21,3,FALSE)</f>
        <v>Smartphones</v>
      </c>
      <c r="F492">
        <v>8000</v>
      </c>
      <c r="G492">
        <v>3</v>
      </c>
      <c r="H492" t="s">
        <v>13</v>
      </c>
      <c r="I492" t="s">
        <v>61</v>
      </c>
      <c r="J492" t="str">
        <f>VLOOKUP(F492,Categorização!$K$2:$L$4,2,TRUE)</f>
        <v>Ouro</v>
      </c>
    </row>
    <row r="493" spans="1:10" x14ac:dyDescent="0.25">
      <c r="A493">
        <v>492</v>
      </c>
      <c r="B493" s="7">
        <v>44408</v>
      </c>
      <c r="C493" t="s">
        <v>40</v>
      </c>
      <c r="D493" t="str">
        <f>VLOOKUP(C493,Categorização!$A$1:$C$21,2,FALSE)</f>
        <v>Apple</v>
      </c>
      <c r="E493" t="str">
        <f>VLOOKUP(C493,Categorização!$A$1:$C$21,3,FALSE)</f>
        <v>Notebooks</v>
      </c>
      <c r="F493">
        <v>10000</v>
      </c>
      <c r="G493">
        <v>2</v>
      </c>
      <c r="H493" t="s">
        <v>41</v>
      </c>
      <c r="I493" t="s">
        <v>61</v>
      </c>
      <c r="J493" t="str">
        <f>VLOOKUP(F493,Categorização!$K$2:$L$4,2,TRUE)</f>
        <v>Ouro</v>
      </c>
    </row>
    <row r="494" spans="1:10" x14ac:dyDescent="0.25">
      <c r="A494">
        <v>493</v>
      </c>
      <c r="B494" s="7">
        <v>45175</v>
      </c>
      <c r="C494" t="s">
        <v>46</v>
      </c>
      <c r="D494" t="str">
        <f>VLOOKUP(C494,Categorização!$A$1:$C$21,2,FALSE)</f>
        <v>Samsung</v>
      </c>
      <c r="E494" t="str">
        <f>VLOOKUP(C494,Categorização!$A$1:$C$21,3,FALSE)</f>
        <v>Smartphones</v>
      </c>
      <c r="F494">
        <v>8000</v>
      </c>
      <c r="G494">
        <v>5</v>
      </c>
      <c r="H494" t="s">
        <v>25</v>
      </c>
      <c r="I494" t="s">
        <v>61</v>
      </c>
      <c r="J494" t="str">
        <f>VLOOKUP(F494,Categorização!$K$2:$L$4,2,TRUE)</f>
        <v>Ouro</v>
      </c>
    </row>
    <row r="495" spans="1:10" x14ac:dyDescent="0.25">
      <c r="A495">
        <v>494</v>
      </c>
      <c r="B495" s="7">
        <v>44338</v>
      </c>
      <c r="C495" t="s">
        <v>31</v>
      </c>
      <c r="D495" t="str">
        <f>VLOOKUP(C495,Categorização!$A$1:$C$21,2,FALSE)</f>
        <v>Samsung</v>
      </c>
      <c r="E495" t="str">
        <f>VLOOKUP(C495,Categorização!$A$1:$C$21,3,FALSE)</f>
        <v>TVs</v>
      </c>
      <c r="F495">
        <v>5000</v>
      </c>
      <c r="G495">
        <v>2</v>
      </c>
      <c r="H495" t="s">
        <v>25</v>
      </c>
      <c r="I495" t="s">
        <v>61</v>
      </c>
      <c r="J495" t="str">
        <f>VLOOKUP(F495,Categorização!$K$2:$L$4,2,TRUE)</f>
        <v>Prata</v>
      </c>
    </row>
    <row r="496" spans="1:10" x14ac:dyDescent="0.25">
      <c r="A496">
        <v>495</v>
      </c>
      <c r="B496" s="7">
        <v>44198</v>
      </c>
      <c r="C496" t="s">
        <v>36</v>
      </c>
      <c r="D496" t="str">
        <f>VLOOKUP(C496,Categorização!$A$1:$C$21,2,FALSE)</f>
        <v>LG</v>
      </c>
      <c r="E496" t="str">
        <f>VLOOKUP(C496,Categorização!$A$1:$C$21,3,FALSE)</f>
        <v>TVs</v>
      </c>
      <c r="F496">
        <v>7000</v>
      </c>
      <c r="G496">
        <v>2</v>
      </c>
      <c r="H496" t="s">
        <v>25</v>
      </c>
      <c r="I496" t="s">
        <v>61</v>
      </c>
      <c r="J496" t="str">
        <f>VLOOKUP(F496,Categorização!$K$2:$L$4,2,TRUE)</f>
        <v>Prata</v>
      </c>
    </row>
    <row r="497" spans="1:10" x14ac:dyDescent="0.25">
      <c r="A497">
        <v>496</v>
      </c>
      <c r="B497" s="7">
        <v>44976</v>
      </c>
      <c r="C497" t="s">
        <v>24</v>
      </c>
      <c r="D497" t="str">
        <f>VLOOKUP(C497,Categorização!$A$1:$C$21,2,FALSE)</f>
        <v>Samsung</v>
      </c>
      <c r="E497" t="str">
        <f>VLOOKUP(C497,Categorização!$A$1:$C$21,3,FALSE)</f>
        <v>Smartphones</v>
      </c>
      <c r="F497">
        <v>5500</v>
      </c>
      <c r="G497">
        <v>2</v>
      </c>
      <c r="H497" t="s">
        <v>41</v>
      </c>
      <c r="I497" t="s">
        <v>61</v>
      </c>
      <c r="J497" t="str">
        <f>VLOOKUP(F497,Categorização!$K$2:$L$4,2,TRUE)</f>
        <v>Prata</v>
      </c>
    </row>
    <row r="498" spans="1:10" x14ac:dyDescent="0.25">
      <c r="A498">
        <v>497</v>
      </c>
      <c r="B498" s="7">
        <v>45054</v>
      </c>
      <c r="C498" t="s">
        <v>35</v>
      </c>
      <c r="D498" t="str">
        <f>VLOOKUP(C498,Categorização!$A$1:$C$21,2,FALSE)</f>
        <v>Apple</v>
      </c>
      <c r="E498" t="str">
        <f>VLOOKUP(C498,Categorização!$A$1:$C$21,3,FALSE)</f>
        <v>Smartphones</v>
      </c>
      <c r="F498">
        <v>7000</v>
      </c>
      <c r="G498">
        <v>3</v>
      </c>
      <c r="H498" t="s">
        <v>13</v>
      </c>
      <c r="I498" t="s">
        <v>61</v>
      </c>
      <c r="J498" t="str">
        <f>VLOOKUP(F498,Categorização!$K$2:$L$4,2,TRUE)</f>
        <v>Prata</v>
      </c>
    </row>
    <row r="499" spans="1:10" x14ac:dyDescent="0.25">
      <c r="A499">
        <v>498</v>
      </c>
      <c r="B499" s="7">
        <v>45108</v>
      </c>
      <c r="C499" t="s">
        <v>23</v>
      </c>
      <c r="D499" t="str">
        <f>VLOOKUP(C499,Categorização!$A$1:$C$21,2,FALSE)</f>
        <v>Apple</v>
      </c>
      <c r="E499" t="str">
        <f>VLOOKUP(C499,Categorização!$A$1:$C$21,3,FALSE)</f>
        <v>Notebooks</v>
      </c>
      <c r="F499">
        <v>12000</v>
      </c>
      <c r="G499">
        <v>6</v>
      </c>
      <c r="H499" t="s">
        <v>58</v>
      </c>
      <c r="I499" t="s">
        <v>61</v>
      </c>
      <c r="J499" t="str">
        <f>VLOOKUP(F499,Categorização!$K$2:$L$4,2,TRUE)</f>
        <v>Ouro</v>
      </c>
    </row>
    <row r="500" spans="1:10" x14ac:dyDescent="0.25">
      <c r="A500">
        <v>499</v>
      </c>
      <c r="B500" s="7">
        <v>45249</v>
      </c>
      <c r="C500" t="s">
        <v>28</v>
      </c>
      <c r="D500" t="str">
        <f>VLOOKUP(C500,Categorização!$A$1:$C$21,2,FALSE)</f>
        <v>Apple</v>
      </c>
      <c r="E500" t="str">
        <f>VLOOKUP(C500,Categorização!$A$1:$C$21,3,FALSE)</f>
        <v>Smartwatches</v>
      </c>
      <c r="F500">
        <v>4000</v>
      </c>
      <c r="G500">
        <v>5</v>
      </c>
      <c r="H500" t="s">
        <v>33</v>
      </c>
      <c r="I500" t="s">
        <v>61</v>
      </c>
      <c r="J500" t="str">
        <f>VLOOKUP(F500,Categorização!$K$2:$L$4,2,TRUE)</f>
        <v>Prata</v>
      </c>
    </row>
    <row r="501" spans="1:10" x14ac:dyDescent="0.25">
      <c r="A501">
        <v>500</v>
      </c>
      <c r="B501" s="7">
        <v>44788</v>
      </c>
      <c r="C501" t="s">
        <v>17</v>
      </c>
      <c r="D501" t="str">
        <f>VLOOKUP(C501,Categorização!$A$1:$C$21,2,FALSE)</f>
        <v>Apple</v>
      </c>
      <c r="E501" t="str">
        <f>VLOOKUP(C501,Categorização!$A$1:$C$21,3,FALSE)</f>
        <v>Tablets</v>
      </c>
      <c r="F501">
        <v>8000</v>
      </c>
      <c r="G501">
        <v>1</v>
      </c>
      <c r="H501" t="s">
        <v>13</v>
      </c>
      <c r="I501" t="s">
        <v>61</v>
      </c>
      <c r="J501" t="str">
        <f>VLOOKUP(F501,Categorização!$K$2:$L$4,2,TRUE)</f>
        <v>Ouro</v>
      </c>
    </row>
    <row r="502" spans="1:10" x14ac:dyDescent="0.25">
      <c r="A502">
        <v>501</v>
      </c>
      <c r="B502" s="7">
        <v>44601</v>
      </c>
      <c r="C502" t="s">
        <v>39</v>
      </c>
      <c r="D502" t="str">
        <f>VLOOKUP(C502,Categorização!$A$1:$C$21,2,FALSE)</f>
        <v>Samsung</v>
      </c>
      <c r="E502" t="str">
        <f>VLOOKUP(C502,Categorização!$A$1:$C$21,3,FALSE)</f>
        <v>Tablets</v>
      </c>
      <c r="F502">
        <v>4500</v>
      </c>
      <c r="G502">
        <v>5</v>
      </c>
      <c r="H502" t="s">
        <v>25</v>
      </c>
      <c r="I502" t="s">
        <v>61</v>
      </c>
      <c r="J502" t="str">
        <f>VLOOKUP(F502,Categorização!$K$2:$L$4,2,TRUE)</f>
        <v>Prata</v>
      </c>
    </row>
    <row r="503" spans="1:10" x14ac:dyDescent="0.25">
      <c r="A503">
        <v>502</v>
      </c>
      <c r="B503" s="7">
        <v>44322</v>
      </c>
      <c r="C503" t="s">
        <v>23</v>
      </c>
      <c r="D503" t="str">
        <f>VLOOKUP(C503,Categorização!$A$1:$C$21,2,FALSE)</f>
        <v>Apple</v>
      </c>
      <c r="E503" t="str">
        <f>VLOOKUP(C503,Categorização!$A$1:$C$21,3,FALSE)</f>
        <v>Notebooks</v>
      </c>
      <c r="F503">
        <v>12000</v>
      </c>
      <c r="G503">
        <v>1</v>
      </c>
      <c r="H503" t="s">
        <v>33</v>
      </c>
      <c r="I503" t="s">
        <v>61</v>
      </c>
      <c r="J503" t="str">
        <f>VLOOKUP(F503,Categorização!$K$2:$L$4,2,TRUE)</f>
        <v>Ouro</v>
      </c>
    </row>
    <row r="504" spans="1:10" x14ac:dyDescent="0.25">
      <c r="A504">
        <v>503</v>
      </c>
      <c r="B504" s="7">
        <v>44753</v>
      </c>
      <c r="C504" t="s">
        <v>44</v>
      </c>
      <c r="D504" t="str">
        <f>VLOOKUP(C504,Categorização!$A$1:$C$21,2,FALSE)</f>
        <v>Apple</v>
      </c>
      <c r="E504" t="str">
        <f>VLOOKUP(C504,Categorização!$A$1:$C$21,3,FALSE)</f>
        <v>Smartphones</v>
      </c>
      <c r="F504">
        <v>6000</v>
      </c>
      <c r="G504">
        <v>3</v>
      </c>
      <c r="H504" t="s">
        <v>8</v>
      </c>
      <c r="I504" t="s">
        <v>61</v>
      </c>
      <c r="J504" t="str">
        <f>VLOOKUP(F504,Categorização!$K$2:$L$4,2,TRUE)</f>
        <v>Prata</v>
      </c>
    </row>
    <row r="505" spans="1:10" x14ac:dyDescent="0.25">
      <c r="A505">
        <v>504</v>
      </c>
      <c r="B505" s="7">
        <v>44791</v>
      </c>
      <c r="C505" t="s">
        <v>15</v>
      </c>
      <c r="D505" t="str">
        <f>VLOOKUP(C505,Categorização!$A$1:$C$21,2,FALSE)</f>
        <v>Samsung</v>
      </c>
      <c r="E505" t="str">
        <f>VLOOKUP(C505,Categorização!$A$1:$C$21,3,FALSE)</f>
        <v>Smartwatches</v>
      </c>
      <c r="F505">
        <v>2000</v>
      </c>
      <c r="G505">
        <v>5</v>
      </c>
      <c r="H505" t="s">
        <v>33</v>
      </c>
      <c r="I505" t="s">
        <v>61</v>
      </c>
      <c r="J505" t="str">
        <f>VLOOKUP(F505,Categorização!$K$2:$L$4,2,TRUE)</f>
        <v>Bronze</v>
      </c>
    </row>
    <row r="506" spans="1:10" x14ac:dyDescent="0.25">
      <c r="A506">
        <v>505</v>
      </c>
      <c r="B506" s="7">
        <v>44288</v>
      </c>
      <c r="C506" t="s">
        <v>40</v>
      </c>
      <c r="D506" t="str">
        <f>VLOOKUP(C506,Categorização!$A$1:$C$21,2,FALSE)</f>
        <v>Apple</v>
      </c>
      <c r="E506" t="str">
        <f>VLOOKUP(C506,Categorização!$A$1:$C$21,3,FALSE)</f>
        <v>Notebooks</v>
      </c>
      <c r="F506">
        <v>10000</v>
      </c>
      <c r="G506">
        <v>1</v>
      </c>
      <c r="H506" t="s">
        <v>13</v>
      </c>
      <c r="I506" t="s">
        <v>61</v>
      </c>
      <c r="J506" t="str">
        <f>VLOOKUP(F506,Categorização!$K$2:$L$4,2,TRUE)</f>
        <v>Ouro</v>
      </c>
    </row>
    <row r="507" spans="1:10" x14ac:dyDescent="0.25">
      <c r="A507">
        <v>506</v>
      </c>
      <c r="B507" s="7">
        <v>45237</v>
      </c>
      <c r="C507" t="s">
        <v>46</v>
      </c>
      <c r="D507" t="str">
        <f>VLOOKUP(C507,Categorização!$A$1:$C$21,2,FALSE)</f>
        <v>Samsung</v>
      </c>
      <c r="E507" t="str">
        <f>VLOOKUP(C507,Categorização!$A$1:$C$21,3,FALSE)</f>
        <v>Smartphones</v>
      </c>
      <c r="F507">
        <v>8000</v>
      </c>
      <c r="G507">
        <v>8</v>
      </c>
      <c r="H507" t="s">
        <v>25</v>
      </c>
      <c r="I507" t="s">
        <v>61</v>
      </c>
      <c r="J507" t="str">
        <f>VLOOKUP(F507,Categorização!$K$2:$L$4,2,TRUE)</f>
        <v>Ouro</v>
      </c>
    </row>
    <row r="508" spans="1:10" x14ac:dyDescent="0.25">
      <c r="A508">
        <v>507</v>
      </c>
      <c r="B508" s="7">
        <v>45108</v>
      </c>
      <c r="C508" t="s">
        <v>10</v>
      </c>
      <c r="D508" t="str">
        <f>VLOOKUP(C508,Categorização!$A$1:$C$21,2,FALSE)</f>
        <v>Samsung</v>
      </c>
      <c r="E508" t="str">
        <f>VLOOKUP(C508,Categorização!$A$1:$C$21,3,FALSE)</f>
        <v>Smartphones</v>
      </c>
      <c r="F508">
        <v>5000</v>
      </c>
      <c r="G508">
        <v>5</v>
      </c>
      <c r="H508" t="s">
        <v>13</v>
      </c>
      <c r="I508" t="s">
        <v>61</v>
      </c>
      <c r="J508" t="str">
        <f>VLOOKUP(F508,Categorização!$K$2:$L$4,2,TRUE)</f>
        <v>Prata</v>
      </c>
    </row>
    <row r="509" spans="1:10" x14ac:dyDescent="0.25">
      <c r="A509">
        <v>508</v>
      </c>
      <c r="B509" s="7">
        <v>44778</v>
      </c>
      <c r="C509" t="s">
        <v>38</v>
      </c>
      <c r="D509" t="str">
        <f>VLOOKUP(C509,Categorização!$A$1:$C$21,2,FALSE)</f>
        <v>LG</v>
      </c>
      <c r="E509" t="str">
        <f>VLOOKUP(C509,Categorização!$A$1:$C$21,3,FALSE)</f>
        <v>TVs</v>
      </c>
      <c r="F509">
        <v>4000</v>
      </c>
      <c r="G509">
        <v>3</v>
      </c>
      <c r="H509" t="s">
        <v>13</v>
      </c>
      <c r="I509" t="s">
        <v>61</v>
      </c>
      <c r="J509" t="str">
        <f>VLOOKUP(F509,Categorização!$K$2:$L$4,2,TRUE)</f>
        <v>Prata</v>
      </c>
    </row>
    <row r="510" spans="1:10" x14ac:dyDescent="0.25">
      <c r="A510">
        <v>509</v>
      </c>
      <c r="B510" s="7">
        <v>45187</v>
      </c>
      <c r="C510" t="s">
        <v>17</v>
      </c>
      <c r="D510" t="str">
        <f>VLOOKUP(C510,Categorização!$A$1:$C$21,2,FALSE)</f>
        <v>Apple</v>
      </c>
      <c r="E510" t="str">
        <f>VLOOKUP(C510,Categorização!$A$1:$C$21,3,FALSE)</f>
        <v>Tablets</v>
      </c>
      <c r="F510">
        <v>8000</v>
      </c>
      <c r="G510">
        <v>6</v>
      </c>
      <c r="H510" t="s">
        <v>8</v>
      </c>
      <c r="I510" t="s">
        <v>61</v>
      </c>
      <c r="J510" t="str">
        <f>VLOOKUP(F510,Categorização!$K$2:$L$4,2,TRUE)</f>
        <v>Ouro</v>
      </c>
    </row>
    <row r="511" spans="1:10" x14ac:dyDescent="0.25">
      <c r="A511">
        <v>510</v>
      </c>
      <c r="B511" s="7">
        <v>44573</v>
      </c>
      <c r="C511" t="s">
        <v>31</v>
      </c>
      <c r="D511" t="str">
        <f>VLOOKUP(C511,Categorização!$A$1:$C$21,2,FALSE)</f>
        <v>Samsung</v>
      </c>
      <c r="E511" t="str">
        <f>VLOOKUP(C511,Categorização!$A$1:$C$21,3,FALSE)</f>
        <v>TVs</v>
      </c>
      <c r="F511">
        <v>5000</v>
      </c>
      <c r="G511">
        <v>2</v>
      </c>
      <c r="H511" t="s">
        <v>58</v>
      </c>
      <c r="I511" t="s">
        <v>61</v>
      </c>
      <c r="J511" t="str">
        <f>VLOOKUP(F511,Categorização!$K$2:$L$4,2,TRUE)</f>
        <v>Prata</v>
      </c>
    </row>
    <row r="512" spans="1:10" x14ac:dyDescent="0.25">
      <c r="A512">
        <v>511</v>
      </c>
      <c r="B512" s="7">
        <v>44774</v>
      </c>
      <c r="C512" t="s">
        <v>17</v>
      </c>
      <c r="D512" t="str">
        <f>VLOOKUP(C512,Categorização!$A$1:$C$21,2,FALSE)</f>
        <v>Apple</v>
      </c>
      <c r="E512" t="str">
        <f>VLOOKUP(C512,Categorização!$A$1:$C$21,3,FALSE)</f>
        <v>Tablets</v>
      </c>
      <c r="F512">
        <v>8000</v>
      </c>
      <c r="G512">
        <v>2</v>
      </c>
      <c r="H512" t="s">
        <v>13</v>
      </c>
      <c r="I512" t="s">
        <v>61</v>
      </c>
      <c r="J512" t="str">
        <f>VLOOKUP(F512,Categorização!$K$2:$L$4,2,TRUE)</f>
        <v>Ouro</v>
      </c>
    </row>
    <row r="513" spans="1:10" x14ac:dyDescent="0.25">
      <c r="A513">
        <v>512</v>
      </c>
      <c r="B513" s="7">
        <v>45081</v>
      </c>
      <c r="C513" t="s">
        <v>44</v>
      </c>
      <c r="D513" t="str">
        <f>VLOOKUP(C513,Categorização!$A$1:$C$21,2,FALSE)</f>
        <v>Apple</v>
      </c>
      <c r="E513" t="str">
        <f>VLOOKUP(C513,Categorização!$A$1:$C$21,3,FALSE)</f>
        <v>Smartphones</v>
      </c>
      <c r="F513">
        <v>6000</v>
      </c>
      <c r="G513">
        <v>7</v>
      </c>
      <c r="H513" t="s">
        <v>13</v>
      </c>
      <c r="I513" t="s">
        <v>61</v>
      </c>
      <c r="J513" t="str">
        <f>VLOOKUP(F513,Categorização!$K$2:$L$4,2,TRUE)</f>
        <v>Prata</v>
      </c>
    </row>
    <row r="514" spans="1:10" x14ac:dyDescent="0.25">
      <c r="A514">
        <v>513</v>
      </c>
      <c r="B514" s="7">
        <v>44951</v>
      </c>
      <c r="C514" t="s">
        <v>35</v>
      </c>
      <c r="D514" t="str">
        <f>VLOOKUP(C514,Categorização!$A$1:$C$21,2,FALSE)</f>
        <v>Apple</v>
      </c>
      <c r="E514" t="str">
        <f>VLOOKUP(C514,Categorização!$A$1:$C$21,3,FALSE)</f>
        <v>Smartphones</v>
      </c>
      <c r="F514">
        <v>7000</v>
      </c>
      <c r="G514">
        <v>2</v>
      </c>
      <c r="H514" t="s">
        <v>25</v>
      </c>
      <c r="I514" t="s">
        <v>60</v>
      </c>
      <c r="J514" t="str">
        <f>VLOOKUP(F514,Categorização!$K$2:$L$4,2,TRUE)</f>
        <v>Prata</v>
      </c>
    </row>
    <row r="515" spans="1:10" x14ac:dyDescent="0.25">
      <c r="A515">
        <v>514</v>
      </c>
      <c r="B515" s="7">
        <v>45029</v>
      </c>
      <c r="C515" t="s">
        <v>44</v>
      </c>
      <c r="D515" t="str">
        <f>VLOOKUP(C515,Categorização!$A$1:$C$21,2,FALSE)</f>
        <v>Apple</v>
      </c>
      <c r="E515" t="str">
        <f>VLOOKUP(C515,Categorização!$A$1:$C$21,3,FALSE)</f>
        <v>Smartphones</v>
      </c>
      <c r="F515">
        <v>6000</v>
      </c>
      <c r="G515">
        <v>2</v>
      </c>
      <c r="H515" t="s">
        <v>41</v>
      </c>
      <c r="I515" t="s">
        <v>61</v>
      </c>
      <c r="J515" t="str">
        <f>VLOOKUP(F515,Categorização!$K$2:$L$4,2,TRUE)</f>
        <v>Prata</v>
      </c>
    </row>
    <row r="516" spans="1:10" x14ac:dyDescent="0.25">
      <c r="A516">
        <v>515</v>
      </c>
      <c r="B516" s="7">
        <v>45037</v>
      </c>
      <c r="C516" t="s">
        <v>23</v>
      </c>
      <c r="D516" t="str">
        <f>VLOOKUP(C516,Categorização!$A$1:$C$21,2,FALSE)</f>
        <v>Apple</v>
      </c>
      <c r="E516" t="str">
        <f>VLOOKUP(C516,Categorização!$A$1:$C$21,3,FALSE)</f>
        <v>Notebooks</v>
      </c>
      <c r="F516">
        <v>12000</v>
      </c>
      <c r="G516">
        <v>2</v>
      </c>
      <c r="H516" t="s">
        <v>58</v>
      </c>
      <c r="I516" t="s">
        <v>61</v>
      </c>
      <c r="J516" t="str">
        <f>VLOOKUP(F516,Categorização!$K$2:$L$4,2,TRUE)</f>
        <v>Ouro</v>
      </c>
    </row>
    <row r="517" spans="1:10" x14ac:dyDescent="0.25">
      <c r="A517">
        <v>516</v>
      </c>
      <c r="B517" s="7">
        <v>44730</v>
      </c>
      <c r="C517" t="s">
        <v>28</v>
      </c>
      <c r="D517" t="str">
        <f>VLOOKUP(C517,Categorização!$A$1:$C$21,2,FALSE)</f>
        <v>Apple</v>
      </c>
      <c r="E517" t="str">
        <f>VLOOKUP(C517,Categorização!$A$1:$C$21,3,FALSE)</f>
        <v>Smartwatches</v>
      </c>
      <c r="F517">
        <v>4000</v>
      </c>
      <c r="G517">
        <v>3</v>
      </c>
      <c r="H517" t="s">
        <v>8</v>
      </c>
      <c r="I517" t="s">
        <v>61</v>
      </c>
      <c r="J517" t="str">
        <f>VLOOKUP(F517,Categorização!$K$2:$L$4,2,TRUE)</f>
        <v>Prata</v>
      </c>
    </row>
    <row r="518" spans="1:10" x14ac:dyDescent="0.25">
      <c r="A518">
        <v>517</v>
      </c>
      <c r="B518" s="7">
        <v>44360</v>
      </c>
      <c r="C518" t="s">
        <v>46</v>
      </c>
      <c r="D518" t="str">
        <f>VLOOKUP(C518,Categorização!$A$1:$C$21,2,FALSE)</f>
        <v>Samsung</v>
      </c>
      <c r="E518" t="str">
        <f>VLOOKUP(C518,Categorização!$A$1:$C$21,3,FALSE)</f>
        <v>Smartphones</v>
      </c>
      <c r="F518">
        <v>8000</v>
      </c>
      <c r="G518">
        <v>1</v>
      </c>
      <c r="H518" t="s">
        <v>8</v>
      </c>
      <c r="I518" t="s">
        <v>61</v>
      </c>
      <c r="J518" t="str">
        <f>VLOOKUP(F518,Categorização!$K$2:$L$4,2,TRUE)</f>
        <v>Ouro</v>
      </c>
    </row>
    <row r="519" spans="1:10" x14ac:dyDescent="0.25">
      <c r="A519">
        <v>518</v>
      </c>
      <c r="B519" s="7">
        <v>44902</v>
      </c>
      <c r="C519" t="s">
        <v>38</v>
      </c>
      <c r="D519" t="str">
        <f>VLOOKUP(C519,Categorização!$A$1:$C$21,2,FALSE)</f>
        <v>LG</v>
      </c>
      <c r="E519" t="str">
        <f>VLOOKUP(C519,Categorização!$A$1:$C$21,3,FALSE)</f>
        <v>TVs</v>
      </c>
      <c r="F519">
        <v>4000</v>
      </c>
      <c r="G519">
        <v>1</v>
      </c>
      <c r="H519" t="s">
        <v>33</v>
      </c>
      <c r="I519" t="s">
        <v>61</v>
      </c>
      <c r="J519" t="str">
        <f>VLOOKUP(F519,Categorização!$K$2:$L$4,2,TRUE)</f>
        <v>Prata</v>
      </c>
    </row>
    <row r="520" spans="1:10" x14ac:dyDescent="0.25">
      <c r="A520">
        <v>519</v>
      </c>
      <c r="B520" s="7">
        <v>45007</v>
      </c>
      <c r="C520" t="s">
        <v>46</v>
      </c>
      <c r="D520" t="str">
        <f>VLOOKUP(C520,Categorização!$A$1:$C$21,2,FALSE)</f>
        <v>Samsung</v>
      </c>
      <c r="E520" t="str">
        <f>VLOOKUP(C520,Categorização!$A$1:$C$21,3,FALSE)</f>
        <v>Smartphones</v>
      </c>
      <c r="F520">
        <v>8000</v>
      </c>
      <c r="G520">
        <v>1</v>
      </c>
      <c r="H520" t="s">
        <v>13</v>
      </c>
      <c r="I520" t="s">
        <v>61</v>
      </c>
      <c r="J520" t="str">
        <f>VLOOKUP(F520,Categorização!$K$2:$L$4,2,TRUE)</f>
        <v>Ouro</v>
      </c>
    </row>
    <row r="521" spans="1:10" x14ac:dyDescent="0.25">
      <c r="A521">
        <v>520</v>
      </c>
      <c r="B521" s="7">
        <v>45125</v>
      </c>
      <c r="C521" t="s">
        <v>45</v>
      </c>
      <c r="D521" t="str">
        <f>VLOOKUP(C521,Categorização!$A$1:$C$21,2,FALSE)</f>
        <v>Samsung</v>
      </c>
      <c r="E521" t="str">
        <f>VLOOKUP(C521,Categorização!$A$1:$C$21,3,FALSE)</f>
        <v>TVs</v>
      </c>
      <c r="F521">
        <v>3000</v>
      </c>
      <c r="G521">
        <v>3</v>
      </c>
      <c r="H521" t="s">
        <v>25</v>
      </c>
      <c r="I521" t="s">
        <v>61</v>
      </c>
      <c r="J521" t="str">
        <f>VLOOKUP(F521,Categorização!$K$2:$L$4,2,TRUE)</f>
        <v>Bronze</v>
      </c>
    </row>
    <row r="522" spans="1:10" x14ac:dyDescent="0.25">
      <c r="A522">
        <v>521</v>
      </c>
      <c r="B522" s="7">
        <v>44329</v>
      </c>
      <c r="C522" t="s">
        <v>17</v>
      </c>
      <c r="D522" t="str">
        <f>VLOOKUP(C522,Categorização!$A$1:$C$21,2,FALSE)</f>
        <v>Apple</v>
      </c>
      <c r="E522" t="str">
        <f>VLOOKUP(C522,Categorização!$A$1:$C$21,3,FALSE)</f>
        <v>Tablets</v>
      </c>
      <c r="F522">
        <v>8000</v>
      </c>
      <c r="G522">
        <v>2</v>
      </c>
      <c r="H522" t="s">
        <v>25</v>
      </c>
      <c r="I522" t="s">
        <v>61</v>
      </c>
      <c r="J522" t="str">
        <f>VLOOKUP(F522,Categorização!$K$2:$L$4,2,TRUE)</f>
        <v>Ouro</v>
      </c>
    </row>
    <row r="523" spans="1:10" x14ac:dyDescent="0.25">
      <c r="A523">
        <v>522</v>
      </c>
      <c r="B523" s="7">
        <v>45273</v>
      </c>
      <c r="C523" t="s">
        <v>10</v>
      </c>
      <c r="D523" t="str">
        <f>VLOOKUP(C523,Categorização!$A$1:$C$21,2,FALSE)</f>
        <v>Samsung</v>
      </c>
      <c r="E523" t="str">
        <f>VLOOKUP(C523,Categorização!$A$1:$C$21,3,FALSE)</f>
        <v>Smartphones</v>
      </c>
      <c r="F523">
        <v>5000</v>
      </c>
      <c r="G523">
        <v>4</v>
      </c>
      <c r="H523" t="s">
        <v>13</v>
      </c>
      <c r="I523" t="s">
        <v>61</v>
      </c>
      <c r="J523" t="str">
        <f>VLOOKUP(F523,Categorização!$K$2:$L$4,2,TRUE)</f>
        <v>Prata</v>
      </c>
    </row>
    <row r="524" spans="1:10" x14ac:dyDescent="0.25">
      <c r="A524">
        <v>523</v>
      </c>
      <c r="B524" s="7">
        <v>44213</v>
      </c>
      <c r="C524" t="s">
        <v>28</v>
      </c>
      <c r="D524" t="str">
        <f>VLOOKUP(C524,Categorização!$A$1:$C$21,2,FALSE)</f>
        <v>Apple</v>
      </c>
      <c r="E524" t="str">
        <f>VLOOKUP(C524,Categorização!$A$1:$C$21,3,FALSE)</f>
        <v>Smartwatches</v>
      </c>
      <c r="F524">
        <v>4000</v>
      </c>
      <c r="G524">
        <v>1</v>
      </c>
      <c r="H524" t="s">
        <v>13</v>
      </c>
      <c r="I524" t="s">
        <v>61</v>
      </c>
      <c r="J524" t="str">
        <f>VLOOKUP(F524,Categorização!$K$2:$L$4,2,TRUE)</f>
        <v>Prata</v>
      </c>
    </row>
    <row r="525" spans="1:10" x14ac:dyDescent="0.25">
      <c r="A525">
        <v>524</v>
      </c>
      <c r="B525" s="7">
        <v>44797</v>
      </c>
      <c r="C525" t="s">
        <v>15</v>
      </c>
      <c r="D525" t="str">
        <f>VLOOKUP(C525,Categorização!$A$1:$C$21,2,FALSE)</f>
        <v>Samsung</v>
      </c>
      <c r="E525" t="str">
        <f>VLOOKUP(C525,Categorização!$A$1:$C$21,3,FALSE)</f>
        <v>Smartwatches</v>
      </c>
      <c r="F525">
        <v>2000</v>
      </c>
      <c r="G525">
        <v>3</v>
      </c>
      <c r="H525" t="s">
        <v>13</v>
      </c>
      <c r="I525" t="s">
        <v>61</v>
      </c>
      <c r="J525" t="str">
        <f>VLOOKUP(F525,Categorização!$K$2:$L$4,2,TRUE)</f>
        <v>Bronze</v>
      </c>
    </row>
    <row r="526" spans="1:10" x14ac:dyDescent="0.25">
      <c r="A526">
        <v>525</v>
      </c>
      <c r="B526" s="7">
        <v>45093</v>
      </c>
      <c r="C526" t="s">
        <v>44</v>
      </c>
      <c r="D526" t="str">
        <f>VLOOKUP(C526,Categorização!$A$1:$C$21,2,FALSE)</f>
        <v>Apple</v>
      </c>
      <c r="E526" t="str">
        <f>VLOOKUP(C526,Categorização!$A$1:$C$21,3,FALSE)</f>
        <v>Smartphones</v>
      </c>
      <c r="F526">
        <v>6000</v>
      </c>
      <c r="G526">
        <v>4</v>
      </c>
      <c r="H526" t="s">
        <v>13</v>
      </c>
      <c r="I526" t="s">
        <v>61</v>
      </c>
      <c r="J526" t="str">
        <f>VLOOKUP(F526,Categorização!$K$2:$L$4,2,TRUE)</f>
        <v>Prata</v>
      </c>
    </row>
    <row r="527" spans="1:10" x14ac:dyDescent="0.25">
      <c r="A527">
        <v>526</v>
      </c>
      <c r="B527" s="7">
        <v>45246</v>
      </c>
      <c r="C527" t="s">
        <v>39</v>
      </c>
      <c r="D527" t="str">
        <f>VLOOKUP(C527,Categorização!$A$1:$C$21,2,FALSE)</f>
        <v>Samsung</v>
      </c>
      <c r="E527" t="str">
        <f>VLOOKUP(C527,Categorização!$A$1:$C$21,3,FALSE)</f>
        <v>Tablets</v>
      </c>
      <c r="F527">
        <v>4500</v>
      </c>
      <c r="G527">
        <v>1</v>
      </c>
      <c r="H527" t="s">
        <v>41</v>
      </c>
      <c r="I527" t="s">
        <v>61</v>
      </c>
      <c r="J527" t="str">
        <f>VLOOKUP(F527,Categorização!$K$2:$L$4,2,TRUE)</f>
        <v>Prata</v>
      </c>
    </row>
    <row r="528" spans="1:10" x14ac:dyDescent="0.25">
      <c r="A528">
        <v>527</v>
      </c>
      <c r="B528" s="7">
        <v>44645</v>
      </c>
      <c r="C528" t="s">
        <v>23</v>
      </c>
      <c r="D528" t="str">
        <f>VLOOKUP(C528,Categorização!$A$1:$C$21,2,FALSE)</f>
        <v>Apple</v>
      </c>
      <c r="E528" t="str">
        <f>VLOOKUP(C528,Categorização!$A$1:$C$21,3,FALSE)</f>
        <v>Notebooks</v>
      </c>
      <c r="F528">
        <v>12000</v>
      </c>
      <c r="G528">
        <v>2</v>
      </c>
      <c r="H528" t="s">
        <v>8</v>
      </c>
      <c r="I528" t="s">
        <v>59</v>
      </c>
      <c r="J528" t="str">
        <f>VLOOKUP(F528,Categorização!$K$2:$L$4,2,TRUE)</f>
        <v>Ouro</v>
      </c>
    </row>
    <row r="529" spans="1:10" x14ac:dyDescent="0.25">
      <c r="A529">
        <v>528</v>
      </c>
      <c r="B529" s="7">
        <v>44545</v>
      </c>
      <c r="C529" t="s">
        <v>23</v>
      </c>
      <c r="D529" t="str">
        <f>VLOOKUP(C529,Categorização!$A$1:$C$21,2,FALSE)</f>
        <v>Apple</v>
      </c>
      <c r="E529" t="str">
        <f>VLOOKUP(C529,Categorização!$A$1:$C$21,3,FALSE)</f>
        <v>Notebooks</v>
      </c>
      <c r="F529">
        <v>12000</v>
      </c>
      <c r="G529">
        <v>1</v>
      </c>
      <c r="H529" t="s">
        <v>8</v>
      </c>
      <c r="I529" t="s">
        <v>61</v>
      </c>
      <c r="J529" t="str">
        <f>VLOOKUP(F529,Categorização!$K$2:$L$4,2,TRUE)</f>
        <v>Ouro</v>
      </c>
    </row>
    <row r="530" spans="1:10" x14ac:dyDescent="0.25">
      <c r="A530">
        <v>529</v>
      </c>
      <c r="B530" s="7">
        <v>44687</v>
      </c>
      <c r="C530" t="s">
        <v>15</v>
      </c>
      <c r="D530" t="str">
        <f>VLOOKUP(C530,Categorização!$A$1:$C$21,2,FALSE)</f>
        <v>Samsung</v>
      </c>
      <c r="E530" t="str">
        <f>VLOOKUP(C530,Categorização!$A$1:$C$21,3,FALSE)</f>
        <v>Smartwatches</v>
      </c>
      <c r="F530">
        <v>2000</v>
      </c>
      <c r="G530">
        <v>2</v>
      </c>
      <c r="H530" t="s">
        <v>58</v>
      </c>
      <c r="I530" t="s">
        <v>59</v>
      </c>
      <c r="J530" t="str">
        <f>VLOOKUP(F530,Categorização!$K$2:$L$4,2,TRUE)</f>
        <v>Bronze</v>
      </c>
    </row>
    <row r="531" spans="1:10" x14ac:dyDescent="0.25">
      <c r="A531">
        <v>530</v>
      </c>
      <c r="B531" s="7">
        <v>44492</v>
      </c>
      <c r="C531" t="s">
        <v>38</v>
      </c>
      <c r="D531" t="str">
        <f>VLOOKUP(C531,Categorização!$A$1:$C$21,2,FALSE)</f>
        <v>LG</v>
      </c>
      <c r="E531" t="str">
        <f>VLOOKUP(C531,Categorização!$A$1:$C$21,3,FALSE)</f>
        <v>TVs</v>
      </c>
      <c r="F531">
        <v>4000</v>
      </c>
      <c r="G531">
        <v>2</v>
      </c>
      <c r="H531" t="s">
        <v>8</v>
      </c>
      <c r="I531" t="s">
        <v>61</v>
      </c>
      <c r="J531" t="str">
        <f>VLOOKUP(F531,Categorização!$K$2:$L$4,2,TRUE)</f>
        <v>Prata</v>
      </c>
    </row>
    <row r="532" spans="1:10" x14ac:dyDescent="0.25">
      <c r="A532">
        <v>531</v>
      </c>
      <c r="B532" s="7">
        <v>44239</v>
      </c>
      <c r="C532" t="s">
        <v>43</v>
      </c>
      <c r="D532" t="str">
        <f>VLOOKUP(C532,Categorização!$A$1:$C$21,2,FALSE)</f>
        <v>Acer</v>
      </c>
      <c r="E532" t="str">
        <f>VLOOKUP(C532,Categorização!$A$1:$C$21,3,FALSE)</f>
        <v>Notebooks</v>
      </c>
      <c r="F532">
        <v>8000</v>
      </c>
      <c r="G532">
        <v>2</v>
      </c>
      <c r="H532" t="s">
        <v>13</v>
      </c>
      <c r="I532" t="s">
        <v>61</v>
      </c>
      <c r="J532" t="str">
        <f>VLOOKUP(F532,Categorização!$K$2:$L$4,2,TRUE)</f>
        <v>Ouro</v>
      </c>
    </row>
    <row r="533" spans="1:10" x14ac:dyDescent="0.25">
      <c r="A533">
        <v>532</v>
      </c>
      <c r="B533" s="7">
        <v>44199</v>
      </c>
      <c r="C533" t="s">
        <v>17</v>
      </c>
      <c r="D533" t="str">
        <f>VLOOKUP(C533,Categorização!$A$1:$C$21,2,FALSE)</f>
        <v>Apple</v>
      </c>
      <c r="E533" t="str">
        <f>VLOOKUP(C533,Categorização!$A$1:$C$21,3,FALSE)</f>
        <v>Tablets</v>
      </c>
      <c r="F533">
        <v>8000</v>
      </c>
      <c r="G533">
        <v>3</v>
      </c>
      <c r="H533" t="s">
        <v>8</v>
      </c>
      <c r="I533" t="s">
        <v>61</v>
      </c>
      <c r="J533" t="str">
        <f>VLOOKUP(F533,Categorização!$K$2:$L$4,2,TRUE)</f>
        <v>Ouro</v>
      </c>
    </row>
    <row r="534" spans="1:10" x14ac:dyDescent="0.25">
      <c r="A534">
        <v>533</v>
      </c>
      <c r="B534" s="7">
        <v>45235</v>
      </c>
      <c r="C534" t="s">
        <v>39</v>
      </c>
      <c r="D534" t="str">
        <f>VLOOKUP(C534,Categorização!$A$1:$C$21,2,FALSE)</f>
        <v>Samsung</v>
      </c>
      <c r="E534" t="str">
        <f>VLOOKUP(C534,Categorização!$A$1:$C$21,3,FALSE)</f>
        <v>Tablets</v>
      </c>
      <c r="F534">
        <v>4500</v>
      </c>
      <c r="G534">
        <v>5</v>
      </c>
      <c r="H534" t="s">
        <v>25</v>
      </c>
      <c r="I534" t="s">
        <v>61</v>
      </c>
      <c r="J534" t="str">
        <f>VLOOKUP(F534,Categorização!$K$2:$L$4,2,TRUE)</f>
        <v>Prata</v>
      </c>
    </row>
    <row r="535" spans="1:10" x14ac:dyDescent="0.25">
      <c r="A535">
        <v>534</v>
      </c>
      <c r="B535" s="7">
        <v>45114</v>
      </c>
      <c r="C535" t="s">
        <v>20</v>
      </c>
      <c r="D535" t="str">
        <f>VLOOKUP(C535,Categorização!$A$1:$C$21,2,FALSE)</f>
        <v>Dell</v>
      </c>
      <c r="E535" t="str">
        <f>VLOOKUP(C535,Categorização!$A$1:$C$21,3,FALSE)</f>
        <v>Notebooks</v>
      </c>
      <c r="F535">
        <v>4500</v>
      </c>
      <c r="G535">
        <v>4</v>
      </c>
      <c r="H535" t="s">
        <v>33</v>
      </c>
      <c r="I535" t="s">
        <v>61</v>
      </c>
      <c r="J535" t="str">
        <f>VLOOKUP(F535,Categorização!$K$2:$L$4,2,TRUE)</f>
        <v>Prata</v>
      </c>
    </row>
    <row r="536" spans="1:10" x14ac:dyDescent="0.25">
      <c r="A536">
        <v>535</v>
      </c>
      <c r="B536" s="7">
        <v>44789</v>
      </c>
      <c r="C536" t="s">
        <v>17</v>
      </c>
      <c r="D536" t="str">
        <f>VLOOKUP(C536,Categorização!$A$1:$C$21,2,FALSE)</f>
        <v>Apple</v>
      </c>
      <c r="E536" t="str">
        <f>VLOOKUP(C536,Categorização!$A$1:$C$21,3,FALSE)</f>
        <v>Tablets</v>
      </c>
      <c r="F536">
        <v>8000</v>
      </c>
      <c r="G536">
        <v>3</v>
      </c>
      <c r="H536" t="s">
        <v>13</v>
      </c>
      <c r="I536" t="s">
        <v>61</v>
      </c>
      <c r="J536" t="str">
        <f>VLOOKUP(F536,Categorização!$K$2:$L$4,2,TRUE)</f>
        <v>Ouro</v>
      </c>
    </row>
    <row r="537" spans="1:10" x14ac:dyDescent="0.25">
      <c r="A537">
        <v>536</v>
      </c>
      <c r="B537" s="7">
        <v>44331</v>
      </c>
      <c r="C537" t="s">
        <v>36</v>
      </c>
      <c r="D537" t="str">
        <f>VLOOKUP(C537,Categorização!$A$1:$C$21,2,FALSE)</f>
        <v>LG</v>
      </c>
      <c r="E537" t="str">
        <f>VLOOKUP(C537,Categorização!$A$1:$C$21,3,FALSE)</f>
        <v>TVs</v>
      </c>
      <c r="F537">
        <v>7000</v>
      </c>
      <c r="G537">
        <v>1</v>
      </c>
      <c r="H537" t="s">
        <v>41</v>
      </c>
      <c r="I537" t="s">
        <v>61</v>
      </c>
      <c r="J537" t="str">
        <f>VLOOKUP(F537,Categorização!$K$2:$L$4,2,TRUE)</f>
        <v>Prata</v>
      </c>
    </row>
    <row r="538" spans="1:10" x14ac:dyDescent="0.25">
      <c r="A538">
        <v>537</v>
      </c>
      <c r="B538" s="7">
        <v>44733</v>
      </c>
      <c r="C538" t="s">
        <v>23</v>
      </c>
      <c r="D538" t="str">
        <f>VLOOKUP(C538,Categorização!$A$1:$C$21,2,FALSE)</f>
        <v>Apple</v>
      </c>
      <c r="E538" t="str">
        <f>VLOOKUP(C538,Categorização!$A$1:$C$21,3,FALSE)</f>
        <v>Notebooks</v>
      </c>
      <c r="F538">
        <v>12000</v>
      </c>
      <c r="G538">
        <v>1</v>
      </c>
      <c r="H538" t="s">
        <v>13</v>
      </c>
      <c r="I538" t="s">
        <v>61</v>
      </c>
      <c r="J538" t="str">
        <f>VLOOKUP(F538,Categorização!$K$2:$L$4,2,TRUE)</f>
        <v>Ouro</v>
      </c>
    </row>
    <row r="539" spans="1:10" x14ac:dyDescent="0.25">
      <c r="A539">
        <v>538</v>
      </c>
      <c r="B539" s="7">
        <v>44493</v>
      </c>
      <c r="C539" t="s">
        <v>35</v>
      </c>
      <c r="D539" t="str">
        <f>VLOOKUP(C539,Categorização!$A$1:$C$21,2,FALSE)</f>
        <v>Apple</v>
      </c>
      <c r="E539" t="str">
        <f>VLOOKUP(C539,Categorização!$A$1:$C$21,3,FALSE)</f>
        <v>Smartphones</v>
      </c>
      <c r="F539">
        <v>7000</v>
      </c>
      <c r="G539">
        <v>5</v>
      </c>
      <c r="H539" t="s">
        <v>58</v>
      </c>
      <c r="I539" t="s">
        <v>61</v>
      </c>
      <c r="J539" t="str">
        <f>VLOOKUP(F539,Categorização!$K$2:$L$4,2,TRUE)</f>
        <v>Prata</v>
      </c>
    </row>
    <row r="540" spans="1:10" x14ac:dyDescent="0.25">
      <c r="A540">
        <v>539</v>
      </c>
      <c r="B540" s="7">
        <v>44449</v>
      </c>
      <c r="C540" t="s">
        <v>28</v>
      </c>
      <c r="D540" t="str">
        <f>VLOOKUP(C540,Categorização!$A$1:$C$21,2,FALSE)</f>
        <v>Apple</v>
      </c>
      <c r="E540" t="str">
        <f>VLOOKUP(C540,Categorização!$A$1:$C$21,3,FALSE)</f>
        <v>Smartwatches</v>
      </c>
      <c r="F540">
        <v>4000</v>
      </c>
      <c r="G540">
        <v>5</v>
      </c>
      <c r="H540" t="s">
        <v>13</v>
      </c>
      <c r="I540" t="s">
        <v>61</v>
      </c>
      <c r="J540" t="str">
        <f>VLOOKUP(F540,Categorização!$K$2:$L$4,2,TRUE)</f>
        <v>Prata</v>
      </c>
    </row>
    <row r="541" spans="1:10" x14ac:dyDescent="0.25">
      <c r="A541">
        <v>540</v>
      </c>
      <c r="B541" s="7">
        <v>44508</v>
      </c>
      <c r="C541" t="s">
        <v>17</v>
      </c>
      <c r="D541" t="str">
        <f>VLOOKUP(C541,Categorização!$A$1:$C$21,2,FALSE)</f>
        <v>Apple</v>
      </c>
      <c r="E541" t="str">
        <f>VLOOKUP(C541,Categorização!$A$1:$C$21,3,FALSE)</f>
        <v>Tablets</v>
      </c>
      <c r="F541">
        <v>8000</v>
      </c>
      <c r="G541">
        <v>3</v>
      </c>
      <c r="H541" t="s">
        <v>25</v>
      </c>
      <c r="I541" t="s">
        <v>61</v>
      </c>
      <c r="J541" t="str">
        <f>VLOOKUP(F541,Categorização!$K$2:$L$4,2,TRUE)</f>
        <v>Ouro</v>
      </c>
    </row>
    <row r="542" spans="1:10" x14ac:dyDescent="0.25">
      <c r="A542">
        <v>541</v>
      </c>
      <c r="B542" s="7">
        <v>44825</v>
      </c>
      <c r="C542" t="s">
        <v>36</v>
      </c>
      <c r="D542" t="str">
        <f>VLOOKUP(C542,Categorização!$A$1:$C$21,2,FALSE)</f>
        <v>LG</v>
      </c>
      <c r="E542" t="str">
        <f>VLOOKUP(C542,Categorização!$A$1:$C$21,3,FALSE)</f>
        <v>TVs</v>
      </c>
      <c r="F542">
        <v>7000</v>
      </c>
      <c r="G542">
        <v>1</v>
      </c>
      <c r="H542" t="s">
        <v>25</v>
      </c>
      <c r="I542" t="s">
        <v>61</v>
      </c>
      <c r="J542" t="str">
        <f>VLOOKUP(F542,Categorização!$K$2:$L$4,2,TRUE)</f>
        <v>Prata</v>
      </c>
    </row>
    <row r="543" spans="1:10" x14ac:dyDescent="0.25">
      <c r="A543">
        <v>542</v>
      </c>
      <c r="B543" s="7">
        <v>45120</v>
      </c>
      <c r="C543" t="s">
        <v>24</v>
      </c>
      <c r="D543" t="str">
        <f>VLOOKUP(C543,Categorização!$A$1:$C$21,2,FALSE)</f>
        <v>Samsung</v>
      </c>
      <c r="E543" t="str">
        <f>VLOOKUP(C543,Categorização!$A$1:$C$21,3,FALSE)</f>
        <v>Smartphones</v>
      </c>
      <c r="F543">
        <v>5500</v>
      </c>
      <c r="G543">
        <v>2</v>
      </c>
      <c r="H543" t="s">
        <v>33</v>
      </c>
      <c r="I543" t="s">
        <v>61</v>
      </c>
      <c r="J543" t="str">
        <f>VLOOKUP(F543,Categorização!$K$2:$L$4,2,TRUE)</f>
        <v>Prata</v>
      </c>
    </row>
    <row r="544" spans="1:10" x14ac:dyDescent="0.25">
      <c r="A544">
        <v>543</v>
      </c>
      <c r="B544" s="7">
        <v>44914</v>
      </c>
      <c r="C544" t="s">
        <v>27</v>
      </c>
      <c r="D544" t="str">
        <f>VLOOKUP(C544,Categorização!$A$1:$C$21,2,FALSE)</f>
        <v>Apple</v>
      </c>
      <c r="E544" t="str">
        <f>VLOOKUP(C544,Categorização!$A$1:$C$21,3,FALSE)</f>
        <v>Smartphones</v>
      </c>
      <c r="F544">
        <v>3000</v>
      </c>
      <c r="G544">
        <v>5</v>
      </c>
      <c r="H544" t="s">
        <v>8</v>
      </c>
      <c r="I544" t="s">
        <v>61</v>
      </c>
      <c r="J544" t="str">
        <f>VLOOKUP(F544,Categorização!$K$2:$L$4,2,TRUE)</f>
        <v>Bronze</v>
      </c>
    </row>
    <row r="545" spans="1:10" x14ac:dyDescent="0.25">
      <c r="A545">
        <v>544</v>
      </c>
      <c r="B545" s="7">
        <v>44233</v>
      </c>
      <c r="C545" t="s">
        <v>17</v>
      </c>
      <c r="D545" t="str">
        <f>VLOOKUP(C545,Categorização!$A$1:$C$21,2,FALSE)</f>
        <v>Apple</v>
      </c>
      <c r="E545" t="str">
        <f>VLOOKUP(C545,Categorização!$A$1:$C$21,3,FALSE)</f>
        <v>Tablets</v>
      </c>
      <c r="F545">
        <v>8000</v>
      </c>
      <c r="G545">
        <v>2</v>
      </c>
      <c r="H545" t="s">
        <v>41</v>
      </c>
      <c r="I545" t="s">
        <v>61</v>
      </c>
      <c r="J545" t="str">
        <f>VLOOKUP(F545,Categorização!$K$2:$L$4,2,TRUE)</f>
        <v>Ouro</v>
      </c>
    </row>
    <row r="546" spans="1:10" x14ac:dyDescent="0.25">
      <c r="A546">
        <v>545</v>
      </c>
      <c r="B546" s="7">
        <v>44449</v>
      </c>
      <c r="C546" t="s">
        <v>39</v>
      </c>
      <c r="D546" t="str">
        <f>VLOOKUP(C546,Categorização!$A$1:$C$21,2,FALSE)</f>
        <v>Samsung</v>
      </c>
      <c r="E546" t="str">
        <f>VLOOKUP(C546,Categorização!$A$1:$C$21,3,FALSE)</f>
        <v>Tablets</v>
      </c>
      <c r="F546">
        <v>4500</v>
      </c>
      <c r="G546">
        <v>3</v>
      </c>
      <c r="H546" t="s">
        <v>13</v>
      </c>
      <c r="I546" t="s">
        <v>61</v>
      </c>
      <c r="J546" t="str">
        <f>VLOOKUP(F546,Categorização!$K$2:$L$4,2,TRUE)</f>
        <v>Prata</v>
      </c>
    </row>
    <row r="547" spans="1:10" x14ac:dyDescent="0.25">
      <c r="A547">
        <v>546</v>
      </c>
      <c r="B547" s="7">
        <v>45153</v>
      </c>
      <c r="C547" t="s">
        <v>44</v>
      </c>
      <c r="D547" t="str">
        <f>VLOOKUP(C547,Categorização!$A$1:$C$21,2,FALSE)</f>
        <v>Apple</v>
      </c>
      <c r="E547" t="str">
        <f>VLOOKUP(C547,Categorização!$A$1:$C$21,3,FALSE)</f>
        <v>Smartphones</v>
      </c>
      <c r="F547">
        <v>6000</v>
      </c>
      <c r="G547">
        <v>3</v>
      </c>
      <c r="H547" t="s">
        <v>41</v>
      </c>
      <c r="I547" t="s">
        <v>61</v>
      </c>
      <c r="J547" t="str">
        <f>VLOOKUP(F547,Categorização!$K$2:$L$4,2,TRUE)</f>
        <v>Prata</v>
      </c>
    </row>
    <row r="548" spans="1:10" x14ac:dyDescent="0.25">
      <c r="A548">
        <v>547</v>
      </c>
      <c r="B548" s="7">
        <v>44993</v>
      </c>
      <c r="C548" t="s">
        <v>39</v>
      </c>
      <c r="D548" t="str">
        <f>VLOOKUP(C548,Categorização!$A$1:$C$21,2,FALSE)</f>
        <v>Samsung</v>
      </c>
      <c r="E548" t="str">
        <f>VLOOKUP(C548,Categorização!$A$1:$C$21,3,FALSE)</f>
        <v>Tablets</v>
      </c>
      <c r="F548">
        <v>4500</v>
      </c>
      <c r="G548">
        <v>4</v>
      </c>
      <c r="H548" t="s">
        <v>8</v>
      </c>
      <c r="I548" t="s">
        <v>61</v>
      </c>
      <c r="J548" t="str">
        <f>VLOOKUP(F548,Categorização!$K$2:$L$4,2,TRUE)</f>
        <v>Prata</v>
      </c>
    </row>
    <row r="549" spans="1:10" x14ac:dyDescent="0.25">
      <c r="A549">
        <v>548</v>
      </c>
      <c r="B549" s="7">
        <v>44817</v>
      </c>
      <c r="C549" t="s">
        <v>39</v>
      </c>
      <c r="D549" t="str">
        <f>VLOOKUP(C549,Categorização!$A$1:$C$21,2,FALSE)</f>
        <v>Samsung</v>
      </c>
      <c r="E549" t="str">
        <f>VLOOKUP(C549,Categorização!$A$1:$C$21,3,FALSE)</f>
        <v>Tablets</v>
      </c>
      <c r="F549">
        <v>4500</v>
      </c>
      <c r="G549">
        <v>3</v>
      </c>
      <c r="H549" t="s">
        <v>13</v>
      </c>
      <c r="I549" t="s">
        <v>61</v>
      </c>
      <c r="J549" t="str">
        <f>VLOOKUP(F549,Categorização!$K$2:$L$4,2,TRUE)</f>
        <v>Prata</v>
      </c>
    </row>
    <row r="550" spans="1:10" x14ac:dyDescent="0.25">
      <c r="A550">
        <v>549</v>
      </c>
      <c r="B550" s="7">
        <v>44548</v>
      </c>
      <c r="C550" t="s">
        <v>31</v>
      </c>
      <c r="D550" t="str">
        <f>VLOOKUP(C550,Categorização!$A$1:$C$21,2,FALSE)</f>
        <v>Samsung</v>
      </c>
      <c r="E550" t="str">
        <f>VLOOKUP(C550,Categorização!$A$1:$C$21,3,FALSE)</f>
        <v>TVs</v>
      </c>
      <c r="F550">
        <v>5000</v>
      </c>
      <c r="G550">
        <v>2</v>
      </c>
      <c r="H550" t="s">
        <v>41</v>
      </c>
      <c r="I550" t="s">
        <v>61</v>
      </c>
      <c r="J550" t="str">
        <f>VLOOKUP(F550,Categorização!$K$2:$L$4,2,TRUE)</f>
        <v>Prata</v>
      </c>
    </row>
    <row r="551" spans="1:10" x14ac:dyDescent="0.25">
      <c r="A551">
        <v>550</v>
      </c>
      <c r="B551" s="7">
        <v>45023</v>
      </c>
      <c r="C551" t="s">
        <v>46</v>
      </c>
      <c r="D551" t="str">
        <f>VLOOKUP(C551,Categorização!$A$1:$C$21,2,FALSE)</f>
        <v>Samsung</v>
      </c>
      <c r="E551" t="str">
        <f>VLOOKUP(C551,Categorização!$A$1:$C$21,3,FALSE)</f>
        <v>Smartphones</v>
      </c>
      <c r="F551">
        <v>8000</v>
      </c>
      <c r="G551">
        <v>2</v>
      </c>
      <c r="H551" t="s">
        <v>41</v>
      </c>
      <c r="I551" t="s">
        <v>61</v>
      </c>
      <c r="J551" t="str">
        <f>VLOOKUP(F551,Categorização!$K$2:$L$4,2,TRUE)</f>
        <v>Ouro</v>
      </c>
    </row>
    <row r="552" spans="1:10" x14ac:dyDescent="0.25">
      <c r="A552">
        <v>551</v>
      </c>
      <c r="B552" s="7">
        <v>44623</v>
      </c>
      <c r="C552" t="s">
        <v>44</v>
      </c>
      <c r="D552" t="str">
        <f>VLOOKUP(C552,Categorização!$A$1:$C$21,2,FALSE)</f>
        <v>Apple</v>
      </c>
      <c r="E552" t="str">
        <f>VLOOKUP(C552,Categorização!$A$1:$C$21,3,FALSE)</f>
        <v>Smartphones</v>
      </c>
      <c r="F552">
        <v>6000</v>
      </c>
      <c r="G552">
        <v>10</v>
      </c>
      <c r="H552" t="s">
        <v>13</v>
      </c>
      <c r="I552" t="s">
        <v>61</v>
      </c>
      <c r="J552" t="str">
        <f>VLOOKUP(F552,Categorização!$K$2:$L$4,2,TRUE)</f>
        <v>Prata</v>
      </c>
    </row>
    <row r="553" spans="1:10" x14ac:dyDescent="0.25">
      <c r="A553">
        <v>552</v>
      </c>
      <c r="B553" s="7">
        <v>44655</v>
      </c>
      <c r="C553" t="s">
        <v>45</v>
      </c>
      <c r="D553" t="str">
        <f>VLOOKUP(C553,Categorização!$A$1:$C$21,2,FALSE)</f>
        <v>Samsung</v>
      </c>
      <c r="E553" t="str">
        <f>VLOOKUP(C553,Categorização!$A$1:$C$21,3,FALSE)</f>
        <v>TVs</v>
      </c>
      <c r="F553">
        <v>3000</v>
      </c>
      <c r="G553">
        <v>3</v>
      </c>
      <c r="H553" t="s">
        <v>58</v>
      </c>
      <c r="I553" t="s">
        <v>61</v>
      </c>
      <c r="J553" t="str">
        <f>VLOOKUP(F553,Categorização!$K$2:$L$4,2,TRUE)</f>
        <v>Bronze</v>
      </c>
    </row>
    <row r="554" spans="1:10" x14ac:dyDescent="0.25">
      <c r="A554">
        <v>553</v>
      </c>
      <c r="B554" s="7">
        <v>44785</v>
      </c>
      <c r="C554" t="s">
        <v>28</v>
      </c>
      <c r="D554" t="str">
        <f>VLOOKUP(C554,Categorização!$A$1:$C$21,2,FALSE)</f>
        <v>Apple</v>
      </c>
      <c r="E554" t="str">
        <f>VLOOKUP(C554,Categorização!$A$1:$C$21,3,FALSE)</f>
        <v>Smartwatches</v>
      </c>
      <c r="F554">
        <v>4000</v>
      </c>
      <c r="G554">
        <v>4</v>
      </c>
      <c r="H554" t="s">
        <v>33</v>
      </c>
      <c r="I554" t="s">
        <v>61</v>
      </c>
      <c r="J554" t="str">
        <f>VLOOKUP(F554,Categorização!$K$2:$L$4,2,TRUE)</f>
        <v>Prata</v>
      </c>
    </row>
    <row r="555" spans="1:10" x14ac:dyDescent="0.25">
      <c r="A555">
        <v>554</v>
      </c>
      <c r="B555" s="7">
        <v>44918</v>
      </c>
      <c r="C555" t="s">
        <v>36</v>
      </c>
      <c r="D555" t="str">
        <f>VLOOKUP(C555,Categorização!$A$1:$C$21,2,FALSE)</f>
        <v>LG</v>
      </c>
      <c r="E555" t="str">
        <f>VLOOKUP(C555,Categorização!$A$1:$C$21,3,FALSE)</f>
        <v>TVs</v>
      </c>
      <c r="F555">
        <v>7000</v>
      </c>
      <c r="G555">
        <v>2</v>
      </c>
      <c r="H555" t="s">
        <v>58</v>
      </c>
      <c r="I555" t="s">
        <v>61</v>
      </c>
      <c r="J555" t="str">
        <f>VLOOKUP(F555,Categorização!$K$2:$L$4,2,TRUE)</f>
        <v>Prata</v>
      </c>
    </row>
    <row r="556" spans="1:10" x14ac:dyDescent="0.25">
      <c r="A556">
        <v>555</v>
      </c>
      <c r="B556" s="7">
        <v>45289</v>
      </c>
      <c r="C556" t="s">
        <v>24</v>
      </c>
      <c r="D556" t="str">
        <f>VLOOKUP(C556,Categorização!$A$1:$C$21,2,FALSE)</f>
        <v>Samsung</v>
      </c>
      <c r="E556" t="str">
        <f>VLOOKUP(C556,Categorização!$A$1:$C$21,3,FALSE)</f>
        <v>Smartphones</v>
      </c>
      <c r="F556">
        <v>5500</v>
      </c>
      <c r="G556">
        <v>1</v>
      </c>
      <c r="H556" t="s">
        <v>13</v>
      </c>
      <c r="I556" t="s">
        <v>61</v>
      </c>
      <c r="J556" t="str">
        <f>VLOOKUP(F556,Categorização!$K$2:$L$4,2,TRUE)</f>
        <v>Prata</v>
      </c>
    </row>
    <row r="557" spans="1:10" x14ac:dyDescent="0.25">
      <c r="A557">
        <v>556</v>
      </c>
      <c r="B557" s="7">
        <v>44955</v>
      </c>
      <c r="C557" t="s">
        <v>29</v>
      </c>
      <c r="D557" t="str">
        <f>VLOOKUP(C557,Categorização!$A$1:$C$21,2,FALSE)</f>
        <v>Apple</v>
      </c>
      <c r="E557" t="str">
        <f>VLOOKUP(C557,Categorização!$A$1:$C$21,3,FALSE)</f>
        <v>Acessórios</v>
      </c>
      <c r="F557">
        <v>1500</v>
      </c>
      <c r="G557">
        <v>2</v>
      </c>
      <c r="H557" t="s">
        <v>33</v>
      </c>
      <c r="I557" t="s">
        <v>61</v>
      </c>
      <c r="J557" t="str">
        <f>VLOOKUP(F557,Categorização!$K$2:$L$4,2,TRUE)</f>
        <v>Bronze</v>
      </c>
    </row>
    <row r="558" spans="1:10" x14ac:dyDescent="0.25">
      <c r="A558">
        <v>557</v>
      </c>
      <c r="B558" s="7">
        <v>44796</v>
      </c>
      <c r="C558" t="s">
        <v>23</v>
      </c>
      <c r="D558" t="str">
        <f>VLOOKUP(C558,Categorização!$A$1:$C$21,2,FALSE)</f>
        <v>Apple</v>
      </c>
      <c r="E558" t="str">
        <f>VLOOKUP(C558,Categorização!$A$1:$C$21,3,FALSE)</f>
        <v>Notebooks</v>
      </c>
      <c r="F558">
        <v>12000</v>
      </c>
      <c r="G558">
        <v>1</v>
      </c>
      <c r="H558" t="s">
        <v>41</v>
      </c>
      <c r="I558" t="s">
        <v>61</v>
      </c>
      <c r="J558" t="str">
        <f>VLOOKUP(F558,Categorização!$K$2:$L$4,2,TRUE)</f>
        <v>Ouro</v>
      </c>
    </row>
    <row r="559" spans="1:10" x14ac:dyDescent="0.25">
      <c r="A559">
        <v>558</v>
      </c>
      <c r="B559" s="7">
        <v>44294</v>
      </c>
      <c r="C559" t="s">
        <v>5</v>
      </c>
      <c r="D559" t="str">
        <f>VLOOKUP(C559,Categorização!$A$1:$C$21,2,FALSE)</f>
        <v>Acer</v>
      </c>
      <c r="E559" t="str">
        <f>VLOOKUP(C559,Categorização!$A$1:$C$21,3,FALSE)</f>
        <v>Notebooks</v>
      </c>
      <c r="F559">
        <v>3500</v>
      </c>
      <c r="G559">
        <v>1</v>
      </c>
      <c r="H559" t="s">
        <v>8</v>
      </c>
      <c r="I559" t="s">
        <v>61</v>
      </c>
      <c r="J559" t="str">
        <f>VLOOKUP(F559,Categorização!$K$2:$L$4,2,TRUE)</f>
        <v>Prata</v>
      </c>
    </row>
    <row r="560" spans="1:10" x14ac:dyDescent="0.25">
      <c r="A560">
        <v>559</v>
      </c>
      <c r="B560" s="7">
        <v>44433</v>
      </c>
      <c r="C560" t="s">
        <v>43</v>
      </c>
      <c r="D560" t="str">
        <f>VLOOKUP(C560,Categorização!$A$1:$C$21,2,FALSE)</f>
        <v>Acer</v>
      </c>
      <c r="E560" t="str">
        <f>VLOOKUP(C560,Categorização!$A$1:$C$21,3,FALSE)</f>
        <v>Notebooks</v>
      </c>
      <c r="F560">
        <v>8000</v>
      </c>
      <c r="G560">
        <v>3</v>
      </c>
      <c r="H560" t="s">
        <v>41</v>
      </c>
      <c r="I560" t="s">
        <v>61</v>
      </c>
      <c r="J560" t="str">
        <f>VLOOKUP(F560,Categorização!$K$2:$L$4,2,TRUE)</f>
        <v>Ouro</v>
      </c>
    </row>
    <row r="561" spans="1:10" x14ac:dyDescent="0.25">
      <c r="A561">
        <v>560</v>
      </c>
      <c r="B561" s="7">
        <v>44881</v>
      </c>
      <c r="C561" t="s">
        <v>10</v>
      </c>
      <c r="D561" t="str">
        <f>VLOOKUP(C561,Categorização!$A$1:$C$21,2,FALSE)</f>
        <v>Samsung</v>
      </c>
      <c r="E561" t="str">
        <f>VLOOKUP(C561,Categorização!$A$1:$C$21,3,FALSE)</f>
        <v>Smartphones</v>
      </c>
      <c r="F561">
        <v>5000</v>
      </c>
      <c r="G561">
        <v>3</v>
      </c>
      <c r="H561" t="s">
        <v>13</v>
      </c>
      <c r="I561" t="s">
        <v>61</v>
      </c>
      <c r="J561" t="str">
        <f>VLOOKUP(F561,Categorização!$K$2:$L$4,2,TRUE)</f>
        <v>Prata</v>
      </c>
    </row>
    <row r="562" spans="1:10" x14ac:dyDescent="0.25">
      <c r="A562">
        <v>561</v>
      </c>
      <c r="B562" s="7">
        <v>44816</v>
      </c>
      <c r="C562" t="s">
        <v>24</v>
      </c>
      <c r="D562" t="str">
        <f>VLOOKUP(C562,Categorização!$A$1:$C$21,2,FALSE)</f>
        <v>Samsung</v>
      </c>
      <c r="E562" t="str">
        <f>VLOOKUP(C562,Categorização!$A$1:$C$21,3,FALSE)</f>
        <v>Smartphones</v>
      </c>
      <c r="F562">
        <v>5500</v>
      </c>
      <c r="G562">
        <v>2</v>
      </c>
      <c r="H562" t="s">
        <v>13</v>
      </c>
      <c r="I562" t="s">
        <v>61</v>
      </c>
      <c r="J562" t="str">
        <f>VLOOKUP(F562,Categorização!$K$2:$L$4,2,TRUE)</f>
        <v>Prata</v>
      </c>
    </row>
    <row r="563" spans="1:10" x14ac:dyDescent="0.25">
      <c r="A563">
        <v>562</v>
      </c>
      <c r="B563" s="7">
        <v>44323</v>
      </c>
      <c r="C563" t="s">
        <v>45</v>
      </c>
      <c r="D563" t="str">
        <f>VLOOKUP(C563,Categorização!$A$1:$C$21,2,FALSE)</f>
        <v>Samsung</v>
      </c>
      <c r="E563" t="str">
        <f>VLOOKUP(C563,Categorização!$A$1:$C$21,3,FALSE)</f>
        <v>TVs</v>
      </c>
      <c r="F563">
        <v>3000</v>
      </c>
      <c r="G563">
        <v>3</v>
      </c>
      <c r="H563" t="s">
        <v>25</v>
      </c>
      <c r="I563" t="s">
        <v>61</v>
      </c>
      <c r="J563" t="str">
        <f>VLOOKUP(F563,Categorização!$K$2:$L$4,2,TRUE)</f>
        <v>Bronze</v>
      </c>
    </row>
    <row r="564" spans="1:10" x14ac:dyDescent="0.25">
      <c r="A564">
        <v>563</v>
      </c>
      <c r="B564" s="7">
        <v>44725</v>
      </c>
      <c r="C564" t="s">
        <v>39</v>
      </c>
      <c r="D564" t="str">
        <f>VLOOKUP(C564,Categorização!$A$1:$C$21,2,FALSE)</f>
        <v>Samsung</v>
      </c>
      <c r="E564" t="str">
        <f>VLOOKUP(C564,Categorização!$A$1:$C$21,3,FALSE)</f>
        <v>Tablets</v>
      </c>
      <c r="F564">
        <v>4500</v>
      </c>
      <c r="G564">
        <v>7</v>
      </c>
      <c r="H564" t="s">
        <v>41</v>
      </c>
      <c r="I564" t="s">
        <v>61</v>
      </c>
      <c r="J564" t="str">
        <f>VLOOKUP(F564,Categorização!$K$2:$L$4,2,TRUE)</f>
        <v>Prata</v>
      </c>
    </row>
    <row r="565" spans="1:10" x14ac:dyDescent="0.25">
      <c r="A565">
        <v>564</v>
      </c>
      <c r="B565" s="7">
        <v>44784</v>
      </c>
      <c r="C565" t="s">
        <v>24</v>
      </c>
      <c r="D565" t="str">
        <f>VLOOKUP(C565,Categorização!$A$1:$C$21,2,FALSE)</f>
        <v>Samsung</v>
      </c>
      <c r="E565" t="str">
        <f>VLOOKUP(C565,Categorização!$A$1:$C$21,3,FALSE)</f>
        <v>Smartphones</v>
      </c>
      <c r="F565">
        <v>5500</v>
      </c>
      <c r="G565">
        <v>2</v>
      </c>
      <c r="H565" t="s">
        <v>8</v>
      </c>
      <c r="I565" t="s">
        <v>61</v>
      </c>
      <c r="J565" t="str">
        <f>VLOOKUP(F565,Categorização!$K$2:$L$4,2,TRUE)</f>
        <v>Prata</v>
      </c>
    </row>
    <row r="566" spans="1:10" x14ac:dyDescent="0.25">
      <c r="A566">
        <v>565</v>
      </c>
      <c r="B566" s="7">
        <v>44793</v>
      </c>
      <c r="C566" t="s">
        <v>5</v>
      </c>
      <c r="D566" t="str">
        <f>VLOOKUP(C566,Categorização!$A$1:$C$21,2,FALSE)</f>
        <v>Acer</v>
      </c>
      <c r="E566" t="str">
        <f>VLOOKUP(C566,Categorização!$A$1:$C$21,3,FALSE)</f>
        <v>Notebooks</v>
      </c>
      <c r="F566">
        <v>3500</v>
      </c>
      <c r="G566">
        <v>4</v>
      </c>
      <c r="H566" t="s">
        <v>41</v>
      </c>
      <c r="I566" t="s">
        <v>61</v>
      </c>
      <c r="J566" t="str">
        <f>VLOOKUP(F566,Categorização!$K$2:$L$4,2,TRUE)</f>
        <v>Prata</v>
      </c>
    </row>
    <row r="567" spans="1:10" x14ac:dyDescent="0.25">
      <c r="A567">
        <v>566</v>
      </c>
      <c r="B567" s="7">
        <v>44272</v>
      </c>
      <c r="C567" t="s">
        <v>5</v>
      </c>
      <c r="D567" t="str">
        <f>VLOOKUP(C567,Categorização!$A$1:$C$21,2,FALSE)</f>
        <v>Acer</v>
      </c>
      <c r="E567" t="str">
        <f>VLOOKUP(C567,Categorização!$A$1:$C$21,3,FALSE)</f>
        <v>Notebooks</v>
      </c>
      <c r="F567">
        <v>3500</v>
      </c>
      <c r="G567">
        <v>2</v>
      </c>
      <c r="H567" t="s">
        <v>8</v>
      </c>
      <c r="I567" t="s">
        <v>61</v>
      </c>
      <c r="J567" t="str">
        <f>VLOOKUP(F567,Categorização!$K$2:$L$4,2,TRUE)</f>
        <v>Prata</v>
      </c>
    </row>
    <row r="568" spans="1:10" x14ac:dyDescent="0.25">
      <c r="A568">
        <v>567</v>
      </c>
      <c r="B568" s="7">
        <v>44922</v>
      </c>
      <c r="C568" t="s">
        <v>29</v>
      </c>
      <c r="D568" t="str">
        <f>VLOOKUP(C568,Categorização!$A$1:$C$21,2,FALSE)</f>
        <v>Apple</v>
      </c>
      <c r="E568" t="str">
        <f>VLOOKUP(C568,Categorização!$A$1:$C$21,3,FALSE)</f>
        <v>Acessórios</v>
      </c>
      <c r="F568">
        <v>1500</v>
      </c>
      <c r="G568">
        <v>1</v>
      </c>
      <c r="H568" t="s">
        <v>41</v>
      </c>
      <c r="I568" t="s">
        <v>61</v>
      </c>
      <c r="J568" t="str">
        <f>VLOOKUP(F568,Categorização!$K$2:$L$4,2,TRUE)</f>
        <v>Bronze</v>
      </c>
    </row>
    <row r="569" spans="1:10" x14ac:dyDescent="0.25">
      <c r="A569">
        <v>568</v>
      </c>
      <c r="B569" s="7">
        <v>44912</v>
      </c>
      <c r="C569" t="s">
        <v>43</v>
      </c>
      <c r="D569" t="str">
        <f>VLOOKUP(C569,Categorização!$A$1:$C$21,2,FALSE)</f>
        <v>Acer</v>
      </c>
      <c r="E569" t="str">
        <f>VLOOKUP(C569,Categorização!$A$1:$C$21,3,FALSE)</f>
        <v>Notebooks</v>
      </c>
      <c r="F569">
        <v>8000</v>
      </c>
      <c r="G569">
        <v>2</v>
      </c>
      <c r="H569" t="s">
        <v>8</v>
      </c>
      <c r="I569" t="s">
        <v>61</v>
      </c>
      <c r="J569" t="str">
        <f>VLOOKUP(F569,Categorização!$K$2:$L$4,2,TRUE)</f>
        <v>Ouro</v>
      </c>
    </row>
    <row r="570" spans="1:10" x14ac:dyDescent="0.25">
      <c r="A570">
        <v>569</v>
      </c>
      <c r="B570" s="7">
        <v>44594</v>
      </c>
      <c r="C570" t="s">
        <v>44</v>
      </c>
      <c r="D570" t="str">
        <f>VLOOKUP(C570,Categorização!$A$1:$C$21,2,FALSE)</f>
        <v>Apple</v>
      </c>
      <c r="E570" t="str">
        <f>VLOOKUP(C570,Categorização!$A$1:$C$21,3,FALSE)</f>
        <v>Smartphones</v>
      </c>
      <c r="F570">
        <v>6000</v>
      </c>
      <c r="G570">
        <v>6</v>
      </c>
      <c r="H570" t="s">
        <v>13</v>
      </c>
      <c r="I570" t="s">
        <v>61</v>
      </c>
      <c r="J570" t="str">
        <f>VLOOKUP(F570,Categorização!$K$2:$L$4,2,TRUE)</f>
        <v>Prata</v>
      </c>
    </row>
    <row r="571" spans="1:10" x14ac:dyDescent="0.25">
      <c r="A571">
        <v>570</v>
      </c>
      <c r="B571" s="7">
        <v>44944</v>
      </c>
      <c r="C571" t="s">
        <v>24</v>
      </c>
      <c r="D571" t="str">
        <f>VLOOKUP(C571,Categorização!$A$1:$C$21,2,FALSE)</f>
        <v>Samsung</v>
      </c>
      <c r="E571" t="str">
        <f>VLOOKUP(C571,Categorização!$A$1:$C$21,3,FALSE)</f>
        <v>Smartphones</v>
      </c>
      <c r="F571">
        <v>5500</v>
      </c>
      <c r="G571">
        <v>2</v>
      </c>
      <c r="H571" t="s">
        <v>58</v>
      </c>
      <c r="I571" t="s">
        <v>61</v>
      </c>
      <c r="J571" t="str">
        <f>VLOOKUP(F571,Categorização!$K$2:$L$4,2,TRUE)</f>
        <v>Prata</v>
      </c>
    </row>
    <row r="572" spans="1:10" x14ac:dyDescent="0.25">
      <c r="A572">
        <v>571</v>
      </c>
      <c r="B572" s="7">
        <v>44713</v>
      </c>
      <c r="C572" t="s">
        <v>27</v>
      </c>
      <c r="D572" t="str">
        <f>VLOOKUP(C572,Categorização!$A$1:$C$21,2,FALSE)</f>
        <v>Apple</v>
      </c>
      <c r="E572" t="str">
        <f>VLOOKUP(C572,Categorização!$A$1:$C$21,3,FALSE)</f>
        <v>Smartphones</v>
      </c>
      <c r="F572">
        <v>3000</v>
      </c>
      <c r="G572">
        <v>2</v>
      </c>
      <c r="H572" t="s">
        <v>41</v>
      </c>
      <c r="I572" t="s">
        <v>61</v>
      </c>
      <c r="J572" t="str">
        <f>VLOOKUP(F572,Categorização!$K$2:$L$4,2,TRUE)</f>
        <v>Bronze</v>
      </c>
    </row>
    <row r="573" spans="1:10" x14ac:dyDescent="0.25">
      <c r="A573">
        <v>572</v>
      </c>
      <c r="B573" s="7">
        <v>44834</v>
      </c>
      <c r="C573" t="s">
        <v>39</v>
      </c>
      <c r="D573" t="str">
        <f>VLOOKUP(C573,Categorização!$A$1:$C$21,2,FALSE)</f>
        <v>Samsung</v>
      </c>
      <c r="E573" t="str">
        <f>VLOOKUP(C573,Categorização!$A$1:$C$21,3,FALSE)</f>
        <v>Tablets</v>
      </c>
      <c r="F573">
        <v>4500</v>
      </c>
      <c r="G573">
        <v>2</v>
      </c>
      <c r="H573" t="s">
        <v>8</v>
      </c>
      <c r="I573" t="s">
        <v>62</v>
      </c>
      <c r="J573" t="str">
        <f>VLOOKUP(F573,Categorização!$K$2:$L$4,2,TRUE)</f>
        <v>Prata</v>
      </c>
    </row>
    <row r="574" spans="1:10" x14ac:dyDescent="0.25">
      <c r="A574">
        <v>573</v>
      </c>
      <c r="B574" s="7">
        <v>44297</v>
      </c>
      <c r="C574" t="s">
        <v>28</v>
      </c>
      <c r="D574" t="str">
        <f>VLOOKUP(C574,Categorização!$A$1:$C$21,2,FALSE)</f>
        <v>Apple</v>
      </c>
      <c r="E574" t="str">
        <f>VLOOKUP(C574,Categorização!$A$1:$C$21,3,FALSE)</f>
        <v>Smartwatches</v>
      </c>
      <c r="F574">
        <v>4000</v>
      </c>
      <c r="G574">
        <v>2</v>
      </c>
      <c r="H574" t="s">
        <v>13</v>
      </c>
      <c r="I574" t="s">
        <v>61</v>
      </c>
      <c r="J574" t="str">
        <f>VLOOKUP(F574,Categorização!$K$2:$L$4,2,TRUE)</f>
        <v>Prata</v>
      </c>
    </row>
    <row r="575" spans="1:10" x14ac:dyDescent="0.25">
      <c r="A575">
        <v>574</v>
      </c>
      <c r="B575" s="7">
        <v>44692</v>
      </c>
      <c r="C575" t="s">
        <v>17</v>
      </c>
      <c r="D575" t="str">
        <f>VLOOKUP(C575,Categorização!$A$1:$C$21,2,FALSE)</f>
        <v>Apple</v>
      </c>
      <c r="E575" t="str">
        <f>VLOOKUP(C575,Categorização!$A$1:$C$21,3,FALSE)</f>
        <v>Tablets</v>
      </c>
      <c r="F575">
        <v>8000</v>
      </c>
      <c r="G575">
        <v>2</v>
      </c>
      <c r="H575" t="s">
        <v>13</v>
      </c>
      <c r="I575" t="s">
        <v>61</v>
      </c>
      <c r="J575" t="str">
        <f>VLOOKUP(F575,Categorização!$K$2:$L$4,2,TRUE)</f>
        <v>Ouro</v>
      </c>
    </row>
    <row r="576" spans="1:10" x14ac:dyDescent="0.25">
      <c r="A576">
        <v>575</v>
      </c>
      <c r="B576" s="7">
        <v>44548</v>
      </c>
      <c r="C576" t="s">
        <v>40</v>
      </c>
      <c r="D576" t="str">
        <f>VLOOKUP(C576,Categorização!$A$1:$C$21,2,FALSE)</f>
        <v>Apple</v>
      </c>
      <c r="E576" t="str">
        <f>VLOOKUP(C576,Categorização!$A$1:$C$21,3,FALSE)</f>
        <v>Notebooks</v>
      </c>
      <c r="F576">
        <v>10000</v>
      </c>
      <c r="G576">
        <v>6</v>
      </c>
      <c r="H576" t="s">
        <v>41</v>
      </c>
      <c r="I576" t="s">
        <v>61</v>
      </c>
      <c r="J576" t="str">
        <f>VLOOKUP(F576,Categorização!$K$2:$L$4,2,TRUE)</f>
        <v>Ouro</v>
      </c>
    </row>
    <row r="577" spans="1:10" x14ac:dyDescent="0.25">
      <c r="A577">
        <v>576</v>
      </c>
      <c r="B577" s="7">
        <v>44214</v>
      </c>
      <c r="C577" t="s">
        <v>29</v>
      </c>
      <c r="D577" t="str">
        <f>VLOOKUP(C577,Categorização!$A$1:$C$21,2,FALSE)</f>
        <v>Apple</v>
      </c>
      <c r="E577" t="str">
        <f>VLOOKUP(C577,Categorização!$A$1:$C$21,3,FALSE)</f>
        <v>Acessórios</v>
      </c>
      <c r="F577">
        <v>1500</v>
      </c>
      <c r="G577">
        <v>5</v>
      </c>
      <c r="H577" t="s">
        <v>8</v>
      </c>
      <c r="I577" t="s">
        <v>61</v>
      </c>
      <c r="J577" t="str">
        <f>VLOOKUP(F577,Categorização!$K$2:$L$4,2,TRUE)</f>
        <v>Bronze</v>
      </c>
    </row>
    <row r="578" spans="1:10" x14ac:dyDescent="0.25">
      <c r="A578">
        <v>577</v>
      </c>
      <c r="B578" s="7">
        <v>44721</v>
      </c>
      <c r="C578" t="s">
        <v>35</v>
      </c>
      <c r="D578" t="str">
        <f>VLOOKUP(C578,Categorização!$A$1:$C$21,2,FALSE)</f>
        <v>Apple</v>
      </c>
      <c r="E578" t="str">
        <f>VLOOKUP(C578,Categorização!$A$1:$C$21,3,FALSE)</f>
        <v>Smartphones</v>
      </c>
      <c r="F578">
        <v>7000</v>
      </c>
      <c r="G578">
        <v>1</v>
      </c>
      <c r="H578" t="s">
        <v>13</v>
      </c>
      <c r="I578" t="s">
        <v>61</v>
      </c>
      <c r="J578" t="str">
        <f>VLOOKUP(F578,Categorização!$K$2:$L$4,2,TRUE)</f>
        <v>Prata</v>
      </c>
    </row>
    <row r="579" spans="1:10" x14ac:dyDescent="0.25">
      <c r="A579">
        <v>578</v>
      </c>
      <c r="B579" s="7">
        <v>45188</v>
      </c>
      <c r="C579" t="s">
        <v>5</v>
      </c>
      <c r="D579" t="str">
        <f>VLOOKUP(C579,Categorização!$A$1:$C$21,2,FALSE)</f>
        <v>Acer</v>
      </c>
      <c r="E579" t="str">
        <f>VLOOKUP(C579,Categorização!$A$1:$C$21,3,FALSE)</f>
        <v>Notebooks</v>
      </c>
      <c r="F579">
        <v>3500</v>
      </c>
      <c r="G579">
        <v>1</v>
      </c>
      <c r="H579" t="s">
        <v>58</v>
      </c>
      <c r="I579" t="s">
        <v>61</v>
      </c>
      <c r="J579" t="str">
        <f>VLOOKUP(F579,Categorização!$K$2:$L$4,2,TRUE)</f>
        <v>Prata</v>
      </c>
    </row>
    <row r="580" spans="1:10" x14ac:dyDescent="0.25">
      <c r="A580">
        <v>579</v>
      </c>
      <c r="B580" s="7">
        <v>44494</v>
      </c>
      <c r="C580" t="s">
        <v>28</v>
      </c>
      <c r="D580" t="str">
        <f>VLOOKUP(C580,Categorização!$A$1:$C$21,2,FALSE)</f>
        <v>Apple</v>
      </c>
      <c r="E580" t="str">
        <f>VLOOKUP(C580,Categorização!$A$1:$C$21,3,FALSE)</f>
        <v>Smartwatches</v>
      </c>
      <c r="F580">
        <v>4000</v>
      </c>
      <c r="G580">
        <v>2</v>
      </c>
      <c r="H580" t="s">
        <v>13</v>
      </c>
      <c r="I580" t="s">
        <v>61</v>
      </c>
      <c r="J580" t="str">
        <f>VLOOKUP(F580,Categorização!$K$2:$L$4,2,TRUE)</f>
        <v>Prata</v>
      </c>
    </row>
    <row r="581" spans="1:10" x14ac:dyDescent="0.25">
      <c r="A581">
        <v>580</v>
      </c>
      <c r="B581" s="7">
        <v>44986</v>
      </c>
      <c r="C581" t="s">
        <v>23</v>
      </c>
      <c r="D581" t="str">
        <f>VLOOKUP(C581,Categorização!$A$1:$C$21,2,FALSE)</f>
        <v>Apple</v>
      </c>
      <c r="E581" t="str">
        <f>VLOOKUP(C581,Categorização!$A$1:$C$21,3,FALSE)</f>
        <v>Notebooks</v>
      </c>
      <c r="F581">
        <v>12000</v>
      </c>
      <c r="G581">
        <v>3</v>
      </c>
      <c r="H581" t="s">
        <v>13</v>
      </c>
      <c r="I581" t="s">
        <v>61</v>
      </c>
      <c r="J581" t="str">
        <f>VLOOKUP(F581,Categorização!$K$2:$L$4,2,TRUE)</f>
        <v>Ouro</v>
      </c>
    </row>
    <row r="582" spans="1:10" x14ac:dyDescent="0.25">
      <c r="A582">
        <v>581</v>
      </c>
      <c r="B582" s="7">
        <v>44296</v>
      </c>
      <c r="C582" t="s">
        <v>20</v>
      </c>
      <c r="D582" t="str">
        <f>VLOOKUP(C582,Categorização!$A$1:$C$21,2,FALSE)</f>
        <v>Dell</v>
      </c>
      <c r="E582" t="str">
        <f>VLOOKUP(C582,Categorização!$A$1:$C$21,3,FALSE)</f>
        <v>Notebooks</v>
      </c>
      <c r="F582">
        <v>4500</v>
      </c>
      <c r="G582">
        <v>7</v>
      </c>
      <c r="H582" t="s">
        <v>13</v>
      </c>
      <c r="I582" t="s">
        <v>61</v>
      </c>
      <c r="J582" t="str">
        <f>VLOOKUP(F582,Categorização!$K$2:$L$4,2,TRUE)</f>
        <v>Prata</v>
      </c>
    </row>
    <row r="583" spans="1:10" x14ac:dyDescent="0.25">
      <c r="A583">
        <v>582</v>
      </c>
      <c r="B583" s="7">
        <v>44645</v>
      </c>
      <c r="C583" t="s">
        <v>43</v>
      </c>
      <c r="D583" t="str">
        <f>VLOOKUP(C583,Categorização!$A$1:$C$21,2,FALSE)</f>
        <v>Acer</v>
      </c>
      <c r="E583" t="str">
        <f>VLOOKUP(C583,Categorização!$A$1:$C$21,3,FALSE)</f>
        <v>Notebooks</v>
      </c>
      <c r="F583">
        <v>8000</v>
      </c>
      <c r="G583">
        <v>2</v>
      </c>
      <c r="H583" t="s">
        <v>25</v>
      </c>
      <c r="I583" t="s">
        <v>61</v>
      </c>
      <c r="J583" t="str">
        <f>VLOOKUP(F583,Categorização!$K$2:$L$4,2,TRUE)</f>
        <v>Ouro</v>
      </c>
    </row>
    <row r="584" spans="1:10" x14ac:dyDescent="0.25">
      <c r="A584">
        <v>583</v>
      </c>
      <c r="B584" s="7">
        <v>44643</v>
      </c>
      <c r="C584" t="s">
        <v>27</v>
      </c>
      <c r="D584" t="str">
        <f>VLOOKUP(C584,Categorização!$A$1:$C$21,2,FALSE)</f>
        <v>Apple</v>
      </c>
      <c r="E584" t="str">
        <f>VLOOKUP(C584,Categorização!$A$1:$C$21,3,FALSE)</f>
        <v>Smartphones</v>
      </c>
      <c r="F584">
        <v>3000</v>
      </c>
      <c r="G584">
        <v>6</v>
      </c>
      <c r="H584" t="s">
        <v>25</v>
      </c>
      <c r="I584" t="s">
        <v>61</v>
      </c>
      <c r="J584" t="str">
        <f>VLOOKUP(F584,Categorização!$K$2:$L$4,2,TRUE)</f>
        <v>Bronze</v>
      </c>
    </row>
    <row r="585" spans="1:10" x14ac:dyDescent="0.25">
      <c r="A585">
        <v>584</v>
      </c>
      <c r="B585" s="7">
        <v>45210</v>
      </c>
      <c r="C585" t="s">
        <v>40</v>
      </c>
      <c r="D585" t="str">
        <f>VLOOKUP(C585,Categorização!$A$1:$C$21,2,FALSE)</f>
        <v>Apple</v>
      </c>
      <c r="E585" t="str">
        <f>VLOOKUP(C585,Categorização!$A$1:$C$21,3,FALSE)</f>
        <v>Notebooks</v>
      </c>
      <c r="F585">
        <v>10000</v>
      </c>
      <c r="G585">
        <v>3</v>
      </c>
      <c r="H585" t="s">
        <v>13</v>
      </c>
      <c r="I585" t="s">
        <v>61</v>
      </c>
      <c r="J585" t="str">
        <f>VLOOKUP(F585,Categorização!$K$2:$L$4,2,TRUE)</f>
        <v>Ouro</v>
      </c>
    </row>
    <row r="586" spans="1:10" x14ac:dyDescent="0.25">
      <c r="A586">
        <v>585</v>
      </c>
      <c r="B586" s="7">
        <v>44483</v>
      </c>
      <c r="C586" t="s">
        <v>17</v>
      </c>
      <c r="D586" t="str">
        <f>VLOOKUP(C586,Categorização!$A$1:$C$21,2,FALSE)</f>
        <v>Apple</v>
      </c>
      <c r="E586" t="str">
        <f>VLOOKUP(C586,Categorização!$A$1:$C$21,3,FALSE)</f>
        <v>Tablets</v>
      </c>
      <c r="F586">
        <v>8000</v>
      </c>
      <c r="G586">
        <v>3</v>
      </c>
      <c r="H586" t="s">
        <v>13</v>
      </c>
      <c r="I586" t="s">
        <v>59</v>
      </c>
      <c r="J586" t="str">
        <f>VLOOKUP(F586,Categorização!$K$2:$L$4,2,TRUE)</f>
        <v>Ouro</v>
      </c>
    </row>
    <row r="587" spans="1:10" x14ac:dyDescent="0.25">
      <c r="A587">
        <v>586</v>
      </c>
      <c r="B587" s="7">
        <v>44268</v>
      </c>
      <c r="C587" t="s">
        <v>24</v>
      </c>
      <c r="D587" t="str">
        <f>VLOOKUP(C587,Categorização!$A$1:$C$21,2,FALSE)</f>
        <v>Samsung</v>
      </c>
      <c r="E587" t="str">
        <f>VLOOKUP(C587,Categorização!$A$1:$C$21,3,FALSE)</f>
        <v>Smartphones</v>
      </c>
      <c r="F587">
        <v>5500</v>
      </c>
      <c r="G587">
        <v>2</v>
      </c>
      <c r="H587" t="s">
        <v>13</v>
      </c>
      <c r="I587" t="s">
        <v>61</v>
      </c>
      <c r="J587" t="str">
        <f>VLOOKUP(F587,Categorização!$K$2:$L$4,2,TRUE)</f>
        <v>Prata</v>
      </c>
    </row>
    <row r="588" spans="1:10" x14ac:dyDescent="0.25">
      <c r="A588">
        <v>587</v>
      </c>
      <c r="B588" s="7">
        <v>45004</v>
      </c>
      <c r="C588" t="s">
        <v>15</v>
      </c>
      <c r="D588" t="str">
        <f>VLOOKUP(C588,Categorização!$A$1:$C$21,2,FALSE)</f>
        <v>Samsung</v>
      </c>
      <c r="E588" t="str">
        <f>VLOOKUP(C588,Categorização!$A$1:$C$21,3,FALSE)</f>
        <v>Smartwatches</v>
      </c>
      <c r="F588">
        <v>2000</v>
      </c>
      <c r="G588">
        <v>3</v>
      </c>
      <c r="H588" t="s">
        <v>58</v>
      </c>
      <c r="I588" t="s">
        <v>61</v>
      </c>
      <c r="J588" t="str">
        <f>VLOOKUP(F588,Categorização!$K$2:$L$4,2,TRUE)</f>
        <v>Bronze</v>
      </c>
    </row>
    <row r="589" spans="1:10" x14ac:dyDescent="0.25">
      <c r="A589">
        <v>588</v>
      </c>
      <c r="B589" s="7">
        <v>44794</v>
      </c>
      <c r="C589" t="s">
        <v>24</v>
      </c>
      <c r="D589" t="str">
        <f>VLOOKUP(C589,Categorização!$A$1:$C$21,2,FALSE)</f>
        <v>Samsung</v>
      </c>
      <c r="E589" t="str">
        <f>VLOOKUP(C589,Categorização!$A$1:$C$21,3,FALSE)</f>
        <v>Smartphones</v>
      </c>
      <c r="F589">
        <v>5500</v>
      </c>
      <c r="G589">
        <v>2</v>
      </c>
      <c r="H589" t="s">
        <v>13</v>
      </c>
      <c r="I589" t="s">
        <v>61</v>
      </c>
      <c r="J589" t="str">
        <f>VLOOKUP(F589,Categorização!$K$2:$L$4,2,TRUE)</f>
        <v>Prata</v>
      </c>
    </row>
    <row r="590" spans="1:10" x14ac:dyDescent="0.25">
      <c r="A590">
        <v>589</v>
      </c>
      <c r="B590" s="7">
        <v>44651</v>
      </c>
      <c r="C590" t="s">
        <v>17</v>
      </c>
      <c r="D590" t="str">
        <f>VLOOKUP(C590,Categorização!$A$1:$C$21,2,FALSE)</f>
        <v>Apple</v>
      </c>
      <c r="E590" t="str">
        <f>VLOOKUP(C590,Categorização!$A$1:$C$21,3,FALSE)</f>
        <v>Tablets</v>
      </c>
      <c r="F590">
        <v>8000</v>
      </c>
      <c r="G590">
        <v>2</v>
      </c>
      <c r="H590" t="s">
        <v>13</v>
      </c>
      <c r="I590" t="s">
        <v>61</v>
      </c>
      <c r="J590" t="str">
        <f>VLOOKUP(F590,Categorização!$K$2:$L$4,2,TRUE)</f>
        <v>Ouro</v>
      </c>
    </row>
    <row r="591" spans="1:10" x14ac:dyDescent="0.25">
      <c r="A591">
        <v>590</v>
      </c>
      <c r="B591" s="7">
        <v>45126</v>
      </c>
      <c r="C591" t="s">
        <v>35</v>
      </c>
      <c r="D591" t="str">
        <f>VLOOKUP(C591,Categorização!$A$1:$C$21,2,FALSE)</f>
        <v>Apple</v>
      </c>
      <c r="E591" t="str">
        <f>VLOOKUP(C591,Categorização!$A$1:$C$21,3,FALSE)</f>
        <v>Smartphones</v>
      </c>
      <c r="F591">
        <v>7000</v>
      </c>
      <c r="G591">
        <v>2</v>
      </c>
      <c r="H591" t="s">
        <v>13</v>
      </c>
      <c r="I591" t="s">
        <v>61</v>
      </c>
      <c r="J591" t="str">
        <f>VLOOKUP(F591,Categorização!$K$2:$L$4,2,TRUE)</f>
        <v>Prata</v>
      </c>
    </row>
    <row r="592" spans="1:10" x14ac:dyDescent="0.25">
      <c r="A592">
        <v>591</v>
      </c>
      <c r="B592" s="7">
        <v>45144</v>
      </c>
      <c r="C592" t="s">
        <v>45</v>
      </c>
      <c r="D592" t="str">
        <f>VLOOKUP(C592,Categorização!$A$1:$C$21,2,FALSE)</f>
        <v>Samsung</v>
      </c>
      <c r="E592" t="str">
        <f>VLOOKUP(C592,Categorização!$A$1:$C$21,3,FALSE)</f>
        <v>TVs</v>
      </c>
      <c r="F592">
        <v>3000</v>
      </c>
      <c r="G592">
        <v>1</v>
      </c>
      <c r="H592" t="s">
        <v>25</v>
      </c>
      <c r="I592" t="s">
        <v>61</v>
      </c>
      <c r="J592" t="str">
        <f>VLOOKUP(F592,Categorização!$K$2:$L$4,2,TRUE)</f>
        <v>Bronze</v>
      </c>
    </row>
    <row r="593" spans="1:10" x14ac:dyDescent="0.25">
      <c r="A593">
        <v>592</v>
      </c>
      <c r="B593" s="7">
        <v>44327</v>
      </c>
      <c r="C593" t="s">
        <v>39</v>
      </c>
      <c r="D593" t="str">
        <f>VLOOKUP(C593,Categorização!$A$1:$C$21,2,FALSE)</f>
        <v>Samsung</v>
      </c>
      <c r="E593" t="str">
        <f>VLOOKUP(C593,Categorização!$A$1:$C$21,3,FALSE)</f>
        <v>Tablets</v>
      </c>
      <c r="F593">
        <v>4500</v>
      </c>
      <c r="G593">
        <v>4</v>
      </c>
      <c r="H593" t="s">
        <v>58</v>
      </c>
      <c r="I593" t="s">
        <v>61</v>
      </c>
      <c r="J593" t="str">
        <f>VLOOKUP(F593,Categorização!$K$2:$L$4,2,TRUE)</f>
        <v>Prata</v>
      </c>
    </row>
    <row r="594" spans="1:10" x14ac:dyDescent="0.25">
      <c r="A594">
        <v>593</v>
      </c>
      <c r="B594" s="7">
        <v>44243</v>
      </c>
      <c r="C594" t="s">
        <v>38</v>
      </c>
      <c r="D594" t="str">
        <f>VLOOKUP(C594,Categorização!$A$1:$C$21,2,FALSE)</f>
        <v>LG</v>
      </c>
      <c r="E594" t="str">
        <f>VLOOKUP(C594,Categorização!$A$1:$C$21,3,FALSE)</f>
        <v>TVs</v>
      </c>
      <c r="F594">
        <v>4000</v>
      </c>
      <c r="G594">
        <v>3</v>
      </c>
      <c r="H594" t="s">
        <v>58</v>
      </c>
      <c r="I594" t="s">
        <v>61</v>
      </c>
      <c r="J594" t="str">
        <f>VLOOKUP(F594,Categorização!$K$2:$L$4,2,TRUE)</f>
        <v>Prata</v>
      </c>
    </row>
    <row r="595" spans="1:10" x14ac:dyDescent="0.25">
      <c r="A595">
        <v>594</v>
      </c>
      <c r="B595" s="7">
        <v>44564</v>
      </c>
      <c r="C595" t="s">
        <v>27</v>
      </c>
      <c r="D595" t="str">
        <f>VLOOKUP(C595,Categorização!$A$1:$C$21,2,FALSE)</f>
        <v>Apple</v>
      </c>
      <c r="E595" t="str">
        <f>VLOOKUP(C595,Categorização!$A$1:$C$21,3,FALSE)</f>
        <v>Smartphones</v>
      </c>
      <c r="F595">
        <v>3000</v>
      </c>
      <c r="G595">
        <v>3</v>
      </c>
      <c r="H595" t="s">
        <v>13</v>
      </c>
      <c r="I595" t="s">
        <v>61</v>
      </c>
      <c r="J595" t="str">
        <f>VLOOKUP(F595,Categorização!$K$2:$L$4,2,TRUE)</f>
        <v>Bronze</v>
      </c>
    </row>
    <row r="596" spans="1:10" x14ac:dyDescent="0.25">
      <c r="A596">
        <v>595</v>
      </c>
      <c r="B596" s="7">
        <v>44231</v>
      </c>
      <c r="C596" t="s">
        <v>46</v>
      </c>
      <c r="D596" t="str">
        <f>VLOOKUP(C596,Categorização!$A$1:$C$21,2,FALSE)</f>
        <v>Samsung</v>
      </c>
      <c r="E596" t="str">
        <f>VLOOKUP(C596,Categorização!$A$1:$C$21,3,FALSE)</f>
        <v>Smartphones</v>
      </c>
      <c r="F596">
        <v>8000</v>
      </c>
      <c r="G596">
        <v>1</v>
      </c>
      <c r="H596" t="s">
        <v>33</v>
      </c>
      <c r="I596" t="s">
        <v>61</v>
      </c>
      <c r="J596" t="str">
        <f>VLOOKUP(F596,Categorização!$K$2:$L$4,2,TRUE)</f>
        <v>Ouro</v>
      </c>
    </row>
    <row r="597" spans="1:10" x14ac:dyDescent="0.25">
      <c r="A597">
        <v>596</v>
      </c>
      <c r="B597" s="7">
        <v>45273</v>
      </c>
      <c r="C597" t="s">
        <v>28</v>
      </c>
      <c r="D597" t="str">
        <f>VLOOKUP(C597,Categorização!$A$1:$C$21,2,FALSE)</f>
        <v>Apple</v>
      </c>
      <c r="E597" t="str">
        <f>VLOOKUP(C597,Categorização!$A$1:$C$21,3,FALSE)</f>
        <v>Smartwatches</v>
      </c>
      <c r="F597">
        <v>4000</v>
      </c>
      <c r="G597">
        <v>1</v>
      </c>
      <c r="H597" t="s">
        <v>25</v>
      </c>
      <c r="I597" t="s">
        <v>61</v>
      </c>
      <c r="J597" t="str">
        <f>VLOOKUP(F597,Categorização!$K$2:$L$4,2,TRUE)</f>
        <v>Prata</v>
      </c>
    </row>
    <row r="598" spans="1:10" x14ac:dyDescent="0.25">
      <c r="A598">
        <v>597</v>
      </c>
      <c r="B598" s="7">
        <v>44486</v>
      </c>
      <c r="C598" t="s">
        <v>29</v>
      </c>
      <c r="D598" t="str">
        <f>VLOOKUP(C598,Categorização!$A$1:$C$21,2,FALSE)</f>
        <v>Apple</v>
      </c>
      <c r="E598" t="str">
        <f>VLOOKUP(C598,Categorização!$A$1:$C$21,3,FALSE)</f>
        <v>Acessórios</v>
      </c>
      <c r="F598">
        <v>1500</v>
      </c>
      <c r="G598">
        <v>4</v>
      </c>
      <c r="H598" t="s">
        <v>41</v>
      </c>
      <c r="I598" t="s">
        <v>61</v>
      </c>
      <c r="J598" t="str">
        <f>VLOOKUP(F598,Categorização!$K$2:$L$4,2,TRUE)</f>
        <v>Bronze</v>
      </c>
    </row>
    <row r="599" spans="1:10" x14ac:dyDescent="0.25">
      <c r="A599">
        <v>598</v>
      </c>
      <c r="B599" s="7">
        <v>44957</v>
      </c>
      <c r="C599" t="s">
        <v>28</v>
      </c>
      <c r="D599" t="str">
        <f>VLOOKUP(C599,Categorização!$A$1:$C$21,2,FALSE)</f>
        <v>Apple</v>
      </c>
      <c r="E599" t="str">
        <f>VLOOKUP(C599,Categorização!$A$1:$C$21,3,FALSE)</f>
        <v>Smartwatches</v>
      </c>
      <c r="F599">
        <v>4000</v>
      </c>
      <c r="G599">
        <v>5</v>
      </c>
      <c r="H599" t="s">
        <v>41</v>
      </c>
      <c r="I599" t="s">
        <v>61</v>
      </c>
      <c r="J599" t="str">
        <f>VLOOKUP(F599,Categorização!$K$2:$L$4,2,TRUE)</f>
        <v>Prata</v>
      </c>
    </row>
    <row r="600" spans="1:10" x14ac:dyDescent="0.25">
      <c r="A600">
        <v>599</v>
      </c>
      <c r="B600" s="7">
        <v>45028</v>
      </c>
      <c r="C600" t="s">
        <v>10</v>
      </c>
      <c r="D600" t="str">
        <f>VLOOKUP(C600,Categorização!$A$1:$C$21,2,FALSE)</f>
        <v>Samsung</v>
      </c>
      <c r="E600" t="str">
        <f>VLOOKUP(C600,Categorização!$A$1:$C$21,3,FALSE)</f>
        <v>Smartphones</v>
      </c>
      <c r="F600">
        <v>5000</v>
      </c>
      <c r="G600">
        <v>1</v>
      </c>
      <c r="H600" t="s">
        <v>41</v>
      </c>
      <c r="I600" t="s">
        <v>61</v>
      </c>
      <c r="J600" t="str">
        <f>VLOOKUP(F600,Categorização!$K$2:$L$4,2,TRUE)</f>
        <v>Prata</v>
      </c>
    </row>
    <row r="601" spans="1:10" x14ac:dyDescent="0.25">
      <c r="A601">
        <v>600</v>
      </c>
      <c r="B601" s="7">
        <v>44592</v>
      </c>
      <c r="C601" t="s">
        <v>24</v>
      </c>
      <c r="D601" t="str">
        <f>VLOOKUP(C601,Categorização!$A$1:$C$21,2,FALSE)</f>
        <v>Samsung</v>
      </c>
      <c r="E601" t="str">
        <f>VLOOKUP(C601,Categorização!$A$1:$C$21,3,FALSE)</f>
        <v>Smartphones</v>
      </c>
      <c r="F601">
        <v>5500</v>
      </c>
      <c r="G601">
        <v>4</v>
      </c>
      <c r="H601" t="s">
        <v>8</v>
      </c>
      <c r="I601" t="s">
        <v>61</v>
      </c>
      <c r="J601" t="str">
        <f>VLOOKUP(F601,Categorização!$K$2:$L$4,2,TRUE)</f>
        <v>Prata</v>
      </c>
    </row>
    <row r="602" spans="1:10" x14ac:dyDescent="0.25">
      <c r="A602">
        <v>601</v>
      </c>
      <c r="B602" s="7">
        <v>44508</v>
      </c>
      <c r="C602" t="s">
        <v>31</v>
      </c>
      <c r="D602" t="str">
        <f>VLOOKUP(C602,Categorização!$A$1:$C$21,2,FALSE)</f>
        <v>Samsung</v>
      </c>
      <c r="E602" t="str">
        <f>VLOOKUP(C602,Categorização!$A$1:$C$21,3,FALSE)</f>
        <v>TVs</v>
      </c>
      <c r="F602">
        <v>5000</v>
      </c>
      <c r="G602">
        <v>9</v>
      </c>
      <c r="H602" t="s">
        <v>33</v>
      </c>
      <c r="I602" t="s">
        <v>61</v>
      </c>
      <c r="J602" t="str">
        <f>VLOOKUP(F602,Categorização!$K$2:$L$4,2,TRUE)</f>
        <v>Prata</v>
      </c>
    </row>
    <row r="603" spans="1:10" x14ac:dyDescent="0.25">
      <c r="A603">
        <v>602</v>
      </c>
      <c r="B603" s="7">
        <v>44425</v>
      </c>
      <c r="C603" t="s">
        <v>28</v>
      </c>
      <c r="D603" t="str">
        <f>VLOOKUP(C603,Categorização!$A$1:$C$21,2,FALSE)</f>
        <v>Apple</v>
      </c>
      <c r="E603" t="str">
        <f>VLOOKUP(C603,Categorização!$A$1:$C$21,3,FALSE)</f>
        <v>Smartwatches</v>
      </c>
      <c r="F603">
        <v>4000</v>
      </c>
      <c r="G603">
        <v>3</v>
      </c>
      <c r="H603" t="s">
        <v>13</v>
      </c>
      <c r="I603" t="s">
        <v>61</v>
      </c>
      <c r="J603" t="str">
        <f>VLOOKUP(F603,Categorização!$K$2:$L$4,2,TRUE)</f>
        <v>Prata</v>
      </c>
    </row>
    <row r="604" spans="1:10" x14ac:dyDescent="0.25">
      <c r="A604">
        <v>603</v>
      </c>
      <c r="B604" s="7">
        <v>44491</v>
      </c>
      <c r="C604" t="s">
        <v>24</v>
      </c>
      <c r="D604" t="str">
        <f>VLOOKUP(C604,Categorização!$A$1:$C$21,2,FALSE)</f>
        <v>Samsung</v>
      </c>
      <c r="E604" t="str">
        <f>VLOOKUP(C604,Categorização!$A$1:$C$21,3,FALSE)</f>
        <v>Smartphones</v>
      </c>
      <c r="F604">
        <v>5500</v>
      </c>
      <c r="G604">
        <v>2</v>
      </c>
      <c r="H604" t="s">
        <v>13</v>
      </c>
      <c r="I604" t="s">
        <v>61</v>
      </c>
      <c r="J604" t="str">
        <f>VLOOKUP(F604,Categorização!$K$2:$L$4,2,TRUE)</f>
        <v>Prata</v>
      </c>
    </row>
    <row r="605" spans="1:10" x14ac:dyDescent="0.25">
      <c r="A605">
        <v>604</v>
      </c>
      <c r="B605" s="7">
        <v>45125</v>
      </c>
      <c r="C605" t="s">
        <v>36</v>
      </c>
      <c r="D605" t="str">
        <f>VLOOKUP(C605,Categorização!$A$1:$C$21,2,FALSE)</f>
        <v>LG</v>
      </c>
      <c r="E605" t="str">
        <f>VLOOKUP(C605,Categorização!$A$1:$C$21,3,FALSE)</f>
        <v>TVs</v>
      </c>
      <c r="F605">
        <v>7000</v>
      </c>
      <c r="G605">
        <v>4</v>
      </c>
      <c r="H605" t="s">
        <v>13</v>
      </c>
      <c r="I605" t="s">
        <v>61</v>
      </c>
      <c r="J605" t="str">
        <f>VLOOKUP(F605,Categorização!$K$2:$L$4,2,TRUE)</f>
        <v>Prata</v>
      </c>
    </row>
    <row r="606" spans="1:10" x14ac:dyDescent="0.25">
      <c r="A606">
        <v>605</v>
      </c>
      <c r="B606" s="7">
        <v>44649</v>
      </c>
      <c r="C606" t="s">
        <v>35</v>
      </c>
      <c r="D606" t="str">
        <f>VLOOKUP(C606,Categorização!$A$1:$C$21,2,FALSE)</f>
        <v>Apple</v>
      </c>
      <c r="E606" t="str">
        <f>VLOOKUP(C606,Categorização!$A$1:$C$21,3,FALSE)</f>
        <v>Smartphones</v>
      </c>
      <c r="F606">
        <v>7000</v>
      </c>
      <c r="G606">
        <v>2</v>
      </c>
      <c r="H606" t="s">
        <v>8</v>
      </c>
      <c r="I606" t="s">
        <v>61</v>
      </c>
      <c r="J606" t="str">
        <f>VLOOKUP(F606,Categorização!$K$2:$L$4,2,TRUE)</f>
        <v>Prata</v>
      </c>
    </row>
    <row r="607" spans="1:10" x14ac:dyDescent="0.25">
      <c r="A607">
        <v>606</v>
      </c>
      <c r="B607" s="7">
        <v>45245</v>
      </c>
      <c r="C607" t="s">
        <v>35</v>
      </c>
      <c r="D607" t="str">
        <f>VLOOKUP(C607,Categorização!$A$1:$C$21,2,FALSE)</f>
        <v>Apple</v>
      </c>
      <c r="E607" t="str">
        <f>VLOOKUP(C607,Categorização!$A$1:$C$21,3,FALSE)</f>
        <v>Smartphones</v>
      </c>
      <c r="F607">
        <v>7000</v>
      </c>
      <c r="G607">
        <v>4</v>
      </c>
      <c r="H607" t="s">
        <v>8</v>
      </c>
      <c r="I607" t="s">
        <v>61</v>
      </c>
      <c r="J607" t="str">
        <f>VLOOKUP(F607,Categorização!$K$2:$L$4,2,TRUE)</f>
        <v>Prata</v>
      </c>
    </row>
    <row r="608" spans="1:10" x14ac:dyDescent="0.25">
      <c r="A608">
        <v>607</v>
      </c>
      <c r="B608" s="7">
        <v>44381</v>
      </c>
      <c r="C608" t="s">
        <v>29</v>
      </c>
      <c r="D608" t="str">
        <f>VLOOKUP(C608,Categorização!$A$1:$C$21,2,FALSE)</f>
        <v>Apple</v>
      </c>
      <c r="E608" t="str">
        <f>VLOOKUP(C608,Categorização!$A$1:$C$21,3,FALSE)</f>
        <v>Acessórios</v>
      </c>
      <c r="F608">
        <v>1500</v>
      </c>
      <c r="G608">
        <v>1</v>
      </c>
      <c r="H608" t="s">
        <v>41</v>
      </c>
      <c r="I608" t="s">
        <v>61</v>
      </c>
      <c r="J608" t="str">
        <f>VLOOKUP(F608,Categorização!$K$2:$L$4,2,TRUE)</f>
        <v>Bronze</v>
      </c>
    </row>
    <row r="609" spans="1:10" x14ac:dyDescent="0.25">
      <c r="A609">
        <v>608</v>
      </c>
      <c r="B609" s="7">
        <v>44921</v>
      </c>
      <c r="C609" t="s">
        <v>44</v>
      </c>
      <c r="D609" t="str">
        <f>VLOOKUP(C609,Categorização!$A$1:$C$21,2,FALSE)</f>
        <v>Apple</v>
      </c>
      <c r="E609" t="str">
        <f>VLOOKUP(C609,Categorização!$A$1:$C$21,3,FALSE)</f>
        <v>Smartphones</v>
      </c>
      <c r="F609">
        <v>6000</v>
      </c>
      <c r="G609">
        <v>2</v>
      </c>
      <c r="H609" t="s">
        <v>41</v>
      </c>
      <c r="I609" t="s">
        <v>60</v>
      </c>
      <c r="J609" t="str">
        <f>VLOOKUP(F609,Categorização!$K$2:$L$4,2,TRUE)</f>
        <v>Prata</v>
      </c>
    </row>
    <row r="610" spans="1:10" x14ac:dyDescent="0.25">
      <c r="A610">
        <v>609</v>
      </c>
      <c r="B610" s="7">
        <v>45224</v>
      </c>
      <c r="C610" t="s">
        <v>46</v>
      </c>
      <c r="D610" t="str">
        <f>VLOOKUP(C610,Categorização!$A$1:$C$21,2,FALSE)</f>
        <v>Samsung</v>
      </c>
      <c r="E610" t="str">
        <f>VLOOKUP(C610,Categorização!$A$1:$C$21,3,FALSE)</f>
        <v>Smartphones</v>
      </c>
      <c r="F610">
        <v>8000</v>
      </c>
      <c r="G610">
        <v>2</v>
      </c>
      <c r="H610" t="s">
        <v>8</v>
      </c>
      <c r="I610" t="s">
        <v>61</v>
      </c>
      <c r="J610" t="str">
        <f>VLOOKUP(F610,Categorização!$K$2:$L$4,2,TRUE)</f>
        <v>Ouro</v>
      </c>
    </row>
    <row r="611" spans="1:10" x14ac:dyDescent="0.25">
      <c r="A611">
        <v>610</v>
      </c>
      <c r="B611" s="7">
        <v>44700</v>
      </c>
      <c r="C611" t="s">
        <v>40</v>
      </c>
      <c r="D611" t="str">
        <f>VLOOKUP(C611,Categorização!$A$1:$C$21,2,FALSE)</f>
        <v>Apple</v>
      </c>
      <c r="E611" t="str">
        <f>VLOOKUP(C611,Categorização!$A$1:$C$21,3,FALSE)</f>
        <v>Notebooks</v>
      </c>
      <c r="F611">
        <v>10000</v>
      </c>
      <c r="G611">
        <v>3</v>
      </c>
      <c r="H611" t="s">
        <v>25</v>
      </c>
      <c r="I611" t="s">
        <v>61</v>
      </c>
      <c r="J611" t="str">
        <f>VLOOKUP(F611,Categorização!$K$2:$L$4,2,TRUE)</f>
        <v>Ouro</v>
      </c>
    </row>
    <row r="612" spans="1:10" x14ac:dyDescent="0.25">
      <c r="A612">
        <v>611</v>
      </c>
      <c r="B612" s="7">
        <v>45012</v>
      </c>
      <c r="C612" t="s">
        <v>28</v>
      </c>
      <c r="D612" t="str">
        <f>VLOOKUP(C612,Categorização!$A$1:$C$21,2,FALSE)</f>
        <v>Apple</v>
      </c>
      <c r="E612" t="str">
        <f>VLOOKUP(C612,Categorização!$A$1:$C$21,3,FALSE)</f>
        <v>Smartwatches</v>
      </c>
      <c r="F612">
        <v>4000</v>
      </c>
      <c r="G612">
        <v>4</v>
      </c>
      <c r="H612" t="s">
        <v>25</v>
      </c>
      <c r="I612" t="s">
        <v>61</v>
      </c>
      <c r="J612" t="str">
        <f>VLOOKUP(F612,Categorização!$K$2:$L$4,2,TRUE)</f>
        <v>Prata</v>
      </c>
    </row>
    <row r="613" spans="1:10" x14ac:dyDescent="0.25">
      <c r="A613">
        <v>612</v>
      </c>
      <c r="B613" s="7">
        <v>44677</v>
      </c>
      <c r="C613" t="s">
        <v>15</v>
      </c>
      <c r="D613" t="str">
        <f>VLOOKUP(C613,Categorização!$A$1:$C$21,2,FALSE)</f>
        <v>Samsung</v>
      </c>
      <c r="E613" t="str">
        <f>VLOOKUP(C613,Categorização!$A$1:$C$21,3,FALSE)</f>
        <v>Smartwatches</v>
      </c>
      <c r="F613">
        <v>2000</v>
      </c>
      <c r="G613">
        <v>8</v>
      </c>
      <c r="H613" t="s">
        <v>8</v>
      </c>
      <c r="I613" t="s">
        <v>61</v>
      </c>
      <c r="J613" t="str">
        <f>VLOOKUP(F613,Categorização!$K$2:$L$4,2,TRUE)</f>
        <v>Bronze</v>
      </c>
    </row>
    <row r="614" spans="1:10" x14ac:dyDescent="0.25">
      <c r="A614">
        <v>613</v>
      </c>
      <c r="B614" s="7">
        <v>45278</v>
      </c>
      <c r="C614" t="s">
        <v>28</v>
      </c>
      <c r="D614" t="str">
        <f>VLOOKUP(C614,Categorização!$A$1:$C$21,2,FALSE)</f>
        <v>Apple</v>
      </c>
      <c r="E614" t="str">
        <f>VLOOKUP(C614,Categorização!$A$1:$C$21,3,FALSE)</f>
        <v>Smartwatches</v>
      </c>
      <c r="F614">
        <v>4000</v>
      </c>
      <c r="G614">
        <v>3</v>
      </c>
      <c r="H614" t="s">
        <v>8</v>
      </c>
      <c r="I614" t="s">
        <v>61</v>
      </c>
      <c r="J614" t="str">
        <f>VLOOKUP(F614,Categorização!$K$2:$L$4,2,TRUE)</f>
        <v>Prata</v>
      </c>
    </row>
    <row r="615" spans="1:10" x14ac:dyDescent="0.25">
      <c r="A615">
        <v>614</v>
      </c>
      <c r="B615" s="7">
        <v>45102</v>
      </c>
      <c r="C615" t="s">
        <v>40</v>
      </c>
      <c r="D615" t="str">
        <f>VLOOKUP(C615,Categorização!$A$1:$C$21,2,FALSE)</f>
        <v>Apple</v>
      </c>
      <c r="E615" t="str">
        <f>VLOOKUP(C615,Categorização!$A$1:$C$21,3,FALSE)</f>
        <v>Notebooks</v>
      </c>
      <c r="F615">
        <v>10000</v>
      </c>
      <c r="G615">
        <v>3</v>
      </c>
      <c r="H615" t="s">
        <v>25</v>
      </c>
      <c r="I615" t="s">
        <v>61</v>
      </c>
      <c r="J615" t="str">
        <f>VLOOKUP(F615,Categorização!$K$2:$L$4,2,TRUE)</f>
        <v>Ouro</v>
      </c>
    </row>
    <row r="616" spans="1:10" x14ac:dyDescent="0.25">
      <c r="A616">
        <v>615</v>
      </c>
      <c r="B616" s="7">
        <v>44611</v>
      </c>
      <c r="C616" t="s">
        <v>38</v>
      </c>
      <c r="D616" t="str">
        <f>VLOOKUP(C616,Categorização!$A$1:$C$21,2,FALSE)</f>
        <v>LG</v>
      </c>
      <c r="E616" t="str">
        <f>VLOOKUP(C616,Categorização!$A$1:$C$21,3,FALSE)</f>
        <v>TVs</v>
      </c>
      <c r="F616">
        <v>4000</v>
      </c>
      <c r="G616">
        <v>3</v>
      </c>
      <c r="H616" t="s">
        <v>13</v>
      </c>
      <c r="I616" t="s">
        <v>61</v>
      </c>
      <c r="J616" t="str">
        <f>VLOOKUP(F616,Categorização!$K$2:$L$4,2,TRUE)</f>
        <v>Prata</v>
      </c>
    </row>
    <row r="617" spans="1:10" x14ac:dyDescent="0.25">
      <c r="A617">
        <v>616</v>
      </c>
      <c r="B617" s="7">
        <v>45193</v>
      </c>
      <c r="C617" t="s">
        <v>17</v>
      </c>
      <c r="D617" t="str">
        <f>VLOOKUP(C617,Categorização!$A$1:$C$21,2,FALSE)</f>
        <v>Apple</v>
      </c>
      <c r="E617" t="str">
        <f>VLOOKUP(C617,Categorização!$A$1:$C$21,3,FALSE)</f>
        <v>Tablets</v>
      </c>
      <c r="F617">
        <v>8000</v>
      </c>
      <c r="G617">
        <v>2</v>
      </c>
      <c r="H617" t="s">
        <v>8</v>
      </c>
      <c r="I617" t="s">
        <v>61</v>
      </c>
      <c r="J617" t="str">
        <f>VLOOKUP(F617,Categorização!$K$2:$L$4,2,TRUE)</f>
        <v>Ouro</v>
      </c>
    </row>
    <row r="618" spans="1:10" x14ac:dyDescent="0.25">
      <c r="A618">
        <v>617</v>
      </c>
      <c r="B618" s="7">
        <v>44623</v>
      </c>
      <c r="C618" t="s">
        <v>45</v>
      </c>
      <c r="D618" t="str">
        <f>VLOOKUP(C618,Categorização!$A$1:$C$21,2,FALSE)</f>
        <v>Samsung</v>
      </c>
      <c r="E618" t="str">
        <f>VLOOKUP(C618,Categorização!$A$1:$C$21,3,FALSE)</f>
        <v>TVs</v>
      </c>
      <c r="F618">
        <v>3000</v>
      </c>
      <c r="G618">
        <v>4</v>
      </c>
      <c r="H618" t="s">
        <v>13</v>
      </c>
      <c r="I618" t="s">
        <v>61</v>
      </c>
      <c r="J618" t="str">
        <f>VLOOKUP(F618,Categorização!$K$2:$L$4,2,TRUE)</f>
        <v>Bronze</v>
      </c>
    </row>
    <row r="619" spans="1:10" x14ac:dyDescent="0.25">
      <c r="A619">
        <v>618</v>
      </c>
      <c r="B619" s="7">
        <v>45194</v>
      </c>
      <c r="C619" t="s">
        <v>29</v>
      </c>
      <c r="D619" t="str">
        <f>VLOOKUP(C619,Categorização!$A$1:$C$21,2,FALSE)</f>
        <v>Apple</v>
      </c>
      <c r="E619" t="str">
        <f>VLOOKUP(C619,Categorização!$A$1:$C$21,3,FALSE)</f>
        <v>Acessórios</v>
      </c>
      <c r="F619">
        <v>1500</v>
      </c>
      <c r="G619">
        <v>2</v>
      </c>
      <c r="H619" t="s">
        <v>58</v>
      </c>
      <c r="I619" t="s">
        <v>61</v>
      </c>
      <c r="J619" t="str">
        <f>VLOOKUP(F619,Categorização!$K$2:$L$4,2,TRUE)</f>
        <v>Bronze</v>
      </c>
    </row>
    <row r="620" spans="1:10" x14ac:dyDescent="0.25">
      <c r="A620">
        <v>619</v>
      </c>
      <c r="B620" s="7">
        <v>45171</v>
      </c>
      <c r="C620" t="s">
        <v>44</v>
      </c>
      <c r="D620" t="str">
        <f>VLOOKUP(C620,Categorização!$A$1:$C$21,2,FALSE)</f>
        <v>Apple</v>
      </c>
      <c r="E620" t="str">
        <f>VLOOKUP(C620,Categorização!$A$1:$C$21,3,FALSE)</f>
        <v>Smartphones</v>
      </c>
      <c r="F620">
        <v>6000</v>
      </c>
      <c r="G620">
        <v>9</v>
      </c>
      <c r="H620" t="s">
        <v>41</v>
      </c>
      <c r="I620" t="s">
        <v>61</v>
      </c>
      <c r="J620" t="str">
        <f>VLOOKUP(F620,Categorização!$K$2:$L$4,2,TRUE)</f>
        <v>Prata</v>
      </c>
    </row>
    <row r="621" spans="1:10" x14ac:dyDescent="0.25">
      <c r="A621">
        <v>620</v>
      </c>
      <c r="B621" s="7">
        <v>44198</v>
      </c>
      <c r="C621" t="s">
        <v>43</v>
      </c>
      <c r="D621" t="str">
        <f>VLOOKUP(C621,Categorização!$A$1:$C$21,2,FALSE)</f>
        <v>Acer</v>
      </c>
      <c r="E621" t="str">
        <f>VLOOKUP(C621,Categorização!$A$1:$C$21,3,FALSE)</f>
        <v>Notebooks</v>
      </c>
      <c r="F621">
        <v>8000</v>
      </c>
      <c r="G621">
        <v>1</v>
      </c>
      <c r="H621" t="s">
        <v>58</v>
      </c>
      <c r="I621" t="s">
        <v>61</v>
      </c>
      <c r="J621" t="str">
        <f>VLOOKUP(F621,Categorização!$K$2:$L$4,2,TRUE)</f>
        <v>Ouro</v>
      </c>
    </row>
    <row r="622" spans="1:10" x14ac:dyDescent="0.25">
      <c r="A622">
        <v>621</v>
      </c>
      <c r="B622" s="7">
        <v>45167</v>
      </c>
      <c r="C622" t="s">
        <v>10</v>
      </c>
      <c r="D622" t="str">
        <f>VLOOKUP(C622,Categorização!$A$1:$C$21,2,FALSE)</f>
        <v>Samsung</v>
      </c>
      <c r="E622" t="str">
        <f>VLOOKUP(C622,Categorização!$A$1:$C$21,3,FALSE)</f>
        <v>Smartphones</v>
      </c>
      <c r="F622">
        <v>5000</v>
      </c>
      <c r="G622">
        <v>3</v>
      </c>
      <c r="H622" t="s">
        <v>58</v>
      </c>
      <c r="I622" t="s">
        <v>61</v>
      </c>
      <c r="J622" t="str">
        <f>VLOOKUP(F622,Categorização!$K$2:$L$4,2,TRUE)</f>
        <v>Prata</v>
      </c>
    </row>
    <row r="623" spans="1:10" x14ac:dyDescent="0.25">
      <c r="A623">
        <v>622</v>
      </c>
      <c r="B623" s="7">
        <v>44478</v>
      </c>
      <c r="C623" t="s">
        <v>24</v>
      </c>
      <c r="D623" t="str">
        <f>VLOOKUP(C623,Categorização!$A$1:$C$21,2,FALSE)</f>
        <v>Samsung</v>
      </c>
      <c r="E623" t="str">
        <f>VLOOKUP(C623,Categorização!$A$1:$C$21,3,FALSE)</f>
        <v>Smartphones</v>
      </c>
      <c r="F623">
        <v>5500</v>
      </c>
      <c r="G623">
        <v>8</v>
      </c>
      <c r="H623" t="s">
        <v>33</v>
      </c>
      <c r="I623" t="s">
        <v>61</v>
      </c>
      <c r="J623" t="str">
        <f>VLOOKUP(F623,Categorização!$K$2:$L$4,2,TRUE)</f>
        <v>Prata</v>
      </c>
    </row>
    <row r="624" spans="1:10" x14ac:dyDescent="0.25">
      <c r="A624">
        <v>623</v>
      </c>
      <c r="B624" s="7">
        <v>44906</v>
      </c>
      <c r="C624" t="s">
        <v>44</v>
      </c>
      <c r="D624" t="str">
        <f>VLOOKUP(C624,Categorização!$A$1:$C$21,2,FALSE)</f>
        <v>Apple</v>
      </c>
      <c r="E624" t="str">
        <f>VLOOKUP(C624,Categorização!$A$1:$C$21,3,FALSE)</f>
        <v>Smartphones</v>
      </c>
      <c r="F624">
        <v>6000</v>
      </c>
      <c r="G624">
        <v>2</v>
      </c>
      <c r="H624" t="s">
        <v>13</v>
      </c>
      <c r="I624" t="s">
        <v>61</v>
      </c>
      <c r="J624" t="str">
        <f>VLOOKUP(F624,Categorização!$K$2:$L$4,2,TRUE)</f>
        <v>Prata</v>
      </c>
    </row>
    <row r="625" spans="1:10" x14ac:dyDescent="0.25">
      <c r="A625">
        <v>624</v>
      </c>
      <c r="B625" s="7">
        <v>44439</v>
      </c>
      <c r="C625" t="s">
        <v>39</v>
      </c>
      <c r="D625" t="str">
        <f>VLOOKUP(C625,Categorização!$A$1:$C$21,2,FALSE)</f>
        <v>Samsung</v>
      </c>
      <c r="E625" t="str">
        <f>VLOOKUP(C625,Categorização!$A$1:$C$21,3,FALSE)</f>
        <v>Tablets</v>
      </c>
      <c r="F625">
        <v>4500</v>
      </c>
      <c r="G625">
        <v>3</v>
      </c>
      <c r="H625" t="s">
        <v>13</v>
      </c>
      <c r="I625" t="s">
        <v>61</v>
      </c>
      <c r="J625" t="str">
        <f>VLOOKUP(F625,Categorização!$K$2:$L$4,2,TRUE)</f>
        <v>Prata</v>
      </c>
    </row>
    <row r="626" spans="1:10" x14ac:dyDescent="0.25">
      <c r="A626">
        <v>625</v>
      </c>
      <c r="B626" s="7">
        <v>45128</v>
      </c>
      <c r="C626" t="s">
        <v>36</v>
      </c>
      <c r="D626" t="str">
        <f>VLOOKUP(C626,Categorização!$A$1:$C$21,2,FALSE)</f>
        <v>LG</v>
      </c>
      <c r="E626" t="str">
        <f>VLOOKUP(C626,Categorização!$A$1:$C$21,3,FALSE)</f>
        <v>TVs</v>
      </c>
      <c r="F626">
        <v>7000</v>
      </c>
      <c r="G626">
        <v>1</v>
      </c>
      <c r="H626" t="s">
        <v>8</v>
      </c>
      <c r="I626" t="s">
        <v>61</v>
      </c>
      <c r="J626" t="str">
        <f>VLOOKUP(F626,Categorização!$K$2:$L$4,2,TRUE)</f>
        <v>Prata</v>
      </c>
    </row>
    <row r="627" spans="1:10" x14ac:dyDescent="0.25">
      <c r="A627">
        <v>626</v>
      </c>
      <c r="B627" s="7">
        <v>44225</v>
      </c>
      <c r="C627" t="s">
        <v>10</v>
      </c>
      <c r="D627" t="str">
        <f>VLOOKUP(C627,Categorização!$A$1:$C$21,2,FALSE)</f>
        <v>Samsung</v>
      </c>
      <c r="E627" t="str">
        <f>VLOOKUP(C627,Categorização!$A$1:$C$21,3,FALSE)</f>
        <v>Smartphones</v>
      </c>
      <c r="F627">
        <v>5000</v>
      </c>
      <c r="G627">
        <v>2</v>
      </c>
      <c r="H627" t="s">
        <v>33</v>
      </c>
      <c r="I627" t="s">
        <v>61</v>
      </c>
      <c r="J627" t="str">
        <f>VLOOKUP(F627,Categorização!$K$2:$L$4,2,TRUE)</f>
        <v>Prata</v>
      </c>
    </row>
    <row r="628" spans="1:10" x14ac:dyDescent="0.25">
      <c r="A628">
        <v>627</v>
      </c>
      <c r="B628" s="7">
        <v>44357</v>
      </c>
      <c r="C628" t="s">
        <v>5</v>
      </c>
      <c r="D628" t="str">
        <f>VLOOKUP(C628,Categorização!$A$1:$C$21,2,FALSE)</f>
        <v>Acer</v>
      </c>
      <c r="E628" t="str">
        <f>VLOOKUP(C628,Categorização!$A$1:$C$21,3,FALSE)</f>
        <v>Notebooks</v>
      </c>
      <c r="F628">
        <v>3500</v>
      </c>
      <c r="G628">
        <v>3</v>
      </c>
      <c r="H628" t="s">
        <v>41</v>
      </c>
      <c r="I628" t="s">
        <v>61</v>
      </c>
      <c r="J628" t="str">
        <f>VLOOKUP(F628,Categorização!$K$2:$L$4,2,TRUE)</f>
        <v>Prata</v>
      </c>
    </row>
    <row r="629" spans="1:10" x14ac:dyDescent="0.25">
      <c r="A629">
        <v>628</v>
      </c>
      <c r="B629" s="7">
        <v>45196</v>
      </c>
      <c r="C629" t="s">
        <v>36</v>
      </c>
      <c r="D629" t="str">
        <f>VLOOKUP(C629,Categorização!$A$1:$C$21,2,FALSE)</f>
        <v>LG</v>
      </c>
      <c r="E629" t="str">
        <f>VLOOKUP(C629,Categorização!$A$1:$C$21,3,FALSE)</f>
        <v>TVs</v>
      </c>
      <c r="F629">
        <v>7000</v>
      </c>
      <c r="G629">
        <v>2</v>
      </c>
      <c r="H629" t="s">
        <v>8</v>
      </c>
      <c r="I629" t="s">
        <v>61</v>
      </c>
      <c r="J629" t="str">
        <f>VLOOKUP(F629,Categorização!$K$2:$L$4,2,TRUE)</f>
        <v>Prata</v>
      </c>
    </row>
    <row r="630" spans="1:10" x14ac:dyDescent="0.25">
      <c r="A630">
        <v>629</v>
      </c>
      <c r="B630" s="7">
        <v>45044</v>
      </c>
      <c r="C630" t="s">
        <v>46</v>
      </c>
      <c r="D630" t="str">
        <f>VLOOKUP(C630,Categorização!$A$1:$C$21,2,FALSE)</f>
        <v>Samsung</v>
      </c>
      <c r="E630" t="str">
        <f>VLOOKUP(C630,Categorização!$A$1:$C$21,3,FALSE)</f>
        <v>Smartphones</v>
      </c>
      <c r="F630">
        <v>8000</v>
      </c>
      <c r="G630">
        <v>2</v>
      </c>
      <c r="H630" t="s">
        <v>13</v>
      </c>
      <c r="I630" t="s">
        <v>61</v>
      </c>
      <c r="J630" t="str">
        <f>VLOOKUP(F630,Categorização!$K$2:$L$4,2,TRUE)</f>
        <v>Ouro</v>
      </c>
    </row>
    <row r="631" spans="1:10" x14ac:dyDescent="0.25">
      <c r="A631">
        <v>630</v>
      </c>
      <c r="B631" s="7">
        <v>45164</v>
      </c>
      <c r="C631" t="s">
        <v>5</v>
      </c>
      <c r="D631" t="str">
        <f>VLOOKUP(C631,Categorização!$A$1:$C$21,2,FALSE)</f>
        <v>Acer</v>
      </c>
      <c r="E631" t="str">
        <f>VLOOKUP(C631,Categorização!$A$1:$C$21,3,FALSE)</f>
        <v>Notebooks</v>
      </c>
      <c r="F631">
        <v>3500</v>
      </c>
      <c r="G631">
        <v>8</v>
      </c>
      <c r="H631" t="s">
        <v>25</v>
      </c>
      <c r="I631" t="s">
        <v>61</v>
      </c>
      <c r="J631" t="str">
        <f>VLOOKUP(F631,Categorização!$K$2:$L$4,2,TRUE)</f>
        <v>Prata</v>
      </c>
    </row>
    <row r="632" spans="1:10" x14ac:dyDescent="0.25">
      <c r="A632">
        <v>631</v>
      </c>
      <c r="B632" s="7">
        <v>44631</v>
      </c>
      <c r="C632" t="s">
        <v>29</v>
      </c>
      <c r="D632" t="str">
        <f>VLOOKUP(C632,Categorização!$A$1:$C$21,2,FALSE)</f>
        <v>Apple</v>
      </c>
      <c r="E632" t="str">
        <f>VLOOKUP(C632,Categorização!$A$1:$C$21,3,FALSE)</f>
        <v>Acessórios</v>
      </c>
      <c r="F632">
        <v>1500</v>
      </c>
      <c r="G632">
        <v>7</v>
      </c>
      <c r="H632" t="s">
        <v>41</v>
      </c>
      <c r="I632" t="s">
        <v>61</v>
      </c>
      <c r="J632" t="str">
        <f>VLOOKUP(F632,Categorização!$K$2:$L$4,2,TRUE)</f>
        <v>Bronze</v>
      </c>
    </row>
    <row r="633" spans="1:10" x14ac:dyDescent="0.25">
      <c r="A633">
        <v>632</v>
      </c>
      <c r="B633" s="7">
        <v>44906</v>
      </c>
      <c r="C633" t="s">
        <v>29</v>
      </c>
      <c r="D633" t="str">
        <f>VLOOKUP(C633,Categorização!$A$1:$C$21,2,FALSE)</f>
        <v>Apple</v>
      </c>
      <c r="E633" t="str">
        <f>VLOOKUP(C633,Categorização!$A$1:$C$21,3,FALSE)</f>
        <v>Acessórios</v>
      </c>
      <c r="F633">
        <v>1500</v>
      </c>
      <c r="G633">
        <v>2</v>
      </c>
      <c r="H633" t="s">
        <v>58</v>
      </c>
      <c r="I633" t="s">
        <v>61</v>
      </c>
      <c r="J633" t="str">
        <f>VLOOKUP(F633,Categorização!$K$2:$L$4,2,TRUE)</f>
        <v>Bronze</v>
      </c>
    </row>
    <row r="634" spans="1:10" x14ac:dyDescent="0.25">
      <c r="A634">
        <v>633</v>
      </c>
      <c r="B634" s="7">
        <v>44998</v>
      </c>
      <c r="C634" t="s">
        <v>35</v>
      </c>
      <c r="D634" t="str">
        <f>VLOOKUP(C634,Categorização!$A$1:$C$21,2,FALSE)</f>
        <v>Apple</v>
      </c>
      <c r="E634" t="str">
        <f>VLOOKUP(C634,Categorização!$A$1:$C$21,3,FALSE)</f>
        <v>Smartphones</v>
      </c>
      <c r="F634">
        <v>7000</v>
      </c>
      <c r="G634">
        <v>4</v>
      </c>
      <c r="H634" t="s">
        <v>13</v>
      </c>
      <c r="I634" t="s">
        <v>61</v>
      </c>
      <c r="J634" t="str">
        <f>VLOOKUP(F634,Categorização!$K$2:$L$4,2,TRUE)</f>
        <v>Prata</v>
      </c>
    </row>
    <row r="635" spans="1:10" x14ac:dyDescent="0.25">
      <c r="A635">
        <v>634</v>
      </c>
      <c r="B635" s="7">
        <v>44977</v>
      </c>
      <c r="C635" t="s">
        <v>24</v>
      </c>
      <c r="D635" t="str">
        <f>VLOOKUP(C635,Categorização!$A$1:$C$21,2,FALSE)</f>
        <v>Samsung</v>
      </c>
      <c r="E635" t="str">
        <f>VLOOKUP(C635,Categorização!$A$1:$C$21,3,FALSE)</f>
        <v>Smartphones</v>
      </c>
      <c r="F635">
        <v>5500</v>
      </c>
      <c r="G635">
        <v>4</v>
      </c>
      <c r="H635" t="s">
        <v>8</v>
      </c>
      <c r="I635" t="s">
        <v>61</v>
      </c>
      <c r="J635" t="str">
        <f>VLOOKUP(F635,Categorização!$K$2:$L$4,2,TRUE)</f>
        <v>Prata</v>
      </c>
    </row>
    <row r="636" spans="1:10" x14ac:dyDescent="0.25">
      <c r="A636">
        <v>635</v>
      </c>
      <c r="B636" s="7">
        <v>44537</v>
      </c>
      <c r="C636" t="s">
        <v>28</v>
      </c>
      <c r="D636" t="str">
        <f>VLOOKUP(C636,Categorização!$A$1:$C$21,2,FALSE)</f>
        <v>Apple</v>
      </c>
      <c r="E636" t="str">
        <f>VLOOKUP(C636,Categorização!$A$1:$C$21,3,FALSE)</f>
        <v>Smartwatches</v>
      </c>
      <c r="F636">
        <v>4000</v>
      </c>
      <c r="G636">
        <v>3</v>
      </c>
      <c r="H636" t="s">
        <v>13</v>
      </c>
      <c r="I636" t="s">
        <v>61</v>
      </c>
      <c r="J636" t="str">
        <f>VLOOKUP(F636,Categorização!$K$2:$L$4,2,TRUE)</f>
        <v>Prata</v>
      </c>
    </row>
    <row r="637" spans="1:10" x14ac:dyDescent="0.25">
      <c r="A637">
        <v>636</v>
      </c>
      <c r="B637" s="7">
        <v>44220</v>
      </c>
      <c r="C637" t="s">
        <v>44</v>
      </c>
      <c r="D637" t="str">
        <f>VLOOKUP(C637,Categorização!$A$1:$C$21,2,FALSE)</f>
        <v>Apple</v>
      </c>
      <c r="E637" t="str">
        <f>VLOOKUP(C637,Categorização!$A$1:$C$21,3,FALSE)</f>
        <v>Smartphones</v>
      </c>
      <c r="F637">
        <v>6000</v>
      </c>
      <c r="G637">
        <v>1</v>
      </c>
      <c r="H637" t="s">
        <v>25</v>
      </c>
      <c r="I637" t="s">
        <v>61</v>
      </c>
      <c r="J637" t="str">
        <f>VLOOKUP(F637,Categorização!$K$2:$L$4,2,TRUE)</f>
        <v>Prata</v>
      </c>
    </row>
    <row r="638" spans="1:10" x14ac:dyDescent="0.25">
      <c r="A638">
        <v>637</v>
      </c>
      <c r="B638" s="7">
        <v>44382</v>
      </c>
      <c r="C638" t="s">
        <v>28</v>
      </c>
      <c r="D638" t="str">
        <f>VLOOKUP(C638,Categorização!$A$1:$C$21,2,FALSE)</f>
        <v>Apple</v>
      </c>
      <c r="E638" t="str">
        <f>VLOOKUP(C638,Categorização!$A$1:$C$21,3,FALSE)</f>
        <v>Smartwatches</v>
      </c>
      <c r="F638">
        <v>4000</v>
      </c>
      <c r="G638">
        <v>3</v>
      </c>
      <c r="H638" t="s">
        <v>41</v>
      </c>
      <c r="I638" t="s">
        <v>61</v>
      </c>
      <c r="J638" t="str">
        <f>VLOOKUP(F638,Categorização!$K$2:$L$4,2,TRUE)</f>
        <v>Prata</v>
      </c>
    </row>
    <row r="639" spans="1:10" x14ac:dyDescent="0.25">
      <c r="A639">
        <v>638</v>
      </c>
      <c r="B639" s="7">
        <v>44343</v>
      </c>
      <c r="C639" t="s">
        <v>39</v>
      </c>
      <c r="D639" t="str">
        <f>VLOOKUP(C639,Categorização!$A$1:$C$21,2,FALSE)</f>
        <v>Samsung</v>
      </c>
      <c r="E639" t="str">
        <f>VLOOKUP(C639,Categorização!$A$1:$C$21,3,FALSE)</f>
        <v>Tablets</v>
      </c>
      <c r="F639">
        <v>4500</v>
      </c>
      <c r="G639">
        <v>3</v>
      </c>
      <c r="H639" t="s">
        <v>33</v>
      </c>
      <c r="I639" t="s">
        <v>61</v>
      </c>
      <c r="J639" t="str">
        <f>VLOOKUP(F639,Categorização!$K$2:$L$4,2,TRUE)</f>
        <v>Prata</v>
      </c>
    </row>
    <row r="640" spans="1:10" x14ac:dyDescent="0.25">
      <c r="A640">
        <v>639</v>
      </c>
      <c r="B640" s="7">
        <v>44820</v>
      </c>
      <c r="C640" t="s">
        <v>23</v>
      </c>
      <c r="D640" t="str">
        <f>VLOOKUP(C640,Categorização!$A$1:$C$21,2,FALSE)</f>
        <v>Apple</v>
      </c>
      <c r="E640" t="str">
        <f>VLOOKUP(C640,Categorização!$A$1:$C$21,3,FALSE)</f>
        <v>Notebooks</v>
      </c>
      <c r="F640">
        <v>12000</v>
      </c>
      <c r="G640">
        <v>2</v>
      </c>
      <c r="H640" t="s">
        <v>8</v>
      </c>
      <c r="I640" t="s">
        <v>61</v>
      </c>
      <c r="J640" t="str">
        <f>VLOOKUP(F640,Categorização!$K$2:$L$4,2,TRUE)</f>
        <v>Ouro</v>
      </c>
    </row>
    <row r="641" spans="1:10" x14ac:dyDescent="0.25">
      <c r="A641">
        <v>640</v>
      </c>
      <c r="B641" s="7">
        <v>45184</v>
      </c>
      <c r="C641" t="s">
        <v>36</v>
      </c>
      <c r="D641" t="str">
        <f>VLOOKUP(C641,Categorização!$A$1:$C$21,2,FALSE)</f>
        <v>LG</v>
      </c>
      <c r="E641" t="str">
        <f>VLOOKUP(C641,Categorização!$A$1:$C$21,3,FALSE)</f>
        <v>TVs</v>
      </c>
      <c r="F641">
        <v>7000</v>
      </c>
      <c r="G641">
        <v>3</v>
      </c>
      <c r="H641" t="s">
        <v>13</v>
      </c>
      <c r="I641" t="s">
        <v>61</v>
      </c>
      <c r="J641" t="str">
        <f>VLOOKUP(F641,Categorização!$K$2:$L$4,2,TRUE)</f>
        <v>Prata</v>
      </c>
    </row>
    <row r="642" spans="1:10" x14ac:dyDescent="0.25">
      <c r="A642">
        <v>641</v>
      </c>
      <c r="B642" s="7">
        <v>44423</v>
      </c>
      <c r="C642" t="s">
        <v>20</v>
      </c>
      <c r="D642" t="str">
        <f>VLOOKUP(C642,Categorização!$A$1:$C$21,2,FALSE)</f>
        <v>Dell</v>
      </c>
      <c r="E642" t="str">
        <f>VLOOKUP(C642,Categorização!$A$1:$C$21,3,FALSE)</f>
        <v>Notebooks</v>
      </c>
      <c r="F642">
        <v>4500</v>
      </c>
      <c r="G642">
        <v>5</v>
      </c>
      <c r="H642" t="s">
        <v>58</v>
      </c>
      <c r="I642" t="s">
        <v>61</v>
      </c>
      <c r="J642" t="str">
        <f>VLOOKUP(F642,Categorização!$K$2:$L$4,2,TRUE)</f>
        <v>Prata</v>
      </c>
    </row>
    <row r="643" spans="1:10" x14ac:dyDescent="0.25">
      <c r="A643">
        <v>642</v>
      </c>
      <c r="B643" s="7">
        <v>45179</v>
      </c>
      <c r="C643" t="s">
        <v>35</v>
      </c>
      <c r="D643" t="str">
        <f>VLOOKUP(C643,Categorização!$A$1:$C$21,2,FALSE)</f>
        <v>Apple</v>
      </c>
      <c r="E643" t="str">
        <f>VLOOKUP(C643,Categorização!$A$1:$C$21,3,FALSE)</f>
        <v>Smartphones</v>
      </c>
      <c r="F643">
        <v>7000</v>
      </c>
      <c r="G643">
        <v>2</v>
      </c>
      <c r="H643" t="s">
        <v>13</v>
      </c>
      <c r="I643" t="s">
        <v>61</v>
      </c>
      <c r="J643" t="str">
        <f>VLOOKUP(F643,Categorização!$K$2:$L$4,2,TRUE)</f>
        <v>Prata</v>
      </c>
    </row>
    <row r="644" spans="1:10" x14ac:dyDescent="0.25">
      <c r="A644">
        <v>643</v>
      </c>
      <c r="B644" s="7">
        <v>44472</v>
      </c>
      <c r="C644" t="s">
        <v>24</v>
      </c>
      <c r="D644" t="str">
        <f>VLOOKUP(C644,Categorização!$A$1:$C$21,2,FALSE)</f>
        <v>Samsung</v>
      </c>
      <c r="E644" t="str">
        <f>VLOOKUP(C644,Categorização!$A$1:$C$21,3,FALSE)</f>
        <v>Smartphones</v>
      </c>
      <c r="F644">
        <v>5500</v>
      </c>
      <c r="G644">
        <v>3</v>
      </c>
      <c r="H644" t="s">
        <v>13</v>
      </c>
      <c r="I644" t="s">
        <v>61</v>
      </c>
      <c r="J644" t="str">
        <f>VLOOKUP(F644,Categorização!$K$2:$L$4,2,TRUE)</f>
        <v>Prata</v>
      </c>
    </row>
    <row r="645" spans="1:10" x14ac:dyDescent="0.25">
      <c r="A645">
        <v>644</v>
      </c>
      <c r="B645" s="7">
        <v>44880</v>
      </c>
      <c r="C645" t="s">
        <v>23</v>
      </c>
      <c r="D645" t="str">
        <f>VLOOKUP(C645,Categorização!$A$1:$C$21,2,FALSE)</f>
        <v>Apple</v>
      </c>
      <c r="E645" t="str">
        <f>VLOOKUP(C645,Categorização!$A$1:$C$21,3,FALSE)</f>
        <v>Notebooks</v>
      </c>
      <c r="F645">
        <v>12000</v>
      </c>
      <c r="G645">
        <v>7</v>
      </c>
      <c r="H645" t="s">
        <v>33</v>
      </c>
      <c r="I645" t="s">
        <v>61</v>
      </c>
      <c r="J645" t="str">
        <f>VLOOKUP(F645,Categorização!$K$2:$L$4,2,TRUE)</f>
        <v>Ouro</v>
      </c>
    </row>
    <row r="646" spans="1:10" x14ac:dyDescent="0.25">
      <c r="A646">
        <v>645</v>
      </c>
      <c r="B646" s="7">
        <v>44457</v>
      </c>
      <c r="C646" t="s">
        <v>31</v>
      </c>
      <c r="D646" t="str">
        <f>VLOOKUP(C646,Categorização!$A$1:$C$21,2,FALSE)</f>
        <v>Samsung</v>
      </c>
      <c r="E646" t="str">
        <f>VLOOKUP(C646,Categorização!$A$1:$C$21,3,FALSE)</f>
        <v>TVs</v>
      </c>
      <c r="F646">
        <v>5000</v>
      </c>
      <c r="G646">
        <v>1</v>
      </c>
      <c r="H646" t="s">
        <v>13</v>
      </c>
      <c r="I646" t="s">
        <v>61</v>
      </c>
      <c r="J646" t="str">
        <f>VLOOKUP(F646,Categorização!$K$2:$L$4,2,TRUE)</f>
        <v>Prata</v>
      </c>
    </row>
    <row r="647" spans="1:10" x14ac:dyDescent="0.25">
      <c r="A647">
        <v>646</v>
      </c>
      <c r="B647" s="7">
        <v>45258</v>
      </c>
      <c r="C647" t="s">
        <v>38</v>
      </c>
      <c r="D647" t="str">
        <f>VLOOKUP(C647,Categorização!$A$1:$C$21,2,FALSE)</f>
        <v>LG</v>
      </c>
      <c r="E647" t="str">
        <f>VLOOKUP(C647,Categorização!$A$1:$C$21,3,FALSE)</f>
        <v>TVs</v>
      </c>
      <c r="F647">
        <v>4000</v>
      </c>
      <c r="G647">
        <v>4</v>
      </c>
      <c r="H647" t="s">
        <v>41</v>
      </c>
      <c r="I647" t="s">
        <v>61</v>
      </c>
      <c r="J647" t="str">
        <f>VLOOKUP(F647,Categorização!$K$2:$L$4,2,TRUE)</f>
        <v>Prata</v>
      </c>
    </row>
    <row r="648" spans="1:10" x14ac:dyDescent="0.25">
      <c r="A648">
        <v>647</v>
      </c>
      <c r="B648" s="7">
        <v>44401</v>
      </c>
      <c r="C648" t="s">
        <v>10</v>
      </c>
      <c r="D648" t="str">
        <f>VLOOKUP(C648,Categorização!$A$1:$C$21,2,FALSE)</f>
        <v>Samsung</v>
      </c>
      <c r="E648" t="str">
        <f>VLOOKUP(C648,Categorização!$A$1:$C$21,3,FALSE)</f>
        <v>Smartphones</v>
      </c>
      <c r="F648">
        <v>5000</v>
      </c>
      <c r="G648">
        <v>1</v>
      </c>
      <c r="H648" t="s">
        <v>13</v>
      </c>
      <c r="I648" t="s">
        <v>61</v>
      </c>
      <c r="J648" t="str">
        <f>VLOOKUP(F648,Categorização!$K$2:$L$4,2,TRUE)</f>
        <v>Prata</v>
      </c>
    </row>
    <row r="649" spans="1:10" x14ac:dyDescent="0.25">
      <c r="A649">
        <v>648</v>
      </c>
      <c r="B649" s="7">
        <v>44963</v>
      </c>
      <c r="C649" t="s">
        <v>38</v>
      </c>
      <c r="D649" t="str">
        <f>VLOOKUP(C649,Categorização!$A$1:$C$21,2,FALSE)</f>
        <v>LG</v>
      </c>
      <c r="E649" t="str">
        <f>VLOOKUP(C649,Categorização!$A$1:$C$21,3,FALSE)</f>
        <v>TVs</v>
      </c>
      <c r="F649">
        <v>4000</v>
      </c>
      <c r="G649">
        <v>4</v>
      </c>
      <c r="H649" t="s">
        <v>13</v>
      </c>
      <c r="I649" t="s">
        <v>61</v>
      </c>
      <c r="J649" t="str">
        <f>VLOOKUP(F649,Categorização!$K$2:$L$4,2,TRUE)</f>
        <v>Prata</v>
      </c>
    </row>
    <row r="650" spans="1:10" x14ac:dyDescent="0.25">
      <c r="A650">
        <v>649</v>
      </c>
      <c r="B650" s="7">
        <v>44998</v>
      </c>
      <c r="C650" t="s">
        <v>45</v>
      </c>
      <c r="D650" t="str">
        <f>VLOOKUP(C650,Categorização!$A$1:$C$21,2,FALSE)</f>
        <v>Samsung</v>
      </c>
      <c r="E650" t="str">
        <f>VLOOKUP(C650,Categorização!$A$1:$C$21,3,FALSE)</f>
        <v>TVs</v>
      </c>
      <c r="F650">
        <v>3000</v>
      </c>
      <c r="G650">
        <v>2</v>
      </c>
      <c r="H650" t="s">
        <v>25</v>
      </c>
      <c r="I650" t="s">
        <v>61</v>
      </c>
      <c r="J650" t="str">
        <f>VLOOKUP(F650,Categorização!$K$2:$L$4,2,TRUE)</f>
        <v>Bronze</v>
      </c>
    </row>
    <row r="651" spans="1:10" x14ac:dyDescent="0.25">
      <c r="A651">
        <v>650</v>
      </c>
      <c r="B651" s="7">
        <v>44883</v>
      </c>
      <c r="C651" t="s">
        <v>15</v>
      </c>
      <c r="D651" t="str">
        <f>VLOOKUP(C651,Categorização!$A$1:$C$21,2,FALSE)</f>
        <v>Samsung</v>
      </c>
      <c r="E651" t="str">
        <f>VLOOKUP(C651,Categorização!$A$1:$C$21,3,FALSE)</f>
        <v>Smartwatches</v>
      </c>
      <c r="F651">
        <v>2000</v>
      </c>
      <c r="G651">
        <v>4</v>
      </c>
      <c r="H651" t="s">
        <v>33</v>
      </c>
      <c r="I651" t="s">
        <v>61</v>
      </c>
      <c r="J651" t="str">
        <f>VLOOKUP(F651,Categorização!$K$2:$L$4,2,TRUE)</f>
        <v>Bronze</v>
      </c>
    </row>
    <row r="652" spans="1:10" x14ac:dyDescent="0.25">
      <c r="A652">
        <v>651</v>
      </c>
      <c r="B652" s="7">
        <v>45162</v>
      </c>
      <c r="C652" t="s">
        <v>36</v>
      </c>
      <c r="D652" t="str">
        <f>VLOOKUP(C652,Categorização!$A$1:$C$21,2,FALSE)</f>
        <v>LG</v>
      </c>
      <c r="E652" t="str">
        <f>VLOOKUP(C652,Categorização!$A$1:$C$21,3,FALSE)</f>
        <v>TVs</v>
      </c>
      <c r="F652">
        <v>7000</v>
      </c>
      <c r="G652">
        <v>2</v>
      </c>
      <c r="H652" t="s">
        <v>25</v>
      </c>
      <c r="I652" t="s">
        <v>61</v>
      </c>
      <c r="J652" t="str">
        <f>VLOOKUP(F652,Categorização!$K$2:$L$4,2,TRUE)</f>
        <v>Prata</v>
      </c>
    </row>
    <row r="653" spans="1:10" x14ac:dyDescent="0.25">
      <c r="A653">
        <v>652</v>
      </c>
      <c r="B653" s="7">
        <v>45178</v>
      </c>
      <c r="C653" t="s">
        <v>17</v>
      </c>
      <c r="D653" t="str">
        <f>VLOOKUP(C653,Categorização!$A$1:$C$21,2,FALSE)</f>
        <v>Apple</v>
      </c>
      <c r="E653" t="str">
        <f>VLOOKUP(C653,Categorização!$A$1:$C$21,3,FALSE)</f>
        <v>Tablets</v>
      </c>
      <c r="F653">
        <v>8000</v>
      </c>
      <c r="G653">
        <v>1</v>
      </c>
      <c r="H653" t="s">
        <v>25</v>
      </c>
      <c r="I653" t="s">
        <v>61</v>
      </c>
      <c r="J653" t="str">
        <f>VLOOKUP(F653,Categorização!$K$2:$L$4,2,TRUE)</f>
        <v>Ouro</v>
      </c>
    </row>
    <row r="654" spans="1:10" x14ac:dyDescent="0.25">
      <c r="A654">
        <v>653</v>
      </c>
      <c r="B654" s="7">
        <v>45177</v>
      </c>
      <c r="C654" t="s">
        <v>27</v>
      </c>
      <c r="D654" t="str">
        <f>VLOOKUP(C654,Categorização!$A$1:$C$21,2,FALSE)</f>
        <v>Apple</v>
      </c>
      <c r="E654" t="str">
        <f>VLOOKUP(C654,Categorização!$A$1:$C$21,3,FALSE)</f>
        <v>Smartphones</v>
      </c>
      <c r="F654">
        <v>3000</v>
      </c>
      <c r="G654">
        <v>3</v>
      </c>
      <c r="H654" t="s">
        <v>13</v>
      </c>
      <c r="I654" t="s">
        <v>61</v>
      </c>
      <c r="J654" t="str">
        <f>VLOOKUP(F654,Categorização!$K$2:$L$4,2,TRUE)</f>
        <v>Bronze</v>
      </c>
    </row>
    <row r="655" spans="1:10" x14ac:dyDescent="0.25">
      <c r="A655">
        <v>654</v>
      </c>
      <c r="B655" s="7">
        <v>45004</v>
      </c>
      <c r="C655" t="s">
        <v>28</v>
      </c>
      <c r="D655" t="str">
        <f>VLOOKUP(C655,Categorização!$A$1:$C$21,2,FALSE)</f>
        <v>Apple</v>
      </c>
      <c r="E655" t="str">
        <f>VLOOKUP(C655,Categorização!$A$1:$C$21,3,FALSE)</f>
        <v>Smartwatches</v>
      </c>
      <c r="F655">
        <v>4000</v>
      </c>
      <c r="G655">
        <v>1</v>
      </c>
      <c r="H655" t="s">
        <v>8</v>
      </c>
      <c r="I655" t="s">
        <v>61</v>
      </c>
      <c r="J655" t="str">
        <f>VLOOKUP(F655,Categorização!$K$2:$L$4,2,TRUE)</f>
        <v>Prata</v>
      </c>
    </row>
    <row r="656" spans="1:10" x14ac:dyDescent="0.25">
      <c r="A656">
        <v>655</v>
      </c>
      <c r="B656" s="7">
        <v>44949</v>
      </c>
      <c r="C656" t="s">
        <v>20</v>
      </c>
      <c r="D656" t="str">
        <f>VLOOKUP(C656,Categorização!$A$1:$C$21,2,FALSE)</f>
        <v>Dell</v>
      </c>
      <c r="E656" t="str">
        <f>VLOOKUP(C656,Categorização!$A$1:$C$21,3,FALSE)</f>
        <v>Notebooks</v>
      </c>
      <c r="F656">
        <v>4500</v>
      </c>
      <c r="G656">
        <v>1</v>
      </c>
      <c r="H656" t="s">
        <v>33</v>
      </c>
      <c r="I656" t="s">
        <v>61</v>
      </c>
      <c r="J656" t="str">
        <f>VLOOKUP(F656,Categorização!$K$2:$L$4,2,TRUE)</f>
        <v>Prata</v>
      </c>
    </row>
    <row r="657" spans="1:10" x14ac:dyDescent="0.25">
      <c r="A657">
        <v>656</v>
      </c>
      <c r="B657" s="7">
        <v>44755</v>
      </c>
      <c r="C657" t="s">
        <v>17</v>
      </c>
      <c r="D657" t="str">
        <f>VLOOKUP(C657,Categorização!$A$1:$C$21,2,FALSE)</f>
        <v>Apple</v>
      </c>
      <c r="E657" t="str">
        <f>VLOOKUP(C657,Categorização!$A$1:$C$21,3,FALSE)</f>
        <v>Tablets</v>
      </c>
      <c r="F657">
        <v>8000</v>
      </c>
      <c r="G657">
        <v>1</v>
      </c>
      <c r="H657" t="s">
        <v>58</v>
      </c>
      <c r="I657" t="s">
        <v>61</v>
      </c>
      <c r="J657" t="str">
        <f>VLOOKUP(F657,Categorização!$K$2:$L$4,2,TRUE)</f>
        <v>Ouro</v>
      </c>
    </row>
    <row r="658" spans="1:10" x14ac:dyDescent="0.25">
      <c r="A658">
        <v>657</v>
      </c>
      <c r="B658" s="7">
        <v>45040</v>
      </c>
      <c r="C658" t="s">
        <v>17</v>
      </c>
      <c r="D658" t="str">
        <f>VLOOKUP(C658,Categorização!$A$1:$C$21,2,FALSE)</f>
        <v>Apple</v>
      </c>
      <c r="E658" t="str">
        <f>VLOOKUP(C658,Categorização!$A$1:$C$21,3,FALSE)</f>
        <v>Tablets</v>
      </c>
      <c r="F658">
        <v>8000</v>
      </c>
      <c r="G658">
        <v>3</v>
      </c>
      <c r="H658" t="s">
        <v>13</v>
      </c>
      <c r="I658" t="s">
        <v>61</v>
      </c>
      <c r="J658" t="str">
        <f>VLOOKUP(F658,Categorização!$K$2:$L$4,2,TRUE)</f>
        <v>Ouro</v>
      </c>
    </row>
    <row r="659" spans="1:10" x14ac:dyDescent="0.25">
      <c r="A659">
        <v>658</v>
      </c>
      <c r="B659" s="7">
        <v>44450</v>
      </c>
      <c r="C659" t="s">
        <v>5</v>
      </c>
      <c r="D659" t="str">
        <f>VLOOKUP(C659,Categorização!$A$1:$C$21,2,FALSE)</f>
        <v>Acer</v>
      </c>
      <c r="E659" t="str">
        <f>VLOOKUP(C659,Categorização!$A$1:$C$21,3,FALSE)</f>
        <v>Notebooks</v>
      </c>
      <c r="F659">
        <v>3500</v>
      </c>
      <c r="G659">
        <v>3</v>
      </c>
      <c r="H659" t="s">
        <v>13</v>
      </c>
      <c r="I659" t="s">
        <v>61</v>
      </c>
      <c r="J659" t="str">
        <f>VLOOKUP(F659,Categorização!$K$2:$L$4,2,TRUE)</f>
        <v>Prata</v>
      </c>
    </row>
    <row r="660" spans="1:10" x14ac:dyDescent="0.25">
      <c r="A660">
        <v>659</v>
      </c>
      <c r="B660" s="7">
        <v>44858</v>
      </c>
      <c r="C660" t="s">
        <v>44</v>
      </c>
      <c r="D660" t="str">
        <f>VLOOKUP(C660,Categorização!$A$1:$C$21,2,FALSE)</f>
        <v>Apple</v>
      </c>
      <c r="E660" t="str">
        <f>VLOOKUP(C660,Categorização!$A$1:$C$21,3,FALSE)</f>
        <v>Smartphones</v>
      </c>
      <c r="F660">
        <v>6000</v>
      </c>
      <c r="G660">
        <v>1</v>
      </c>
      <c r="H660" t="s">
        <v>8</v>
      </c>
      <c r="I660" t="s">
        <v>61</v>
      </c>
      <c r="J660" t="str">
        <f>VLOOKUP(F660,Categorização!$K$2:$L$4,2,TRUE)</f>
        <v>Prata</v>
      </c>
    </row>
    <row r="661" spans="1:10" x14ac:dyDescent="0.25">
      <c r="A661">
        <v>660</v>
      </c>
      <c r="B661" s="7">
        <v>44370</v>
      </c>
      <c r="C661" t="s">
        <v>17</v>
      </c>
      <c r="D661" t="str">
        <f>VLOOKUP(C661,Categorização!$A$1:$C$21,2,FALSE)</f>
        <v>Apple</v>
      </c>
      <c r="E661" t="str">
        <f>VLOOKUP(C661,Categorização!$A$1:$C$21,3,FALSE)</f>
        <v>Tablets</v>
      </c>
      <c r="F661">
        <v>8000</v>
      </c>
      <c r="G661">
        <v>3</v>
      </c>
      <c r="H661" t="s">
        <v>41</v>
      </c>
      <c r="I661" t="s">
        <v>61</v>
      </c>
      <c r="J661" t="str">
        <f>VLOOKUP(F661,Categorização!$K$2:$L$4,2,TRUE)</f>
        <v>Ouro</v>
      </c>
    </row>
    <row r="662" spans="1:10" x14ac:dyDescent="0.25">
      <c r="A662">
        <v>661</v>
      </c>
      <c r="B662" s="7">
        <v>44509</v>
      </c>
      <c r="C662" t="s">
        <v>15</v>
      </c>
      <c r="D662" t="str">
        <f>VLOOKUP(C662,Categorização!$A$1:$C$21,2,FALSE)</f>
        <v>Samsung</v>
      </c>
      <c r="E662" t="str">
        <f>VLOOKUP(C662,Categorização!$A$1:$C$21,3,FALSE)</f>
        <v>Smartwatches</v>
      </c>
      <c r="F662">
        <v>2000</v>
      </c>
      <c r="G662">
        <v>3</v>
      </c>
      <c r="H662" t="s">
        <v>13</v>
      </c>
      <c r="I662" t="s">
        <v>61</v>
      </c>
      <c r="J662" t="str">
        <f>VLOOKUP(F662,Categorização!$K$2:$L$4,2,TRUE)</f>
        <v>Bronze</v>
      </c>
    </row>
    <row r="663" spans="1:10" x14ac:dyDescent="0.25">
      <c r="A663">
        <v>662</v>
      </c>
      <c r="B663" s="7">
        <v>45233</v>
      </c>
      <c r="C663" t="s">
        <v>38</v>
      </c>
      <c r="D663" t="str">
        <f>VLOOKUP(C663,Categorização!$A$1:$C$21,2,FALSE)</f>
        <v>LG</v>
      </c>
      <c r="E663" t="str">
        <f>VLOOKUP(C663,Categorização!$A$1:$C$21,3,FALSE)</f>
        <v>TVs</v>
      </c>
      <c r="F663">
        <v>4000</v>
      </c>
      <c r="G663">
        <v>1</v>
      </c>
      <c r="H663" t="s">
        <v>13</v>
      </c>
      <c r="I663" t="s">
        <v>61</v>
      </c>
      <c r="J663" t="str">
        <f>VLOOKUP(F663,Categorização!$K$2:$L$4,2,TRUE)</f>
        <v>Prata</v>
      </c>
    </row>
    <row r="664" spans="1:10" x14ac:dyDescent="0.25">
      <c r="A664">
        <v>663</v>
      </c>
      <c r="B664" s="7">
        <v>45237</v>
      </c>
      <c r="C664" t="s">
        <v>17</v>
      </c>
      <c r="D664" t="str">
        <f>VLOOKUP(C664,Categorização!$A$1:$C$21,2,FALSE)</f>
        <v>Apple</v>
      </c>
      <c r="E664" t="str">
        <f>VLOOKUP(C664,Categorização!$A$1:$C$21,3,FALSE)</f>
        <v>Tablets</v>
      </c>
      <c r="F664">
        <v>8000</v>
      </c>
      <c r="G664">
        <v>10</v>
      </c>
      <c r="H664" t="s">
        <v>13</v>
      </c>
      <c r="I664" t="s">
        <v>61</v>
      </c>
      <c r="J664" t="str">
        <f>VLOOKUP(F664,Categorização!$K$2:$L$4,2,TRUE)</f>
        <v>Ouro</v>
      </c>
    </row>
    <row r="665" spans="1:10" x14ac:dyDescent="0.25">
      <c r="A665">
        <v>664</v>
      </c>
      <c r="B665" s="7">
        <v>44831</v>
      </c>
      <c r="C665" t="s">
        <v>38</v>
      </c>
      <c r="D665" t="str">
        <f>VLOOKUP(C665,Categorização!$A$1:$C$21,2,FALSE)</f>
        <v>LG</v>
      </c>
      <c r="E665" t="str">
        <f>VLOOKUP(C665,Categorização!$A$1:$C$21,3,FALSE)</f>
        <v>TVs</v>
      </c>
      <c r="F665">
        <v>4000</v>
      </c>
      <c r="G665">
        <v>1</v>
      </c>
      <c r="H665" t="s">
        <v>25</v>
      </c>
      <c r="I665" t="s">
        <v>61</v>
      </c>
      <c r="J665" t="str">
        <f>VLOOKUP(F665,Categorização!$K$2:$L$4,2,TRUE)</f>
        <v>Prata</v>
      </c>
    </row>
    <row r="666" spans="1:10" x14ac:dyDescent="0.25">
      <c r="A666">
        <v>665</v>
      </c>
      <c r="B666" s="7">
        <v>44870</v>
      </c>
      <c r="C666" t="s">
        <v>28</v>
      </c>
      <c r="D666" t="str">
        <f>VLOOKUP(C666,Categorização!$A$1:$C$21,2,FALSE)</f>
        <v>Apple</v>
      </c>
      <c r="E666" t="str">
        <f>VLOOKUP(C666,Categorização!$A$1:$C$21,3,FALSE)</f>
        <v>Smartwatches</v>
      </c>
      <c r="F666">
        <v>4000</v>
      </c>
      <c r="G666">
        <v>6</v>
      </c>
      <c r="H666" t="s">
        <v>41</v>
      </c>
      <c r="I666" t="s">
        <v>61</v>
      </c>
      <c r="J666" t="str">
        <f>VLOOKUP(F666,Categorização!$K$2:$L$4,2,TRUE)</f>
        <v>Prata</v>
      </c>
    </row>
    <row r="667" spans="1:10" x14ac:dyDescent="0.25">
      <c r="A667">
        <v>666</v>
      </c>
      <c r="B667" s="7">
        <v>44908</v>
      </c>
      <c r="C667" t="s">
        <v>45</v>
      </c>
      <c r="D667" t="str">
        <f>VLOOKUP(C667,Categorização!$A$1:$C$21,2,FALSE)</f>
        <v>Samsung</v>
      </c>
      <c r="E667" t="str">
        <f>VLOOKUP(C667,Categorização!$A$1:$C$21,3,FALSE)</f>
        <v>TVs</v>
      </c>
      <c r="F667">
        <v>3000</v>
      </c>
      <c r="G667">
        <v>1</v>
      </c>
      <c r="H667" t="s">
        <v>8</v>
      </c>
      <c r="I667" t="s">
        <v>61</v>
      </c>
      <c r="J667" t="str">
        <f>VLOOKUP(F667,Categorização!$K$2:$L$4,2,TRUE)</f>
        <v>Bronze</v>
      </c>
    </row>
    <row r="668" spans="1:10" x14ac:dyDescent="0.25">
      <c r="A668">
        <v>667</v>
      </c>
      <c r="B668" s="7">
        <v>44630</v>
      </c>
      <c r="C668" t="s">
        <v>40</v>
      </c>
      <c r="D668" t="str">
        <f>VLOOKUP(C668,Categorização!$A$1:$C$21,2,FALSE)</f>
        <v>Apple</v>
      </c>
      <c r="E668" t="str">
        <f>VLOOKUP(C668,Categorização!$A$1:$C$21,3,FALSE)</f>
        <v>Notebooks</v>
      </c>
      <c r="F668">
        <v>10000</v>
      </c>
      <c r="G668">
        <v>3</v>
      </c>
      <c r="H668" t="s">
        <v>8</v>
      </c>
      <c r="I668" t="s">
        <v>61</v>
      </c>
      <c r="J668" t="str">
        <f>VLOOKUP(F668,Categorização!$K$2:$L$4,2,TRUE)</f>
        <v>Ouro</v>
      </c>
    </row>
    <row r="669" spans="1:10" x14ac:dyDescent="0.25">
      <c r="A669">
        <v>668</v>
      </c>
      <c r="B669" s="7">
        <v>44293</v>
      </c>
      <c r="C669" t="s">
        <v>44</v>
      </c>
      <c r="D669" t="str">
        <f>VLOOKUP(C669,Categorização!$A$1:$C$21,2,FALSE)</f>
        <v>Apple</v>
      </c>
      <c r="E669" t="str">
        <f>VLOOKUP(C669,Categorização!$A$1:$C$21,3,FALSE)</f>
        <v>Smartphones</v>
      </c>
      <c r="F669">
        <v>6000</v>
      </c>
      <c r="G669">
        <v>1</v>
      </c>
      <c r="H669" t="s">
        <v>58</v>
      </c>
      <c r="I669" t="s">
        <v>61</v>
      </c>
      <c r="J669" t="str">
        <f>VLOOKUP(F669,Categorização!$K$2:$L$4,2,TRUE)</f>
        <v>Prata</v>
      </c>
    </row>
    <row r="670" spans="1:10" x14ac:dyDescent="0.25">
      <c r="A670">
        <v>669</v>
      </c>
      <c r="B670" s="7">
        <v>44864</v>
      </c>
      <c r="C670" t="s">
        <v>44</v>
      </c>
      <c r="D670" t="str">
        <f>VLOOKUP(C670,Categorização!$A$1:$C$21,2,FALSE)</f>
        <v>Apple</v>
      </c>
      <c r="E670" t="str">
        <f>VLOOKUP(C670,Categorização!$A$1:$C$21,3,FALSE)</f>
        <v>Smartphones</v>
      </c>
      <c r="F670">
        <v>6000</v>
      </c>
      <c r="G670">
        <v>1</v>
      </c>
      <c r="H670" t="s">
        <v>13</v>
      </c>
      <c r="I670" t="s">
        <v>61</v>
      </c>
      <c r="J670" t="str">
        <f>VLOOKUP(F670,Categorização!$K$2:$L$4,2,TRUE)</f>
        <v>Prata</v>
      </c>
    </row>
    <row r="671" spans="1:10" x14ac:dyDescent="0.25">
      <c r="A671">
        <v>670</v>
      </c>
      <c r="B671" s="7">
        <v>45015</v>
      </c>
      <c r="C671" t="s">
        <v>17</v>
      </c>
      <c r="D671" t="str">
        <f>VLOOKUP(C671,Categorização!$A$1:$C$21,2,FALSE)</f>
        <v>Apple</v>
      </c>
      <c r="E671" t="str">
        <f>VLOOKUP(C671,Categorização!$A$1:$C$21,3,FALSE)</f>
        <v>Tablets</v>
      </c>
      <c r="F671">
        <v>8000</v>
      </c>
      <c r="G671">
        <v>5</v>
      </c>
      <c r="H671" t="s">
        <v>13</v>
      </c>
      <c r="I671" t="s">
        <v>61</v>
      </c>
      <c r="J671" t="str">
        <f>VLOOKUP(F671,Categorização!$K$2:$L$4,2,TRUE)</f>
        <v>Ouro</v>
      </c>
    </row>
    <row r="672" spans="1:10" x14ac:dyDescent="0.25">
      <c r="A672">
        <v>671</v>
      </c>
      <c r="B672" s="7">
        <v>45079</v>
      </c>
      <c r="C672" t="s">
        <v>15</v>
      </c>
      <c r="D672" t="str">
        <f>VLOOKUP(C672,Categorização!$A$1:$C$21,2,FALSE)</f>
        <v>Samsung</v>
      </c>
      <c r="E672" t="str">
        <f>VLOOKUP(C672,Categorização!$A$1:$C$21,3,FALSE)</f>
        <v>Smartwatches</v>
      </c>
      <c r="F672">
        <v>2000</v>
      </c>
      <c r="G672">
        <v>1</v>
      </c>
      <c r="H672" t="s">
        <v>13</v>
      </c>
      <c r="I672" t="s">
        <v>61</v>
      </c>
      <c r="J672" t="str">
        <f>VLOOKUP(F672,Categorização!$K$2:$L$4,2,TRUE)</f>
        <v>Bronze</v>
      </c>
    </row>
    <row r="673" spans="1:10" x14ac:dyDescent="0.25">
      <c r="A673">
        <v>672</v>
      </c>
      <c r="B673" s="7">
        <v>44297</v>
      </c>
      <c r="C673" t="s">
        <v>31</v>
      </c>
      <c r="D673" t="str">
        <f>VLOOKUP(C673,Categorização!$A$1:$C$21,2,FALSE)</f>
        <v>Samsung</v>
      </c>
      <c r="E673" t="str">
        <f>VLOOKUP(C673,Categorização!$A$1:$C$21,3,FALSE)</f>
        <v>TVs</v>
      </c>
      <c r="F673">
        <v>5000</v>
      </c>
      <c r="G673">
        <v>2</v>
      </c>
      <c r="H673" t="s">
        <v>13</v>
      </c>
      <c r="I673" t="s">
        <v>61</v>
      </c>
      <c r="J673" t="str">
        <f>VLOOKUP(F673,Categorização!$K$2:$L$4,2,TRUE)</f>
        <v>Prata</v>
      </c>
    </row>
    <row r="674" spans="1:10" x14ac:dyDescent="0.25">
      <c r="A674">
        <v>673</v>
      </c>
      <c r="B674" s="7">
        <v>44331</v>
      </c>
      <c r="C674" t="s">
        <v>5</v>
      </c>
      <c r="D674" t="str">
        <f>VLOOKUP(C674,Categorização!$A$1:$C$21,2,FALSE)</f>
        <v>Acer</v>
      </c>
      <c r="E674" t="str">
        <f>VLOOKUP(C674,Categorização!$A$1:$C$21,3,FALSE)</f>
        <v>Notebooks</v>
      </c>
      <c r="F674">
        <v>3500</v>
      </c>
      <c r="G674">
        <v>2</v>
      </c>
      <c r="H674" t="s">
        <v>25</v>
      </c>
      <c r="I674" t="s">
        <v>61</v>
      </c>
      <c r="J674" t="str">
        <f>VLOOKUP(F674,Categorização!$K$2:$L$4,2,TRUE)</f>
        <v>Prata</v>
      </c>
    </row>
    <row r="675" spans="1:10" x14ac:dyDescent="0.25">
      <c r="A675">
        <v>674</v>
      </c>
      <c r="B675" s="7">
        <v>45069</v>
      </c>
      <c r="C675" t="s">
        <v>46</v>
      </c>
      <c r="D675" t="str">
        <f>VLOOKUP(C675,Categorização!$A$1:$C$21,2,FALSE)</f>
        <v>Samsung</v>
      </c>
      <c r="E675" t="str">
        <f>VLOOKUP(C675,Categorização!$A$1:$C$21,3,FALSE)</f>
        <v>Smartphones</v>
      </c>
      <c r="F675">
        <v>8000</v>
      </c>
      <c r="G675">
        <v>2</v>
      </c>
      <c r="H675" t="s">
        <v>25</v>
      </c>
      <c r="I675" t="s">
        <v>61</v>
      </c>
      <c r="J675" t="str">
        <f>VLOOKUP(F675,Categorização!$K$2:$L$4,2,TRUE)</f>
        <v>Ouro</v>
      </c>
    </row>
    <row r="676" spans="1:10" x14ac:dyDescent="0.25">
      <c r="A676">
        <v>675</v>
      </c>
      <c r="B676" s="7">
        <v>44824</v>
      </c>
      <c r="C676" t="s">
        <v>28</v>
      </c>
      <c r="D676" t="str">
        <f>VLOOKUP(C676,Categorização!$A$1:$C$21,2,FALSE)</f>
        <v>Apple</v>
      </c>
      <c r="E676" t="str">
        <f>VLOOKUP(C676,Categorização!$A$1:$C$21,3,FALSE)</f>
        <v>Smartwatches</v>
      </c>
      <c r="F676">
        <v>4000</v>
      </c>
      <c r="G676">
        <v>4</v>
      </c>
      <c r="H676" t="s">
        <v>13</v>
      </c>
      <c r="I676" t="s">
        <v>61</v>
      </c>
      <c r="J676" t="str">
        <f>VLOOKUP(F676,Categorização!$K$2:$L$4,2,TRUE)</f>
        <v>Prata</v>
      </c>
    </row>
    <row r="677" spans="1:10" x14ac:dyDescent="0.25">
      <c r="A677">
        <v>676</v>
      </c>
      <c r="B677" s="7">
        <v>44249</v>
      </c>
      <c r="C677" t="s">
        <v>27</v>
      </c>
      <c r="D677" t="str">
        <f>VLOOKUP(C677,Categorização!$A$1:$C$21,2,FALSE)</f>
        <v>Apple</v>
      </c>
      <c r="E677" t="str">
        <f>VLOOKUP(C677,Categorização!$A$1:$C$21,3,FALSE)</f>
        <v>Smartphones</v>
      </c>
      <c r="F677">
        <v>3000</v>
      </c>
      <c r="G677">
        <v>3</v>
      </c>
      <c r="H677" t="s">
        <v>8</v>
      </c>
      <c r="I677" t="s">
        <v>61</v>
      </c>
      <c r="J677" t="str">
        <f>VLOOKUP(F677,Categorização!$K$2:$L$4,2,TRUE)</f>
        <v>Bronze</v>
      </c>
    </row>
    <row r="678" spans="1:10" x14ac:dyDescent="0.25">
      <c r="A678">
        <v>677</v>
      </c>
      <c r="B678" s="7">
        <v>45283</v>
      </c>
      <c r="C678" t="s">
        <v>35</v>
      </c>
      <c r="D678" t="str">
        <f>VLOOKUP(C678,Categorização!$A$1:$C$21,2,FALSE)</f>
        <v>Apple</v>
      </c>
      <c r="E678" t="str">
        <f>VLOOKUP(C678,Categorização!$A$1:$C$21,3,FALSE)</f>
        <v>Smartphones</v>
      </c>
      <c r="F678">
        <v>7000</v>
      </c>
      <c r="G678">
        <v>3</v>
      </c>
      <c r="H678" t="s">
        <v>25</v>
      </c>
      <c r="I678" t="s">
        <v>61</v>
      </c>
      <c r="J678" t="str">
        <f>VLOOKUP(F678,Categorização!$K$2:$L$4,2,TRUE)</f>
        <v>Prata</v>
      </c>
    </row>
    <row r="679" spans="1:10" x14ac:dyDescent="0.25">
      <c r="A679">
        <v>678</v>
      </c>
      <c r="B679" s="7">
        <v>45130</v>
      </c>
      <c r="C679" t="s">
        <v>15</v>
      </c>
      <c r="D679" t="str">
        <f>VLOOKUP(C679,Categorização!$A$1:$C$21,2,FALSE)</f>
        <v>Samsung</v>
      </c>
      <c r="E679" t="str">
        <f>VLOOKUP(C679,Categorização!$A$1:$C$21,3,FALSE)</f>
        <v>Smartwatches</v>
      </c>
      <c r="F679">
        <v>2000</v>
      </c>
      <c r="G679">
        <v>3</v>
      </c>
      <c r="H679" t="s">
        <v>13</v>
      </c>
      <c r="I679" t="s">
        <v>62</v>
      </c>
      <c r="J679" t="str">
        <f>VLOOKUP(F679,Categorização!$K$2:$L$4,2,TRUE)</f>
        <v>Bronze</v>
      </c>
    </row>
    <row r="680" spans="1:10" x14ac:dyDescent="0.25">
      <c r="A680">
        <v>679</v>
      </c>
      <c r="B680" s="7">
        <v>44305</v>
      </c>
      <c r="C680" t="s">
        <v>31</v>
      </c>
      <c r="D680" t="str">
        <f>VLOOKUP(C680,Categorização!$A$1:$C$21,2,FALSE)</f>
        <v>Samsung</v>
      </c>
      <c r="E680" t="str">
        <f>VLOOKUP(C680,Categorização!$A$1:$C$21,3,FALSE)</f>
        <v>TVs</v>
      </c>
      <c r="F680">
        <v>5000</v>
      </c>
      <c r="G680">
        <v>1</v>
      </c>
      <c r="H680" t="s">
        <v>13</v>
      </c>
      <c r="I680" t="s">
        <v>61</v>
      </c>
      <c r="J680" t="str">
        <f>VLOOKUP(F680,Categorização!$K$2:$L$4,2,TRUE)</f>
        <v>Prata</v>
      </c>
    </row>
    <row r="681" spans="1:10" x14ac:dyDescent="0.25">
      <c r="A681">
        <v>680</v>
      </c>
      <c r="B681" s="7">
        <v>45053</v>
      </c>
      <c r="C681" t="s">
        <v>27</v>
      </c>
      <c r="D681" t="str">
        <f>VLOOKUP(C681,Categorização!$A$1:$C$21,2,FALSE)</f>
        <v>Apple</v>
      </c>
      <c r="E681" t="str">
        <f>VLOOKUP(C681,Categorização!$A$1:$C$21,3,FALSE)</f>
        <v>Smartphones</v>
      </c>
      <c r="F681">
        <v>3000</v>
      </c>
      <c r="G681">
        <v>2</v>
      </c>
      <c r="H681" t="s">
        <v>25</v>
      </c>
      <c r="I681" t="s">
        <v>61</v>
      </c>
      <c r="J681" t="str">
        <f>VLOOKUP(F681,Categorização!$K$2:$L$4,2,TRUE)</f>
        <v>Bronze</v>
      </c>
    </row>
    <row r="682" spans="1:10" x14ac:dyDescent="0.25">
      <c r="A682">
        <v>681</v>
      </c>
      <c r="B682" s="7">
        <v>44886</v>
      </c>
      <c r="C682" t="s">
        <v>28</v>
      </c>
      <c r="D682" t="str">
        <f>VLOOKUP(C682,Categorização!$A$1:$C$21,2,FALSE)</f>
        <v>Apple</v>
      </c>
      <c r="E682" t="str">
        <f>VLOOKUP(C682,Categorização!$A$1:$C$21,3,FALSE)</f>
        <v>Smartwatches</v>
      </c>
      <c r="F682">
        <v>4000</v>
      </c>
      <c r="G682">
        <v>3</v>
      </c>
      <c r="H682" t="s">
        <v>13</v>
      </c>
      <c r="I682" t="s">
        <v>61</v>
      </c>
      <c r="J682" t="str">
        <f>VLOOKUP(F682,Categorização!$K$2:$L$4,2,TRUE)</f>
        <v>Prata</v>
      </c>
    </row>
    <row r="683" spans="1:10" x14ac:dyDescent="0.25">
      <c r="A683">
        <v>682</v>
      </c>
      <c r="B683" s="7">
        <v>44374</v>
      </c>
      <c r="C683" t="s">
        <v>15</v>
      </c>
      <c r="D683" t="str">
        <f>VLOOKUP(C683,Categorização!$A$1:$C$21,2,FALSE)</f>
        <v>Samsung</v>
      </c>
      <c r="E683" t="str">
        <f>VLOOKUP(C683,Categorização!$A$1:$C$21,3,FALSE)</f>
        <v>Smartwatches</v>
      </c>
      <c r="F683">
        <v>2000</v>
      </c>
      <c r="G683">
        <v>2</v>
      </c>
      <c r="H683" t="s">
        <v>8</v>
      </c>
      <c r="I683" t="s">
        <v>62</v>
      </c>
      <c r="J683" t="str">
        <f>VLOOKUP(F683,Categorização!$K$2:$L$4,2,TRUE)</f>
        <v>Bronze</v>
      </c>
    </row>
    <row r="684" spans="1:10" x14ac:dyDescent="0.25">
      <c r="A684">
        <v>683</v>
      </c>
      <c r="B684" s="7">
        <v>44476</v>
      </c>
      <c r="C684" t="s">
        <v>46</v>
      </c>
      <c r="D684" t="str">
        <f>VLOOKUP(C684,Categorização!$A$1:$C$21,2,FALSE)</f>
        <v>Samsung</v>
      </c>
      <c r="E684" t="str">
        <f>VLOOKUP(C684,Categorização!$A$1:$C$21,3,FALSE)</f>
        <v>Smartphones</v>
      </c>
      <c r="F684">
        <v>8000</v>
      </c>
      <c r="G684">
        <v>9</v>
      </c>
      <c r="H684" t="s">
        <v>13</v>
      </c>
      <c r="I684" t="s">
        <v>61</v>
      </c>
      <c r="J684" t="str">
        <f>VLOOKUP(F684,Categorização!$K$2:$L$4,2,TRUE)</f>
        <v>Ouro</v>
      </c>
    </row>
    <row r="685" spans="1:10" x14ac:dyDescent="0.25">
      <c r="A685">
        <v>684</v>
      </c>
      <c r="B685" s="7">
        <v>44545</v>
      </c>
      <c r="C685" t="s">
        <v>20</v>
      </c>
      <c r="D685" t="str">
        <f>VLOOKUP(C685,Categorização!$A$1:$C$21,2,FALSE)</f>
        <v>Dell</v>
      </c>
      <c r="E685" t="str">
        <f>VLOOKUP(C685,Categorização!$A$1:$C$21,3,FALSE)</f>
        <v>Notebooks</v>
      </c>
      <c r="F685">
        <v>4500</v>
      </c>
      <c r="G685">
        <v>2</v>
      </c>
      <c r="H685" t="s">
        <v>41</v>
      </c>
      <c r="I685" t="s">
        <v>61</v>
      </c>
      <c r="J685" t="str">
        <f>VLOOKUP(F685,Categorização!$K$2:$L$4,2,TRUE)</f>
        <v>Prata</v>
      </c>
    </row>
    <row r="686" spans="1:10" x14ac:dyDescent="0.25">
      <c r="A686">
        <v>685</v>
      </c>
      <c r="B686" s="7">
        <v>44418</v>
      </c>
      <c r="C686" t="s">
        <v>40</v>
      </c>
      <c r="D686" t="str">
        <f>VLOOKUP(C686,Categorização!$A$1:$C$21,2,FALSE)</f>
        <v>Apple</v>
      </c>
      <c r="E686" t="str">
        <f>VLOOKUP(C686,Categorização!$A$1:$C$21,3,FALSE)</f>
        <v>Notebooks</v>
      </c>
      <c r="F686">
        <v>10000</v>
      </c>
      <c r="G686">
        <v>8</v>
      </c>
      <c r="H686" t="s">
        <v>25</v>
      </c>
      <c r="I686" t="s">
        <v>61</v>
      </c>
      <c r="J686" t="str">
        <f>VLOOKUP(F686,Categorização!$K$2:$L$4,2,TRUE)</f>
        <v>Ouro</v>
      </c>
    </row>
    <row r="687" spans="1:10" x14ac:dyDescent="0.25">
      <c r="A687">
        <v>686</v>
      </c>
      <c r="B687" s="7">
        <v>44619</v>
      </c>
      <c r="C687" t="s">
        <v>39</v>
      </c>
      <c r="D687" t="str">
        <f>VLOOKUP(C687,Categorização!$A$1:$C$21,2,FALSE)</f>
        <v>Samsung</v>
      </c>
      <c r="E687" t="str">
        <f>VLOOKUP(C687,Categorização!$A$1:$C$21,3,FALSE)</f>
        <v>Tablets</v>
      </c>
      <c r="F687">
        <v>4500</v>
      </c>
      <c r="G687">
        <v>1</v>
      </c>
      <c r="H687" t="s">
        <v>58</v>
      </c>
      <c r="I687" t="s">
        <v>61</v>
      </c>
      <c r="J687" t="str">
        <f>VLOOKUP(F687,Categorização!$K$2:$L$4,2,TRUE)</f>
        <v>Prata</v>
      </c>
    </row>
    <row r="688" spans="1:10" x14ac:dyDescent="0.25">
      <c r="A688">
        <v>687</v>
      </c>
      <c r="B688" s="7">
        <v>44711</v>
      </c>
      <c r="C688" t="s">
        <v>39</v>
      </c>
      <c r="D688" t="str">
        <f>VLOOKUP(C688,Categorização!$A$1:$C$21,2,FALSE)</f>
        <v>Samsung</v>
      </c>
      <c r="E688" t="str">
        <f>VLOOKUP(C688,Categorização!$A$1:$C$21,3,FALSE)</f>
        <v>Tablets</v>
      </c>
      <c r="F688">
        <v>4500</v>
      </c>
      <c r="G688">
        <v>4</v>
      </c>
      <c r="H688" t="s">
        <v>33</v>
      </c>
      <c r="I688" t="s">
        <v>61</v>
      </c>
      <c r="J688" t="str">
        <f>VLOOKUP(F688,Categorização!$K$2:$L$4,2,TRUE)</f>
        <v>Prata</v>
      </c>
    </row>
    <row r="689" spans="1:10" x14ac:dyDescent="0.25">
      <c r="A689">
        <v>688</v>
      </c>
      <c r="B689" s="7">
        <v>44666</v>
      </c>
      <c r="C689" t="s">
        <v>17</v>
      </c>
      <c r="D689" t="str">
        <f>VLOOKUP(C689,Categorização!$A$1:$C$21,2,FALSE)</f>
        <v>Apple</v>
      </c>
      <c r="E689" t="str">
        <f>VLOOKUP(C689,Categorização!$A$1:$C$21,3,FALSE)</f>
        <v>Tablets</v>
      </c>
      <c r="F689">
        <v>8000</v>
      </c>
      <c r="G689">
        <v>1</v>
      </c>
      <c r="H689" t="s">
        <v>8</v>
      </c>
      <c r="I689" t="s">
        <v>61</v>
      </c>
      <c r="J689" t="str">
        <f>VLOOKUP(F689,Categorização!$K$2:$L$4,2,TRUE)</f>
        <v>Ouro</v>
      </c>
    </row>
    <row r="690" spans="1:10" x14ac:dyDescent="0.25">
      <c r="A690">
        <v>689</v>
      </c>
      <c r="B690" s="7">
        <v>44433</v>
      </c>
      <c r="C690" t="s">
        <v>24</v>
      </c>
      <c r="D690" t="str">
        <f>VLOOKUP(C690,Categorização!$A$1:$C$21,2,FALSE)</f>
        <v>Samsung</v>
      </c>
      <c r="E690" t="str">
        <f>VLOOKUP(C690,Categorização!$A$1:$C$21,3,FALSE)</f>
        <v>Smartphones</v>
      </c>
      <c r="F690">
        <v>5500</v>
      </c>
      <c r="G690">
        <v>10</v>
      </c>
      <c r="H690" t="s">
        <v>33</v>
      </c>
      <c r="I690" t="s">
        <v>60</v>
      </c>
      <c r="J690" t="str">
        <f>VLOOKUP(F690,Categorização!$K$2:$L$4,2,TRUE)</f>
        <v>Prata</v>
      </c>
    </row>
    <row r="691" spans="1:10" x14ac:dyDescent="0.25">
      <c r="A691">
        <v>690</v>
      </c>
      <c r="B691" s="7">
        <v>44948</v>
      </c>
      <c r="C691" t="s">
        <v>40</v>
      </c>
      <c r="D691" t="str">
        <f>VLOOKUP(C691,Categorização!$A$1:$C$21,2,FALSE)</f>
        <v>Apple</v>
      </c>
      <c r="E691" t="str">
        <f>VLOOKUP(C691,Categorização!$A$1:$C$21,3,FALSE)</f>
        <v>Notebooks</v>
      </c>
      <c r="F691">
        <v>10000</v>
      </c>
      <c r="G691">
        <v>1</v>
      </c>
      <c r="H691" t="s">
        <v>13</v>
      </c>
      <c r="I691" t="s">
        <v>61</v>
      </c>
      <c r="J691" t="str">
        <f>VLOOKUP(F691,Categorização!$K$2:$L$4,2,TRUE)</f>
        <v>Ouro</v>
      </c>
    </row>
    <row r="692" spans="1:10" x14ac:dyDescent="0.25">
      <c r="A692">
        <v>691</v>
      </c>
      <c r="B692" s="7">
        <v>44779</v>
      </c>
      <c r="C692" t="s">
        <v>28</v>
      </c>
      <c r="D692" t="str">
        <f>VLOOKUP(C692,Categorização!$A$1:$C$21,2,FALSE)</f>
        <v>Apple</v>
      </c>
      <c r="E692" t="str">
        <f>VLOOKUP(C692,Categorização!$A$1:$C$21,3,FALSE)</f>
        <v>Smartwatches</v>
      </c>
      <c r="F692">
        <v>4000</v>
      </c>
      <c r="G692">
        <v>8</v>
      </c>
      <c r="H692" t="s">
        <v>58</v>
      </c>
      <c r="I692" t="s">
        <v>61</v>
      </c>
      <c r="J692" t="str">
        <f>VLOOKUP(F692,Categorização!$K$2:$L$4,2,TRUE)</f>
        <v>Prata</v>
      </c>
    </row>
    <row r="693" spans="1:10" x14ac:dyDescent="0.25">
      <c r="A693">
        <v>692</v>
      </c>
      <c r="B693" s="7">
        <v>45109</v>
      </c>
      <c r="C693" t="s">
        <v>20</v>
      </c>
      <c r="D693" t="str">
        <f>VLOOKUP(C693,Categorização!$A$1:$C$21,2,FALSE)</f>
        <v>Dell</v>
      </c>
      <c r="E693" t="str">
        <f>VLOOKUP(C693,Categorização!$A$1:$C$21,3,FALSE)</f>
        <v>Notebooks</v>
      </c>
      <c r="F693">
        <v>4500</v>
      </c>
      <c r="G693">
        <v>10</v>
      </c>
      <c r="H693" t="s">
        <v>8</v>
      </c>
      <c r="I693" t="s">
        <v>61</v>
      </c>
      <c r="J693" t="str">
        <f>VLOOKUP(F693,Categorização!$K$2:$L$4,2,TRUE)</f>
        <v>Prata</v>
      </c>
    </row>
    <row r="694" spans="1:10" x14ac:dyDescent="0.25">
      <c r="A694">
        <v>693</v>
      </c>
      <c r="B694" s="7">
        <v>45148</v>
      </c>
      <c r="C694" t="s">
        <v>44</v>
      </c>
      <c r="D694" t="str">
        <f>VLOOKUP(C694,Categorização!$A$1:$C$21,2,FALSE)</f>
        <v>Apple</v>
      </c>
      <c r="E694" t="str">
        <f>VLOOKUP(C694,Categorização!$A$1:$C$21,3,FALSE)</f>
        <v>Smartphones</v>
      </c>
      <c r="F694">
        <v>6000</v>
      </c>
      <c r="G694">
        <v>1</v>
      </c>
      <c r="H694" t="s">
        <v>13</v>
      </c>
      <c r="I694" t="s">
        <v>61</v>
      </c>
      <c r="J694" t="str">
        <f>VLOOKUP(F694,Categorização!$K$2:$L$4,2,TRUE)</f>
        <v>Prata</v>
      </c>
    </row>
    <row r="695" spans="1:10" x14ac:dyDescent="0.25">
      <c r="A695">
        <v>694</v>
      </c>
      <c r="B695" s="7">
        <v>44752</v>
      </c>
      <c r="C695" t="s">
        <v>36</v>
      </c>
      <c r="D695" t="str">
        <f>VLOOKUP(C695,Categorização!$A$1:$C$21,2,FALSE)</f>
        <v>LG</v>
      </c>
      <c r="E695" t="str">
        <f>VLOOKUP(C695,Categorização!$A$1:$C$21,3,FALSE)</f>
        <v>TVs</v>
      </c>
      <c r="F695">
        <v>7000</v>
      </c>
      <c r="G695">
        <v>6</v>
      </c>
      <c r="H695" t="s">
        <v>58</v>
      </c>
      <c r="I695" t="s">
        <v>61</v>
      </c>
      <c r="J695" t="str">
        <f>VLOOKUP(F695,Categorização!$K$2:$L$4,2,TRUE)</f>
        <v>Prata</v>
      </c>
    </row>
    <row r="696" spans="1:10" x14ac:dyDescent="0.25">
      <c r="A696">
        <v>695</v>
      </c>
      <c r="B696" s="7">
        <v>44790</v>
      </c>
      <c r="C696" t="s">
        <v>44</v>
      </c>
      <c r="D696" t="str">
        <f>VLOOKUP(C696,Categorização!$A$1:$C$21,2,FALSE)</f>
        <v>Apple</v>
      </c>
      <c r="E696" t="str">
        <f>VLOOKUP(C696,Categorização!$A$1:$C$21,3,FALSE)</f>
        <v>Smartphones</v>
      </c>
      <c r="F696">
        <v>6000</v>
      </c>
      <c r="G696">
        <v>1</v>
      </c>
      <c r="H696" t="s">
        <v>25</v>
      </c>
      <c r="I696" t="s">
        <v>61</v>
      </c>
      <c r="J696" t="str">
        <f>VLOOKUP(F696,Categorização!$K$2:$L$4,2,TRUE)</f>
        <v>Prata</v>
      </c>
    </row>
    <row r="697" spans="1:10" x14ac:dyDescent="0.25">
      <c r="A697">
        <v>696</v>
      </c>
      <c r="B697" s="7">
        <v>45166</v>
      </c>
      <c r="C697" t="s">
        <v>31</v>
      </c>
      <c r="D697" t="str">
        <f>VLOOKUP(C697,Categorização!$A$1:$C$21,2,FALSE)</f>
        <v>Samsung</v>
      </c>
      <c r="E697" t="str">
        <f>VLOOKUP(C697,Categorização!$A$1:$C$21,3,FALSE)</f>
        <v>TVs</v>
      </c>
      <c r="F697">
        <v>5000</v>
      </c>
      <c r="G697">
        <v>3</v>
      </c>
      <c r="H697" t="s">
        <v>13</v>
      </c>
      <c r="I697" t="s">
        <v>61</v>
      </c>
      <c r="J697" t="str">
        <f>VLOOKUP(F697,Categorização!$K$2:$L$4,2,TRUE)</f>
        <v>Prata</v>
      </c>
    </row>
    <row r="698" spans="1:10" x14ac:dyDescent="0.25">
      <c r="A698">
        <v>697</v>
      </c>
      <c r="B698" s="7">
        <v>44759</v>
      </c>
      <c r="C698" t="s">
        <v>23</v>
      </c>
      <c r="D698" t="str">
        <f>VLOOKUP(C698,Categorização!$A$1:$C$21,2,FALSE)</f>
        <v>Apple</v>
      </c>
      <c r="E698" t="str">
        <f>VLOOKUP(C698,Categorização!$A$1:$C$21,3,FALSE)</f>
        <v>Notebooks</v>
      </c>
      <c r="F698">
        <v>12000</v>
      </c>
      <c r="G698">
        <v>7</v>
      </c>
      <c r="H698" t="s">
        <v>13</v>
      </c>
      <c r="I698" t="s">
        <v>61</v>
      </c>
      <c r="J698" t="str">
        <f>VLOOKUP(F698,Categorização!$K$2:$L$4,2,TRUE)</f>
        <v>Ouro</v>
      </c>
    </row>
    <row r="699" spans="1:10" x14ac:dyDescent="0.25">
      <c r="A699">
        <v>698</v>
      </c>
      <c r="B699" s="7">
        <v>44444</v>
      </c>
      <c r="C699" t="s">
        <v>23</v>
      </c>
      <c r="D699" t="str">
        <f>VLOOKUP(C699,Categorização!$A$1:$C$21,2,FALSE)</f>
        <v>Apple</v>
      </c>
      <c r="E699" t="str">
        <f>VLOOKUP(C699,Categorização!$A$1:$C$21,3,FALSE)</f>
        <v>Notebooks</v>
      </c>
      <c r="F699">
        <v>12000</v>
      </c>
      <c r="G699">
        <v>2</v>
      </c>
      <c r="H699" t="s">
        <v>58</v>
      </c>
      <c r="I699" t="s">
        <v>61</v>
      </c>
      <c r="J699" t="str">
        <f>VLOOKUP(F699,Categorização!$K$2:$L$4,2,TRUE)</f>
        <v>Ouro</v>
      </c>
    </row>
    <row r="700" spans="1:10" x14ac:dyDescent="0.25">
      <c r="A700">
        <v>699</v>
      </c>
      <c r="B700" s="7">
        <v>45243</v>
      </c>
      <c r="C700" t="s">
        <v>38</v>
      </c>
      <c r="D700" t="str">
        <f>VLOOKUP(C700,Categorização!$A$1:$C$21,2,FALSE)</f>
        <v>LG</v>
      </c>
      <c r="E700" t="str">
        <f>VLOOKUP(C700,Categorização!$A$1:$C$21,3,FALSE)</f>
        <v>TVs</v>
      </c>
      <c r="F700">
        <v>4000</v>
      </c>
      <c r="G700">
        <v>3</v>
      </c>
      <c r="H700" t="s">
        <v>13</v>
      </c>
      <c r="I700" t="s">
        <v>60</v>
      </c>
      <c r="J700" t="str">
        <f>VLOOKUP(F700,Categorização!$K$2:$L$4,2,TRUE)</f>
        <v>Prata</v>
      </c>
    </row>
    <row r="701" spans="1:10" x14ac:dyDescent="0.25">
      <c r="A701">
        <v>700</v>
      </c>
      <c r="B701" s="7">
        <v>44882</v>
      </c>
      <c r="C701" t="s">
        <v>31</v>
      </c>
      <c r="D701" t="str">
        <f>VLOOKUP(C701,Categorização!$A$1:$C$21,2,FALSE)</f>
        <v>Samsung</v>
      </c>
      <c r="E701" t="str">
        <f>VLOOKUP(C701,Categorização!$A$1:$C$21,3,FALSE)</f>
        <v>TVs</v>
      </c>
      <c r="F701">
        <v>5000</v>
      </c>
      <c r="G701">
        <v>3</v>
      </c>
      <c r="H701" t="s">
        <v>33</v>
      </c>
      <c r="I701" t="s">
        <v>61</v>
      </c>
      <c r="J701" t="str">
        <f>VLOOKUP(F701,Categorização!$K$2:$L$4,2,TRUE)</f>
        <v>Prata</v>
      </c>
    </row>
    <row r="702" spans="1:10" x14ac:dyDescent="0.25">
      <c r="A702">
        <v>701</v>
      </c>
      <c r="B702" s="7">
        <v>44345</v>
      </c>
      <c r="C702" t="s">
        <v>39</v>
      </c>
      <c r="D702" t="str">
        <f>VLOOKUP(C702,Categorização!$A$1:$C$21,2,FALSE)</f>
        <v>Samsung</v>
      </c>
      <c r="E702" t="str">
        <f>VLOOKUP(C702,Categorização!$A$1:$C$21,3,FALSE)</f>
        <v>Tablets</v>
      </c>
      <c r="F702">
        <v>4500</v>
      </c>
      <c r="G702">
        <v>2</v>
      </c>
      <c r="H702" t="s">
        <v>8</v>
      </c>
      <c r="I702" t="s">
        <v>61</v>
      </c>
      <c r="J702" t="str">
        <f>VLOOKUP(F702,Categorização!$K$2:$L$4,2,TRUE)</f>
        <v>Prata</v>
      </c>
    </row>
    <row r="703" spans="1:10" x14ac:dyDescent="0.25">
      <c r="A703">
        <v>702</v>
      </c>
      <c r="B703" s="7">
        <v>44587</v>
      </c>
      <c r="C703" t="s">
        <v>44</v>
      </c>
      <c r="D703" t="str">
        <f>VLOOKUP(C703,Categorização!$A$1:$C$21,2,FALSE)</f>
        <v>Apple</v>
      </c>
      <c r="E703" t="str">
        <f>VLOOKUP(C703,Categorização!$A$1:$C$21,3,FALSE)</f>
        <v>Smartphones</v>
      </c>
      <c r="F703">
        <v>6000</v>
      </c>
      <c r="G703">
        <v>1</v>
      </c>
      <c r="H703" t="s">
        <v>13</v>
      </c>
      <c r="I703" t="s">
        <v>61</v>
      </c>
      <c r="J703" t="str">
        <f>VLOOKUP(F703,Categorização!$K$2:$L$4,2,TRUE)</f>
        <v>Prata</v>
      </c>
    </row>
    <row r="704" spans="1:10" x14ac:dyDescent="0.25">
      <c r="A704">
        <v>703</v>
      </c>
      <c r="B704" s="7">
        <v>44255</v>
      </c>
      <c r="C704" t="s">
        <v>23</v>
      </c>
      <c r="D704" t="str">
        <f>VLOOKUP(C704,Categorização!$A$1:$C$21,2,FALSE)</f>
        <v>Apple</v>
      </c>
      <c r="E704" t="str">
        <f>VLOOKUP(C704,Categorização!$A$1:$C$21,3,FALSE)</f>
        <v>Notebooks</v>
      </c>
      <c r="F704">
        <v>12000</v>
      </c>
      <c r="G704">
        <v>8</v>
      </c>
      <c r="H704" t="s">
        <v>58</v>
      </c>
      <c r="I704" t="s">
        <v>61</v>
      </c>
      <c r="J704" t="str">
        <f>VLOOKUP(F704,Categorização!$K$2:$L$4,2,TRUE)</f>
        <v>Ouro</v>
      </c>
    </row>
    <row r="705" spans="1:10" x14ac:dyDescent="0.25">
      <c r="A705">
        <v>704</v>
      </c>
      <c r="B705" s="7">
        <v>44743</v>
      </c>
      <c r="C705" t="s">
        <v>23</v>
      </c>
      <c r="D705" t="str">
        <f>VLOOKUP(C705,Categorização!$A$1:$C$21,2,FALSE)</f>
        <v>Apple</v>
      </c>
      <c r="E705" t="str">
        <f>VLOOKUP(C705,Categorização!$A$1:$C$21,3,FALSE)</f>
        <v>Notebooks</v>
      </c>
      <c r="F705">
        <v>12000</v>
      </c>
      <c r="G705">
        <v>1</v>
      </c>
      <c r="H705" t="s">
        <v>13</v>
      </c>
      <c r="I705" t="s">
        <v>61</v>
      </c>
      <c r="J705" t="str">
        <f>VLOOKUP(F705,Categorização!$K$2:$L$4,2,TRUE)</f>
        <v>Ouro</v>
      </c>
    </row>
    <row r="706" spans="1:10" x14ac:dyDescent="0.25">
      <c r="A706">
        <v>705</v>
      </c>
      <c r="B706" s="7">
        <v>45167</v>
      </c>
      <c r="C706" t="s">
        <v>27</v>
      </c>
      <c r="D706" t="str">
        <f>VLOOKUP(C706,Categorização!$A$1:$C$21,2,FALSE)</f>
        <v>Apple</v>
      </c>
      <c r="E706" t="str">
        <f>VLOOKUP(C706,Categorização!$A$1:$C$21,3,FALSE)</f>
        <v>Smartphones</v>
      </c>
      <c r="F706">
        <v>3000</v>
      </c>
      <c r="G706">
        <v>2</v>
      </c>
      <c r="H706" t="s">
        <v>41</v>
      </c>
      <c r="I706" t="s">
        <v>61</v>
      </c>
      <c r="J706" t="str">
        <f>VLOOKUP(F706,Categorização!$K$2:$L$4,2,TRUE)</f>
        <v>Bronze</v>
      </c>
    </row>
    <row r="707" spans="1:10" x14ac:dyDescent="0.25">
      <c r="A707">
        <v>706</v>
      </c>
      <c r="B707" s="7">
        <v>44576</v>
      </c>
      <c r="C707" t="s">
        <v>31</v>
      </c>
      <c r="D707" t="str">
        <f>VLOOKUP(C707,Categorização!$A$1:$C$21,2,FALSE)</f>
        <v>Samsung</v>
      </c>
      <c r="E707" t="str">
        <f>VLOOKUP(C707,Categorização!$A$1:$C$21,3,FALSE)</f>
        <v>TVs</v>
      </c>
      <c r="F707">
        <v>5000</v>
      </c>
      <c r="G707">
        <v>3</v>
      </c>
      <c r="H707" t="s">
        <v>13</v>
      </c>
      <c r="I707" t="s">
        <v>61</v>
      </c>
      <c r="J707" t="str">
        <f>VLOOKUP(F707,Categorização!$K$2:$L$4,2,TRUE)</f>
        <v>Prata</v>
      </c>
    </row>
    <row r="708" spans="1:10" x14ac:dyDescent="0.25">
      <c r="A708">
        <v>707</v>
      </c>
      <c r="B708" s="7">
        <v>44834</v>
      </c>
      <c r="C708" t="s">
        <v>31</v>
      </c>
      <c r="D708" t="str">
        <f>VLOOKUP(C708,Categorização!$A$1:$C$21,2,FALSE)</f>
        <v>Samsung</v>
      </c>
      <c r="E708" t="str">
        <f>VLOOKUP(C708,Categorização!$A$1:$C$21,3,FALSE)</f>
        <v>TVs</v>
      </c>
      <c r="F708">
        <v>5000</v>
      </c>
      <c r="G708">
        <v>2</v>
      </c>
      <c r="H708" t="s">
        <v>25</v>
      </c>
      <c r="I708" t="s">
        <v>61</v>
      </c>
      <c r="J708" t="str">
        <f>VLOOKUP(F708,Categorização!$K$2:$L$4,2,TRUE)</f>
        <v>Prata</v>
      </c>
    </row>
    <row r="709" spans="1:10" x14ac:dyDescent="0.25">
      <c r="A709">
        <v>708</v>
      </c>
      <c r="B709" s="7">
        <v>44458</v>
      </c>
      <c r="C709" t="s">
        <v>36</v>
      </c>
      <c r="D709" t="str">
        <f>VLOOKUP(C709,Categorização!$A$1:$C$21,2,FALSE)</f>
        <v>LG</v>
      </c>
      <c r="E709" t="str">
        <f>VLOOKUP(C709,Categorização!$A$1:$C$21,3,FALSE)</f>
        <v>TVs</v>
      </c>
      <c r="F709">
        <v>7000</v>
      </c>
      <c r="G709">
        <v>2</v>
      </c>
      <c r="H709" t="s">
        <v>13</v>
      </c>
      <c r="I709" t="s">
        <v>61</v>
      </c>
      <c r="J709" t="str">
        <f>VLOOKUP(F709,Categorização!$K$2:$L$4,2,TRUE)</f>
        <v>Prata</v>
      </c>
    </row>
    <row r="710" spans="1:10" x14ac:dyDescent="0.25">
      <c r="A710">
        <v>709</v>
      </c>
      <c r="B710" s="7">
        <v>45239</v>
      </c>
      <c r="C710" t="s">
        <v>31</v>
      </c>
      <c r="D710" t="str">
        <f>VLOOKUP(C710,Categorização!$A$1:$C$21,2,FALSE)</f>
        <v>Samsung</v>
      </c>
      <c r="E710" t="str">
        <f>VLOOKUP(C710,Categorização!$A$1:$C$21,3,FALSE)</f>
        <v>TVs</v>
      </c>
      <c r="F710">
        <v>5000</v>
      </c>
      <c r="G710">
        <v>2</v>
      </c>
      <c r="H710" t="s">
        <v>13</v>
      </c>
      <c r="I710" t="s">
        <v>61</v>
      </c>
      <c r="J710" t="str">
        <f>VLOOKUP(F710,Categorização!$K$2:$L$4,2,TRUE)</f>
        <v>Prata</v>
      </c>
    </row>
    <row r="711" spans="1:10" x14ac:dyDescent="0.25">
      <c r="A711">
        <v>710</v>
      </c>
      <c r="B711" s="7">
        <v>44578</v>
      </c>
      <c r="C711" t="s">
        <v>35</v>
      </c>
      <c r="D711" t="str">
        <f>VLOOKUP(C711,Categorização!$A$1:$C$21,2,FALSE)</f>
        <v>Apple</v>
      </c>
      <c r="E711" t="str">
        <f>VLOOKUP(C711,Categorização!$A$1:$C$21,3,FALSE)</f>
        <v>Smartphones</v>
      </c>
      <c r="F711">
        <v>7000</v>
      </c>
      <c r="G711">
        <v>1</v>
      </c>
      <c r="H711" t="s">
        <v>58</v>
      </c>
      <c r="I711" t="s">
        <v>61</v>
      </c>
      <c r="J711" t="str">
        <f>VLOOKUP(F711,Categorização!$K$2:$L$4,2,TRUE)</f>
        <v>Prata</v>
      </c>
    </row>
    <row r="712" spans="1:10" x14ac:dyDescent="0.25">
      <c r="A712">
        <v>711</v>
      </c>
      <c r="B712" s="7">
        <v>44901</v>
      </c>
      <c r="C712" t="s">
        <v>43</v>
      </c>
      <c r="D712" t="str">
        <f>VLOOKUP(C712,Categorização!$A$1:$C$21,2,FALSE)</f>
        <v>Acer</v>
      </c>
      <c r="E712" t="str">
        <f>VLOOKUP(C712,Categorização!$A$1:$C$21,3,FALSE)</f>
        <v>Notebooks</v>
      </c>
      <c r="F712">
        <v>8000</v>
      </c>
      <c r="G712">
        <v>1</v>
      </c>
      <c r="H712" t="s">
        <v>13</v>
      </c>
      <c r="I712" t="s">
        <v>61</v>
      </c>
      <c r="J712" t="str">
        <f>VLOOKUP(F712,Categorização!$K$2:$L$4,2,TRUE)</f>
        <v>Ouro</v>
      </c>
    </row>
    <row r="713" spans="1:10" x14ac:dyDescent="0.25">
      <c r="A713">
        <v>712</v>
      </c>
      <c r="B713" s="7">
        <v>45128</v>
      </c>
      <c r="C713" t="s">
        <v>44</v>
      </c>
      <c r="D713" t="str">
        <f>VLOOKUP(C713,Categorização!$A$1:$C$21,2,FALSE)</f>
        <v>Apple</v>
      </c>
      <c r="E713" t="str">
        <f>VLOOKUP(C713,Categorização!$A$1:$C$21,3,FALSE)</f>
        <v>Smartphones</v>
      </c>
      <c r="F713">
        <v>6000</v>
      </c>
      <c r="G713">
        <v>1</v>
      </c>
      <c r="H713" t="s">
        <v>13</v>
      </c>
      <c r="I713" t="s">
        <v>61</v>
      </c>
      <c r="J713" t="str">
        <f>VLOOKUP(F713,Categorização!$K$2:$L$4,2,TRUE)</f>
        <v>Prata</v>
      </c>
    </row>
    <row r="714" spans="1:10" x14ac:dyDescent="0.25">
      <c r="A714">
        <v>713</v>
      </c>
      <c r="B714" s="7">
        <v>44861</v>
      </c>
      <c r="C714" t="s">
        <v>29</v>
      </c>
      <c r="D714" t="str">
        <f>VLOOKUP(C714,Categorização!$A$1:$C$21,2,FALSE)</f>
        <v>Apple</v>
      </c>
      <c r="E714" t="str">
        <f>VLOOKUP(C714,Categorização!$A$1:$C$21,3,FALSE)</f>
        <v>Acessórios</v>
      </c>
      <c r="F714">
        <v>1500</v>
      </c>
      <c r="G714">
        <v>1</v>
      </c>
      <c r="H714" t="s">
        <v>41</v>
      </c>
      <c r="I714" t="s">
        <v>61</v>
      </c>
      <c r="J714" t="str">
        <f>VLOOKUP(F714,Categorização!$K$2:$L$4,2,TRUE)</f>
        <v>Bronze</v>
      </c>
    </row>
    <row r="715" spans="1:10" x14ac:dyDescent="0.25">
      <c r="A715">
        <v>714</v>
      </c>
      <c r="B715" s="7">
        <v>44750</v>
      </c>
      <c r="C715" t="s">
        <v>46</v>
      </c>
      <c r="D715" t="str">
        <f>VLOOKUP(C715,Categorização!$A$1:$C$21,2,FALSE)</f>
        <v>Samsung</v>
      </c>
      <c r="E715" t="str">
        <f>VLOOKUP(C715,Categorização!$A$1:$C$21,3,FALSE)</f>
        <v>Smartphones</v>
      </c>
      <c r="F715">
        <v>8000</v>
      </c>
      <c r="G715">
        <v>2</v>
      </c>
      <c r="H715" t="s">
        <v>13</v>
      </c>
      <c r="I715" t="s">
        <v>61</v>
      </c>
      <c r="J715" t="str">
        <f>VLOOKUP(F715,Categorização!$K$2:$L$4,2,TRUE)</f>
        <v>Ouro</v>
      </c>
    </row>
    <row r="716" spans="1:10" x14ac:dyDescent="0.25">
      <c r="A716">
        <v>715</v>
      </c>
      <c r="B716" s="7">
        <v>45227</v>
      </c>
      <c r="C716" t="s">
        <v>45</v>
      </c>
      <c r="D716" t="str">
        <f>VLOOKUP(C716,Categorização!$A$1:$C$21,2,FALSE)</f>
        <v>Samsung</v>
      </c>
      <c r="E716" t="str">
        <f>VLOOKUP(C716,Categorização!$A$1:$C$21,3,FALSE)</f>
        <v>TVs</v>
      </c>
      <c r="F716">
        <v>3000</v>
      </c>
      <c r="G716">
        <v>1</v>
      </c>
      <c r="H716" t="s">
        <v>13</v>
      </c>
      <c r="I716" t="s">
        <v>61</v>
      </c>
      <c r="J716" t="str">
        <f>VLOOKUP(F716,Categorização!$K$2:$L$4,2,TRUE)</f>
        <v>Bronze</v>
      </c>
    </row>
    <row r="717" spans="1:10" x14ac:dyDescent="0.25">
      <c r="A717">
        <v>716</v>
      </c>
      <c r="B717" s="7">
        <v>44775</v>
      </c>
      <c r="C717" t="s">
        <v>28</v>
      </c>
      <c r="D717" t="str">
        <f>VLOOKUP(C717,Categorização!$A$1:$C$21,2,FALSE)</f>
        <v>Apple</v>
      </c>
      <c r="E717" t="str">
        <f>VLOOKUP(C717,Categorização!$A$1:$C$21,3,FALSE)</f>
        <v>Smartwatches</v>
      </c>
      <c r="F717">
        <v>4000</v>
      </c>
      <c r="G717">
        <v>3</v>
      </c>
      <c r="H717" t="s">
        <v>13</v>
      </c>
      <c r="I717" t="s">
        <v>62</v>
      </c>
      <c r="J717" t="str">
        <f>VLOOKUP(F717,Categorização!$K$2:$L$4,2,TRUE)</f>
        <v>Prata</v>
      </c>
    </row>
    <row r="718" spans="1:10" x14ac:dyDescent="0.25">
      <c r="A718">
        <v>717</v>
      </c>
      <c r="B718" s="7">
        <v>45142</v>
      </c>
      <c r="C718" t="s">
        <v>44</v>
      </c>
      <c r="D718" t="str">
        <f>VLOOKUP(C718,Categorização!$A$1:$C$21,2,FALSE)</f>
        <v>Apple</v>
      </c>
      <c r="E718" t="str">
        <f>VLOOKUP(C718,Categorização!$A$1:$C$21,3,FALSE)</f>
        <v>Smartphones</v>
      </c>
      <c r="F718">
        <v>6000</v>
      </c>
      <c r="G718">
        <v>2</v>
      </c>
      <c r="H718" t="s">
        <v>41</v>
      </c>
      <c r="I718" t="s">
        <v>61</v>
      </c>
      <c r="J718" t="str">
        <f>VLOOKUP(F718,Categorização!$K$2:$L$4,2,TRUE)</f>
        <v>Prata</v>
      </c>
    </row>
    <row r="719" spans="1:10" x14ac:dyDescent="0.25">
      <c r="A719">
        <v>718</v>
      </c>
      <c r="B719" s="7">
        <v>44639</v>
      </c>
      <c r="C719" t="s">
        <v>5</v>
      </c>
      <c r="D719" t="str">
        <f>VLOOKUP(C719,Categorização!$A$1:$C$21,2,FALSE)</f>
        <v>Acer</v>
      </c>
      <c r="E719" t="str">
        <f>VLOOKUP(C719,Categorização!$A$1:$C$21,3,FALSE)</f>
        <v>Notebooks</v>
      </c>
      <c r="F719">
        <v>3500</v>
      </c>
      <c r="G719">
        <v>2</v>
      </c>
      <c r="H719" t="s">
        <v>33</v>
      </c>
      <c r="I719" t="s">
        <v>61</v>
      </c>
      <c r="J719" t="str">
        <f>VLOOKUP(F719,Categorização!$K$2:$L$4,2,TRUE)</f>
        <v>Prata</v>
      </c>
    </row>
    <row r="720" spans="1:10" x14ac:dyDescent="0.25">
      <c r="A720">
        <v>719</v>
      </c>
      <c r="B720" s="7">
        <v>45081</v>
      </c>
      <c r="C720" t="s">
        <v>27</v>
      </c>
      <c r="D720" t="str">
        <f>VLOOKUP(C720,Categorização!$A$1:$C$21,2,FALSE)</f>
        <v>Apple</v>
      </c>
      <c r="E720" t="str">
        <f>VLOOKUP(C720,Categorização!$A$1:$C$21,3,FALSE)</f>
        <v>Smartphones</v>
      </c>
      <c r="F720">
        <v>3000</v>
      </c>
      <c r="G720">
        <v>2</v>
      </c>
      <c r="H720" t="s">
        <v>8</v>
      </c>
      <c r="I720" t="s">
        <v>61</v>
      </c>
      <c r="J720" t="str">
        <f>VLOOKUP(F720,Categorização!$K$2:$L$4,2,TRUE)</f>
        <v>Bronze</v>
      </c>
    </row>
    <row r="721" spans="1:10" x14ac:dyDescent="0.25">
      <c r="A721">
        <v>720</v>
      </c>
      <c r="B721" s="7">
        <v>45167</v>
      </c>
      <c r="C721" t="s">
        <v>20</v>
      </c>
      <c r="D721" t="str">
        <f>VLOOKUP(C721,Categorização!$A$1:$C$21,2,FALSE)</f>
        <v>Dell</v>
      </c>
      <c r="E721" t="str">
        <f>VLOOKUP(C721,Categorização!$A$1:$C$21,3,FALSE)</f>
        <v>Notebooks</v>
      </c>
      <c r="F721">
        <v>4500</v>
      </c>
      <c r="G721">
        <v>2</v>
      </c>
      <c r="H721" t="s">
        <v>41</v>
      </c>
      <c r="I721" t="s">
        <v>61</v>
      </c>
      <c r="J721" t="str">
        <f>VLOOKUP(F721,Categorização!$K$2:$L$4,2,TRUE)</f>
        <v>Prata</v>
      </c>
    </row>
    <row r="722" spans="1:10" x14ac:dyDescent="0.25">
      <c r="A722">
        <v>721</v>
      </c>
      <c r="B722" s="7">
        <v>44791</v>
      </c>
      <c r="C722" t="s">
        <v>27</v>
      </c>
      <c r="D722" t="str">
        <f>VLOOKUP(C722,Categorização!$A$1:$C$21,2,FALSE)</f>
        <v>Apple</v>
      </c>
      <c r="E722" t="str">
        <f>VLOOKUP(C722,Categorização!$A$1:$C$21,3,FALSE)</f>
        <v>Smartphones</v>
      </c>
      <c r="F722">
        <v>3000</v>
      </c>
      <c r="G722">
        <v>7</v>
      </c>
      <c r="H722" t="s">
        <v>13</v>
      </c>
      <c r="I722" t="s">
        <v>61</v>
      </c>
      <c r="J722" t="str">
        <f>VLOOKUP(F722,Categorização!$K$2:$L$4,2,TRUE)</f>
        <v>Bronze</v>
      </c>
    </row>
    <row r="723" spans="1:10" x14ac:dyDescent="0.25">
      <c r="A723">
        <v>722</v>
      </c>
      <c r="B723" s="7">
        <v>44907</v>
      </c>
      <c r="C723" t="s">
        <v>31</v>
      </c>
      <c r="D723" t="str">
        <f>VLOOKUP(C723,Categorização!$A$1:$C$21,2,FALSE)</f>
        <v>Samsung</v>
      </c>
      <c r="E723" t="str">
        <f>VLOOKUP(C723,Categorização!$A$1:$C$21,3,FALSE)</f>
        <v>TVs</v>
      </c>
      <c r="F723">
        <v>5000</v>
      </c>
      <c r="G723">
        <v>3</v>
      </c>
      <c r="H723" t="s">
        <v>13</v>
      </c>
      <c r="I723" t="s">
        <v>61</v>
      </c>
      <c r="J723" t="str">
        <f>VLOOKUP(F723,Categorização!$K$2:$L$4,2,TRUE)</f>
        <v>Prata</v>
      </c>
    </row>
    <row r="724" spans="1:10" x14ac:dyDescent="0.25">
      <c r="A724">
        <v>723</v>
      </c>
      <c r="B724" s="7">
        <v>44804</v>
      </c>
      <c r="C724" t="s">
        <v>17</v>
      </c>
      <c r="D724" t="str">
        <f>VLOOKUP(C724,Categorização!$A$1:$C$21,2,FALSE)</f>
        <v>Apple</v>
      </c>
      <c r="E724" t="str">
        <f>VLOOKUP(C724,Categorização!$A$1:$C$21,3,FALSE)</f>
        <v>Tablets</v>
      </c>
      <c r="F724">
        <v>8000</v>
      </c>
      <c r="G724">
        <v>2</v>
      </c>
      <c r="H724" t="s">
        <v>13</v>
      </c>
      <c r="I724" t="s">
        <v>61</v>
      </c>
      <c r="J724" t="str">
        <f>VLOOKUP(F724,Categorização!$K$2:$L$4,2,TRUE)</f>
        <v>Ouro</v>
      </c>
    </row>
    <row r="725" spans="1:10" x14ac:dyDescent="0.25">
      <c r="A725">
        <v>724</v>
      </c>
      <c r="B725" s="7">
        <v>44640</v>
      </c>
      <c r="C725" t="s">
        <v>5</v>
      </c>
      <c r="D725" t="str">
        <f>VLOOKUP(C725,Categorização!$A$1:$C$21,2,FALSE)</f>
        <v>Acer</v>
      </c>
      <c r="E725" t="str">
        <f>VLOOKUP(C725,Categorização!$A$1:$C$21,3,FALSE)</f>
        <v>Notebooks</v>
      </c>
      <c r="F725">
        <v>3500</v>
      </c>
      <c r="G725">
        <v>1</v>
      </c>
      <c r="H725" t="s">
        <v>13</v>
      </c>
      <c r="I725" t="s">
        <v>61</v>
      </c>
      <c r="J725" t="str">
        <f>VLOOKUP(F725,Categorização!$K$2:$L$4,2,TRUE)</f>
        <v>Prata</v>
      </c>
    </row>
    <row r="726" spans="1:10" x14ac:dyDescent="0.25">
      <c r="A726">
        <v>725</v>
      </c>
      <c r="B726" s="7">
        <v>44941</v>
      </c>
      <c r="C726" t="s">
        <v>28</v>
      </c>
      <c r="D726" t="str">
        <f>VLOOKUP(C726,Categorização!$A$1:$C$21,2,FALSE)</f>
        <v>Apple</v>
      </c>
      <c r="E726" t="str">
        <f>VLOOKUP(C726,Categorização!$A$1:$C$21,3,FALSE)</f>
        <v>Smartwatches</v>
      </c>
      <c r="F726">
        <v>4000</v>
      </c>
      <c r="G726">
        <v>3</v>
      </c>
      <c r="H726" t="s">
        <v>13</v>
      </c>
      <c r="I726" t="s">
        <v>61</v>
      </c>
      <c r="J726" t="str">
        <f>VLOOKUP(F726,Categorização!$K$2:$L$4,2,TRUE)</f>
        <v>Prata</v>
      </c>
    </row>
    <row r="727" spans="1:10" x14ac:dyDescent="0.25">
      <c r="A727">
        <v>726</v>
      </c>
      <c r="B727" s="7">
        <v>45143</v>
      </c>
      <c r="C727" t="s">
        <v>39</v>
      </c>
      <c r="D727" t="str">
        <f>VLOOKUP(C727,Categorização!$A$1:$C$21,2,FALSE)</f>
        <v>Samsung</v>
      </c>
      <c r="E727" t="str">
        <f>VLOOKUP(C727,Categorização!$A$1:$C$21,3,FALSE)</f>
        <v>Tablets</v>
      </c>
      <c r="F727">
        <v>4500</v>
      </c>
      <c r="G727">
        <v>1</v>
      </c>
      <c r="H727" t="s">
        <v>33</v>
      </c>
      <c r="I727" t="s">
        <v>61</v>
      </c>
      <c r="J727" t="str">
        <f>VLOOKUP(F727,Categorização!$K$2:$L$4,2,TRUE)</f>
        <v>Prata</v>
      </c>
    </row>
    <row r="728" spans="1:10" x14ac:dyDescent="0.25">
      <c r="A728">
        <v>727</v>
      </c>
      <c r="B728" s="7">
        <v>44998</v>
      </c>
      <c r="C728" t="s">
        <v>43</v>
      </c>
      <c r="D728" t="str">
        <f>VLOOKUP(C728,Categorização!$A$1:$C$21,2,FALSE)</f>
        <v>Acer</v>
      </c>
      <c r="E728" t="str">
        <f>VLOOKUP(C728,Categorização!$A$1:$C$21,3,FALSE)</f>
        <v>Notebooks</v>
      </c>
      <c r="F728">
        <v>8000</v>
      </c>
      <c r="G728">
        <v>4</v>
      </c>
      <c r="H728" t="s">
        <v>25</v>
      </c>
      <c r="I728" t="s">
        <v>61</v>
      </c>
      <c r="J728" t="str">
        <f>VLOOKUP(F728,Categorização!$K$2:$L$4,2,TRUE)</f>
        <v>Ouro</v>
      </c>
    </row>
    <row r="729" spans="1:10" x14ac:dyDescent="0.25">
      <c r="A729">
        <v>728</v>
      </c>
      <c r="B729" s="7">
        <v>45058</v>
      </c>
      <c r="C729" t="s">
        <v>40</v>
      </c>
      <c r="D729" t="str">
        <f>VLOOKUP(C729,Categorização!$A$1:$C$21,2,FALSE)</f>
        <v>Apple</v>
      </c>
      <c r="E729" t="str">
        <f>VLOOKUP(C729,Categorização!$A$1:$C$21,3,FALSE)</f>
        <v>Notebooks</v>
      </c>
      <c r="F729">
        <v>10000</v>
      </c>
      <c r="G729">
        <v>4</v>
      </c>
      <c r="H729" t="s">
        <v>13</v>
      </c>
      <c r="I729" t="s">
        <v>61</v>
      </c>
      <c r="J729" t="str">
        <f>VLOOKUP(F729,Categorização!$K$2:$L$4,2,TRUE)</f>
        <v>Ouro</v>
      </c>
    </row>
    <row r="730" spans="1:10" x14ac:dyDescent="0.25">
      <c r="A730">
        <v>729</v>
      </c>
      <c r="B730" s="7">
        <v>45158</v>
      </c>
      <c r="C730" t="s">
        <v>15</v>
      </c>
      <c r="D730" t="str">
        <f>VLOOKUP(C730,Categorização!$A$1:$C$21,2,FALSE)</f>
        <v>Samsung</v>
      </c>
      <c r="E730" t="str">
        <f>VLOOKUP(C730,Categorização!$A$1:$C$21,3,FALSE)</f>
        <v>Smartwatches</v>
      </c>
      <c r="F730">
        <v>2000</v>
      </c>
      <c r="G730">
        <v>2</v>
      </c>
      <c r="H730" t="s">
        <v>33</v>
      </c>
      <c r="I730" t="s">
        <v>61</v>
      </c>
      <c r="J730" t="str">
        <f>VLOOKUP(F730,Categorização!$K$2:$L$4,2,TRUE)</f>
        <v>Bronze</v>
      </c>
    </row>
    <row r="731" spans="1:10" x14ac:dyDescent="0.25">
      <c r="A731">
        <v>730</v>
      </c>
      <c r="B731" s="7">
        <v>44489</v>
      </c>
      <c r="C731" t="s">
        <v>46</v>
      </c>
      <c r="D731" t="str">
        <f>VLOOKUP(C731,Categorização!$A$1:$C$21,2,FALSE)</f>
        <v>Samsung</v>
      </c>
      <c r="E731" t="str">
        <f>VLOOKUP(C731,Categorização!$A$1:$C$21,3,FALSE)</f>
        <v>Smartphones</v>
      </c>
      <c r="F731">
        <v>8000</v>
      </c>
      <c r="G731">
        <v>1</v>
      </c>
      <c r="H731" t="s">
        <v>13</v>
      </c>
      <c r="I731" t="s">
        <v>61</v>
      </c>
      <c r="J731" t="str">
        <f>VLOOKUP(F731,Categorização!$K$2:$L$4,2,TRUE)</f>
        <v>Ouro</v>
      </c>
    </row>
    <row r="732" spans="1:10" x14ac:dyDescent="0.25">
      <c r="A732">
        <v>731</v>
      </c>
      <c r="B732" s="7">
        <v>45029</v>
      </c>
      <c r="C732" t="s">
        <v>5</v>
      </c>
      <c r="D732" t="str">
        <f>VLOOKUP(C732,Categorização!$A$1:$C$21,2,FALSE)</f>
        <v>Acer</v>
      </c>
      <c r="E732" t="str">
        <f>VLOOKUP(C732,Categorização!$A$1:$C$21,3,FALSE)</f>
        <v>Notebooks</v>
      </c>
      <c r="F732">
        <v>3500</v>
      </c>
      <c r="G732">
        <v>6</v>
      </c>
      <c r="H732" t="s">
        <v>25</v>
      </c>
      <c r="I732" t="s">
        <v>61</v>
      </c>
      <c r="J732" t="str">
        <f>VLOOKUP(F732,Categorização!$K$2:$L$4,2,TRUE)</f>
        <v>Prata</v>
      </c>
    </row>
    <row r="733" spans="1:10" x14ac:dyDescent="0.25">
      <c r="A733">
        <v>732</v>
      </c>
      <c r="B733" s="7">
        <v>44698</v>
      </c>
      <c r="C733" t="s">
        <v>45</v>
      </c>
      <c r="D733" t="str">
        <f>VLOOKUP(C733,Categorização!$A$1:$C$21,2,FALSE)</f>
        <v>Samsung</v>
      </c>
      <c r="E733" t="str">
        <f>VLOOKUP(C733,Categorização!$A$1:$C$21,3,FALSE)</f>
        <v>TVs</v>
      </c>
      <c r="F733">
        <v>3000</v>
      </c>
      <c r="G733">
        <v>5</v>
      </c>
      <c r="H733" t="s">
        <v>58</v>
      </c>
      <c r="I733" t="s">
        <v>61</v>
      </c>
      <c r="J733" t="str">
        <f>VLOOKUP(F733,Categorização!$K$2:$L$4,2,TRUE)</f>
        <v>Bronze</v>
      </c>
    </row>
    <row r="734" spans="1:10" x14ac:dyDescent="0.25">
      <c r="A734">
        <v>733</v>
      </c>
      <c r="B734" s="7">
        <v>44930</v>
      </c>
      <c r="C734" t="s">
        <v>27</v>
      </c>
      <c r="D734" t="str">
        <f>VLOOKUP(C734,Categorização!$A$1:$C$21,2,FALSE)</f>
        <v>Apple</v>
      </c>
      <c r="E734" t="str">
        <f>VLOOKUP(C734,Categorização!$A$1:$C$21,3,FALSE)</f>
        <v>Smartphones</v>
      </c>
      <c r="F734">
        <v>3000</v>
      </c>
      <c r="G734">
        <v>3</v>
      </c>
      <c r="H734" t="s">
        <v>25</v>
      </c>
      <c r="I734" t="s">
        <v>60</v>
      </c>
      <c r="J734" t="str">
        <f>VLOOKUP(F734,Categorização!$K$2:$L$4,2,TRUE)</f>
        <v>Bronze</v>
      </c>
    </row>
    <row r="735" spans="1:10" x14ac:dyDescent="0.25">
      <c r="A735">
        <v>734</v>
      </c>
      <c r="B735" s="7">
        <v>44342</v>
      </c>
      <c r="C735" t="s">
        <v>36</v>
      </c>
      <c r="D735" t="str">
        <f>VLOOKUP(C735,Categorização!$A$1:$C$21,2,FALSE)</f>
        <v>LG</v>
      </c>
      <c r="E735" t="str">
        <f>VLOOKUP(C735,Categorização!$A$1:$C$21,3,FALSE)</f>
        <v>TVs</v>
      </c>
      <c r="F735">
        <v>7000</v>
      </c>
      <c r="G735">
        <v>1</v>
      </c>
      <c r="H735" t="s">
        <v>58</v>
      </c>
      <c r="I735" t="s">
        <v>61</v>
      </c>
      <c r="J735" t="str">
        <f>VLOOKUP(F735,Categorização!$K$2:$L$4,2,TRUE)</f>
        <v>Prata</v>
      </c>
    </row>
    <row r="736" spans="1:10" x14ac:dyDescent="0.25">
      <c r="A736">
        <v>735</v>
      </c>
      <c r="B736" s="7">
        <v>44752</v>
      </c>
      <c r="C736" t="s">
        <v>28</v>
      </c>
      <c r="D736" t="str">
        <f>VLOOKUP(C736,Categorização!$A$1:$C$21,2,FALSE)</f>
        <v>Apple</v>
      </c>
      <c r="E736" t="str">
        <f>VLOOKUP(C736,Categorização!$A$1:$C$21,3,FALSE)</f>
        <v>Smartwatches</v>
      </c>
      <c r="F736">
        <v>4000</v>
      </c>
      <c r="G736">
        <v>10</v>
      </c>
      <c r="H736" t="s">
        <v>8</v>
      </c>
      <c r="I736" t="s">
        <v>61</v>
      </c>
      <c r="J736" t="str">
        <f>VLOOKUP(F736,Categorização!$K$2:$L$4,2,TRUE)</f>
        <v>Prata</v>
      </c>
    </row>
    <row r="737" spans="1:10" x14ac:dyDescent="0.25">
      <c r="A737">
        <v>736</v>
      </c>
      <c r="B737" s="7">
        <v>45166</v>
      </c>
      <c r="C737" t="s">
        <v>40</v>
      </c>
      <c r="D737" t="str">
        <f>VLOOKUP(C737,Categorização!$A$1:$C$21,2,FALSE)</f>
        <v>Apple</v>
      </c>
      <c r="E737" t="str">
        <f>VLOOKUP(C737,Categorização!$A$1:$C$21,3,FALSE)</f>
        <v>Notebooks</v>
      </c>
      <c r="F737">
        <v>10000</v>
      </c>
      <c r="G737">
        <v>1</v>
      </c>
      <c r="H737" t="s">
        <v>41</v>
      </c>
      <c r="I737" t="s">
        <v>61</v>
      </c>
      <c r="J737" t="str">
        <f>VLOOKUP(F737,Categorização!$K$2:$L$4,2,TRUE)</f>
        <v>Ouro</v>
      </c>
    </row>
    <row r="738" spans="1:10" x14ac:dyDescent="0.25">
      <c r="A738">
        <v>737</v>
      </c>
      <c r="B738" s="7">
        <v>44232</v>
      </c>
      <c r="C738" t="s">
        <v>40</v>
      </c>
      <c r="D738" t="str">
        <f>VLOOKUP(C738,Categorização!$A$1:$C$21,2,FALSE)</f>
        <v>Apple</v>
      </c>
      <c r="E738" t="str">
        <f>VLOOKUP(C738,Categorização!$A$1:$C$21,3,FALSE)</f>
        <v>Notebooks</v>
      </c>
      <c r="F738">
        <v>10000</v>
      </c>
      <c r="G738">
        <v>1</v>
      </c>
      <c r="H738" t="s">
        <v>25</v>
      </c>
      <c r="I738" t="s">
        <v>61</v>
      </c>
      <c r="J738" t="str">
        <f>VLOOKUP(F738,Categorização!$K$2:$L$4,2,TRUE)</f>
        <v>Ouro</v>
      </c>
    </row>
    <row r="739" spans="1:10" x14ac:dyDescent="0.25">
      <c r="A739">
        <v>738</v>
      </c>
      <c r="B739" s="7">
        <v>44675</v>
      </c>
      <c r="C739" t="s">
        <v>23</v>
      </c>
      <c r="D739" t="str">
        <f>VLOOKUP(C739,Categorização!$A$1:$C$21,2,FALSE)</f>
        <v>Apple</v>
      </c>
      <c r="E739" t="str">
        <f>VLOOKUP(C739,Categorização!$A$1:$C$21,3,FALSE)</f>
        <v>Notebooks</v>
      </c>
      <c r="F739">
        <v>12000</v>
      </c>
      <c r="G739">
        <v>3</v>
      </c>
      <c r="H739" t="s">
        <v>13</v>
      </c>
      <c r="I739" t="s">
        <v>61</v>
      </c>
      <c r="J739" t="str">
        <f>VLOOKUP(F739,Categorização!$K$2:$L$4,2,TRUE)</f>
        <v>Ouro</v>
      </c>
    </row>
    <row r="740" spans="1:10" x14ac:dyDescent="0.25">
      <c r="A740">
        <v>739</v>
      </c>
      <c r="B740" s="7">
        <v>44966</v>
      </c>
      <c r="C740" t="s">
        <v>40</v>
      </c>
      <c r="D740" t="str">
        <f>VLOOKUP(C740,Categorização!$A$1:$C$21,2,FALSE)</f>
        <v>Apple</v>
      </c>
      <c r="E740" t="str">
        <f>VLOOKUP(C740,Categorização!$A$1:$C$21,3,FALSE)</f>
        <v>Notebooks</v>
      </c>
      <c r="F740">
        <v>10000</v>
      </c>
      <c r="G740">
        <v>3</v>
      </c>
      <c r="H740" t="s">
        <v>41</v>
      </c>
      <c r="I740" t="s">
        <v>61</v>
      </c>
      <c r="J740" t="str">
        <f>VLOOKUP(F740,Categorização!$K$2:$L$4,2,TRUE)</f>
        <v>Ouro</v>
      </c>
    </row>
    <row r="741" spans="1:10" x14ac:dyDescent="0.25">
      <c r="A741">
        <v>740</v>
      </c>
      <c r="B741" s="7">
        <v>44216</v>
      </c>
      <c r="C741" t="s">
        <v>35</v>
      </c>
      <c r="D741" t="str">
        <f>VLOOKUP(C741,Categorização!$A$1:$C$21,2,FALSE)</f>
        <v>Apple</v>
      </c>
      <c r="E741" t="str">
        <f>VLOOKUP(C741,Categorização!$A$1:$C$21,3,FALSE)</f>
        <v>Smartphones</v>
      </c>
      <c r="F741">
        <v>7000</v>
      </c>
      <c r="G741">
        <v>3</v>
      </c>
      <c r="H741" t="s">
        <v>13</v>
      </c>
      <c r="I741" t="s">
        <v>61</v>
      </c>
      <c r="J741" t="str">
        <f>VLOOKUP(F741,Categorização!$K$2:$L$4,2,TRUE)</f>
        <v>Prata</v>
      </c>
    </row>
    <row r="742" spans="1:10" x14ac:dyDescent="0.25">
      <c r="A742">
        <v>741</v>
      </c>
      <c r="B742" s="7">
        <v>45111</v>
      </c>
      <c r="C742" t="s">
        <v>28</v>
      </c>
      <c r="D742" t="str">
        <f>VLOOKUP(C742,Categorização!$A$1:$C$21,2,FALSE)</f>
        <v>Apple</v>
      </c>
      <c r="E742" t="str">
        <f>VLOOKUP(C742,Categorização!$A$1:$C$21,3,FALSE)</f>
        <v>Smartwatches</v>
      </c>
      <c r="F742">
        <v>4000</v>
      </c>
      <c r="G742">
        <v>1</v>
      </c>
      <c r="H742" t="s">
        <v>13</v>
      </c>
      <c r="I742" t="s">
        <v>61</v>
      </c>
      <c r="J742" t="str">
        <f>VLOOKUP(F742,Categorização!$K$2:$L$4,2,TRUE)</f>
        <v>Prata</v>
      </c>
    </row>
    <row r="743" spans="1:10" x14ac:dyDescent="0.25">
      <c r="A743">
        <v>742</v>
      </c>
      <c r="B743" s="7">
        <v>44293</v>
      </c>
      <c r="C743" t="s">
        <v>39</v>
      </c>
      <c r="D743" t="str">
        <f>VLOOKUP(C743,Categorização!$A$1:$C$21,2,FALSE)</f>
        <v>Samsung</v>
      </c>
      <c r="E743" t="str">
        <f>VLOOKUP(C743,Categorização!$A$1:$C$21,3,FALSE)</f>
        <v>Tablets</v>
      </c>
      <c r="F743">
        <v>4500</v>
      </c>
      <c r="G743">
        <v>1</v>
      </c>
      <c r="H743" t="s">
        <v>25</v>
      </c>
      <c r="I743" t="s">
        <v>61</v>
      </c>
      <c r="J743" t="str">
        <f>VLOOKUP(F743,Categorização!$K$2:$L$4,2,TRUE)</f>
        <v>Prata</v>
      </c>
    </row>
    <row r="744" spans="1:10" x14ac:dyDescent="0.25">
      <c r="A744">
        <v>743</v>
      </c>
      <c r="B744" s="7">
        <v>44566</v>
      </c>
      <c r="C744" t="s">
        <v>15</v>
      </c>
      <c r="D744" t="str">
        <f>VLOOKUP(C744,Categorização!$A$1:$C$21,2,FALSE)</f>
        <v>Samsung</v>
      </c>
      <c r="E744" t="str">
        <f>VLOOKUP(C744,Categorização!$A$1:$C$21,3,FALSE)</f>
        <v>Smartwatches</v>
      </c>
      <c r="F744">
        <v>2000</v>
      </c>
      <c r="G744">
        <v>2</v>
      </c>
      <c r="H744" t="s">
        <v>8</v>
      </c>
      <c r="I744" t="s">
        <v>61</v>
      </c>
      <c r="J744" t="str">
        <f>VLOOKUP(F744,Categorização!$K$2:$L$4,2,TRUE)</f>
        <v>Bronze</v>
      </c>
    </row>
    <row r="745" spans="1:10" x14ac:dyDescent="0.25">
      <c r="A745">
        <v>744</v>
      </c>
      <c r="B745" s="7">
        <v>45023</v>
      </c>
      <c r="C745" t="s">
        <v>38</v>
      </c>
      <c r="D745" t="str">
        <f>VLOOKUP(C745,Categorização!$A$1:$C$21,2,FALSE)</f>
        <v>LG</v>
      </c>
      <c r="E745" t="str">
        <f>VLOOKUP(C745,Categorização!$A$1:$C$21,3,FALSE)</f>
        <v>TVs</v>
      </c>
      <c r="F745">
        <v>4000</v>
      </c>
      <c r="G745">
        <v>1</v>
      </c>
      <c r="H745" t="s">
        <v>13</v>
      </c>
      <c r="I745" t="s">
        <v>61</v>
      </c>
      <c r="J745" t="str">
        <f>VLOOKUP(F745,Categorização!$K$2:$L$4,2,TRUE)</f>
        <v>Prata</v>
      </c>
    </row>
    <row r="746" spans="1:10" x14ac:dyDescent="0.25">
      <c r="A746">
        <v>745</v>
      </c>
      <c r="B746" s="7">
        <v>44268</v>
      </c>
      <c r="C746" t="s">
        <v>28</v>
      </c>
      <c r="D746" t="str">
        <f>VLOOKUP(C746,Categorização!$A$1:$C$21,2,FALSE)</f>
        <v>Apple</v>
      </c>
      <c r="E746" t="str">
        <f>VLOOKUP(C746,Categorização!$A$1:$C$21,3,FALSE)</f>
        <v>Smartwatches</v>
      </c>
      <c r="F746">
        <v>4000</v>
      </c>
      <c r="G746">
        <v>3</v>
      </c>
      <c r="H746" t="s">
        <v>41</v>
      </c>
      <c r="I746" t="s">
        <v>61</v>
      </c>
      <c r="J746" t="str">
        <f>VLOOKUP(F746,Categorização!$K$2:$L$4,2,TRUE)</f>
        <v>Prata</v>
      </c>
    </row>
    <row r="747" spans="1:10" x14ac:dyDescent="0.25">
      <c r="A747">
        <v>746</v>
      </c>
      <c r="B747" s="7">
        <v>45120</v>
      </c>
      <c r="C747" t="s">
        <v>46</v>
      </c>
      <c r="D747" t="str">
        <f>VLOOKUP(C747,Categorização!$A$1:$C$21,2,FALSE)</f>
        <v>Samsung</v>
      </c>
      <c r="E747" t="str">
        <f>VLOOKUP(C747,Categorização!$A$1:$C$21,3,FALSE)</f>
        <v>Smartphones</v>
      </c>
      <c r="F747">
        <v>8000</v>
      </c>
      <c r="G747">
        <v>9</v>
      </c>
      <c r="H747" t="s">
        <v>8</v>
      </c>
      <c r="I747" t="s">
        <v>61</v>
      </c>
      <c r="J747" t="str">
        <f>VLOOKUP(F747,Categorização!$K$2:$L$4,2,TRUE)</f>
        <v>Ouro</v>
      </c>
    </row>
    <row r="748" spans="1:10" x14ac:dyDescent="0.25">
      <c r="A748">
        <v>747</v>
      </c>
      <c r="B748" s="7">
        <v>44731</v>
      </c>
      <c r="C748" t="s">
        <v>24</v>
      </c>
      <c r="D748" t="str">
        <f>VLOOKUP(C748,Categorização!$A$1:$C$21,2,FALSE)</f>
        <v>Samsung</v>
      </c>
      <c r="E748" t="str">
        <f>VLOOKUP(C748,Categorização!$A$1:$C$21,3,FALSE)</f>
        <v>Smartphones</v>
      </c>
      <c r="F748">
        <v>5500</v>
      </c>
      <c r="G748">
        <v>1</v>
      </c>
      <c r="H748" t="s">
        <v>33</v>
      </c>
      <c r="I748" t="s">
        <v>61</v>
      </c>
      <c r="J748" t="str">
        <f>VLOOKUP(F748,Categorização!$K$2:$L$4,2,TRUE)</f>
        <v>Prata</v>
      </c>
    </row>
    <row r="749" spans="1:10" x14ac:dyDescent="0.25">
      <c r="A749">
        <v>748</v>
      </c>
      <c r="B749" s="7">
        <v>44376</v>
      </c>
      <c r="C749" t="s">
        <v>27</v>
      </c>
      <c r="D749" t="str">
        <f>VLOOKUP(C749,Categorização!$A$1:$C$21,2,FALSE)</f>
        <v>Apple</v>
      </c>
      <c r="E749" t="str">
        <f>VLOOKUP(C749,Categorização!$A$1:$C$21,3,FALSE)</f>
        <v>Smartphones</v>
      </c>
      <c r="F749">
        <v>3000</v>
      </c>
      <c r="G749">
        <v>1</v>
      </c>
      <c r="H749" t="s">
        <v>41</v>
      </c>
      <c r="I749" t="s">
        <v>61</v>
      </c>
      <c r="J749" t="str">
        <f>VLOOKUP(F749,Categorização!$K$2:$L$4,2,TRUE)</f>
        <v>Bronze</v>
      </c>
    </row>
    <row r="750" spans="1:10" x14ac:dyDescent="0.25">
      <c r="A750">
        <v>749</v>
      </c>
      <c r="B750" s="7">
        <v>45020</v>
      </c>
      <c r="C750" t="s">
        <v>5</v>
      </c>
      <c r="D750" t="str">
        <f>VLOOKUP(C750,Categorização!$A$1:$C$21,2,FALSE)</f>
        <v>Acer</v>
      </c>
      <c r="E750" t="str">
        <f>VLOOKUP(C750,Categorização!$A$1:$C$21,3,FALSE)</f>
        <v>Notebooks</v>
      </c>
      <c r="F750">
        <v>3500</v>
      </c>
      <c r="G750">
        <v>3</v>
      </c>
      <c r="H750" t="s">
        <v>25</v>
      </c>
      <c r="I750" t="s">
        <v>61</v>
      </c>
      <c r="J750" t="str">
        <f>VLOOKUP(F750,Categorização!$K$2:$L$4,2,TRUE)</f>
        <v>Prata</v>
      </c>
    </row>
    <row r="751" spans="1:10" x14ac:dyDescent="0.25">
      <c r="A751">
        <v>750</v>
      </c>
      <c r="B751" s="7">
        <v>45144</v>
      </c>
      <c r="C751" t="s">
        <v>43</v>
      </c>
      <c r="D751" t="str">
        <f>VLOOKUP(C751,Categorização!$A$1:$C$21,2,FALSE)</f>
        <v>Acer</v>
      </c>
      <c r="E751" t="str">
        <f>VLOOKUP(C751,Categorização!$A$1:$C$21,3,FALSE)</f>
        <v>Notebooks</v>
      </c>
      <c r="F751">
        <v>8000</v>
      </c>
      <c r="G751">
        <v>10</v>
      </c>
      <c r="H751" t="s">
        <v>41</v>
      </c>
      <c r="I751" t="s">
        <v>61</v>
      </c>
      <c r="J751" t="str">
        <f>VLOOKUP(F751,Categorização!$K$2:$L$4,2,TRUE)</f>
        <v>Ouro</v>
      </c>
    </row>
    <row r="752" spans="1:10" x14ac:dyDescent="0.25">
      <c r="A752">
        <v>751</v>
      </c>
      <c r="B752" s="7">
        <v>44987</v>
      </c>
      <c r="C752" t="s">
        <v>44</v>
      </c>
      <c r="D752" t="str">
        <f>VLOOKUP(C752,Categorização!$A$1:$C$21,2,FALSE)</f>
        <v>Apple</v>
      </c>
      <c r="E752" t="str">
        <f>VLOOKUP(C752,Categorização!$A$1:$C$21,3,FALSE)</f>
        <v>Smartphones</v>
      </c>
      <c r="F752">
        <v>6000</v>
      </c>
      <c r="G752">
        <v>2</v>
      </c>
      <c r="H752" t="s">
        <v>13</v>
      </c>
      <c r="I752" t="s">
        <v>62</v>
      </c>
      <c r="J752" t="str">
        <f>VLOOKUP(F752,Categorização!$K$2:$L$4,2,TRUE)</f>
        <v>Prata</v>
      </c>
    </row>
    <row r="753" spans="1:10" x14ac:dyDescent="0.25">
      <c r="A753">
        <v>752</v>
      </c>
      <c r="B753" s="7">
        <v>45034</v>
      </c>
      <c r="C753" t="s">
        <v>43</v>
      </c>
      <c r="D753" t="str">
        <f>VLOOKUP(C753,Categorização!$A$1:$C$21,2,FALSE)</f>
        <v>Acer</v>
      </c>
      <c r="E753" t="str">
        <f>VLOOKUP(C753,Categorização!$A$1:$C$21,3,FALSE)</f>
        <v>Notebooks</v>
      </c>
      <c r="F753">
        <v>8000</v>
      </c>
      <c r="G753">
        <v>8</v>
      </c>
      <c r="H753" t="s">
        <v>41</v>
      </c>
      <c r="I753" t="s">
        <v>61</v>
      </c>
      <c r="J753" t="str">
        <f>VLOOKUP(F753,Categorização!$K$2:$L$4,2,TRUE)</f>
        <v>Ouro</v>
      </c>
    </row>
    <row r="754" spans="1:10" x14ac:dyDescent="0.25">
      <c r="A754">
        <v>753</v>
      </c>
      <c r="B754" s="7">
        <v>44208</v>
      </c>
      <c r="C754" t="s">
        <v>46</v>
      </c>
      <c r="D754" t="str">
        <f>VLOOKUP(C754,Categorização!$A$1:$C$21,2,FALSE)</f>
        <v>Samsung</v>
      </c>
      <c r="E754" t="str">
        <f>VLOOKUP(C754,Categorização!$A$1:$C$21,3,FALSE)</f>
        <v>Smartphones</v>
      </c>
      <c r="F754">
        <v>8000</v>
      </c>
      <c r="G754">
        <v>3</v>
      </c>
      <c r="H754" t="s">
        <v>25</v>
      </c>
      <c r="I754" t="s">
        <v>61</v>
      </c>
      <c r="J754" t="str">
        <f>VLOOKUP(F754,Categorização!$K$2:$L$4,2,TRUE)</f>
        <v>Ouro</v>
      </c>
    </row>
    <row r="755" spans="1:10" x14ac:dyDescent="0.25">
      <c r="A755">
        <v>754</v>
      </c>
      <c r="B755" s="7">
        <v>44229</v>
      </c>
      <c r="C755" t="s">
        <v>23</v>
      </c>
      <c r="D755" t="str">
        <f>VLOOKUP(C755,Categorização!$A$1:$C$21,2,FALSE)</f>
        <v>Apple</v>
      </c>
      <c r="E755" t="str">
        <f>VLOOKUP(C755,Categorização!$A$1:$C$21,3,FALSE)</f>
        <v>Notebooks</v>
      </c>
      <c r="F755">
        <v>12000</v>
      </c>
      <c r="G755">
        <v>3</v>
      </c>
      <c r="H755" t="s">
        <v>33</v>
      </c>
      <c r="I755" t="s">
        <v>61</v>
      </c>
      <c r="J755" t="str">
        <f>VLOOKUP(F755,Categorização!$K$2:$L$4,2,TRUE)</f>
        <v>Ouro</v>
      </c>
    </row>
    <row r="756" spans="1:10" x14ac:dyDescent="0.25">
      <c r="A756">
        <v>755</v>
      </c>
      <c r="B756" s="7">
        <v>44525</v>
      </c>
      <c r="C756" t="s">
        <v>29</v>
      </c>
      <c r="D756" t="str">
        <f>VLOOKUP(C756,Categorização!$A$1:$C$21,2,FALSE)</f>
        <v>Apple</v>
      </c>
      <c r="E756" t="str">
        <f>VLOOKUP(C756,Categorização!$A$1:$C$21,3,FALSE)</f>
        <v>Acessórios</v>
      </c>
      <c r="F756">
        <v>1500</v>
      </c>
      <c r="G756">
        <v>2</v>
      </c>
      <c r="H756" t="s">
        <v>13</v>
      </c>
      <c r="I756" t="s">
        <v>61</v>
      </c>
      <c r="J756" t="str">
        <f>VLOOKUP(F756,Categorização!$K$2:$L$4,2,TRUE)</f>
        <v>Bronze</v>
      </c>
    </row>
    <row r="757" spans="1:10" x14ac:dyDescent="0.25">
      <c r="A757">
        <v>756</v>
      </c>
      <c r="B757" s="7">
        <v>44562</v>
      </c>
      <c r="C757" t="s">
        <v>23</v>
      </c>
      <c r="D757" t="str">
        <f>VLOOKUP(C757,Categorização!$A$1:$C$21,2,FALSE)</f>
        <v>Apple</v>
      </c>
      <c r="E757" t="str">
        <f>VLOOKUP(C757,Categorização!$A$1:$C$21,3,FALSE)</f>
        <v>Notebooks</v>
      </c>
      <c r="F757">
        <v>12000</v>
      </c>
      <c r="G757">
        <v>3</v>
      </c>
      <c r="H757" t="s">
        <v>8</v>
      </c>
      <c r="I757" t="s">
        <v>61</v>
      </c>
      <c r="J757" t="str">
        <f>VLOOKUP(F757,Categorização!$K$2:$L$4,2,TRUE)</f>
        <v>Ouro</v>
      </c>
    </row>
    <row r="758" spans="1:10" x14ac:dyDescent="0.25">
      <c r="A758">
        <v>757</v>
      </c>
      <c r="B758" s="7">
        <v>44565</v>
      </c>
      <c r="C758" t="s">
        <v>27</v>
      </c>
      <c r="D758" t="str">
        <f>VLOOKUP(C758,Categorização!$A$1:$C$21,2,FALSE)</f>
        <v>Apple</v>
      </c>
      <c r="E758" t="str">
        <f>VLOOKUP(C758,Categorização!$A$1:$C$21,3,FALSE)</f>
        <v>Smartphones</v>
      </c>
      <c r="F758">
        <v>3000</v>
      </c>
      <c r="G758">
        <v>2</v>
      </c>
      <c r="H758" t="s">
        <v>13</v>
      </c>
      <c r="I758" t="s">
        <v>61</v>
      </c>
      <c r="J758" t="str">
        <f>VLOOKUP(F758,Categorização!$K$2:$L$4,2,TRUE)</f>
        <v>Bronze</v>
      </c>
    </row>
    <row r="759" spans="1:10" x14ac:dyDescent="0.25">
      <c r="A759">
        <v>758</v>
      </c>
      <c r="B759" s="7">
        <v>44939</v>
      </c>
      <c r="C759" t="s">
        <v>23</v>
      </c>
      <c r="D759" t="str">
        <f>VLOOKUP(C759,Categorização!$A$1:$C$21,2,FALSE)</f>
        <v>Apple</v>
      </c>
      <c r="E759" t="str">
        <f>VLOOKUP(C759,Categorização!$A$1:$C$21,3,FALSE)</f>
        <v>Notebooks</v>
      </c>
      <c r="F759">
        <v>12000</v>
      </c>
      <c r="G759">
        <v>1</v>
      </c>
      <c r="H759" t="s">
        <v>13</v>
      </c>
      <c r="I759" t="s">
        <v>61</v>
      </c>
      <c r="J759" t="str">
        <f>VLOOKUP(F759,Categorização!$K$2:$L$4,2,TRUE)</f>
        <v>Ouro</v>
      </c>
    </row>
    <row r="760" spans="1:10" x14ac:dyDescent="0.25">
      <c r="A760">
        <v>759</v>
      </c>
      <c r="B760" s="7">
        <v>44613</v>
      </c>
      <c r="C760" t="s">
        <v>27</v>
      </c>
      <c r="D760" t="str">
        <f>VLOOKUP(C760,Categorização!$A$1:$C$21,2,FALSE)</f>
        <v>Apple</v>
      </c>
      <c r="E760" t="str">
        <f>VLOOKUP(C760,Categorização!$A$1:$C$21,3,FALSE)</f>
        <v>Smartphones</v>
      </c>
      <c r="F760">
        <v>3000</v>
      </c>
      <c r="G760">
        <v>2</v>
      </c>
      <c r="H760" t="s">
        <v>58</v>
      </c>
      <c r="I760" t="s">
        <v>61</v>
      </c>
      <c r="J760" t="str">
        <f>VLOOKUP(F760,Categorização!$K$2:$L$4,2,TRUE)</f>
        <v>Bronze</v>
      </c>
    </row>
    <row r="761" spans="1:10" x14ac:dyDescent="0.25">
      <c r="A761">
        <v>760</v>
      </c>
      <c r="B761" s="7">
        <v>44975</v>
      </c>
      <c r="C761" t="s">
        <v>15</v>
      </c>
      <c r="D761" t="str">
        <f>VLOOKUP(C761,Categorização!$A$1:$C$21,2,FALSE)</f>
        <v>Samsung</v>
      </c>
      <c r="E761" t="str">
        <f>VLOOKUP(C761,Categorização!$A$1:$C$21,3,FALSE)</f>
        <v>Smartwatches</v>
      </c>
      <c r="F761">
        <v>2000</v>
      </c>
      <c r="G761">
        <v>5</v>
      </c>
      <c r="H761" t="s">
        <v>25</v>
      </c>
      <c r="I761" t="s">
        <v>61</v>
      </c>
      <c r="J761" t="str">
        <f>VLOOKUP(F761,Categorização!$K$2:$L$4,2,TRUE)</f>
        <v>Bronze</v>
      </c>
    </row>
    <row r="762" spans="1:10" x14ac:dyDescent="0.25">
      <c r="A762">
        <v>761</v>
      </c>
      <c r="B762" s="7">
        <v>45118</v>
      </c>
      <c r="C762" t="s">
        <v>15</v>
      </c>
      <c r="D762" t="str">
        <f>VLOOKUP(C762,Categorização!$A$1:$C$21,2,FALSE)</f>
        <v>Samsung</v>
      </c>
      <c r="E762" t="str">
        <f>VLOOKUP(C762,Categorização!$A$1:$C$21,3,FALSE)</f>
        <v>Smartwatches</v>
      </c>
      <c r="F762">
        <v>2000</v>
      </c>
      <c r="G762">
        <v>1</v>
      </c>
      <c r="H762" t="s">
        <v>8</v>
      </c>
      <c r="I762" t="s">
        <v>61</v>
      </c>
      <c r="J762" t="str">
        <f>VLOOKUP(F762,Categorização!$K$2:$L$4,2,TRUE)</f>
        <v>Bronze</v>
      </c>
    </row>
    <row r="763" spans="1:10" x14ac:dyDescent="0.25">
      <c r="A763">
        <v>762</v>
      </c>
      <c r="B763" s="7">
        <v>44463</v>
      </c>
      <c r="C763" t="s">
        <v>38</v>
      </c>
      <c r="D763" t="str">
        <f>VLOOKUP(C763,Categorização!$A$1:$C$21,2,FALSE)</f>
        <v>LG</v>
      </c>
      <c r="E763" t="str">
        <f>VLOOKUP(C763,Categorização!$A$1:$C$21,3,FALSE)</f>
        <v>TVs</v>
      </c>
      <c r="F763">
        <v>4000</v>
      </c>
      <c r="G763">
        <v>1</v>
      </c>
      <c r="H763" t="s">
        <v>25</v>
      </c>
      <c r="I763" t="s">
        <v>61</v>
      </c>
      <c r="J763" t="str">
        <f>VLOOKUP(F763,Categorização!$K$2:$L$4,2,TRUE)</f>
        <v>Prata</v>
      </c>
    </row>
    <row r="764" spans="1:10" x14ac:dyDescent="0.25">
      <c r="A764">
        <v>763</v>
      </c>
      <c r="B764" s="7">
        <v>44909</v>
      </c>
      <c r="C764" t="s">
        <v>15</v>
      </c>
      <c r="D764" t="str">
        <f>VLOOKUP(C764,Categorização!$A$1:$C$21,2,FALSE)</f>
        <v>Samsung</v>
      </c>
      <c r="E764" t="str">
        <f>VLOOKUP(C764,Categorização!$A$1:$C$21,3,FALSE)</f>
        <v>Smartwatches</v>
      </c>
      <c r="F764">
        <v>2000</v>
      </c>
      <c r="G764">
        <v>2</v>
      </c>
      <c r="H764" t="s">
        <v>25</v>
      </c>
      <c r="I764" t="s">
        <v>62</v>
      </c>
      <c r="J764" t="str">
        <f>VLOOKUP(F764,Categorização!$K$2:$L$4,2,TRUE)</f>
        <v>Bronze</v>
      </c>
    </row>
    <row r="765" spans="1:10" x14ac:dyDescent="0.25">
      <c r="A765">
        <v>764</v>
      </c>
      <c r="B765" s="7">
        <v>45208</v>
      </c>
      <c r="C765" t="s">
        <v>43</v>
      </c>
      <c r="D765" t="str">
        <f>VLOOKUP(C765,Categorização!$A$1:$C$21,2,FALSE)</f>
        <v>Acer</v>
      </c>
      <c r="E765" t="str">
        <f>VLOOKUP(C765,Categorização!$A$1:$C$21,3,FALSE)</f>
        <v>Notebooks</v>
      </c>
      <c r="F765">
        <v>8000</v>
      </c>
      <c r="G765">
        <v>2</v>
      </c>
      <c r="H765" t="s">
        <v>41</v>
      </c>
      <c r="I765" t="s">
        <v>61</v>
      </c>
      <c r="J765" t="str">
        <f>VLOOKUP(F765,Categorização!$K$2:$L$4,2,TRUE)</f>
        <v>Ouro</v>
      </c>
    </row>
    <row r="766" spans="1:10" x14ac:dyDescent="0.25">
      <c r="A766">
        <v>765</v>
      </c>
      <c r="B766" s="7">
        <v>45012</v>
      </c>
      <c r="C766" t="s">
        <v>38</v>
      </c>
      <c r="D766" t="str">
        <f>VLOOKUP(C766,Categorização!$A$1:$C$21,2,FALSE)</f>
        <v>LG</v>
      </c>
      <c r="E766" t="str">
        <f>VLOOKUP(C766,Categorização!$A$1:$C$21,3,FALSE)</f>
        <v>TVs</v>
      </c>
      <c r="F766">
        <v>4000</v>
      </c>
      <c r="G766">
        <v>3</v>
      </c>
      <c r="H766" t="s">
        <v>8</v>
      </c>
      <c r="I766" t="s">
        <v>60</v>
      </c>
      <c r="J766" t="str">
        <f>VLOOKUP(F766,Categorização!$K$2:$L$4,2,TRUE)</f>
        <v>Prata</v>
      </c>
    </row>
    <row r="767" spans="1:10" x14ac:dyDescent="0.25">
      <c r="A767">
        <v>766</v>
      </c>
      <c r="B767" s="7">
        <v>44961</v>
      </c>
      <c r="C767" t="s">
        <v>29</v>
      </c>
      <c r="D767" t="str">
        <f>VLOOKUP(C767,Categorização!$A$1:$C$21,2,FALSE)</f>
        <v>Apple</v>
      </c>
      <c r="E767" t="str">
        <f>VLOOKUP(C767,Categorização!$A$1:$C$21,3,FALSE)</f>
        <v>Acessórios</v>
      </c>
      <c r="F767">
        <v>1500</v>
      </c>
      <c r="G767">
        <v>1</v>
      </c>
      <c r="H767" t="s">
        <v>25</v>
      </c>
      <c r="I767" t="s">
        <v>59</v>
      </c>
      <c r="J767" t="str">
        <f>VLOOKUP(F767,Categorização!$K$2:$L$4,2,TRUE)</f>
        <v>Bronze</v>
      </c>
    </row>
    <row r="768" spans="1:10" x14ac:dyDescent="0.25">
      <c r="A768">
        <v>767</v>
      </c>
      <c r="B768" s="7">
        <v>44231</v>
      </c>
      <c r="C768" t="s">
        <v>44</v>
      </c>
      <c r="D768" t="str">
        <f>VLOOKUP(C768,Categorização!$A$1:$C$21,2,FALSE)</f>
        <v>Apple</v>
      </c>
      <c r="E768" t="str">
        <f>VLOOKUP(C768,Categorização!$A$1:$C$21,3,FALSE)</f>
        <v>Smartphones</v>
      </c>
      <c r="F768">
        <v>6000</v>
      </c>
      <c r="G768">
        <v>1</v>
      </c>
      <c r="H768" t="s">
        <v>13</v>
      </c>
      <c r="I768" t="s">
        <v>61</v>
      </c>
      <c r="J768" t="str">
        <f>VLOOKUP(F768,Categorização!$K$2:$L$4,2,TRUE)</f>
        <v>Prata</v>
      </c>
    </row>
    <row r="769" spans="1:10" x14ac:dyDescent="0.25">
      <c r="A769">
        <v>768</v>
      </c>
      <c r="B769" s="7">
        <v>44818</v>
      </c>
      <c r="C769" t="s">
        <v>40</v>
      </c>
      <c r="D769" t="str">
        <f>VLOOKUP(C769,Categorização!$A$1:$C$21,2,FALSE)</f>
        <v>Apple</v>
      </c>
      <c r="E769" t="str">
        <f>VLOOKUP(C769,Categorização!$A$1:$C$21,3,FALSE)</f>
        <v>Notebooks</v>
      </c>
      <c r="F769">
        <v>10000</v>
      </c>
      <c r="G769">
        <v>2</v>
      </c>
      <c r="H769" t="s">
        <v>25</v>
      </c>
      <c r="I769" t="s">
        <v>61</v>
      </c>
      <c r="J769" t="str">
        <f>VLOOKUP(F769,Categorização!$K$2:$L$4,2,TRUE)</f>
        <v>Ouro</v>
      </c>
    </row>
    <row r="770" spans="1:10" x14ac:dyDescent="0.25">
      <c r="A770">
        <v>769</v>
      </c>
      <c r="B770" s="7">
        <v>45187</v>
      </c>
      <c r="C770" t="s">
        <v>44</v>
      </c>
      <c r="D770" t="str">
        <f>VLOOKUP(C770,Categorização!$A$1:$C$21,2,FALSE)</f>
        <v>Apple</v>
      </c>
      <c r="E770" t="str">
        <f>VLOOKUP(C770,Categorização!$A$1:$C$21,3,FALSE)</f>
        <v>Smartphones</v>
      </c>
      <c r="F770">
        <v>6000</v>
      </c>
      <c r="G770">
        <v>1</v>
      </c>
      <c r="H770" t="s">
        <v>58</v>
      </c>
      <c r="I770" t="s">
        <v>61</v>
      </c>
      <c r="J770" t="str">
        <f>VLOOKUP(F770,Categorização!$K$2:$L$4,2,TRUE)</f>
        <v>Prata</v>
      </c>
    </row>
    <row r="771" spans="1:10" x14ac:dyDescent="0.25">
      <c r="A771">
        <v>770</v>
      </c>
      <c r="B771" s="7">
        <v>44671</v>
      </c>
      <c r="C771" t="s">
        <v>38</v>
      </c>
      <c r="D771" t="str">
        <f>VLOOKUP(C771,Categorização!$A$1:$C$21,2,FALSE)</f>
        <v>LG</v>
      </c>
      <c r="E771" t="str">
        <f>VLOOKUP(C771,Categorização!$A$1:$C$21,3,FALSE)</f>
        <v>TVs</v>
      </c>
      <c r="F771">
        <v>4000</v>
      </c>
      <c r="G771">
        <v>4</v>
      </c>
      <c r="H771" t="s">
        <v>8</v>
      </c>
      <c r="I771" t="s">
        <v>61</v>
      </c>
      <c r="J771" t="str">
        <f>VLOOKUP(F771,Categorização!$K$2:$L$4,2,TRUE)</f>
        <v>Prata</v>
      </c>
    </row>
    <row r="772" spans="1:10" x14ac:dyDescent="0.25">
      <c r="A772">
        <v>771</v>
      </c>
      <c r="B772" s="7">
        <v>44874</v>
      </c>
      <c r="C772" t="s">
        <v>31</v>
      </c>
      <c r="D772" t="str">
        <f>VLOOKUP(C772,Categorização!$A$1:$C$21,2,FALSE)</f>
        <v>Samsung</v>
      </c>
      <c r="E772" t="str">
        <f>VLOOKUP(C772,Categorização!$A$1:$C$21,3,FALSE)</f>
        <v>TVs</v>
      </c>
      <c r="F772">
        <v>5000</v>
      </c>
      <c r="G772">
        <v>2</v>
      </c>
      <c r="H772" t="s">
        <v>8</v>
      </c>
      <c r="I772" t="s">
        <v>61</v>
      </c>
      <c r="J772" t="str">
        <f>VLOOKUP(F772,Categorização!$K$2:$L$4,2,TRUE)</f>
        <v>Prata</v>
      </c>
    </row>
    <row r="773" spans="1:10" x14ac:dyDescent="0.25">
      <c r="A773">
        <v>772</v>
      </c>
      <c r="B773" s="7">
        <v>44587</v>
      </c>
      <c r="C773" t="s">
        <v>39</v>
      </c>
      <c r="D773" t="str">
        <f>VLOOKUP(C773,Categorização!$A$1:$C$21,2,FALSE)</f>
        <v>Samsung</v>
      </c>
      <c r="E773" t="str">
        <f>VLOOKUP(C773,Categorização!$A$1:$C$21,3,FALSE)</f>
        <v>Tablets</v>
      </c>
      <c r="F773">
        <v>4500</v>
      </c>
      <c r="G773">
        <v>1</v>
      </c>
      <c r="H773" t="s">
        <v>25</v>
      </c>
      <c r="I773" t="s">
        <v>61</v>
      </c>
      <c r="J773" t="str">
        <f>VLOOKUP(F773,Categorização!$K$2:$L$4,2,TRUE)</f>
        <v>Prata</v>
      </c>
    </row>
    <row r="774" spans="1:10" x14ac:dyDescent="0.25">
      <c r="A774">
        <v>773</v>
      </c>
      <c r="B774" s="7">
        <v>44431</v>
      </c>
      <c r="C774" t="s">
        <v>38</v>
      </c>
      <c r="D774" t="str">
        <f>VLOOKUP(C774,Categorização!$A$1:$C$21,2,FALSE)</f>
        <v>LG</v>
      </c>
      <c r="E774" t="str">
        <f>VLOOKUP(C774,Categorização!$A$1:$C$21,3,FALSE)</f>
        <v>TVs</v>
      </c>
      <c r="F774">
        <v>4000</v>
      </c>
      <c r="G774">
        <v>3</v>
      </c>
      <c r="H774" t="s">
        <v>33</v>
      </c>
      <c r="I774" t="s">
        <v>61</v>
      </c>
      <c r="J774" t="str">
        <f>VLOOKUP(F774,Categorização!$K$2:$L$4,2,TRUE)</f>
        <v>Prata</v>
      </c>
    </row>
    <row r="775" spans="1:10" x14ac:dyDescent="0.25">
      <c r="A775">
        <v>774</v>
      </c>
      <c r="B775" s="7">
        <v>44721</v>
      </c>
      <c r="C775" t="s">
        <v>17</v>
      </c>
      <c r="D775" t="str">
        <f>VLOOKUP(C775,Categorização!$A$1:$C$21,2,FALSE)</f>
        <v>Apple</v>
      </c>
      <c r="E775" t="str">
        <f>VLOOKUP(C775,Categorização!$A$1:$C$21,3,FALSE)</f>
        <v>Tablets</v>
      </c>
      <c r="F775">
        <v>8000</v>
      </c>
      <c r="G775">
        <v>1</v>
      </c>
      <c r="H775" t="s">
        <v>13</v>
      </c>
      <c r="I775" t="s">
        <v>61</v>
      </c>
      <c r="J775" t="str">
        <f>VLOOKUP(F775,Categorização!$K$2:$L$4,2,TRUE)</f>
        <v>Ouro</v>
      </c>
    </row>
    <row r="776" spans="1:10" x14ac:dyDescent="0.25">
      <c r="A776">
        <v>775</v>
      </c>
      <c r="B776" s="7">
        <v>45138</v>
      </c>
      <c r="C776" t="s">
        <v>46</v>
      </c>
      <c r="D776" t="str">
        <f>VLOOKUP(C776,Categorização!$A$1:$C$21,2,FALSE)</f>
        <v>Samsung</v>
      </c>
      <c r="E776" t="str">
        <f>VLOOKUP(C776,Categorização!$A$1:$C$21,3,FALSE)</f>
        <v>Smartphones</v>
      </c>
      <c r="F776">
        <v>8000</v>
      </c>
      <c r="G776">
        <v>1</v>
      </c>
      <c r="H776" t="s">
        <v>13</v>
      </c>
      <c r="I776" t="s">
        <v>62</v>
      </c>
      <c r="J776" t="str">
        <f>VLOOKUP(F776,Categorização!$K$2:$L$4,2,TRUE)</f>
        <v>Ouro</v>
      </c>
    </row>
    <row r="777" spans="1:10" x14ac:dyDescent="0.25">
      <c r="A777">
        <v>776</v>
      </c>
      <c r="B777" s="7">
        <v>44543</v>
      </c>
      <c r="C777" t="s">
        <v>43</v>
      </c>
      <c r="D777" t="str">
        <f>VLOOKUP(C777,Categorização!$A$1:$C$21,2,FALSE)</f>
        <v>Acer</v>
      </c>
      <c r="E777" t="str">
        <f>VLOOKUP(C777,Categorização!$A$1:$C$21,3,FALSE)</f>
        <v>Notebooks</v>
      </c>
      <c r="F777">
        <v>8000</v>
      </c>
      <c r="G777">
        <v>3</v>
      </c>
      <c r="H777" t="s">
        <v>33</v>
      </c>
      <c r="I777" t="s">
        <v>61</v>
      </c>
      <c r="J777" t="str">
        <f>VLOOKUP(F777,Categorização!$K$2:$L$4,2,TRUE)</f>
        <v>Ouro</v>
      </c>
    </row>
    <row r="778" spans="1:10" x14ac:dyDescent="0.25">
      <c r="A778">
        <v>777</v>
      </c>
      <c r="B778" s="7">
        <v>44232</v>
      </c>
      <c r="C778" t="s">
        <v>43</v>
      </c>
      <c r="D778" t="str">
        <f>VLOOKUP(C778,Categorização!$A$1:$C$21,2,FALSE)</f>
        <v>Acer</v>
      </c>
      <c r="E778" t="str">
        <f>VLOOKUP(C778,Categorização!$A$1:$C$21,3,FALSE)</f>
        <v>Notebooks</v>
      </c>
      <c r="F778">
        <v>8000</v>
      </c>
      <c r="G778">
        <v>2</v>
      </c>
      <c r="H778" t="s">
        <v>13</v>
      </c>
      <c r="I778" t="s">
        <v>61</v>
      </c>
      <c r="J778" t="str">
        <f>VLOOKUP(F778,Categorização!$K$2:$L$4,2,TRUE)</f>
        <v>Ouro</v>
      </c>
    </row>
    <row r="779" spans="1:10" x14ac:dyDescent="0.25">
      <c r="A779">
        <v>778</v>
      </c>
      <c r="B779" s="7">
        <v>44239</v>
      </c>
      <c r="C779" t="s">
        <v>40</v>
      </c>
      <c r="D779" t="str">
        <f>VLOOKUP(C779,Categorização!$A$1:$C$21,2,FALSE)</f>
        <v>Apple</v>
      </c>
      <c r="E779" t="str">
        <f>VLOOKUP(C779,Categorização!$A$1:$C$21,3,FALSE)</f>
        <v>Notebooks</v>
      </c>
      <c r="F779">
        <v>10000</v>
      </c>
      <c r="G779">
        <v>2</v>
      </c>
      <c r="H779" t="s">
        <v>41</v>
      </c>
      <c r="I779" t="s">
        <v>61</v>
      </c>
      <c r="J779" t="str">
        <f>VLOOKUP(F779,Categorização!$K$2:$L$4,2,TRUE)</f>
        <v>Ouro</v>
      </c>
    </row>
    <row r="780" spans="1:10" x14ac:dyDescent="0.25">
      <c r="A780">
        <v>779</v>
      </c>
      <c r="B780" s="7">
        <v>44470</v>
      </c>
      <c r="C780" t="s">
        <v>15</v>
      </c>
      <c r="D780" t="str">
        <f>VLOOKUP(C780,Categorização!$A$1:$C$21,2,FALSE)</f>
        <v>Samsung</v>
      </c>
      <c r="E780" t="str">
        <f>VLOOKUP(C780,Categorização!$A$1:$C$21,3,FALSE)</f>
        <v>Smartwatches</v>
      </c>
      <c r="F780">
        <v>2000</v>
      </c>
      <c r="G780">
        <v>2</v>
      </c>
      <c r="H780" t="s">
        <v>41</v>
      </c>
      <c r="I780" t="s">
        <v>61</v>
      </c>
      <c r="J780" t="str">
        <f>VLOOKUP(F780,Categorização!$K$2:$L$4,2,TRUE)</f>
        <v>Bronze</v>
      </c>
    </row>
    <row r="781" spans="1:10" x14ac:dyDescent="0.25">
      <c r="A781">
        <v>780</v>
      </c>
      <c r="B781" s="7">
        <v>45061</v>
      </c>
      <c r="C781" t="s">
        <v>31</v>
      </c>
      <c r="D781" t="str">
        <f>VLOOKUP(C781,Categorização!$A$1:$C$21,2,FALSE)</f>
        <v>Samsung</v>
      </c>
      <c r="E781" t="str">
        <f>VLOOKUP(C781,Categorização!$A$1:$C$21,3,FALSE)</f>
        <v>TVs</v>
      </c>
      <c r="F781">
        <v>5000</v>
      </c>
      <c r="G781">
        <v>1</v>
      </c>
      <c r="H781" t="s">
        <v>25</v>
      </c>
      <c r="I781" t="s">
        <v>61</v>
      </c>
      <c r="J781" t="str">
        <f>VLOOKUP(F781,Categorização!$K$2:$L$4,2,TRUE)</f>
        <v>Prata</v>
      </c>
    </row>
    <row r="782" spans="1:10" x14ac:dyDescent="0.25">
      <c r="A782">
        <v>781</v>
      </c>
      <c r="B782" s="7">
        <v>44395</v>
      </c>
      <c r="C782" t="s">
        <v>38</v>
      </c>
      <c r="D782" t="str">
        <f>VLOOKUP(C782,Categorização!$A$1:$C$21,2,FALSE)</f>
        <v>LG</v>
      </c>
      <c r="E782" t="str">
        <f>VLOOKUP(C782,Categorização!$A$1:$C$21,3,FALSE)</f>
        <v>TVs</v>
      </c>
      <c r="F782">
        <v>4000</v>
      </c>
      <c r="G782">
        <v>1</v>
      </c>
      <c r="H782" t="s">
        <v>13</v>
      </c>
      <c r="I782" t="s">
        <v>61</v>
      </c>
      <c r="J782" t="str">
        <f>VLOOKUP(F782,Categorização!$K$2:$L$4,2,TRUE)</f>
        <v>Prata</v>
      </c>
    </row>
    <row r="783" spans="1:10" x14ac:dyDescent="0.25">
      <c r="A783">
        <v>782</v>
      </c>
      <c r="B783" s="7">
        <v>44596</v>
      </c>
      <c r="C783" t="s">
        <v>46</v>
      </c>
      <c r="D783" t="str">
        <f>VLOOKUP(C783,Categorização!$A$1:$C$21,2,FALSE)</f>
        <v>Samsung</v>
      </c>
      <c r="E783" t="str">
        <f>VLOOKUP(C783,Categorização!$A$1:$C$21,3,FALSE)</f>
        <v>Smartphones</v>
      </c>
      <c r="F783">
        <v>8000</v>
      </c>
      <c r="G783">
        <v>2</v>
      </c>
      <c r="H783" t="s">
        <v>25</v>
      </c>
      <c r="I783" t="s">
        <v>61</v>
      </c>
      <c r="J783" t="str">
        <f>VLOOKUP(F783,Categorização!$K$2:$L$4,2,TRUE)</f>
        <v>Ouro</v>
      </c>
    </row>
    <row r="784" spans="1:10" x14ac:dyDescent="0.25">
      <c r="A784">
        <v>783</v>
      </c>
      <c r="B784" s="7">
        <v>44478</v>
      </c>
      <c r="C784" t="s">
        <v>20</v>
      </c>
      <c r="D784" t="str">
        <f>VLOOKUP(C784,Categorização!$A$1:$C$21,2,FALSE)</f>
        <v>Dell</v>
      </c>
      <c r="E784" t="str">
        <f>VLOOKUP(C784,Categorização!$A$1:$C$21,3,FALSE)</f>
        <v>Notebooks</v>
      </c>
      <c r="F784">
        <v>4500</v>
      </c>
      <c r="G784">
        <v>1</v>
      </c>
      <c r="H784" t="s">
        <v>13</v>
      </c>
      <c r="I784" t="s">
        <v>61</v>
      </c>
      <c r="J784" t="str">
        <f>VLOOKUP(F784,Categorização!$K$2:$L$4,2,TRUE)</f>
        <v>Prata</v>
      </c>
    </row>
    <row r="785" spans="1:10" x14ac:dyDescent="0.25">
      <c r="A785">
        <v>784</v>
      </c>
      <c r="B785" s="7">
        <v>45229</v>
      </c>
      <c r="C785" t="s">
        <v>29</v>
      </c>
      <c r="D785" t="str">
        <f>VLOOKUP(C785,Categorização!$A$1:$C$21,2,FALSE)</f>
        <v>Apple</v>
      </c>
      <c r="E785" t="str">
        <f>VLOOKUP(C785,Categorização!$A$1:$C$21,3,FALSE)</f>
        <v>Acessórios</v>
      </c>
      <c r="F785">
        <v>1500</v>
      </c>
      <c r="G785">
        <v>3</v>
      </c>
      <c r="H785" t="s">
        <v>33</v>
      </c>
      <c r="I785" t="s">
        <v>61</v>
      </c>
      <c r="J785" t="str">
        <f>VLOOKUP(F785,Categorização!$K$2:$L$4,2,TRUE)</f>
        <v>Bronze</v>
      </c>
    </row>
    <row r="786" spans="1:10" x14ac:dyDescent="0.25">
      <c r="A786">
        <v>785</v>
      </c>
      <c r="B786" s="7">
        <v>45057</v>
      </c>
      <c r="C786" t="s">
        <v>27</v>
      </c>
      <c r="D786" t="str">
        <f>VLOOKUP(C786,Categorização!$A$1:$C$21,2,FALSE)</f>
        <v>Apple</v>
      </c>
      <c r="E786" t="str">
        <f>VLOOKUP(C786,Categorização!$A$1:$C$21,3,FALSE)</f>
        <v>Smartphones</v>
      </c>
      <c r="F786">
        <v>3000</v>
      </c>
      <c r="G786">
        <v>2</v>
      </c>
      <c r="H786" t="s">
        <v>41</v>
      </c>
      <c r="I786" t="s">
        <v>59</v>
      </c>
      <c r="J786" t="str">
        <f>VLOOKUP(F786,Categorização!$K$2:$L$4,2,TRUE)</f>
        <v>Bronze</v>
      </c>
    </row>
    <row r="787" spans="1:10" x14ac:dyDescent="0.25">
      <c r="A787">
        <v>786</v>
      </c>
      <c r="B787" s="7">
        <v>44813</v>
      </c>
      <c r="C787" t="s">
        <v>39</v>
      </c>
      <c r="D787" t="str">
        <f>VLOOKUP(C787,Categorização!$A$1:$C$21,2,FALSE)</f>
        <v>Samsung</v>
      </c>
      <c r="E787" t="str">
        <f>VLOOKUP(C787,Categorização!$A$1:$C$21,3,FALSE)</f>
        <v>Tablets</v>
      </c>
      <c r="F787">
        <v>4500</v>
      </c>
      <c r="G787">
        <v>7</v>
      </c>
      <c r="H787" t="s">
        <v>58</v>
      </c>
      <c r="I787" t="s">
        <v>61</v>
      </c>
      <c r="J787" t="str">
        <f>VLOOKUP(F787,Categorização!$K$2:$L$4,2,TRUE)</f>
        <v>Prata</v>
      </c>
    </row>
    <row r="788" spans="1:10" x14ac:dyDescent="0.25">
      <c r="A788">
        <v>787</v>
      </c>
      <c r="B788" s="7">
        <v>44775</v>
      </c>
      <c r="C788" t="s">
        <v>45</v>
      </c>
      <c r="D788" t="str">
        <f>VLOOKUP(C788,Categorização!$A$1:$C$21,2,FALSE)</f>
        <v>Samsung</v>
      </c>
      <c r="E788" t="str">
        <f>VLOOKUP(C788,Categorização!$A$1:$C$21,3,FALSE)</f>
        <v>TVs</v>
      </c>
      <c r="F788">
        <v>3000</v>
      </c>
      <c r="G788">
        <v>2</v>
      </c>
      <c r="H788" t="s">
        <v>25</v>
      </c>
      <c r="I788" t="s">
        <v>61</v>
      </c>
      <c r="J788" t="str">
        <f>VLOOKUP(F788,Categorização!$K$2:$L$4,2,TRUE)</f>
        <v>Bronze</v>
      </c>
    </row>
    <row r="789" spans="1:10" x14ac:dyDescent="0.25">
      <c r="A789">
        <v>788</v>
      </c>
      <c r="B789" s="7">
        <v>45024</v>
      </c>
      <c r="C789" t="s">
        <v>39</v>
      </c>
      <c r="D789" t="str">
        <f>VLOOKUP(C789,Categorização!$A$1:$C$21,2,FALSE)</f>
        <v>Samsung</v>
      </c>
      <c r="E789" t="str">
        <f>VLOOKUP(C789,Categorização!$A$1:$C$21,3,FALSE)</f>
        <v>Tablets</v>
      </c>
      <c r="F789">
        <v>4500</v>
      </c>
      <c r="G789">
        <v>1</v>
      </c>
      <c r="H789" t="s">
        <v>33</v>
      </c>
      <c r="I789" t="s">
        <v>61</v>
      </c>
      <c r="J789" t="str">
        <f>VLOOKUP(F789,Categorização!$K$2:$L$4,2,TRUE)</f>
        <v>Prata</v>
      </c>
    </row>
    <row r="790" spans="1:10" x14ac:dyDescent="0.25">
      <c r="A790">
        <v>789</v>
      </c>
      <c r="B790" s="7">
        <v>44353</v>
      </c>
      <c r="C790" t="s">
        <v>28</v>
      </c>
      <c r="D790" t="str">
        <f>VLOOKUP(C790,Categorização!$A$1:$C$21,2,FALSE)</f>
        <v>Apple</v>
      </c>
      <c r="E790" t="str">
        <f>VLOOKUP(C790,Categorização!$A$1:$C$21,3,FALSE)</f>
        <v>Smartwatches</v>
      </c>
      <c r="F790">
        <v>4000</v>
      </c>
      <c r="G790">
        <v>5</v>
      </c>
      <c r="H790" t="s">
        <v>13</v>
      </c>
      <c r="I790" t="s">
        <v>61</v>
      </c>
      <c r="J790" t="str">
        <f>VLOOKUP(F790,Categorização!$K$2:$L$4,2,TRUE)</f>
        <v>Prata</v>
      </c>
    </row>
    <row r="791" spans="1:10" x14ac:dyDescent="0.25">
      <c r="A791">
        <v>790</v>
      </c>
      <c r="B791" s="7">
        <v>44803</v>
      </c>
      <c r="C791" t="s">
        <v>36</v>
      </c>
      <c r="D791" t="str">
        <f>VLOOKUP(C791,Categorização!$A$1:$C$21,2,FALSE)</f>
        <v>LG</v>
      </c>
      <c r="E791" t="str">
        <f>VLOOKUP(C791,Categorização!$A$1:$C$21,3,FALSE)</f>
        <v>TVs</v>
      </c>
      <c r="F791">
        <v>7000</v>
      </c>
      <c r="G791">
        <v>1</v>
      </c>
      <c r="H791" t="s">
        <v>33</v>
      </c>
      <c r="I791" t="s">
        <v>61</v>
      </c>
      <c r="J791" t="str">
        <f>VLOOKUP(F791,Categorização!$K$2:$L$4,2,TRUE)</f>
        <v>Prata</v>
      </c>
    </row>
    <row r="792" spans="1:10" x14ac:dyDescent="0.25">
      <c r="A792">
        <v>791</v>
      </c>
      <c r="B792" s="7">
        <v>44394</v>
      </c>
      <c r="C792" t="s">
        <v>23</v>
      </c>
      <c r="D792" t="str">
        <f>VLOOKUP(C792,Categorização!$A$1:$C$21,2,FALSE)</f>
        <v>Apple</v>
      </c>
      <c r="E792" t="str">
        <f>VLOOKUP(C792,Categorização!$A$1:$C$21,3,FALSE)</f>
        <v>Notebooks</v>
      </c>
      <c r="F792">
        <v>12000</v>
      </c>
      <c r="G792">
        <v>1</v>
      </c>
      <c r="H792" t="s">
        <v>33</v>
      </c>
      <c r="I792" t="s">
        <v>61</v>
      </c>
      <c r="J792" t="str">
        <f>VLOOKUP(F792,Categorização!$K$2:$L$4,2,TRUE)</f>
        <v>Ouro</v>
      </c>
    </row>
    <row r="793" spans="1:10" x14ac:dyDescent="0.25">
      <c r="A793">
        <v>792</v>
      </c>
      <c r="B793" s="7">
        <v>44985</v>
      </c>
      <c r="C793" t="s">
        <v>43</v>
      </c>
      <c r="D793" t="str">
        <f>VLOOKUP(C793,Categorização!$A$1:$C$21,2,FALSE)</f>
        <v>Acer</v>
      </c>
      <c r="E793" t="str">
        <f>VLOOKUP(C793,Categorização!$A$1:$C$21,3,FALSE)</f>
        <v>Notebooks</v>
      </c>
      <c r="F793">
        <v>8000</v>
      </c>
      <c r="G793">
        <v>1</v>
      </c>
      <c r="H793" t="s">
        <v>41</v>
      </c>
      <c r="I793" t="s">
        <v>61</v>
      </c>
      <c r="J793" t="str">
        <f>VLOOKUP(F793,Categorização!$K$2:$L$4,2,TRUE)</f>
        <v>Ouro</v>
      </c>
    </row>
    <row r="794" spans="1:10" x14ac:dyDescent="0.25">
      <c r="A794">
        <v>793</v>
      </c>
      <c r="B794" s="7">
        <v>44808</v>
      </c>
      <c r="C794" t="s">
        <v>44</v>
      </c>
      <c r="D794" t="str">
        <f>VLOOKUP(C794,Categorização!$A$1:$C$21,2,FALSE)</f>
        <v>Apple</v>
      </c>
      <c r="E794" t="str">
        <f>VLOOKUP(C794,Categorização!$A$1:$C$21,3,FALSE)</f>
        <v>Smartphones</v>
      </c>
      <c r="F794">
        <v>6000</v>
      </c>
      <c r="G794">
        <v>3</v>
      </c>
      <c r="H794" t="s">
        <v>13</v>
      </c>
      <c r="I794" t="s">
        <v>61</v>
      </c>
      <c r="J794" t="str">
        <f>VLOOKUP(F794,Categorização!$K$2:$L$4,2,TRUE)</f>
        <v>Prata</v>
      </c>
    </row>
    <row r="795" spans="1:10" x14ac:dyDescent="0.25">
      <c r="A795">
        <v>794</v>
      </c>
      <c r="B795" s="7">
        <v>45069</v>
      </c>
      <c r="C795" t="s">
        <v>46</v>
      </c>
      <c r="D795" t="str">
        <f>VLOOKUP(C795,Categorização!$A$1:$C$21,2,FALSE)</f>
        <v>Samsung</v>
      </c>
      <c r="E795" t="str">
        <f>VLOOKUP(C795,Categorização!$A$1:$C$21,3,FALSE)</f>
        <v>Smartphones</v>
      </c>
      <c r="F795">
        <v>8000</v>
      </c>
      <c r="G795">
        <v>1</v>
      </c>
      <c r="H795" t="s">
        <v>25</v>
      </c>
      <c r="I795" t="s">
        <v>61</v>
      </c>
      <c r="J795" t="str">
        <f>VLOOKUP(F795,Categorização!$K$2:$L$4,2,TRUE)</f>
        <v>Ouro</v>
      </c>
    </row>
    <row r="796" spans="1:10" x14ac:dyDescent="0.25">
      <c r="A796">
        <v>795</v>
      </c>
      <c r="B796" s="7">
        <v>45285</v>
      </c>
      <c r="C796" t="s">
        <v>46</v>
      </c>
      <c r="D796" t="str">
        <f>VLOOKUP(C796,Categorização!$A$1:$C$21,2,FALSE)</f>
        <v>Samsung</v>
      </c>
      <c r="E796" t="str">
        <f>VLOOKUP(C796,Categorização!$A$1:$C$21,3,FALSE)</f>
        <v>Smartphones</v>
      </c>
      <c r="F796">
        <v>8000</v>
      </c>
      <c r="G796">
        <v>5</v>
      </c>
      <c r="H796" t="s">
        <v>13</v>
      </c>
      <c r="I796" t="s">
        <v>61</v>
      </c>
      <c r="J796" t="str">
        <f>VLOOKUP(F796,Categorização!$K$2:$L$4,2,TRUE)</f>
        <v>Ouro</v>
      </c>
    </row>
    <row r="797" spans="1:10" x14ac:dyDescent="0.25">
      <c r="A797">
        <v>796</v>
      </c>
      <c r="B797" s="7">
        <v>44629</v>
      </c>
      <c r="C797" t="s">
        <v>27</v>
      </c>
      <c r="D797" t="str">
        <f>VLOOKUP(C797,Categorização!$A$1:$C$21,2,FALSE)</f>
        <v>Apple</v>
      </c>
      <c r="E797" t="str">
        <f>VLOOKUP(C797,Categorização!$A$1:$C$21,3,FALSE)</f>
        <v>Smartphones</v>
      </c>
      <c r="F797">
        <v>3000</v>
      </c>
      <c r="G797">
        <v>2</v>
      </c>
      <c r="H797" t="s">
        <v>13</v>
      </c>
      <c r="I797" t="s">
        <v>61</v>
      </c>
      <c r="J797" t="str">
        <f>VLOOKUP(F797,Categorização!$K$2:$L$4,2,TRUE)</f>
        <v>Bronze</v>
      </c>
    </row>
    <row r="798" spans="1:10" x14ac:dyDescent="0.25">
      <c r="A798">
        <v>797</v>
      </c>
      <c r="B798" s="7">
        <v>44413</v>
      </c>
      <c r="C798" t="s">
        <v>45</v>
      </c>
      <c r="D798" t="str">
        <f>VLOOKUP(C798,Categorização!$A$1:$C$21,2,FALSE)</f>
        <v>Samsung</v>
      </c>
      <c r="E798" t="str">
        <f>VLOOKUP(C798,Categorização!$A$1:$C$21,3,FALSE)</f>
        <v>TVs</v>
      </c>
      <c r="F798">
        <v>3000</v>
      </c>
      <c r="G798">
        <v>2</v>
      </c>
      <c r="H798" t="s">
        <v>13</v>
      </c>
      <c r="I798" t="s">
        <v>61</v>
      </c>
      <c r="J798" t="str">
        <f>VLOOKUP(F798,Categorização!$K$2:$L$4,2,TRUE)</f>
        <v>Bronze</v>
      </c>
    </row>
    <row r="799" spans="1:10" x14ac:dyDescent="0.25">
      <c r="A799">
        <v>798</v>
      </c>
      <c r="B799" s="7">
        <v>44834</v>
      </c>
      <c r="C799" t="s">
        <v>46</v>
      </c>
      <c r="D799" t="str">
        <f>VLOOKUP(C799,Categorização!$A$1:$C$21,2,FALSE)</f>
        <v>Samsung</v>
      </c>
      <c r="E799" t="str">
        <f>VLOOKUP(C799,Categorização!$A$1:$C$21,3,FALSE)</f>
        <v>Smartphones</v>
      </c>
      <c r="F799">
        <v>8000</v>
      </c>
      <c r="G799">
        <v>1</v>
      </c>
      <c r="H799" t="s">
        <v>25</v>
      </c>
      <c r="I799" t="s">
        <v>61</v>
      </c>
      <c r="J799" t="str">
        <f>VLOOKUP(F799,Categorização!$K$2:$L$4,2,TRUE)</f>
        <v>Ouro</v>
      </c>
    </row>
    <row r="800" spans="1:10" x14ac:dyDescent="0.25">
      <c r="A800">
        <v>799</v>
      </c>
      <c r="B800" s="7">
        <v>44957</v>
      </c>
      <c r="C800" t="s">
        <v>31</v>
      </c>
      <c r="D800" t="str">
        <f>VLOOKUP(C800,Categorização!$A$1:$C$21,2,FALSE)</f>
        <v>Samsung</v>
      </c>
      <c r="E800" t="str">
        <f>VLOOKUP(C800,Categorização!$A$1:$C$21,3,FALSE)</f>
        <v>TVs</v>
      </c>
      <c r="F800">
        <v>5000</v>
      </c>
      <c r="G800">
        <v>3</v>
      </c>
      <c r="H800" t="s">
        <v>8</v>
      </c>
      <c r="I800" t="s">
        <v>61</v>
      </c>
      <c r="J800" t="str">
        <f>VLOOKUP(F800,Categorização!$K$2:$L$4,2,TRUE)</f>
        <v>Prata</v>
      </c>
    </row>
    <row r="801" spans="1:10" x14ac:dyDescent="0.25">
      <c r="A801">
        <v>800</v>
      </c>
      <c r="B801" s="7">
        <v>45219</v>
      </c>
      <c r="C801" t="s">
        <v>39</v>
      </c>
      <c r="D801" t="str">
        <f>VLOOKUP(C801,Categorização!$A$1:$C$21,2,FALSE)</f>
        <v>Samsung</v>
      </c>
      <c r="E801" t="str">
        <f>VLOOKUP(C801,Categorização!$A$1:$C$21,3,FALSE)</f>
        <v>Tablets</v>
      </c>
      <c r="F801">
        <v>4500</v>
      </c>
      <c r="G801">
        <v>2</v>
      </c>
      <c r="H801" t="s">
        <v>13</v>
      </c>
      <c r="I801" t="s">
        <v>61</v>
      </c>
      <c r="J801" t="str">
        <f>VLOOKUP(F801,Categorização!$K$2:$L$4,2,TRUE)</f>
        <v>Prata</v>
      </c>
    </row>
    <row r="802" spans="1:10" x14ac:dyDescent="0.25">
      <c r="A802">
        <v>801</v>
      </c>
      <c r="B802" s="7">
        <v>44708</v>
      </c>
      <c r="C802" t="s">
        <v>5</v>
      </c>
      <c r="D802" t="str">
        <f>VLOOKUP(C802,Categorização!$A$1:$C$21,2,FALSE)</f>
        <v>Acer</v>
      </c>
      <c r="E802" t="str">
        <f>VLOOKUP(C802,Categorização!$A$1:$C$21,3,FALSE)</f>
        <v>Notebooks</v>
      </c>
      <c r="F802">
        <v>3500</v>
      </c>
      <c r="G802">
        <v>1</v>
      </c>
      <c r="H802" t="s">
        <v>13</v>
      </c>
      <c r="I802" t="s">
        <v>61</v>
      </c>
      <c r="J802" t="str">
        <f>VLOOKUP(F802,Categorização!$K$2:$L$4,2,TRUE)</f>
        <v>Prata</v>
      </c>
    </row>
    <row r="803" spans="1:10" x14ac:dyDescent="0.25">
      <c r="A803">
        <v>802</v>
      </c>
      <c r="B803" s="7">
        <v>44701</v>
      </c>
      <c r="C803" t="s">
        <v>5</v>
      </c>
      <c r="D803" t="str">
        <f>VLOOKUP(C803,Categorização!$A$1:$C$21,2,FALSE)</f>
        <v>Acer</v>
      </c>
      <c r="E803" t="str">
        <f>VLOOKUP(C803,Categorização!$A$1:$C$21,3,FALSE)</f>
        <v>Notebooks</v>
      </c>
      <c r="F803">
        <v>3500</v>
      </c>
      <c r="G803">
        <v>9</v>
      </c>
      <c r="H803" t="s">
        <v>13</v>
      </c>
      <c r="I803" t="s">
        <v>61</v>
      </c>
      <c r="J803" t="str">
        <f>VLOOKUP(F803,Categorização!$K$2:$L$4,2,TRUE)</f>
        <v>Prata</v>
      </c>
    </row>
    <row r="804" spans="1:10" x14ac:dyDescent="0.25">
      <c r="A804">
        <v>803</v>
      </c>
      <c r="B804" s="7">
        <v>44593</v>
      </c>
      <c r="C804" t="s">
        <v>15</v>
      </c>
      <c r="D804" t="str">
        <f>VLOOKUP(C804,Categorização!$A$1:$C$21,2,FALSE)</f>
        <v>Samsung</v>
      </c>
      <c r="E804" t="str">
        <f>VLOOKUP(C804,Categorização!$A$1:$C$21,3,FALSE)</f>
        <v>Smartwatches</v>
      </c>
      <c r="F804">
        <v>2000</v>
      </c>
      <c r="G804">
        <v>1</v>
      </c>
      <c r="H804" t="s">
        <v>8</v>
      </c>
      <c r="I804" t="s">
        <v>61</v>
      </c>
      <c r="J804" t="str">
        <f>VLOOKUP(F804,Categorização!$K$2:$L$4,2,TRUE)</f>
        <v>Bronze</v>
      </c>
    </row>
    <row r="805" spans="1:10" x14ac:dyDescent="0.25">
      <c r="A805">
        <v>804</v>
      </c>
      <c r="B805" s="7">
        <v>44837</v>
      </c>
      <c r="C805" t="s">
        <v>44</v>
      </c>
      <c r="D805" t="str">
        <f>VLOOKUP(C805,Categorização!$A$1:$C$21,2,FALSE)</f>
        <v>Apple</v>
      </c>
      <c r="E805" t="str">
        <f>VLOOKUP(C805,Categorização!$A$1:$C$21,3,FALSE)</f>
        <v>Smartphones</v>
      </c>
      <c r="F805">
        <v>6000</v>
      </c>
      <c r="G805">
        <v>2</v>
      </c>
      <c r="H805" t="s">
        <v>13</v>
      </c>
      <c r="I805" t="s">
        <v>61</v>
      </c>
      <c r="J805" t="str">
        <f>VLOOKUP(F805,Categorização!$K$2:$L$4,2,TRUE)</f>
        <v>Prata</v>
      </c>
    </row>
    <row r="806" spans="1:10" x14ac:dyDescent="0.25">
      <c r="A806">
        <v>805</v>
      </c>
      <c r="B806" s="7">
        <v>44304</v>
      </c>
      <c r="C806" t="s">
        <v>46</v>
      </c>
      <c r="D806" t="str">
        <f>VLOOKUP(C806,Categorização!$A$1:$C$21,2,FALSE)</f>
        <v>Samsung</v>
      </c>
      <c r="E806" t="str">
        <f>VLOOKUP(C806,Categorização!$A$1:$C$21,3,FALSE)</f>
        <v>Smartphones</v>
      </c>
      <c r="F806">
        <v>8000</v>
      </c>
      <c r="G806">
        <v>1</v>
      </c>
      <c r="H806" t="s">
        <v>13</v>
      </c>
      <c r="I806" t="s">
        <v>61</v>
      </c>
      <c r="J806" t="str">
        <f>VLOOKUP(F806,Categorização!$K$2:$L$4,2,TRUE)</f>
        <v>Ouro</v>
      </c>
    </row>
    <row r="807" spans="1:10" x14ac:dyDescent="0.25">
      <c r="A807">
        <v>806</v>
      </c>
      <c r="B807" s="7">
        <v>44912</v>
      </c>
      <c r="C807" t="s">
        <v>45</v>
      </c>
      <c r="D807" t="str">
        <f>VLOOKUP(C807,Categorização!$A$1:$C$21,2,FALSE)</f>
        <v>Samsung</v>
      </c>
      <c r="E807" t="str">
        <f>VLOOKUP(C807,Categorização!$A$1:$C$21,3,FALSE)</f>
        <v>TVs</v>
      </c>
      <c r="F807">
        <v>3000</v>
      </c>
      <c r="G807">
        <v>2</v>
      </c>
      <c r="H807" t="s">
        <v>33</v>
      </c>
      <c r="I807" t="s">
        <v>61</v>
      </c>
      <c r="J807" t="str">
        <f>VLOOKUP(F807,Categorização!$K$2:$L$4,2,TRUE)</f>
        <v>Bronze</v>
      </c>
    </row>
    <row r="808" spans="1:10" x14ac:dyDescent="0.25">
      <c r="A808">
        <v>807</v>
      </c>
      <c r="B808" s="7">
        <v>44308</v>
      </c>
      <c r="C808" t="s">
        <v>36</v>
      </c>
      <c r="D808" t="str">
        <f>VLOOKUP(C808,Categorização!$A$1:$C$21,2,FALSE)</f>
        <v>LG</v>
      </c>
      <c r="E808" t="str">
        <f>VLOOKUP(C808,Categorização!$A$1:$C$21,3,FALSE)</f>
        <v>TVs</v>
      </c>
      <c r="F808">
        <v>7000</v>
      </c>
      <c r="G808">
        <v>1</v>
      </c>
      <c r="H808" t="s">
        <v>41</v>
      </c>
      <c r="I808" t="s">
        <v>61</v>
      </c>
      <c r="J808" t="str">
        <f>VLOOKUP(F808,Categorização!$K$2:$L$4,2,TRUE)</f>
        <v>Prata</v>
      </c>
    </row>
    <row r="809" spans="1:10" x14ac:dyDescent="0.25">
      <c r="A809">
        <v>808</v>
      </c>
      <c r="B809" s="7">
        <v>45008</v>
      </c>
      <c r="C809" t="s">
        <v>20</v>
      </c>
      <c r="D809" t="str">
        <f>VLOOKUP(C809,Categorização!$A$1:$C$21,2,FALSE)</f>
        <v>Dell</v>
      </c>
      <c r="E809" t="str">
        <f>VLOOKUP(C809,Categorização!$A$1:$C$21,3,FALSE)</f>
        <v>Notebooks</v>
      </c>
      <c r="F809">
        <v>4500</v>
      </c>
      <c r="G809">
        <v>1</v>
      </c>
      <c r="H809" t="s">
        <v>41</v>
      </c>
      <c r="I809" t="s">
        <v>61</v>
      </c>
      <c r="J809" t="str">
        <f>VLOOKUP(F809,Categorização!$K$2:$L$4,2,TRUE)</f>
        <v>Prata</v>
      </c>
    </row>
    <row r="810" spans="1:10" x14ac:dyDescent="0.25">
      <c r="A810">
        <v>809</v>
      </c>
      <c r="B810" s="7">
        <v>44715</v>
      </c>
      <c r="C810" t="s">
        <v>28</v>
      </c>
      <c r="D810" t="str">
        <f>VLOOKUP(C810,Categorização!$A$1:$C$21,2,FALSE)</f>
        <v>Apple</v>
      </c>
      <c r="E810" t="str">
        <f>VLOOKUP(C810,Categorização!$A$1:$C$21,3,FALSE)</f>
        <v>Smartwatches</v>
      </c>
      <c r="F810">
        <v>4000</v>
      </c>
      <c r="G810">
        <v>9</v>
      </c>
      <c r="H810" t="s">
        <v>41</v>
      </c>
      <c r="I810" t="s">
        <v>61</v>
      </c>
      <c r="J810" t="str">
        <f>VLOOKUP(F810,Categorização!$K$2:$L$4,2,TRUE)</f>
        <v>Prata</v>
      </c>
    </row>
    <row r="811" spans="1:10" x14ac:dyDescent="0.25">
      <c r="A811">
        <v>810</v>
      </c>
      <c r="B811" s="7">
        <v>44449</v>
      </c>
      <c r="C811" t="s">
        <v>35</v>
      </c>
      <c r="D811" t="str">
        <f>VLOOKUP(C811,Categorização!$A$1:$C$21,2,FALSE)</f>
        <v>Apple</v>
      </c>
      <c r="E811" t="str">
        <f>VLOOKUP(C811,Categorização!$A$1:$C$21,3,FALSE)</f>
        <v>Smartphones</v>
      </c>
      <c r="F811">
        <v>7000</v>
      </c>
      <c r="G811">
        <v>3</v>
      </c>
      <c r="H811" t="s">
        <v>13</v>
      </c>
      <c r="I811" t="s">
        <v>61</v>
      </c>
      <c r="J811" t="str">
        <f>VLOOKUP(F811,Categorização!$K$2:$L$4,2,TRUE)</f>
        <v>Prata</v>
      </c>
    </row>
    <row r="812" spans="1:10" x14ac:dyDescent="0.25">
      <c r="A812">
        <v>811</v>
      </c>
      <c r="B812" s="7">
        <v>44950</v>
      </c>
      <c r="C812" t="s">
        <v>24</v>
      </c>
      <c r="D812" t="str">
        <f>VLOOKUP(C812,Categorização!$A$1:$C$21,2,FALSE)</f>
        <v>Samsung</v>
      </c>
      <c r="E812" t="str">
        <f>VLOOKUP(C812,Categorização!$A$1:$C$21,3,FALSE)</f>
        <v>Smartphones</v>
      </c>
      <c r="F812">
        <v>5500</v>
      </c>
      <c r="G812">
        <v>2</v>
      </c>
      <c r="H812" t="s">
        <v>13</v>
      </c>
      <c r="I812" t="s">
        <v>61</v>
      </c>
      <c r="J812" t="str">
        <f>VLOOKUP(F812,Categorização!$K$2:$L$4,2,TRUE)</f>
        <v>Prata</v>
      </c>
    </row>
    <row r="813" spans="1:10" x14ac:dyDescent="0.25">
      <c r="A813">
        <v>812</v>
      </c>
      <c r="B813" s="7">
        <v>44510</v>
      </c>
      <c r="C813" t="s">
        <v>44</v>
      </c>
      <c r="D813" t="str">
        <f>VLOOKUP(C813,Categorização!$A$1:$C$21,2,FALSE)</f>
        <v>Apple</v>
      </c>
      <c r="E813" t="str">
        <f>VLOOKUP(C813,Categorização!$A$1:$C$21,3,FALSE)</f>
        <v>Smartphones</v>
      </c>
      <c r="F813">
        <v>6000</v>
      </c>
      <c r="G813">
        <v>2</v>
      </c>
      <c r="H813" t="s">
        <v>41</v>
      </c>
      <c r="I813" t="s">
        <v>61</v>
      </c>
      <c r="J813" t="str">
        <f>VLOOKUP(F813,Categorização!$K$2:$L$4,2,TRUE)</f>
        <v>Prata</v>
      </c>
    </row>
    <row r="814" spans="1:10" x14ac:dyDescent="0.25">
      <c r="A814">
        <v>813</v>
      </c>
      <c r="B814" s="7">
        <v>45054</v>
      </c>
      <c r="C814" t="s">
        <v>17</v>
      </c>
      <c r="D814" t="str">
        <f>VLOOKUP(C814,Categorização!$A$1:$C$21,2,FALSE)</f>
        <v>Apple</v>
      </c>
      <c r="E814" t="str">
        <f>VLOOKUP(C814,Categorização!$A$1:$C$21,3,FALSE)</f>
        <v>Tablets</v>
      </c>
      <c r="F814">
        <v>8000</v>
      </c>
      <c r="G814">
        <v>5</v>
      </c>
      <c r="H814" t="s">
        <v>13</v>
      </c>
      <c r="I814" t="s">
        <v>61</v>
      </c>
      <c r="J814" t="str">
        <f>VLOOKUP(F814,Categorização!$K$2:$L$4,2,TRUE)</f>
        <v>Ouro</v>
      </c>
    </row>
    <row r="815" spans="1:10" x14ac:dyDescent="0.25">
      <c r="A815">
        <v>814</v>
      </c>
      <c r="B815" s="7">
        <v>44514</v>
      </c>
      <c r="C815" t="s">
        <v>10</v>
      </c>
      <c r="D815" t="str">
        <f>VLOOKUP(C815,Categorização!$A$1:$C$21,2,FALSE)</f>
        <v>Samsung</v>
      </c>
      <c r="E815" t="str">
        <f>VLOOKUP(C815,Categorização!$A$1:$C$21,3,FALSE)</f>
        <v>Smartphones</v>
      </c>
      <c r="F815">
        <v>5000</v>
      </c>
      <c r="G815">
        <v>1</v>
      </c>
      <c r="H815" t="s">
        <v>13</v>
      </c>
      <c r="I815" t="s">
        <v>61</v>
      </c>
      <c r="J815" t="str">
        <f>VLOOKUP(F815,Categorização!$K$2:$L$4,2,TRUE)</f>
        <v>Prata</v>
      </c>
    </row>
    <row r="816" spans="1:10" x14ac:dyDescent="0.25">
      <c r="A816">
        <v>815</v>
      </c>
      <c r="B816" s="7">
        <v>44626</v>
      </c>
      <c r="C816" t="s">
        <v>23</v>
      </c>
      <c r="D816" t="str">
        <f>VLOOKUP(C816,Categorização!$A$1:$C$21,2,FALSE)</f>
        <v>Apple</v>
      </c>
      <c r="E816" t="str">
        <f>VLOOKUP(C816,Categorização!$A$1:$C$21,3,FALSE)</f>
        <v>Notebooks</v>
      </c>
      <c r="F816">
        <v>12000</v>
      </c>
      <c r="G816">
        <v>1</v>
      </c>
      <c r="H816" t="s">
        <v>13</v>
      </c>
      <c r="I816" t="s">
        <v>61</v>
      </c>
      <c r="J816" t="str">
        <f>VLOOKUP(F816,Categorização!$K$2:$L$4,2,TRUE)</f>
        <v>Ouro</v>
      </c>
    </row>
    <row r="817" spans="1:10" x14ac:dyDescent="0.25">
      <c r="A817">
        <v>816</v>
      </c>
      <c r="B817" s="7">
        <v>44523</v>
      </c>
      <c r="C817" t="s">
        <v>38</v>
      </c>
      <c r="D817" t="str">
        <f>VLOOKUP(C817,Categorização!$A$1:$C$21,2,FALSE)</f>
        <v>LG</v>
      </c>
      <c r="E817" t="str">
        <f>VLOOKUP(C817,Categorização!$A$1:$C$21,3,FALSE)</f>
        <v>TVs</v>
      </c>
      <c r="F817">
        <v>4000</v>
      </c>
      <c r="G817">
        <v>7</v>
      </c>
      <c r="H817" t="s">
        <v>13</v>
      </c>
      <c r="I817" t="s">
        <v>61</v>
      </c>
      <c r="J817" t="str">
        <f>VLOOKUP(F817,Categorização!$K$2:$L$4,2,TRUE)</f>
        <v>Prata</v>
      </c>
    </row>
    <row r="818" spans="1:10" x14ac:dyDescent="0.25">
      <c r="A818">
        <v>817</v>
      </c>
      <c r="B818" s="7">
        <v>44644</v>
      </c>
      <c r="C818" t="s">
        <v>28</v>
      </c>
      <c r="D818" t="str">
        <f>VLOOKUP(C818,Categorização!$A$1:$C$21,2,FALSE)</f>
        <v>Apple</v>
      </c>
      <c r="E818" t="str">
        <f>VLOOKUP(C818,Categorização!$A$1:$C$21,3,FALSE)</f>
        <v>Smartwatches</v>
      </c>
      <c r="F818">
        <v>4000</v>
      </c>
      <c r="G818">
        <v>5</v>
      </c>
      <c r="H818" t="s">
        <v>58</v>
      </c>
      <c r="I818" t="s">
        <v>61</v>
      </c>
      <c r="J818" t="str">
        <f>VLOOKUP(F818,Categorização!$K$2:$L$4,2,TRUE)</f>
        <v>Prata</v>
      </c>
    </row>
    <row r="819" spans="1:10" x14ac:dyDescent="0.25">
      <c r="A819">
        <v>818</v>
      </c>
      <c r="B819" s="7">
        <v>45145</v>
      </c>
      <c r="C819" t="s">
        <v>10</v>
      </c>
      <c r="D819" t="str">
        <f>VLOOKUP(C819,Categorização!$A$1:$C$21,2,FALSE)</f>
        <v>Samsung</v>
      </c>
      <c r="E819" t="str">
        <f>VLOOKUP(C819,Categorização!$A$1:$C$21,3,FALSE)</f>
        <v>Smartphones</v>
      </c>
      <c r="F819">
        <v>5000</v>
      </c>
      <c r="G819">
        <v>4</v>
      </c>
      <c r="H819" t="s">
        <v>13</v>
      </c>
      <c r="I819" t="s">
        <v>61</v>
      </c>
      <c r="J819" t="str">
        <f>VLOOKUP(F819,Categorização!$K$2:$L$4,2,TRUE)</f>
        <v>Prata</v>
      </c>
    </row>
    <row r="820" spans="1:10" x14ac:dyDescent="0.25">
      <c r="A820">
        <v>819</v>
      </c>
      <c r="B820" s="7">
        <v>44836</v>
      </c>
      <c r="C820" t="s">
        <v>5</v>
      </c>
      <c r="D820" t="str">
        <f>VLOOKUP(C820,Categorização!$A$1:$C$21,2,FALSE)</f>
        <v>Acer</v>
      </c>
      <c r="E820" t="str">
        <f>VLOOKUP(C820,Categorização!$A$1:$C$21,3,FALSE)</f>
        <v>Notebooks</v>
      </c>
      <c r="F820">
        <v>3500</v>
      </c>
      <c r="G820">
        <v>1</v>
      </c>
      <c r="H820" t="s">
        <v>41</v>
      </c>
      <c r="I820" t="s">
        <v>61</v>
      </c>
      <c r="J820" t="str">
        <f>VLOOKUP(F820,Categorização!$K$2:$L$4,2,TRUE)</f>
        <v>Prata</v>
      </c>
    </row>
    <row r="821" spans="1:10" x14ac:dyDescent="0.25">
      <c r="A821">
        <v>820</v>
      </c>
      <c r="B821" s="7">
        <v>44259</v>
      </c>
      <c r="C821" t="s">
        <v>43</v>
      </c>
      <c r="D821" t="str">
        <f>VLOOKUP(C821,Categorização!$A$1:$C$21,2,FALSE)</f>
        <v>Acer</v>
      </c>
      <c r="E821" t="str">
        <f>VLOOKUP(C821,Categorização!$A$1:$C$21,3,FALSE)</f>
        <v>Notebooks</v>
      </c>
      <c r="F821">
        <v>8000</v>
      </c>
      <c r="G821">
        <v>4</v>
      </c>
      <c r="H821" t="s">
        <v>8</v>
      </c>
      <c r="I821" t="s">
        <v>61</v>
      </c>
      <c r="J821" t="str">
        <f>VLOOKUP(F821,Categorização!$K$2:$L$4,2,TRUE)</f>
        <v>Ouro</v>
      </c>
    </row>
    <row r="822" spans="1:10" x14ac:dyDescent="0.25">
      <c r="A822">
        <v>821</v>
      </c>
      <c r="B822" s="7">
        <v>44693</v>
      </c>
      <c r="C822" t="s">
        <v>45</v>
      </c>
      <c r="D822" t="str">
        <f>VLOOKUP(C822,Categorização!$A$1:$C$21,2,FALSE)</f>
        <v>Samsung</v>
      </c>
      <c r="E822" t="str">
        <f>VLOOKUP(C822,Categorização!$A$1:$C$21,3,FALSE)</f>
        <v>TVs</v>
      </c>
      <c r="F822">
        <v>3000</v>
      </c>
      <c r="G822">
        <v>3</v>
      </c>
      <c r="H822" t="s">
        <v>25</v>
      </c>
      <c r="I822" t="s">
        <v>61</v>
      </c>
      <c r="J822" t="str">
        <f>VLOOKUP(F822,Categorização!$K$2:$L$4,2,TRUE)</f>
        <v>Bronze</v>
      </c>
    </row>
    <row r="823" spans="1:10" x14ac:dyDescent="0.25">
      <c r="A823">
        <v>822</v>
      </c>
      <c r="B823" s="7">
        <v>44613</v>
      </c>
      <c r="C823" t="s">
        <v>45</v>
      </c>
      <c r="D823" t="str">
        <f>VLOOKUP(C823,Categorização!$A$1:$C$21,2,FALSE)</f>
        <v>Samsung</v>
      </c>
      <c r="E823" t="str">
        <f>VLOOKUP(C823,Categorização!$A$1:$C$21,3,FALSE)</f>
        <v>TVs</v>
      </c>
      <c r="F823">
        <v>3000</v>
      </c>
      <c r="G823">
        <v>5</v>
      </c>
      <c r="H823" t="s">
        <v>8</v>
      </c>
      <c r="I823" t="s">
        <v>61</v>
      </c>
      <c r="J823" t="str">
        <f>VLOOKUP(F823,Categorização!$K$2:$L$4,2,TRUE)</f>
        <v>Bronze</v>
      </c>
    </row>
    <row r="824" spans="1:10" x14ac:dyDescent="0.25">
      <c r="A824">
        <v>823</v>
      </c>
      <c r="B824" s="7">
        <v>44391</v>
      </c>
      <c r="C824" t="s">
        <v>5</v>
      </c>
      <c r="D824" t="str">
        <f>VLOOKUP(C824,Categorização!$A$1:$C$21,2,FALSE)</f>
        <v>Acer</v>
      </c>
      <c r="E824" t="str">
        <f>VLOOKUP(C824,Categorização!$A$1:$C$21,3,FALSE)</f>
        <v>Notebooks</v>
      </c>
      <c r="F824">
        <v>3500</v>
      </c>
      <c r="G824">
        <v>3</v>
      </c>
      <c r="H824" t="s">
        <v>13</v>
      </c>
      <c r="I824" t="s">
        <v>61</v>
      </c>
      <c r="J824" t="str">
        <f>VLOOKUP(F824,Categorização!$K$2:$L$4,2,TRUE)</f>
        <v>Prata</v>
      </c>
    </row>
    <row r="825" spans="1:10" x14ac:dyDescent="0.25">
      <c r="A825">
        <v>824</v>
      </c>
      <c r="B825" s="7">
        <v>44233</v>
      </c>
      <c r="C825" t="s">
        <v>28</v>
      </c>
      <c r="D825" t="str">
        <f>VLOOKUP(C825,Categorização!$A$1:$C$21,2,FALSE)</f>
        <v>Apple</v>
      </c>
      <c r="E825" t="str">
        <f>VLOOKUP(C825,Categorização!$A$1:$C$21,3,FALSE)</f>
        <v>Smartwatches</v>
      </c>
      <c r="F825">
        <v>4000</v>
      </c>
      <c r="G825">
        <v>5</v>
      </c>
      <c r="H825" t="s">
        <v>13</v>
      </c>
      <c r="I825" t="s">
        <v>61</v>
      </c>
      <c r="J825" t="str">
        <f>VLOOKUP(F825,Categorização!$K$2:$L$4,2,TRUE)</f>
        <v>Prata</v>
      </c>
    </row>
    <row r="826" spans="1:10" x14ac:dyDescent="0.25">
      <c r="A826">
        <v>825</v>
      </c>
      <c r="B826" s="7">
        <v>44225</v>
      </c>
      <c r="C826" t="s">
        <v>40</v>
      </c>
      <c r="D826" t="str">
        <f>VLOOKUP(C826,Categorização!$A$1:$C$21,2,FALSE)</f>
        <v>Apple</v>
      </c>
      <c r="E826" t="str">
        <f>VLOOKUP(C826,Categorização!$A$1:$C$21,3,FALSE)</f>
        <v>Notebooks</v>
      </c>
      <c r="F826">
        <v>10000</v>
      </c>
      <c r="G826">
        <v>4</v>
      </c>
      <c r="H826" t="s">
        <v>13</v>
      </c>
      <c r="I826" t="s">
        <v>61</v>
      </c>
      <c r="J826" t="str">
        <f>VLOOKUP(F826,Categorização!$K$2:$L$4,2,TRUE)</f>
        <v>Ouro</v>
      </c>
    </row>
    <row r="827" spans="1:10" x14ac:dyDescent="0.25">
      <c r="A827">
        <v>826</v>
      </c>
      <c r="B827" s="7">
        <v>44616</v>
      </c>
      <c r="C827" t="s">
        <v>45</v>
      </c>
      <c r="D827" t="str">
        <f>VLOOKUP(C827,Categorização!$A$1:$C$21,2,FALSE)</f>
        <v>Samsung</v>
      </c>
      <c r="E827" t="str">
        <f>VLOOKUP(C827,Categorização!$A$1:$C$21,3,FALSE)</f>
        <v>TVs</v>
      </c>
      <c r="F827">
        <v>3000</v>
      </c>
      <c r="G827">
        <v>5</v>
      </c>
      <c r="H827" t="s">
        <v>41</v>
      </c>
      <c r="I827" t="s">
        <v>61</v>
      </c>
      <c r="J827" t="str">
        <f>VLOOKUP(F827,Categorização!$K$2:$L$4,2,TRUE)</f>
        <v>Bronze</v>
      </c>
    </row>
    <row r="828" spans="1:10" x14ac:dyDescent="0.25">
      <c r="A828">
        <v>827</v>
      </c>
      <c r="B828" s="7">
        <v>44498</v>
      </c>
      <c r="C828" t="s">
        <v>46</v>
      </c>
      <c r="D828" t="str">
        <f>VLOOKUP(C828,Categorização!$A$1:$C$21,2,FALSE)</f>
        <v>Samsung</v>
      </c>
      <c r="E828" t="str">
        <f>VLOOKUP(C828,Categorização!$A$1:$C$21,3,FALSE)</f>
        <v>Smartphones</v>
      </c>
      <c r="F828">
        <v>8000</v>
      </c>
      <c r="G828">
        <v>2</v>
      </c>
      <c r="H828" t="s">
        <v>13</v>
      </c>
      <c r="I828" t="s">
        <v>61</v>
      </c>
      <c r="J828" t="str">
        <f>VLOOKUP(F828,Categorização!$K$2:$L$4,2,TRUE)</f>
        <v>Ouro</v>
      </c>
    </row>
    <row r="829" spans="1:10" x14ac:dyDescent="0.25">
      <c r="A829">
        <v>828</v>
      </c>
      <c r="B829" s="7">
        <v>45102</v>
      </c>
      <c r="C829" t="s">
        <v>28</v>
      </c>
      <c r="D829" t="str">
        <f>VLOOKUP(C829,Categorização!$A$1:$C$21,2,FALSE)</f>
        <v>Apple</v>
      </c>
      <c r="E829" t="str">
        <f>VLOOKUP(C829,Categorização!$A$1:$C$21,3,FALSE)</f>
        <v>Smartwatches</v>
      </c>
      <c r="F829">
        <v>4000</v>
      </c>
      <c r="G829">
        <v>5</v>
      </c>
      <c r="H829" t="s">
        <v>13</v>
      </c>
      <c r="I829" t="s">
        <v>61</v>
      </c>
      <c r="J829" t="str">
        <f>VLOOKUP(F829,Categorização!$K$2:$L$4,2,TRUE)</f>
        <v>Prata</v>
      </c>
    </row>
    <row r="830" spans="1:10" x14ac:dyDescent="0.25">
      <c r="A830">
        <v>829</v>
      </c>
      <c r="B830" s="7">
        <v>44974</v>
      </c>
      <c r="C830" t="s">
        <v>15</v>
      </c>
      <c r="D830" t="str">
        <f>VLOOKUP(C830,Categorização!$A$1:$C$21,2,FALSE)</f>
        <v>Samsung</v>
      </c>
      <c r="E830" t="str">
        <f>VLOOKUP(C830,Categorização!$A$1:$C$21,3,FALSE)</f>
        <v>Smartwatches</v>
      </c>
      <c r="F830">
        <v>2000</v>
      </c>
      <c r="G830">
        <v>1</v>
      </c>
      <c r="H830" t="s">
        <v>8</v>
      </c>
      <c r="I830" t="s">
        <v>61</v>
      </c>
      <c r="J830" t="str">
        <f>VLOOKUP(F830,Categorização!$K$2:$L$4,2,TRUE)</f>
        <v>Bronze</v>
      </c>
    </row>
    <row r="831" spans="1:10" x14ac:dyDescent="0.25">
      <c r="A831">
        <v>830</v>
      </c>
      <c r="B831" s="7">
        <v>44286</v>
      </c>
      <c r="C831" t="s">
        <v>28</v>
      </c>
      <c r="D831" t="str">
        <f>VLOOKUP(C831,Categorização!$A$1:$C$21,2,FALSE)</f>
        <v>Apple</v>
      </c>
      <c r="E831" t="str">
        <f>VLOOKUP(C831,Categorização!$A$1:$C$21,3,FALSE)</f>
        <v>Smartwatches</v>
      </c>
      <c r="F831">
        <v>4000</v>
      </c>
      <c r="G831">
        <v>4</v>
      </c>
      <c r="H831" t="s">
        <v>13</v>
      </c>
      <c r="I831" t="s">
        <v>61</v>
      </c>
      <c r="J831" t="str">
        <f>VLOOKUP(F831,Categorização!$K$2:$L$4,2,TRUE)</f>
        <v>Prata</v>
      </c>
    </row>
    <row r="832" spans="1:10" x14ac:dyDescent="0.25">
      <c r="A832">
        <v>831</v>
      </c>
      <c r="B832" s="7">
        <v>44244</v>
      </c>
      <c r="C832" t="s">
        <v>5</v>
      </c>
      <c r="D832" t="str">
        <f>VLOOKUP(C832,Categorização!$A$1:$C$21,2,FALSE)</f>
        <v>Acer</v>
      </c>
      <c r="E832" t="str">
        <f>VLOOKUP(C832,Categorização!$A$1:$C$21,3,FALSE)</f>
        <v>Notebooks</v>
      </c>
      <c r="F832">
        <v>3500</v>
      </c>
      <c r="G832">
        <v>1</v>
      </c>
      <c r="H832" t="s">
        <v>8</v>
      </c>
      <c r="I832" t="s">
        <v>61</v>
      </c>
      <c r="J832" t="str">
        <f>VLOOKUP(F832,Categorização!$K$2:$L$4,2,TRUE)</f>
        <v>Prata</v>
      </c>
    </row>
    <row r="833" spans="1:10" x14ac:dyDescent="0.25">
      <c r="A833">
        <v>832</v>
      </c>
      <c r="B833" s="7">
        <v>45219</v>
      </c>
      <c r="C833" t="s">
        <v>20</v>
      </c>
      <c r="D833" t="str">
        <f>VLOOKUP(C833,Categorização!$A$1:$C$21,2,FALSE)</f>
        <v>Dell</v>
      </c>
      <c r="E833" t="str">
        <f>VLOOKUP(C833,Categorização!$A$1:$C$21,3,FALSE)</f>
        <v>Notebooks</v>
      </c>
      <c r="F833">
        <v>4500</v>
      </c>
      <c r="G833">
        <v>3</v>
      </c>
      <c r="H833" t="s">
        <v>58</v>
      </c>
      <c r="I833" t="s">
        <v>61</v>
      </c>
      <c r="J833" t="str">
        <f>VLOOKUP(F833,Categorização!$K$2:$L$4,2,TRUE)</f>
        <v>Prata</v>
      </c>
    </row>
    <row r="834" spans="1:10" x14ac:dyDescent="0.25">
      <c r="A834">
        <v>833</v>
      </c>
      <c r="B834" s="7">
        <v>44634</v>
      </c>
      <c r="C834" t="s">
        <v>36</v>
      </c>
      <c r="D834" t="str">
        <f>VLOOKUP(C834,Categorização!$A$1:$C$21,2,FALSE)</f>
        <v>LG</v>
      </c>
      <c r="E834" t="str">
        <f>VLOOKUP(C834,Categorização!$A$1:$C$21,3,FALSE)</f>
        <v>TVs</v>
      </c>
      <c r="F834">
        <v>7000</v>
      </c>
      <c r="G834">
        <v>4</v>
      </c>
      <c r="H834" t="s">
        <v>33</v>
      </c>
      <c r="I834" t="s">
        <v>61</v>
      </c>
      <c r="J834" t="str">
        <f>VLOOKUP(F834,Categorização!$K$2:$L$4,2,TRUE)</f>
        <v>Prata</v>
      </c>
    </row>
    <row r="835" spans="1:10" x14ac:dyDescent="0.25">
      <c r="A835">
        <v>834</v>
      </c>
      <c r="B835" s="7">
        <v>44908</v>
      </c>
      <c r="C835" t="s">
        <v>39</v>
      </c>
      <c r="D835" t="str">
        <f>VLOOKUP(C835,Categorização!$A$1:$C$21,2,FALSE)</f>
        <v>Samsung</v>
      </c>
      <c r="E835" t="str">
        <f>VLOOKUP(C835,Categorização!$A$1:$C$21,3,FALSE)</f>
        <v>Tablets</v>
      </c>
      <c r="F835">
        <v>4500</v>
      </c>
      <c r="G835">
        <v>1</v>
      </c>
      <c r="H835" t="s">
        <v>13</v>
      </c>
      <c r="I835" t="s">
        <v>62</v>
      </c>
      <c r="J835" t="str">
        <f>VLOOKUP(F835,Categorização!$K$2:$L$4,2,TRUE)</f>
        <v>Prata</v>
      </c>
    </row>
    <row r="836" spans="1:10" x14ac:dyDescent="0.25">
      <c r="A836">
        <v>835</v>
      </c>
      <c r="B836" s="7">
        <v>44987</v>
      </c>
      <c r="C836" t="s">
        <v>5</v>
      </c>
      <c r="D836" t="str">
        <f>VLOOKUP(C836,Categorização!$A$1:$C$21,2,FALSE)</f>
        <v>Acer</v>
      </c>
      <c r="E836" t="str">
        <f>VLOOKUP(C836,Categorização!$A$1:$C$21,3,FALSE)</f>
        <v>Notebooks</v>
      </c>
      <c r="F836">
        <v>3500</v>
      </c>
      <c r="G836">
        <v>1</v>
      </c>
      <c r="H836" t="s">
        <v>13</v>
      </c>
      <c r="I836" t="s">
        <v>61</v>
      </c>
      <c r="J836" t="str">
        <f>VLOOKUP(F836,Categorização!$K$2:$L$4,2,TRUE)</f>
        <v>Prata</v>
      </c>
    </row>
    <row r="837" spans="1:10" x14ac:dyDescent="0.25">
      <c r="A837">
        <v>836</v>
      </c>
      <c r="B837" s="7">
        <v>44245</v>
      </c>
      <c r="C837" t="s">
        <v>40</v>
      </c>
      <c r="D837" t="str">
        <f>VLOOKUP(C837,Categorização!$A$1:$C$21,2,FALSE)</f>
        <v>Apple</v>
      </c>
      <c r="E837" t="str">
        <f>VLOOKUP(C837,Categorização!$A$1:$C$21,3,FALSE)</f>
        <v>Notebooks</v>
      </c>
      <c r="F837">
        <v>10000</v>
      </c>
      <c r="G837">
        <v>2</v>
      </c>
      <c r="H837" t="s">
        <v>33</v>
      </c>
      <c r="I837" t="s">
        <v>61</v>
      </c>
      <c r="J837" t="str">
        <f>VLOOKUP(F837,Categorização!$K$2:$L$4,2,TRUE)</f>
        <v>Ouro</v>
      </c>
    </row>
    <row r="838" spans="1:10" x14ac:dyDescent="0.25">
      <c r="A838">
        <v>837</v>
      </c>
      <c r="B838" s="7">
        <v>44442</v>
      </c>
      <c r="C838" t="s">
        <v>24</v>
      </c>
      <c r="D838" t="str">
        <f>VLOOKUP(C838,Categorização!$A$1:$C$21,2,FALSE)</f>
        <v>Samsung</v>
      </c>
      <c r="E838" t="str">
        <f>VLOOKUP(C838,Categorização!$A$1:$C$21,3,FALSE)</f>
        <v>Smartphones</v>
      </c>
      <c r="F838">
        <v>5500</v>
      </c>
      <c r="G838">
        <v>1</v>
      </c>
      <c r="H838" t="s">
        <v>13</v>
      </c>
      <c r="I838" t="s">
        <v>61</v>
      </c>
      <c r="J838" t="str">
        <f>VLOOKUP(F838,Categorização!$K$2:$L$4,2,TRUE)</f>
        <v>Prata</v>
      </c>
    </row>
    <row r="839" spans="1:10" x14ac:dyDescent="0.25">
      <c r="A839">
        <v>838</v>
      </c>
      <c r="B839" s="7">
        <v>44919</v>
      </c>
      <c r="C839" t="s">
        <v>27</v>
      </c>
      <c r="D839" t="str">
        <f>VLOOKUP(C839,Categorização!$A$1:$C$21,2,FALSE)</f>
        <v>Apple</v>
      </c>
      <c r="E839" t="str">
        <f>VLOOKUP(C839,Categorização!$A$1:$C$21,3,FALSE)</f>
        <v>Smartphones</v>
      </c>
      <c r="F839">
        <v>3000</v>
      </c>
      <c r="G839">
        <v>3</v>
      </c>
      <c r="H839" t="s">
        <v>13</v>
      </c>
      <c r="I839" t="s">
        <v>61</v>
      </c>
      <c r="J839" t="str">
        <f>VLOOKUP(F839,Categorização!$K$2:$L$4,2,TRUE)</f>
        <v>Bronze</v>
      </c>
    </row>
    <row r="840" spans="1:10" x14ac:dyDescent="0.25">
      <c r="A840">
        <v>839</v>
      </c>
      <c r="B840" s="7">
        <v>44565</v>
      </c>
      <c r="C840" t="s">
        <v>46</v>
      </c>
      <c r="D840" t="str">
        <f>VLOOKUP(C840,Categorização!$A$1:$C$21,2,FALSE)</f>
        <v>Samsung</v>
      </c>
      <c r="E840" t="str">
        <f>VLOOKUP(C840,Categorização!$A$1:$C$21,3,FALSE)</f>
        <v>Smartphones</v>
      </c>
      <c r="F840">
        <v>8000</v>
      </c>
      <c r="G840">
        <v>1</v>
      </c>
      <c r="H840" t="s">
        <v>25</v>
      </c>
      <c r="I840" t="s">
        <v>61</v>
      </c>
      <c r="J840" t="str">
        <f>VLOOKUP(F840,Categorização!$K$2:$L$4,2,TRUE)</f>
        <v>Ouro</v>
      </c>
    </row>
    <row r="841" spans="1:10" x14ac:dyDescent="0.25">
      <c r="A841">
        <v>840</v>
      </c>
      <c r="B841" s="7">
        <v>44873</v>
      </c>
      <c r="C841" t="s">
        <v>17</v>
      </c>
      <c r="D841" t="str">
        <f>VLOOKUP(C841,Categorização!$A$1:$C$21,2,FALSE)</f>
        <v>Apple</v>
      </c>
      <c r="E841" t="str">
        <f>VLOOKUP(C841,Categorização!$A$1:$C$21,3,FALSE)</f>
        <v>Tablets</v>
      </c>
      <c r="F841">
        <v>8000</v>
      </c>
      <c r="G841">
        <v>2</v>
      </c>
      <c r="H841" t="s">
        <v>33</v>
      </c>
      <c r="I841" t="s">
        <v>61</v>
      </c>
      <c r="J841" t="str">
        <f>VLOOKUP(F841,Categorização!$K$2:$L$4,2,TRUE)</f>
        <v>Ouro</v>
      </c>
    </row>
    <row r="842" spans="1:10" x14ac:dyDescent="0.25">
      <c r="A842">
        <v>841</v>
      </c>
      <c r="B842" s="7">
        <v>44551</v>
      </c>
      <c r="C842" t="s">
        <v>10</v>
      </c>
      <c r="D842" t="str">
        <f>VLOOKUP(C842,Categorização!$A$1:$C$21,2,FALSE)</f>
        <v>Samsung</v>
      </c>
      <c r="E842" t="str">
        <f>VLOOKUP(C842,Categorização!$A$1:$C$21,3,FALSE)</f>
        <v>Smartphones</v>
      </c>
      <c r="F842">
        <v>5000</v>
      </c>
      <c r="G842">
        <v>2</v>
      </c>
      <c r="H842" t="s">
        <v>25</v>
      </c>
      <c r="I842" t="s">
        <v>61</v>
      </c>
      <c r="J842" t="str">
        <f>VLOOKUP(F842,Categorização!$K$2:$L$4,2,TRUE)</f>
        <v>Prata</v>
      </c>
    </row>
    <row r="843" spans="1:10" x14ac:dyDescent="0.25">
      <c r="A843">
        <v>842</v>
      </c>
      <c r="B843" s="7">
        <v>44473</v>
      </c>
      <c r="C843" t="s">
        <v>29</v>
      </c>
      <c r="D843" t="str">
        <f>VLOOKUP(C843,Categorização!$A$1:$C$21,2,FALSE)</f>
        <v>Apple</v>
      </c>
      <c r="E843" t="str">
        <f>VLOOKUP(C843,Categorização!$A$1:$C$21,3,FALSE)</f>
        <v>Acessórios</v>
      </c>
      <c r="F843">
        <v>1500</v>
      </c>
      <c r="G843">
        <v>2</v>
      </c>
      <c r="H843" t="s">
        <v>13</v>
      </c>
      <c r="I843" t="s">
        <v>61</v>
      </c>
      <c r="J843" t="str">
        <f>VLOOKUP(F843,Categorização!$K$2:$L$4,2,TRUE)</f>
        <v>Bronze</v>
      </c>
    </row>
    <row r="844" spans="1:10" x14ac:dyDescent="0.25">
      <c r="A844">
        <v>843</v>
      </c>
      <c r="B844" s="7">
        <v>44941</v>
      </c>
      <c r="C844" t="s">
        <v>39</v>
      </c>
      <c r="D844" t="str">
        <f>VLOOKUP(C844,Categorização!$A$1:$C$21,2,FALSE)</f>
        <v>Samsung</v>
      </c>
      <c r="E844" t="str">
        <f>VLOOKUP(C844,Categorização!$A$1:$C$21,3,FALSE)</f>
        <v>Tablets</v>
      </c>
      <c r="F844">
        <v>4500</v>
      </c>
      <c r="G844">
        <v>8</v>
      </c>
      <c r="H844" t="s">
        <v>8</v>
      </c>
      <c r="I844" t="s">
        <v>61</v>
      </c>
      <c r="J844" t="str">
        <f>VLOOKUP(F844,Categorização!$K$2:$L$4,2,TRUE)</f>
        <v>Prata</v>
      </c>
    </row>
    <row r="845" spans="1:10" x14ac:dyDescent="0.25">
      <c r="A845">
        <v>844</v>
      </c>
      <c r="B845" s="7">
        <v>44866</v>
      </c>
      <c r="C845" t="s">
        <v>23</v>
      </c>
      <c r="D845" t="str">
        <f>VLOOKUP(C845,Categorização!$A$1:$C$21,2,FALSE)</f>
        <v>Apple</v>
      </c>
      <c r="E845" t="str">
        <f>VLOOKUP(C845,Categorização!$A$1:$C$21,3,FALSE)</f>
        <v>Notebooks</v>
      </c>
      <c r="F845">
        <v>12000</v>
      </c>
      <c r="G845">
        <v>7</v>
      </c>
      <c r="H845" t="s">
        <v>41</v>
      </c>
      <c r="I845" t="s">
        <v>61</v>
      </c>
      <c r="J845" t="str">
        <f>VLOOKUP(F845,Categorização!$K$2:$L$4,2,TRUE)</f>
        <v>Ouro</v>
      </c>
    </row>
    <row r="846" spans="1:10" x14ac:dyDescent="0.25">
      <c r="A846">
        <v>845</v>
      </c>
      <c r="B846" s="7">
        <v>44831</v>
      </c>
      <c r="C846" t="s">
        <v>46</v>
      </c>
      <c r="D846" t="str">
        <f>VLOOKUP(C846,Categorização!$A$1:$C$21,2,FALSE)</f>
        <v>Samsung</v>
      </c>
      <c r="E846" t="str">
        <f>VLOOKUP(C846,Categorização!$A$1:$C$21,3,FALSE)</f>
        <v>Smartphones</v>
      </c>
      <c r="F846">
        <v>8000</v>
      </c>
      <c r="G846">
        <v>1</v>
      </c>
      <c r="H846" t="s">
        <v>58</v>
      </c>
      <c r="I846" t="s">
        <v>61</v>
      </c>
      <c r="J846" t="str">
        <f>VLOOKUP(F846,Categorização!$K$2:$L$4,2,TRUE)</f>
        <v>Ouro</v>
      </c>
    </row>
    <row r="847" spans="1:10" x14ac:dyDescent="0.25">
      <c r="A847">
        <v>846</v>
      </c>
      <c r="B847" s="7">
        <v>44861</v>
      </c>
      <c r="C847" t="s">
        <v>35</v>
      </c>
      <c r="D847" t="str">
        <f>VLOOKUP(C847,Categorização!$A$1:$C$21,2,FALSE)</f>
        <v>Apple</v>
      </c>
      <c r="E847" t="str">
        <f>VLOOKUP(C847,Categorização!$A$1:$C$21,3,FALSE)</f>
        <v>Smartphones</v>
      </c>
      <c r="F847">
        <v>7000</v>
      </c>
      <c r="G847">
        <v>5</v>
      </c>
      <c r="H847" t="s">
        <v>33</v>
      </c>
      <c r="I847" t="s">
        <v>61</v>
      </c>
      <c r="J847" t="str">
        <f>VLOOKUP(F847,Categorização!$K$2:$L$4,2,TRUE)</f>
        <v>Prata</v>
      </c>
    </row>
    <row r="848" spans="1:10" x14ac:dyDescent="0.25">
      <c r="A848">
        <v>847</v>
      </c>
      <c r="B848" s="7">
        <v>44869</v>
      </c>
      <c r="C848" t="s">
        <v>24</v>
      </c>
      <c r="D848" t="str">
        <f>VLOOKUP(C848,Categorização!$A$1:$C$21,2,FALSE)</f>
        <v>Samsung</v>
      </c>
      <c r="E848" t="str">
        <f>VLOOKUP(C848,Categorização!$A$1:$C$21,3,FALSE)</f>
        <v>Smartphones</v>
      </c>
      <c r="F848">
        <v>5500</v>
      </c>
      <c r="G848">
        <v>3</v>
      </c>
      <c r="H848" t="s">
        <v>13</v>
      </c>
      <c r="I848" t="s">
        <v>61</v>
      </c>
      <c r="J848" t="str">
        <f>VLOOKUP(F848,Categorização!$K$2:$L$4,2,TRUE)</f>
        <v>Prata</v>
      </c>
    </row>
    <row r="849" spans="1:10" x14ac:dyDescent="0.25">
      <c r="A849">
        <v>848</v>
      </c>
      <c r="B849" s="7">
        <v>44386</v>
      </c>
      <c r="C849" t="s">
        <v>38</v>
      </c>
      <c r="D849" t="str">
        <f>VLOOKUP(C849,Categorização!$A$1:$C$21,2,FALSE)</f>
        <v>LG</v>
      </c>
      <c r="E849" t="str">
        <f>VLOOKUP(C849,Categorização!$A$1:$C$21,3,FALSE)</f>
        <v>TVs</v>
      </c>
      <c r="F849">
        <v>4000</v>
      </c>
      <c r="G849">
        <v>4</v>
      </c>
      <c r="H849" t="s">
        <v>33</v>
      </c>
      <c r="I849" t="s">
        <v>61</v>
      </c>
      <c r="J849" t="str">
        <f>VLOOKUP(F849,Categorização!$K$2:$L$4,2,TRUE)</f>
        <v>Prata</v>
      </c>
    </row>
    <row r="850" spans="1:10" x14ac:dyDescent="0.25">
      <c r="A850">
        <v>849</v>
      </c>
      <c r="B850" s="7">
        <v>44538</v>
      </c>
      <c r="C850" t="s">
        <v>43</v>
      </c>
      <c r="D850" t="str">
        <f>VLOOKUP(C850,Categorização!$A$1:$C$21,2,FALSE)</f>
        <v>Acer</v>
      </c>
      <c r="E850" t="str">
        <f>VLOOKUP(C850,Categorização!$A$1:$C$21,3,FALSE)</f>
        <v>Notebooks</v>
      </c>
      <c r="F850">
        <v>8000</v>
      </c>
      <c r="G850">
        <v>4</v>
      </c>
      <c r="H850" t="s">
        <v>33</v>
      </c>
      <c r="I850" t="s">
        <v>61</v>
      </c>
      <c r="J850" t="str">
        <f>VLOOKUP(F850,Categorização!$K$2:$L$4,2,TRUE)</f>
        <v>Ouro</v>
      </c>
    </row>
    <row r="851" spans="1:10" x14ac:dyDescent="0.25">
      <c r="A851">
        <v>850</v>
      </c>
      <c r="B851" s="7">
        <v>44659</v>
      </c>
      <c r="C851" t="s">
        <v>17</v>
      </c>
      <c r="D851" t="str">
        <f>VLOOKUP(C851,Categorização!$A$1:$C$21,2,FALSE)</f>
        <v>Apple</v>
      </c>
      <c r="E851" t="str">
        <f>VLOOKUP(C851,Categorização!$A$1:$C$21,3,FALSE)</f>
        <v>Tablets</v>
      </c>
      <c r="F851">
        <v>8000</v>
      </c>
      <c r="G851">
        <v>2</v>
      </c>
      <c r="H851" t="s">
        <v>13</v>
      </c>
      <c r="I851" t="s">
        <v>61</v>
      </c>
      <c r="J851" t="str">
        <f>VLOOKUP(F851,Categorização!$K$2:$L$4,2,TRUE)</f>
        <v>Ouro</v>
      </c>
    </row>
    <row r="852" spans="1:10" x14ac:dyDescent="0.25">
      <c r="A852">
        <v>851</v>
      </c>
      <c r="B852" s="7">
        <v>44988</v>
      </c>
      <c r="C852" t="s">
        <v>46</v>
      </c>
      <c r="D852" t="str">
        <f>VLOOKUP(C852,Categorização!$A$1:$C$21,2,FALSE)</f>
        <v>Samsung</v>
      </c>
      <c r="E852" t="str">
        <f>VLOOKUP(C852,Categorização!$A$1:$C$21,3,FALSE)</f>
        <v>Smartphones</v>
      </c>
      <c r="F852">
        <v>8000</v>
      </c>
      <c r="G852">
        <v>2</v>
      </c>
      <c r="H852" t="s">
        <v>25</v>
      </c>
      <c r="I852" t="s">
        <v>61</v>
      </c>
      <c r="J852" t="str">
        <f>VLOOKUP(F852,Categorização!$K$2:$L$4,2,TRUE)</f>
        <v>Ouro</v>
      </c>
    </row>
    <row r="853" spans="1:10" x14ac:dyDescent="0.25">
      <c r="A853">
        <v>852</v>
      </c>
      <c r="B853" s="7">
        <v>45137</v>
      </c>
      <c r="C853" t="s">
        <v>5</v>
      </c>
      <c r="D853" t="str">
        <f>VLOOKUP(C853,Categorização!$A$1:$C$21,2,FALSE)</f>
        <v>Acer</v>
      </c>
      <c r="E853" t="str">
        <f>VLOOKUP(C853,Categorização!$A$1:$C$21,3,FALSE)</f>
        <v>Notebooks</v>
      </c>
      <c r="F853">
        <v>3500</v>
      </c>
      <c r="G853">
        <v>2</v>
      </c>
      <c r="H853" t="s">
        <v>33</v>
      </c>
      <c r="I853" t="s">
        <v>61</v>
      </c>
      <c r="J853" t="str">
        <f>VLOOKUP(F853,Categorização!$K$2:$L$4,2,TRUE)</f>
        <v>Prata</v>
      </c>
    </row>
    <row r="854" spans="1:10" x14ac:dyDescent="0.25">
      <c r="A854">
        <v>853</v>
      </c>
      <c r="B854" s="7">
        <v>44310</v>
      </c>
      <c r="C854" t="s">
        <v>15</v>
      </c>
      <c r="D854" t="str">
        <f>VLOOKUP(C854,Categorização!$A$1:$C$21,2,FALSE)</f>
        <v>Samsung</v>
      </c>
      <c r="E854" t="str">
        <f>VLOOKUP(C854,Categorização!$A$1:$C$21,3,FALSE)</f>
        <v>Smartwatches</v>
      </c>
      <c r="F854">
        <v>2000</v>
      </c>
      <c r="G854">
        <v>2</v>
      </c>
      <c r="H854" t="s">
        <v>13</v>
      </c>
      <c r="I854" t="s">
        <v>61</v>
      </c>
      <c r="J854" t="str">
        <f>VLOOKUP(F854,Categorização!$K$2:$L$4,2,TRUE)</f>
        <v>Bronze</v>
      </c>
    </row>
    <row r="855" spans="1:10" x14ac:dyDescent="0.25">
      <c r="A855">
        <v>854</v>
      </c>
      <c r="B855" s="7">
        <v>44493</v>
      </c>
      <c r="C855" t="s">
        <v>43</v>
      </c>
      <c r="D855" t="str">
        <f>VLOOKUP(C855,Categorização!$A$1:$C$21,2,FALSE)</f>
        <v>Acer</v>
      </c>
      <c r="E855" t="str">
        <f>VLOOKUP(C855,Categorização!$A$1:$C$21,3,FALSE)</f>
        <v>Notebooks</v>
      </c>
      <c r="F855">
        <v>8000</v>
      </c>
      <c r="G855">
        <v>3</v>
      </c>
      <c r="H855" t="s">
        <v>58</v>
      </c>
      <c r="I855" t="s">
        <v>61</v>
      </c>
      <c r="J855" t="str">
        <f>VLOOKUP(F855,Categorização!$K$2:$L$4,2,TRUE)</f>
        <v>Ouro</v>
      </c>
    </row>
    <row r="856" spans="1:10" x14ac:dyDescent="0.25">
      <c r="A856">
        <v>855</v>
      </c>
      <c r="B856" s="7">
        <v>44292</v>
      </c>
      <c r="C856" t="s">
        <v>43</v>
      </c>
      <c r="D856" t="str">
        <f>VLOOKUP(C856,Categorização!$A$1:$C$21,2,FALSE)</f>
        <v>Acer</v>
      </c>
      <c r="E856" t="str">
        <f>VLOOKUP(C856,Categorização!$A$1:$C$21,3,FALSE)</f>
        <v>Notebooks</v>
      </c>
      <c r="F856">
        <v>8000</v>
      </c>
      <c r="G856">
        <v>1</v>
      </c>
      <c r="H856" t="s">
        <v>13</v>
      </c>
      <c r="I856" t="s">
        <v>61</v>
      </c>
      <c r="J856" t="str">
        <f>VLOOKUP(F856,Categorização!$K$2:$L$4,2,TRUE)</f>
        <v>Ouro</v>
      </c>
    </row>
    <row r="857" spans="1:10" x14ac:dyDescent="0.25">
      <c r="A857">
        <v>856</v>
      </c>
      <c r="B857" s="7">
        <v>44805</v>
      </c>
      <c r="C857" t="s">
        <v>23</v>
      </c>
      <c r="D857" t="str">
        <f>VLOOKUP(C857,Categorização!$A$1:$C$21,2,FALSE)</f>
        <v>Apple</v>
      </c>
      <c r="E857" t="str">
        <f>VLOOKUP(C857,Categorização!$A$1:$C$21,3,FALSE)</f>
        <v>Notebooks</v>
      </c>
      <c r="F857">
        <v>12000</v>
      </c>
      <c r="G857">
        <v>1</v>
      </c>
      <c r="H857" t="s">
        <v>41</v>
      </c>
      <c r="I857" t="s">
        <v>61</v>
      </c>
      <c r="J857" t="str">
        <f>VLOOKUP(F857,Categorização!$K$2:$L$4,2,TRUE)</f>
        <v>Ouro</v>
      </c>
    </row>
    <row r="858" spans="1:10" x14ac:dyDescent="0.25">
      <c r="A858">
        <v>857</v>
      </c>
      <c r="B858" s="7">
        <v>45025</v>
      </c>
      <c r="C858" t="s">
        <v>17</v>
      </c>
      <c r="D858" t="str">
        <f>VLOOKUP(C858,Categorização!$A$1:$C$21,2,FALSE)</f>
        <v>Apple</v>
      </c>
      <c r="E858" t="str">
        <f>VLOOKUP(C858,Categorização!$A$1:$C$21,3,FALSE)</f>
        <v>Tablets</v>
      </c>
      <c r="F858">
        <v>8000</v>
      </c>
      <c r="G858">
        <v>1</v>
      </c>
      <c r="H858" t="s">
        <v>13</v>
      </c>
      <c r="I858" t="s">
        <v>61</v>
      </c>
      <c r="J858" t="str">
        <f>VLOOKUP(F858,Categorização!$K$2:$L$4,2,TRUE)</f>
        <v>Ouro</v>
      </c>
    </row>
    <row r="859" spans="1:10" x14ac:dyDescent="0.25">
      <c r="A859">
        <v>858</v>
      </c>
      <c r="B859" s="7">
        <v>44961</v>
      </c>
      <c r="C859" t="s">
        <v>24</v>
      </c>
      <c r="D859" t="str">
        <f>VLOOKUP(C859,Categorização!$A$1:$C$21,2,FALSE)</f>
        <v>Samsung</v>
      </c>
      <c r="E859" t="str">
        <f>VLOOKUP(C859,Categorização!$A$1:$C$21,3,FALSE)</f>
        <v>Smartphones</v>
      </c>
      <c r="F859">
        <v>5500</v>
      </c>
      <c r="G859">
        <v>1</v>
      </c>
      <c r="H859" t="s">
        <v>13</v>
      </c>
      <c r="I859" t="s">
        <v>61</v>
      </c>
      <c r="J859" t="str">
        <f>VLOOKUP(F859,Categorização!$K$2:$L$4,2,TRUE)</f>
        <v>Prata</v>
      </c>
    </row>
    <row r="860" spans="1:10" x14ac:dyDescent="0.25">
      <c r="A860">
        <v>859</v>
      </c>
      <c r="B860" s="7">
        <v>44506</v>
      </c>
      <c r="C860" t="s">
        <v>35</v>
      </c>
      <c r="D860" t="str">
        <f>VLOOKUP(C860,Categorização!$A$1:$C$21,2,FALSE)</f>
        <v>Apple</v>
      </c>
      <c r="E860" t="str">
        <f>VLOOKUP(C860,Categorização!$A$1:$C$21,3,FALSE)</f>
        <v>Smartphones</v>
      </c>
      <c r="F860">
        <v>7000</v>
      </c>
      <c r="G860">
        <v>3</v>
      </c>
      <c r="H860" t="s">
        <v>33</v>
      </c>
      <c r="I860" t="s">
        <v>61</v>
      </c>
      <c r="J860" t="str">
        <f>VLOOKUP(F860,Categorização!$K$2:$L$4,2,TRUE)</f>
        <v>Prata</v>
      </c>
    </row>
    <row r="861" spans="1:10" x14ac:dyDescent="0.25">
      <c r="A861">
        <v>860</v>
      </c>
      <c r="B861" s="7">
        <v>45100</v>
      </c>
      <c r="C861" t="s">
        <v>20</v>
      </c>
      <c r="D861" t="str">
        <f>VLOOKUP(C861,Categorização!$A$1:$C$21,2,FALSE)</f>
        <v>Dell</v>
      </c>
      <c r="E861" t="str">
        <f>VLOOKUP(C861,Categorização!$A$1:$C$21,3,FALSE)</f>
        <v>Notebooks</v>
      </c>
      <c r="F861">
        <v>4500</v>
      </c>
      <c r="G861">
        <v>2</v>
      </c>
      <c r="H861" t="s">
        <v>13</v>
      </c>
      <c r="I861" t="s">
        <v>61</v>
      </c>
      <c r="J861" t="str">
        <f>VLOOKUP(F861,Categorização!$K$2:$L$4,2,TRUE)</f>
        <v>Prata</v>
      </c>
    </row>
    <row r="862" spans="1:10" x14ac:dyDescent="0.25">
      <c r="A862">
        <v>861</v>
      </c>
      <c r="B862" s="7">
        <v>44282</v>
      </c>
      <c r="C862" t="s">
        <v>20</v>
      </c>
      <c r="D862" t="str">
        <f>VLOOKUP(C862,Categorização!$A$1:$C$21,2,FALSE)</f>
        <v>Dell</v>
      </c>
      <c r="E862" t="str">
        <f>VLOOKUP(C862,Categorização!$A$1:$C$21,3,FALSE)</f>
        <v>Notebooks</v>
      </c>
      <c r="F862">
        <v>4500</v>
      </c>
      <c r="G862">
        <v>3</v>
      </c>
      <c r="H862" t="s">
        <v>33</v>
      </c>
      <c r="I862" t="s">
        <v>61</v>
      </c>
      <c r="J862" t="str">
        <f>VLOOKUP(F862,Categorização!$K$2:$L$4,2,TRUE)</f>
        <v>Prata</v>
      </c>
    </row>
    <row r="863" spans="1:10" x14ac:dyDescent="0.25">
      <c r="A863">
        <v>862</v>
      </c>
      <c r="B863" s="7">
        <v>44871</v>
      </c>
      <c r="C863" t="s">
        <v>5</v>
      </c>
      <c r="D863" t="str">
        <f>VLOOKUP(C863,Categorização!$A$1:$C$21,2,FALSE)</f>
        <v>Acer</v>
      </c>
      <c r="E863" t="str">
        <f>VLOOKUP(C863,Categorização!$A$1:$C$21,3,FALSE)</f>
        <v>Notebooks</v>
      </c>
      <c r="F863">
        <v>3500</v>
      </c>
      <c r="G863">
        <v>3</v>
      </c>
      <c r="H863" t="s">
        <v>13</v>
      </c>
      <c r="I863" t="s">
        <v>61</v>
      </c>
      <c r="J863" t="str">
        <f>VLOOKUP(F863,Categorização!$K$2:$L$4,2,TRUE)</f>
        <v>Prata</v>
      </c>
    </row>
    <row r="864" spans="1:10" x14ac:dyDescent="0.25">
      <c r="A864">
        <v>863</v>
      </c>
      <c r="B864" s="7">
        <v>44347</v>
      </c>
      <c r="C864" t="s">
        <v>36</v>
      </c>
      <c r="D864" t="str">
        <f>VLOOKUP(C864,Categorização!$A$1:$C$21,2,FALSE)</f>
        <v>LG</v>
      </c>
      <c r="E864" t="str">
        <f>VLOOKUP(C864,Categorização!$A$1:$C$21,3,FALSE)</f>
        <v>TVs</v>
      </c>
      <c r="F864">
        <v>7000</v>
      </c>
      <c r="G864">
        <v>1</v>
      </c>
      <c r="H864" t="s">
        <v>13</v>
      </c>
      <c r="I864" t="s">
        <v>61</v>
      </c>
      <c r="J864" t="str">
        <f>VLOOKUP(F864,Categorização!$K$2:$L$4,2,TRUE)</f>
        <v>Prata</v>
      </c>
    </row>
    <row r="865" spans="1:10" x14ac:dyDescent="0.25">
      <c r="A865">
        <v>864</v>
      </c>
      <c r="B865" s="7">
        <v>45252</v>
      </c>
      <c r="C865" t="s">
        <v>46</v>
      </c>
      <c r="D865" t="str">
        <f>VLOOKUP(C865,Categorização!$A$1:$C$21,2,FALSE)</f>
        <v>Samsung</v>
      </c>
      <c r="E865" t="str">
        <f>VLOOKUP(C865,Categorização!$A$1:$C$21,3,FALSE)</f>
        <v>Smartphones</v>
      </c>
      <c r="F865">
        <v>8000</v>
      </c>
      <c r="G865">
        <v>3</v>
      </c>
      <c r="H865" t="s">
        <v>13</v>
      </c>
      <c r="I865" t="s">
        <v>61</v>
      </c>
      <c r="J865" t="str">
        <f>VLOOKUP(F865,Categorização!$K$2:$L$4,2,TRUE)</f>
        <v>Ouro</v>
      </c>
    </row>
    <row r="866" spans="1:10" x14ac:dyDescent="0.25">
      <c r="A866">
        <v>865</v>
      </c>
      <c r="B866" s="7">
        <v>44462</v>
      </c>
      <c r="C866" t="s">
        <v>10</v>
      </c>
      <c r="D866" t="str">
        <f>VLOOKUP(C866,Categorização!$A$1:$C$21,2,FALSE)</f>
        <v>Samsung</v>
      </c>
      <c r="E866" t="str">
        <f>VLOOKUP(C866,Categorização!$A$1:$C$21,3,FALSE)</f>
        <v>Smartphones</v>
      </c>
      <c r="F866">
        <v>5000</v>
      </c>
      <c r="G866">
        <v>2</v>
      </c>
      <c r="H866" t="s">
        <v>25</v>
      </c>
      <c r="I866" t="s">
        <v>61</v>
      </c>
      <c r="J866" t="str">
        <f>VLOOKUP(F866,Categorização!$K$2:$L$4,2,TRUE)</f>
        <v>Prata</v>
      </c>
    </row>
    <row r="867" spans="1:10" x14ac:dyDescent="0.25">
      <c r="A867">
        <v>866</v>
      </c>
      <c r="B867" s="7">
        <v>44739</v>
      </c>
      <c r="C867" t="s">
        <v>23</v>
      </c>
      <c r="D867" t="str">
        <f>VLOOKUP(C867,Categorização!$A$1:$C$21,2,FALSE)</f>
        <v>Apple</v>
      </c>
      <c r="E867" t="str">
        <f>VLOOKUP(C867,Categorização!$A$1:$C$21,3,FALSE)</f>
        <v>Notebooks</v>
      </c>
      <c r="F867">
        <v>12000</v>
      </c>
      <c r="G867">
        <v>3</v>
      </c>
      <c r="H867" t="s">
        <v>25</v>
      </c>
      <c r="I867" t="s">
        <v>61</v>
      </c>
      <c r="J867" t="str">
        <f>VLOOKUP(F867,Categorização!$K$2:$L$4,2,TRUE)</f>
        <v>Ouro</v>
      </c>
    </row>
    <row r="868" spans="1:10" x14ac:dyDescent="0.25">
      <c r="A868">
        <v>867</v>
      </c>
      <c r="B868" s="7">
        <v>44495</v>
      </c>
      <c r="C868" t="s">
        <v>39</v>
      </c>
      <c r="D868" t="str">
        <f>VLOOKUP(C868,Categorização!$A$1:$C$21,2,FALSE)</f>
        <v>Samsung</v>
      </c>
      <c r="E868" t="str">
        <f>VLOOKUP(C868,Categorização!$A$1:$C$21,3,FALSE)</f>
        <v>Tablets</v>
      </c>
      <c r="F868">
        <v>4500</v>
      </c>
      <c r="G868">
        <v>2</v>
      </c>
      <c r="H868" t="s">
        <v>8</v>
      </c>
      <c r="I868" t="s">
        <v>61</v>
      </c>
      <c r="J868" t="str">
        <f>VLOOKUP(F868,Categorização!$K$2:$L$4,2,TRUE)</f>
        <v>Prata</v>
      </c>
    </row>
    <row r="869" spans="1:10" x14ac:dyDescent="0.25">
      <c r="A869">
        <v>868</v>
      </c>
      <c r="B869" s="7">
        <v>45237</v>
      </c>
      <c r="C869" t="s">
        <v>44</v>
      </c>
      <c r="D869" t="str">
        <f>VLOOKUP(C869,Categorização!$A$1:$C$21,2,FALSE)</f>
        <v>Apple</v>
      </c>
      <c r="E869" t="str">
        <f>VLOOKUP(C869,Categorização!$A$1:$C$21,3,FALSE)</f>
        <v>Smartphones</v>
      </c>
      <c r="F869">
        <v>6000</v>
      </c>
      <c r="G869">
        <v>1</v>
      </c>
      <c r="H869" t="s">
        <v>41</v>
      </c>
      <c r="I869" t="s">
        <v>61</v>
      </c>
      <c r="J869" t="str">
        <f>VLOOKUP(F869,Categorização!$K$2:$L$4,2,TRUE)</f>
        <v>Prata</v>
      </c>
    </row>
    <row r="870" spans="1:10" x14ac:dyDescent="0.25">
      <c r="A870">
        <v>869</v>
      </c>
      <c r="B870" s="7">
        <v>44313</v>
      </c>
      <c r="C870" t="s">
        <v>10</v>
      </c>
      <c r="D870" t="str">
        <f>VLOOKUP(C870,Categorização!$A$1:$C$21,2,FALSE)</f>
        <v>Samsung</v>
      </c>
      <c r="E870" t="str">
        <f>VLOOKUP(C870,Categorização!$A$1:$C$21,3,FALSE)</f>
        <v>Smartphones</v>
      </c>
      <c r="F870">
        <v>5000</v>
      </c>
      <c r="G870">
        <v>3</v>
      </c>
      <c r="H870" t="s">
        <v>8</v>
      </c>
      <c r="I870" t="s">
        <v>61</v>
      </c>
      <c r="J870" t="str">
        <f>VLOOKUP(F870,Categorização!$K$2:$L$4,2,TRUE)</f>
        <v>Prata</v>
      </c>
    </row>
    <row r="871" spans="1:10" x14ac:dyDescent="0.25">
      <c r="A871">
        <v>870</v>
      </c>
      <c r="B871" s="7">
        <v>45283</v>
      </c>
      <c r="C871" t="s">
        <v>40</v>
      </c>
      <c r="D871" t="str">
        <f>VLOOKUP(C871,Categorização!$A$1:$C$21,2,FALSE)</f>
        <v>Apple</v>
      </c>
      <c r="E871" t="str">
        <f>VLOOKUP(C871,Categorização!$A$1:$C$21,3,FALSE)</f>
        <v>Notebooks</v>
      </c>
      <c r="F871">
        <v>10000</v>
      </c>
      <c r="G871">
        <v>3</v>
      </c>
      <c r="H871" t="s">
        <v>8</v>
      </c>
      <c r="I871" t="s">
        <v>61</v>
      </c>
      <c r="J871" t="str">
        <f>VLOOKUP(F871,Categorização!$K$2:$L$4,2,TRUE)</f>
        <v>Ouro</v>
      </c>
    </row>
    <row r="872" spans="1:10" x14ac:dyDescent="0.25">
      <c r="A872">
        <v>871</v>
      </c>
      <c r="B872" s="7">
        <v>44329</v>
      </c>
      <c r="C872" t="s">
        <v>35</v>
      </c>
      <c r="D872" t="str">
        <f>VLOOKUP(C872,Categorização!$A$1:$C$21,2,FALSE)</f>
        <v>Apple</v>
      </c>
      <c r="E872" t="str">
        <f>VLOOKUP(C872,Categorização!$A$1:$C$21,3,FALSE)</f>
        <v>Smartphones</v>
      </c>
      <c r="F872">
        <v>7000</v>
      </c>
      <c r="G872">
        <v>1</v>
      </c>
      <c r="H872" t="s">
        <v>33</v>
      </c>
      <c r="I872" t="s">
        <v>61</v>
      </c>
      <c r="J872" t="str">
        <f>VLOOKUP(F872,Categorização!$K$2:$L$4,2,TRUE)</f>
        <v>Prata</v>
      </c>
    </row>
    <row r="873" spans="1:10" x14ac:dyDescent="0.25">
      <c r="A873">
        <v>872</v>
      </c>
      <c r="B873" s="7">
        <v>44962</v>
      </c>
      <c r="C873" t="s">
        <v>24</v>
      </c>
      <c r="D873" t="str">
        <f>VLOOKUP(C873,Categorização!$A$1:$C$21,2,FALSE)</f>
        <v>Samsung</v>
      </c>
      <c r="E873" t="str">
        <f>VLOOKUP(C873,Categorização!$A$1:$C$21,3,FALSE)</f>
        <v>Smartphones</v>
      </c>
      <c r="F873">
        <v>5500</v>
      </c>
      <c r="G873">
        <v>3</v>
      </c>
      <c r="H873" t="s">
        <v>41</v>
      </c>
      <c r="I873" t="s">
        <v>61</v>
      </c>
      <c r="J873" t="str">
        <f>VLOOKUP(F873,Categorização!$K$2:$L$4,2,TRUE)</f>
        <v>Prata</v>
      </c>
    </row>
    <row r="874" spans="1:10" x14ac:dyDescent="0.25">
      <c r="A874">
        <v>873</v>
      </c>
      <c r="B874" s="7">
        <v>44479</v>
      </c>
      <c r="C874" t="s">
        <v>29</v>
      </c>
      <c r="D874" t="str">
        <f>VLOOKUP(C874,Categorização!$A$1:$C$21,2,FALSE)</f>
        <v>Apple</v>
      </c>
      <c r="E874" t="str">
        <f>VLOOKUP(C874,Categorização!$A$1:$C$21,3,FALSE)</f>
        <v>Acessórios</v>
      </c>
      <c r="F874">
        <v>1500</v>
      </c>
      <c r="G874">
        <v>4</v>
      </c>
      <c r="H874" t="s">
        <v>41</v>
      </c>
      <c r="I874" t="s">
        <v>61</v>
      </c>
      <c r="J874" t="str">
        <f>VLOOKUP(F874,Categorização!$K$2:$L$4,2,TRUE)</f>
        <v>Bronze</v>
      </c>
    </row>
    <row r="875" spans="1:10" x14ac:dyDescent="0.25">
      <c r="A875">
        <v>874</v>
      </c>
      <c r="B875" s="7">
        <v>44659</v>
      </c>
      <c r="C875" t="s">
        <v>27</v>
      </c>
      <c r="D875" t="str">
        <f>VLOOKUP(C875,Categorização!$A$1:$C$21,2,FALSE)</f>
        <v>Apple</v>
      </c>
      <c r="E875" t="str">
        <f>VLOOKUP(C875,Categorização!$A$1:$C$21,3,FALSE)</f>
        <v>Smartphones</v>
      </c>
      <c r="F875">
        <v>3000</v>
      </c>
      <c r="G875">
        <v>7</v>
      </c>
      <c r="H875" t="s">
        <v>8</v>
      </c>
      <c r="I875" t="s">
        <v>61</v>
      </c>
      <c r="J875" t="str">
        <f>VLOOKUP(F875,Categorização!$K$2:$L$4,2,TRUE)</f>
        <v>Bronze</v>
      </c>
    </row>
    <row r="876" spans="1:10" x14ac:dyDescent="0.25">
      <c r="A876">
        <v>875</v>
      </c>
      <c r="B876" s="7">
        <v>44641</v>
      </c>
      <c r="C876" t="s">
        <v>46</v>
      </c>
      <c r="D876" t="str">
        <f>VLOOKUP(C876,Categorização!$A$1:$C$21,2,FALSE)</f>
        <v>Samsung</v>
      </c>
      <c r="E876" t="str">
        <f>VLOOKUP(C876,Categorização!$A$1:$C$21,3,FALSE)</f>
        <v>Smartphones</v>
      </c>
      <c r="F876">
        <v>8000</v>
      </c>
      <c r="G876">
        <v>5</v>
      </c>
      <c r="H876" t="s">
        <v>8</v>
      </c>
      <c r="I876" t="s">
        <v>61</v>
      </c>
      <c r="J876" t="str">
        <f>VLOOKUP(F876,Categorização!$K$2:$L$4,2,TRUE)</f>
        <v>Ouro</v>
      </c>
    </row>
    <row r="877" spans="1:10" x14ac:dyDescent="0.25">
      <c r="A877">
        <v>876</v>
      </c>
      <c r="B877" s="7">
        <v>45026</v>
      </c>
      <c r="C877" t="s">
        <v>44</v>
      </c>
      <c r="D877" t="str">
        <f>VLOOKUP(C877,Categorização!$A$1:$C$21,2,FALSE)</f>
        <v>Apple</v>
      </c>
      <c r="E877" t="str">
        <f>VLOOKUP(C877,Categorização!$A$1:$C$21,3,FALSE)</f>
        <v>Smartphones</v>
      </c>
      <c r="F877">
        <v>6000</v>
      </c>
      <c r="G877">
        <v>2</v>
      </c>
      <c r="H877" t="s">
        <v>13</v>
      </c>
      <c r="I877" t="s">
        <v>62</v>
      </c>
      <c r="J877" t="str">
        <f>VLOOKUP(F877,Categorização!$K$2:$L$4,2,TRUE)</f>
        <v>Prata</v>
      </c>
    </row>
    <row r="878" spans="1:10" x14ac:dyDescent="0.25">
      <c r="A878">
        <v>877</v>
      </c>
      <c r="B878" s="7">
        <v>44703</v>
      </c>
      <c r="C878" t="s">
        <v>40</v>
      </c>
      <c r="D878" t="str">
        <f>VLOOKUP(C878,Categorização!$A$1:$C$21,2,FALSE)</f>
        <v>Apple</v>
      </c>
      <c r="E878" t="str">
        <f>VLOOKUP(C878,Categorização!$A$1:$C$21,3,FALSE)</f>
        <v>Notebooks</v>
      </c>
      <c r="F878">
        <v>10000</v>
      </c>
      <c r="G878">
        <v>2</v>
      </c>
      <c r="H878" t="s">
        <v>13</v>
      </c>
      <c r="I878" t="s">
        <v>61</v>
      </c>
      <c r="J878" t="str">
        <f>VLOOKUP(F878,Categorização!$K$2:$L$4,2,TRUE)</f>
        <v>Ouro</v>
      </c>
    </row>
    <row r="879" spans="1:10" x14ac:dyDescent="0.25">
      <c r="A879">
        <v>878</v>
      </c>
      <c r="B879" s="7">
        <v>44406</v>
      </c>
      <c r="C879" t="s">
        <v>24</v>
      </c>
      <c r="D879" t="str">
        <f>VLOOKUP(C879,Categorização!$A$1:$C$21,2,FALSE)</f>
        <v>Samsung</v>
      </c>
      <c r="E879" t="str">
        <f>VLOOKUP(C879,Categorização!$A$1:$C$21,3,FALSE)</f>
        <v>Smartphones</v>
      </c>
      <c r="F879">
        <v>5500</v>
      </c>
      <c r="G879">
        <v>3</v>
      </c>
      <c r="H879" t="s">
        <v>33</v>
      </c>
      <c r="I879" t="s">
        <v>61</v>
      </c>
      <c r="J879" t="str">
        <f>VLOOKUP(F879,Categorização!$K$2:$L$4,2,TRUE)</f>
        <v>Prata</v>
      </c>
    </row>
    <row r="880" spans="1:10" x14ac:dyDescent="0.25">
      <c r="A880">
        <v>879</v>
      </c>
      <c r="B880" s="7">
        <v>44881</v>
      </c>
      <c r="C880" t="s">
        <v>17</v>
      </c>
      <c r="D880" t="str">
        <f>VLOOKUP(C880,Categorização!$A$1:$C$21,2,FALSE)</f>
        <v>Apple</v>
      </c>
      <c r="E880" t="str">
        <f>VLOOKUP(C880,Categorização!$A$1:$C$21,3,FALSE)</f>
        <v>Tablets</v>
      </c>
      <c r="F880">
        <v>8000</v>
      </c>
      <c r="G880">
        <v>3</v>
      </c>
      <c r="H880" t="s">
        <v>25</v>
      </c>
      <c r="I880" t="s">
        <v>61</v>
      </c>
      <c r="J880" t="str">
        <f>VLOOKUP(F880,Categorização!$K$2:$L$4,2,TRUE)</f>
        <v>Ouro</v>
      </c>
    </row>
    <row r="881" spans="1:10" x14ac:dyDescent="0.25">
      <c r="A881">
        <v>880</v>
      </c>
      <c r="B881" s="7">
        <v>45210</v>
      </c>
      <c r="C881" t="s">
        <v>38</v>
      </c>
      <c r="D881" t="str">
        <f>VLOOKUP(C881,Categorização!$A$1:$C$21,2,FALSE)</f>
        <v>LG</v>
      </c>
      <c r="E881" t="str">
        <f>VLOOKUP(C881,Categorização!$A$1:$C$21,3,FALSE)</f>
        <v>TVs</v>
      </c>
      <c r="F881">
        <v>4000</v>
      </c>
      <c r="G881">
        <v>2</v>
      </c>
      <c r="H881" t="s">
        <v>41</v>
      </c>
      <c r="I881" t="s">
        <v>61</v>
      </c>
      <c r="J881" t="str">
        <f>VLOOKUP(F881,Categorização!$K$2:$L$4,2,TRUE)</f>
        <v>Prata</v>
      </c>
    </row>
    <row r="882" spans="1:10" x14ac:dyDescent="0.25">
      <c r="A882">
        <v>881</v>
      </c>
      <c r="B882" s="7">
        <v>45067</v>
      </c>
      <c r="C882" t="s">
        <v>28</v>
      </c>
      <c r="D882" t="str">
        <f>VLOOKUP(C882,Categorização!$A$1:$C$21,2,FALSE)</f>
        <v>Apple</v>
      </c>
      <c r="E882" t="str">
        <f>VLOOKUP(C882,Categorização!$A$1:$C$21,3,FALSE)</f>
        <v>Smartwatches</v>
      </c>
      <c r="F882">
        <v>4000</v>
      </c>
      <c r="G882">
        <v>1</v>
      </c>
      <c r="H882" t="s">
        <v>41</v>
      </c>
      <c r="I882" t="s">
        <v>61</v>
      </c>
      <c r="J882" t="str">
        <f>VLOOKUP(F882,Categorização!$K$2:$L$4,2,TRUE)</f>
        <v>Prata</v>
      </c>
    </row>
    <row r="883" spans="1:10" x14ac:dyDescent="0.25">
      <c r="A883">
        <v>882</v>
      </c>
      <c r="B883" s="7">
        <v>44462</v>
      </c>
      <c r="C883" t="s">
        <v>27</v>
      </c>
      <c r="D883" t="str">
        <f>VLOOKUP(C883,Categorização!$A$1:$C$21,2,FALSE)</f>
        <v>Apple</v>
      </c>
      <c r="E883" t="str">
        <f>VLOOKUP(C883,Categorização!$A$1:$C$21,3,FALSE)</f>
        <v>Smartphones</v>
      </c>
      <c r="F883">
        <v>3000</v>
      </c>
      <c r="G883">
        <v>3</v>
      </c>
      <c r="H883" t="s">
        <v>33</v>
      </c>
      <c r="I883" t="s">
        <v>61</v>
      </c>
      <c r="J883" t="str">
        <f>VLOOKUP(F883,Categorização!$K$2:$L$4,2,TRUE)</f>
        <v>Bronze</v>
      </c>
    </row>
    <row r="884" spans="1:10" x14ac:dyDescent="0.25">
      <c r="A884">
        <v>883</v>
      </c>
      <c r="B884" s="7">
        <v>44788</v>
      </c>
      <c r="C884" t="s">
        <v>17</v>
      </c>
      <c r="D884" t="str">
        <f>VLOOKUP(C884,Categorização!$A$1:$C$21,2,FALSE)</f>
        <v>Apple</v>
      </c>
      <c r="E884" t="str">
        <f>VLOOKUP(C884,Categorização!$A$1:$C$21,3,FALSE)</f>
        <v>Tablets</v>
      </c>
      <c r="F884">
        <v>8000</v>
      </c>
      <c r="G884">
        <v>1</v>
      </c>
      <c r="H884" t="s">
        <v>13</v>
      </c>
      <c r="I884" t="s">
        <v>61</v>
      </c>
      <c r="J884" t="str">
        <f>VLOOKUP(F884,Categorização!$K$2:$L$4,2,TRUE)</f>
        <v>Ouro</v>
      </c>
    </row>
    <row r="885" spans="1:10" x14ac:dyDescent="0.25">
      <c r="A885">
        <v>884</v>
      </c>
      <c r="B885" s="7">
        <v>44394</v>
      </c>
      <c r="C885" t="s">
        <v>17</v>
      </c>
      <c r="D885" t="str">
        <f>VLOOKUP(C885,Categorização!$A$1:$C$21,2,FALSE)</f>
        <v>Apple</v>
      </c>
      <c r="E885" t="str">
        <f>VLOOKUP(C885,Categorização!$A$1:$C$21,3,FALSE)</f>
        <v>Tablets</v>
      </c>
      <c r="F885">
        <v>8000</v>
      </c>
      <c r="G885">
        <v>2</v>
      </c>
      <c r="H885" t="s">
        <v>25</v>
      </c>
      <c r="I885" t="s">
        <v>61</v>
      </c>
      <c r="J885" t="str">
        <f>VLOOKUP(F885,Categorização!$K$2:$L$4,2,TRUE)</f>
        <v>Ouro</v>
      </c>
    </row>
    <row r="886" spans="1:10" x14ac:dyDescent="0.25">
      <c r="A886">
        <v>885</v>
      </c>
      <c r="B886" s="7">
        <v>44907</v>
      </c>
      <c r="C886" t="s">
        <v>28</v>
      </c>
      <c r="D886" t="str">
        <f>VLOOKUP(C886,Categorização!$A$1:$C$21,2,FALSE)</f>
        <v>Apple</v>
      </c>
      <c r="E886" t="str">
        <f>VLOOKUP(C886,Categorização!$A$1:$C$21,3,FALSE)</f>
        <v>Smartwatches</v>
      </c>
      <c r="F886">
        <v>4000</v>
      </c>
      <c r="G886">
        <v>9</v>
      </c>
      <c r="H886" t="s">
        <v>13</v>
      </c>
      <c r="I886" t="s">
        <v>61</v>
      </c>
      <c r="J886" t="str">
        <f>VLOOKUP(F886,Categorização!$K$2:$L$4,2,TRUE)</f>
        <v>Prata</v>
      </c>
    </row>
    <row r="887" spans="1:10" x14ac:dyDescent="0.25">
      <c r="A887">
        <v>886</v>
      </c>
      <c r="B887" s="7">
        <v>44611</v>
      </c>
      <c r="C887" t="s">
        <v>20</v>
      </c>
      <c r="D887" t="str">
        <f>VLOOKUP(C887,Categorização!$A$1:$C$21,2,FALSE)</f>
        <v>Dell</v>
      </c>
      <c r="E887" t="str">
        <f>VLOOKUP(C887,Categorização!$A$1:$C$21,3,FALSE)</f>
        <v>Notebooks</v>
      </c>
      <c r="F887">
        <v>4500</v>
      </c>
      <c r="G887">
        <v>4</v>
      </c>
      <c r="H887" t="s">
        <v>13</v>
      </c>
      <c r="I887" t="s">
        <v>61</v>
      </c>
      <c r="J887" t="str">
        <f>VLOOKUP(F887,Categorização!$K$2:$L$4,2,TRUE)</f>
        <v>Prata</v>
      </c>
    </row>
    <row r="888" spans="1:10" x14ac:dyDescent="0.25">
      <c r="A888">
        <v>887</v>
      </c>
      <c r="B888" s="7">
        <v>44759</v>
      </c>
      <c r="C888" t="s">
        <v>17</v>
      </c>
      <c r="D888" t="str">
        <f>VLOOKUP(C888,Categorização!$A$1:$C$21,2,FALSE)</f>
        <v>Apple</v>
      </c>
      <c r="E888" t="str">
        <f>VLOOKUP(C888,Categorização!$A$1:$C$21,3,FALSE)</f>
        <v>Tablets</v>
      </c>
      <c r="F888">
        <v>8000</v>
      </c>
      <c r="G888">
        <v>2</v>
      </c>
      <c r="H888" t="s">
        <v>13</v>
      </c>
      <c r="I888" t="s">
        <v>61</v>
      </c>
      <c r="J888" t="str">
        <f>VLOOKUP(F888,Categorização!$K$2:$L$4,2,TRUE)</f>
        <v>Ouro</v>
      </c>
    </row>
    <row r="889" spans="1:10" x14ac:dyDescent="0.25">
      <c r="A889">
        <v>888</v>
      </c>
      <c r="B889" s="7">
        <v>44948</v>
      </c>
      <c r="C889" t="s">
        <v>23</v>
      </c>
      <c r="D889" t="str">
        <f>VLOOKUP(C889,Categorização!$A$1:$C$21,2,FALSE)</f>
        <v>Apple</v>
      </c>
      <c r="E889" t="str">
        <f>VLOOKUP(C889,Categorização!$A$1:$C$21,3,FALSE)</f>
        <v>Notebooks</v>
      </c>
      <c r="F889">
        <v>12000</v>
      </c>
      <c r="G889">
        <v>1</v>
      </c>
      <c r="H889" t="s">
        <v>13</v>
      </c>
      <c r="I889" t="s">
        <v>61</v>
      </c>
      <c r="J889" t="str">
        <f>VLOOKUP(F889,Categorização!$K$2:$L$4,2,TRUE)</f>
        <v>Ouro</v>
      </c>
    </row>
    <row r="890" spans="1:10" x14ac:dyDescent="0.25">
      <c r="A890">
        <v>889</v>
      </c>
      <c r="B890" s="7">
        <v>44712</v>
      </c>
      <c r="C890" t="s">
        <v>20</v>
      </c>
      <c r="D890" t="str">
        <f>VLOOKUP(C890,Categorização!$A$1:$C$21,2,FALSE)</f>
        <v>Dell</v>
      </c>
      <c r="E890" t="str">
        <f>VLOOKUP(C890,Categorização!$A$1:$C$21,3,FALSE)</f>
        <v>Notebooks</v>
      </c>
      <c r="F890">
        <v>4500</v>
      </c>
      <c r="G890">
        <v>4</v>
      </c>
      <c r="H890" t="s">
        <v>8</v>
      </c>
      <c r="I890" t="s">
        <v>61</v>
      </c>
      <c r="J890" t="str">
        <f>VLOOKUP(F890,Categorização!$K$2:$L$4,2,TRUE)</f>
        <v>Prata</v>
      </c>
    </row>
    <row r="891" spans="1:10" x14ac:dyDescent="0.25">
      <c r="A891">
        <v>890</v>
      </c>
      <c r="B891" s="7">
        <v>45185</v>
      </c>
      <c r="C891" t="s">
        <v>44</v>
      </c>
      <c r="D891" t="str">
        <f>VLOOKUP(C891,Categorização!$A$1:$C$21,2,FALSE)</f>
        <v>Apple</v>
      </c>
      <c r="E891" t="str">
        <f>VLOOKUP(C891,Categorização!$A$1:$C$21,3,FALSE)</f>
        <v>Smartphones</v>
      </c>
      <c r="F891">
        <v>6000</v>
      </c>
      <c r="G891">
        <v>2</v>
      </c>
      <c r="H891" t="s">
        <v>13</v>
      </c>
      <c r="I891" t="s">
        <v>61</v>
      </c>
      <c r="J891" t="str">
        <f>VLOOKUP(F891,Categorização!$K$2:$L$4,2,TRUE)</f>
        <v>Prata</v>
      </c>
    </row>
    <row r="892" spans="1:10" x14ac:dyDescent="0.25">
      <c r="A892">
        <v>891</v>
      </c>
      <c r="B892" s="7">
        <v>45266</v>
      </c>
      <c r="C892" t="s">
        <v>28</v>
      </c>
      <c r="D892" t="str">
        <f>VLOOKUP(C892,Categorização!$A$1:$C$21,2,FALSE)</f>
        <v>Apple</v>
      </c>
      <c r="E892" t="str">
        <f>VLOOKUP(C892,Categorização!$A$1:$C$21,3,FALSE)</f>
        <v>Smartwatches</v>
      </c>
      <c r="F892">
        <v>4000</v>
      </c>
      <c r="G892">
        <v>1</v>
      </c>
      <c r="H892" t="s">
        <v>13</v>
      </c>
      <c r="I892" t="s">
        <v>61</v>
      </c>
      <c r="J892" t="str">
        <f>VLOOKUP(F892,Categorização!$K$2:$L$4,2,TRUE)</f>
        <v>Prata</v>
      </c>
    </row>
    <row r="893" spans="1:10" x14ac:dyDescent="0.25">
      <c r="A893">
        <v>892</v>
      </c>
      <c r="B893" s="7">
        <v>44642</v>
      </c>
      <c r="C893" t="s">
        <v>10</v>
      </c>
      <c r="D893" t="str">
        <f>VLOOKUP(C893,Categorização!$A$1:$C$21,2,FALSE)</f>
        <v>Samsung</v>
      </c>
      <c r="E893" t="str">
        <f>VLOOKUP(C893,Categorização!$A$1:$C$21,3,FALSE)</f>
        <v>Smartphones</v>
      </c>
      <c r="F893">
        <v>5000</v>
      </c>
      <c r="G893">
        <v>1</v>
      </c>
      <c r="H893" t="s">
        <v>8</v>
      </c>
      <c r="I893" t="s">
        <v>61</v>
      </c>
      <c r="J893" t="str">
        <f>VLOOKUP(F893,Categorização!$K$2:$L$4,2,TRUE)</f>
        <v>Prata</v>
      </c>
    </row>
    <row r="894" spans="1:10" x14ac:dyDescent="0.25">
      <c r="A894">
        <v>893</v>
      </c>
      <c r="B894" s="7">
        <v>45177</v>
      </c>
      <c r="C894" t="s">
        <v>24</v>
      </c>
      <c r="D894" t="str">
        <f>VLOOKUP(C894,Categorização!$A$1:$C$21,2,FALSE)</f>
        <v>Samsung</v>
      </c>
      <c r="E894" t="str">
        <f>VLOOKUP(C894,Categorização!$A$1:$C$21,3,FALSE)</f>
        <v>Smartphones</v>
      </c>
      <c r="F894">
        <v>5500</v>
      </c>
      <c r="G894">
        <v>1</v>
      </c>
      <c r="H894" t="s">
        <v>33</v>
      </c>
      <c r="I894" t="s">
        <v>61</v>
      </c>
      <c r="J894" t="str">
        <f>VLOOKUP(F894,Categorização!$K$2:$L$4,2,TRUE)</f>
        <v>Prata</v>
      </c>
    </row>
    <row r="895" spans="1:10" x14ac:dyDescent="0.25">
      <c r="A895">
        <v>894</v>
      </c>
      <c r="B895" s="7">
        <v>44599</v>
      </c>
      <c r="C895" t="s">
        <v>29</v>
      </c>
      <c r="D895" t="str">
        <f>VLOOKUP(C895,Categorização!$A$1:$C$21,2,FALSE)</f>
        <v>Apple</v>
      </c>
      <c r="E895" t="str">
        <f>VLOOKUP(C895,Categorização!$A$1:$C$21,3,FALSE)</f>
        <v>Acessórios</v>
      </c>
      <c r="F895">
        <v>1500</v>
      </c>
      <c r="G895">
        <v>2</v>
      </c>
      <c r="H895" t="s">
        <v>13</v>
      </c>
      <c r="I895" t="s">
        <v>61</v>
      </c>
      <c r="J895" t="str">
        <f>VLOOKUP(F895,Categorização!$K$2:$L$4,2,TRUE)</f>
        <v>Bronze</v>
      </c>
    </row>
    <row r="896" spans="1:10" x14ac:dyDescent="0.25">
      <c r="A896">
        <v>895</v>
      </c>
      <c r="B896" s="7">
        <v>44242</v>
      </c>
      <c r="C896" t="s">
        <v>40</v>
      </c>
      <c r="D896" t="str">
        <f>VLOOKUP(C896,Categorização!$A$1:$C$21,2,FALSE)</f>
        <v>Apple</v>
      </c>
      <c r="E896" t="str">
        <f>VLOOKUP(C896,Categorização!$A$1:$C$21,3,FALSE)</f>
        <v>Notebooks</v>
      </c>
      <c r="F896">
        <v>10000</v>
      </c>
      <c r="G896">
        <v>1</v>
      </c>
      <c r="H896" t="s">
        <v>8</v>
      </c>
      <c r="I896" t="s">
        <v>61</v>
      </c>
      <c r="J896" t="str">
        <f>VLOOKUP(F896,Categorização!$K$2:$L$4,2,TRUE)</f>
        <v>Ouro</v>
      </c>
    </row>
    <row r="897" spans="1:10" x14ac:dyDescent="0.25">
      <c r="A897">
        <v>896</v>
      </c>
      <c r="B897" s="7">
        <v>45097</v>
      </c>
      <c r="C897" t="s">
        <v>46</v>
      </c>
      <c r="D897" t="str">
        <f>VLOOKUP(C897,Categorização!$A$1:$C$21,2,FALSE)</f>
        <v>Samsung</v>
      </c>
      <c r="E897" t="str">
        <f>VLOOKUP(C897,Categorização!$A$1:$C$21,3,FALSE)</f>
        <v>Smartphones</v>
      </c>
      <c r="F897">
        <v>8000</v>
      </c>
      <c r="G897">
        <v>1</v>
      </c>
      <c r="H897" t="s">
        <v>13</v>
      </c>
      <c r="I897" t="s">
        <v>61</v>
      </c>
      <c r="J897" t="str">
        <f>VLOOKUP(F897,Categorização!$K$2:$L$4,2,TRUE)</f>
        <v>Ouro</v>
      </c>
    </row>
    <row r="898" spans="1:10" x14ac:dyDescent="0.25">
      <c r="A898">
        <v>897</v>
      </c>
      <c r="B898" s="7">
        <v>44856</v>
      </c>
      <c r="C898" t="s">
        <v>46</v>
      </c>
      <c r="D898" t="str">
        <f>VLOOKUP(C898,Categorização!$A$1:$C$21,2,FALSE)</f>
        <v>Samsung</v>
      </c>
      <c r="E898" t="str">
        <f>VLOOKUP(C898,Categorização!$A$1:$C$21,3,FALSE)</f>
        <v>Smartphones</v>
      </c>
      <c r="F898">
        <v>8000</v>
      </c>
      <c r="G898">
        <v>5</v>
      </c>
      <c r="H898" t="s">
        <v>33</v>
      </c>
      <c r="I898" t="s">
        <v>61</v>
      </c>
      <c r="J898" t="str">
        <f>VLOOKUP(F898,Categorização!$K$2:$L$4,2,TRUE)</f>
        <v>Ouro</v>
      </c>
    </row>
    <row r="899" spans="1:10" x14ac:dyDescent="0.25">
      <c r="A899">
        <v>898</v>
      </c>
      <c r="B899" s="7">
        <v>44651</v>
      </c>
      <c r="C899" t="s">
        <v>15</v>
      </c>
      <c r="D899" t="str">
        <f>VLOOKUP(C899,Categorização!$A$1:$C$21,2,FALSE)</f>
        <v>Samsung</v>
      </c>
      <c r="E899" t="str">
        <f>VLOOKUP(C899,Categorização!$A$1:$C$21,3,FALSE)</f>
        <v>Smartwatches</v>
      </c>
      <c r="F899">
        <v>2000</v>
      </c>
      <c r="G899">
        <v>2</v>
      </c>
      <c r="H899" t="s">
        <v>13</v>
      </c>
      <c r="I899" t="s">
        <v>61</v>
      </c>
      <c r="J899" t="str">
        <f>VLOOKUP(F899,Categorização!$K$2:$L$4,2,TRUE)</f>
        <v>Bronze</v>
      </c>
    </row>
    <row r="900" spans="1:10" x14ac:dyDescent="0.25">
      <c r="A900">
        <v>899</v>
      </c>
      <c r="B900" s="7">
        <v>44703</v>
      </c>
      <c r="C900" t="s">
        <v>5</v>
      </c>
      <c r="D900" t="str">
        <f>VLOOKUP(C900,Categorização!$A$1:$C$21,2,FALSE)</f>
        <v>Acer</v>
      </c>
      <c r="E900" t="str">
        <f>VLOOKUP(C900,Categorização!$A$1:$C$21,3,FALSE)</f>
        <v>Notebooks</v>
      </c>
      <c r="F900">
        <v>3500</v>
      </c>
      <c r="G900">
        <v>1</v>
      </c>
      <c r="H900" t="s">
        <v>41</v>
      </c>
      <c r="I900" t="s">
        <v>61</v>
      </c>
      <c r="J900" t="str">
        <f>VLOOKUP(F900,Categorização!$K$2:$L$4,2,TRUE)</f>
        <v>Prata</v>
      </c>
    </row>
    <row r="901" spans="1:10" x14ac:dyDescent="0.25">
      <c r="A901">
        <v>900</v>
      </c>
      <c r="B901" s="7">
        <v>44874</v>
      </c>
      <c r="C901" t="s">
        <v>36</v>
      </c>
      <c r="D901" t="str">
        <f>VLOOKUP(C901,Categorização!$A$1:$C$21,2,FALSE)</f>
        <v>LG</v>
      </c>
      <c r="E901" t="str">
        <f>VLOOKUP(C901,Categorização!$A$1:$C$21,3,FALSE)</f>
        <v>TVs</v>
      </c>
      <c r="F901">
        <v>7000</v>
      </c>
      <c r="G901">
        <v>3</v>
      </c>
      <c r="H901" t="s">
        <v>13</v>
      </c>
      <c r="I901" t="s">
        <v>61</v>
      </c>
      <c r="J901" t="str">
        <f>VLOOKUP(F901,Categorização!$K$2:$L$4,2,TRUE)</f>
        <v>Prata</v>
      </c>
    </row>
    <row r="902" spans="1:10" x14ac:dyDescent="0.25">
      <c r="A902">
        <v>901</v>
      </c>
      <c r="B902" s="7">
        <v>44983</v>
      </c>
      <c r="C902" t="s">
        <v>20</v>
      </c>
      <c r="D902" t="str">
        <f>VLOOKUP(C902,Categorização!$A$1:$C$21,2,FALSE)</f>
        <v>Dell</v>
      </c>
      <c r="E902" t="str">
        <f>VLOOKUP(C902,Categorização!$A$1:$C$21,3,FALSE)</f>
        <v>Notebooks</v>
      </c>
      <c r="F902">
        <v>4500</v>
      </c>
      <c r="G902">
        <v>2</v>
      </c>
      <c r="H902" t="s">
        <v>13</v>
      </c>
      <c r="I902" t="s">
        <v>61</v>
      </c>
      <c r="J902" t="str">
        <f>VLOOKUP(F902,Categorização!$K$2:$L$4,2,TRUE)</f>
        <v>Prata</v>
      </c>
    </row>
    <row r="903" spans="1:10" x14ac:dyDescent="0.25">
      <c r="A903">
        <v>902</v>
      </c>
      <c r="B903" s="7">
        <v>44649</v>
      </c>
      <c r="C903" t="s">
        <v>35</v>
      </c>
      <c r="D903" t="str">
        <f>VLOOKUP(C903,Categorização!$A$1:$C$21,2,FALSE)</f>
        <v>Apple</v>
      </c>
      <c r="E903" t="str">
        <f>VLOOKUP(C903,Categorização!$A$1:$C$21,3,FALSE)</f>
        <v>Smartphones</v>
      </c>
      <c r="F903">
        <v>7000</v>
      </c>
      <c r="G903">
        <v>1</v>
      </c>
      <c r="H903" t="s">
        <v>25</v>
      </c>
      <c r="I903" t="s">
        <v>61</v>
      </c>
      <c r="J903" t="str">
        <f>VLOOKUP(F903,Categorização!$K$2:$L$4,2,TRUE)</f>
        <v>Prata</v>
      </c>
    </row>
    <row r="904" spans="1:10" x14ac:dyDescent="0.25">
      <c r="A904">
        <v>903</v>
      </c>
      <c r="B904" s="7">
        <v>44662</v>
      </c>
      <c r="C904" t="s">
        <v>43</v>
      </c>
      <c r="D904" t="str">
        <f>VLOOKUP(C904,Categorização!$A$1:$C$21,2,FALSE)</f>
        <v>Acer</v>
      </c>
      <c r="E904" t="str">
        <f>VLOOKUP(C904,Categorização!$A$1:$C$21,3,FALSE)</f>
        <v>Notebooks</v>
      </c>
      <c r="F904">
        <v>8000</v>
      </c>
      <c r="G904">
        <v>2</v>
      </c>
      <c r="H904" t="s">
        <v>13</v>
      </c>
      <c r="I904" t="s">
        <v>61</v>
      </c>
      <c r="J904" t="str">
        <f>VLOOKUP(F904,Categorização!$K$2:$L$4,2,TRUE)</f>
        <v>Ouro</v>
      </c>
    </row>
    <row r="905" spans="1:10" x14ac:dyDescent="0.25">
      <c r="A905">
        <v>904</v>
      </c>
      <c r="B905" s="7">
        <v>44987</v>
      </c>
      <c r="C905" t="s">
        <v>43</v>
      </c>
      <c r="D905" t="str">
        <f>VLOOKUP(C905,Categorização!$A$1:$C$21,2,FALSE)</f>
        <v>Acer</v>
      </c>
      <c r="E905" t="str">
        <f>VLOOKUP(C905,Categorização!$A$1:$C$21,3,FALSE)</f>
        <v>Notebooks</v>
      </c>
      <c r="F905">
        <v>8000</v>
      </c>
      <c r="G905">
        <v>2</v>
      </c>
      <c r="H905" t="s">
        <v>33</v>
      </c>
      <c r="I905" t="s">
        <v>61</v>
      </c>
      <c r="J905" t="str">
        <f>VLOOKUP(F905,Categorização!$K$2:$L$4,2,TRUE)</f>
        <v>Ouro</v>
      </c>
    </row>
    <row r="906" spans="1:10" x14ac:dyDescent="0.25">
      <c r="A906">
        <v>905</v>
      </c>
      <c r="B906" s="7">
        <v>44901</v>
      </c>
      <c r="C906" t="s">
        <v>29</v>
      </c>
      <c r="D906" t="str">
        <f>VLOOKUP(C906,Categorização!$A$1:$C$21,2,FALSE)</f>
        <v>Apple</v>
      </c>
      <c r="E906" t="str">
        <f>VLOOKUP(C906,Categorização!$A$1:$C$21,3,FALSE)</f>
        <v>Acessórios</v>
      </c>
      <c r="F906">
        <v>1500</v>
      </c>
      <c r="G906">
        <v>3</v>
      </c>
      <c r="H906" t="s">
        <v>25</v>
      </c>
      <c r="I906" t="s">
        <v>61</v>
      </c>
      <c r="J906" t="str">
        <f>VLOOKUP(F906,Categorização!$K$2:$L$4,2,TRUE)</f>
        <v>Bronze</v>
      </c>
    </row>
    <row r="907" spans="1:10" x14ac:dyDescent="0.25">
      <c r="A907">
        <v>906</v>
      </c>
      <c r="B907" s="7">
        <v>44550</v>
      </c>
      <c r="C907" t="s">
        <v>23</v>
      </c>
      <c r="D907" t="str">
        <f>VLOOKUP(C907,Categorização!$A$1:$C$21,2,FALSE)</f>
        <v>Apple</v>
      </c>
      <c r="E907" t="str">
        <f>VLOOKUP(C907,Categorização!$A$1:$C$21,3,FALSE)</f>
        <v>Notebooks</v>
      </c>
      <c r="F907">
        <v>12000</v>
      </c>
      <c r="G907">
        <v>2</v>
      </c>
      <c r="H907" t="s">
        <v>13</v>
      </c>
      <c r="I907" t="s">
        <v>61</v>
      </c>
      <c r="J907" t="str">
        <f>VLOOKUP(F907,Categorização!$K$2:$L$4,2,TRUE)</f>
        <v>Ouro</v>
      </c>
    </row>
    <row r="908" spans="1:10" x14ac:dyDescent="0.25">
      <c r="A908">
        <v>907</v>
      </c>
      <c r="B908" s="7">
        <v>44200</v>
      </c>
      <c r="C908" t="s">
        <v>39</v>
      </c>
      <c r="D908" t="str">
        <f>VLOOKUP(C908,Categorização!$A$1:$C$21,2,FALSE)</f>
        <v>Samsung</v>
      </c>
      <c r="E908" t="str">
        <f>VLOOKUP(C908,Categorização!$A$1:$C$21,3,FALSE)</f>
        <v>Tablets</v>
      </c>
      <c r="F908">
        <v>4500</v>
      </c>
      <c r="G908">
        <v>1</v>
      </c>
      <c r="H908" t="s">
        <v>13</v>
      </c>
      <c r="I908" t="s">
        <v>61</v>
      </c>
      <c r="J908" t="str">
        <f>VLOOKUP(F908,Categorização!$K$2:$L$4,2,TRUE)</f>
        <v>Prata</v>
      </c>
    </row>
    <row r="909" spans="1:10" x14ac:dyDescent="0.25">
      <c r="A909">
        <v>908</v>
      </c>
      <c r="B909" s="7">
        <v>44868</v>
      </c>
      <c r="C909" t="s">
        <v>31</v>
      </c>
      <c r="D909" t="str">
        <f>VLOOKUP(C909,Categorização!$A$1:$C$21,2,FALSE)</f>
        <v>Samsung</v>
      </c>
      <c r="E909" t="str">
        <f>VLOOKUP(C909,Categorização!$A$1:$C$21,3,FALSE)</f>
        <v>TVs</v>
      </c>
      <c r="F909">
        <v>5000</v>
      </c>
      <c r="G909">
        <v>7</v>
      </c>
      <c r="H909" t="s">
        <v>13</v>
      </c>
      <c r="I909" t="s">
        <v>61</v>
      </c>
      <c r="J909" t="str">
        <f>VLOOKUP(F909,Categorização!$K$2:$L$4,2,TRUE)</f>
        <v>Prata</v>
      </c>
    </row>
    <row r="910" spans="1:10" x14ac:dyDescent="0.25">
      <c r="A910">
        <v>909</v>
      </c>
      <c r="B910" s="7">
        <v>44221</v>
      </c>
      <c r="C910" t="s">
        <v>23</v>
      </c>
      <c r="D910" t="str">
        <f>VLOOKUP(C910,Categorização!$A$1:$C$21,2,FALSE)</f>
        <v>Apple</v>
      </c>
      <c r="E910" t="str">
        <f>VLOOKUP(C910,Categorização!$A$1:$C$21,3,FALSE)</f>
        <v>Notebooks</v>
      </c>
      <c r="F910">
        <v>12000</v>
      </c>
      <c r="G910">
        <v>7</v>
      </c>
      <c r="H910" t="s">
        <v>13</v>
      </c>
      <c r="I910" t="s">
        <v>61</v>
      </c>
      <c r="J910" t="str">
        <f>VLOOKUP(F910,Categorização!$K$2:$L$4,2,TRUE)</f>
        <v>Ouro</v>
      </c>
    </row>
    <row r="911" spans="1:10" x14ac:dyDescent="0.25">
      <c r="A911">
        <v>910</v>
      </c>
      <c r="B911" s="7">
        <v>45168</v>
      </c>
      <c r="C911" t="s">
        <v>45</v>
      </c>
      <c r="D911" t="str">
        <f>VLOOKUP(C911,Categorização!$A$1:$C$21,2,FALSE)</f>
        <v>Samsung</v>
      </c>
      <c r="E911" t="str">
        <f>VLOOKUP(C911,Categorização!$A$1:$C$21,3,FALSE)</f>
        <v>TVs</v>
      </c>
      <c r="F911">
        <v>3000</v>
      </c>
      <c r="G911">
        <v>1</v>
      </c>
      <c r="H911" t="s">
        <v>41</v>
      </c>
      <c r="I911" t="s">
        <v>61</v>
      </c>
      <c r="J911" t="str">
        <f>VLOOKUP(F911,Categorização!$K$2:$L$4,2,TRUE)</f>
        <v>Bronze</v>
      </c>
    </row>
    <row r="912" spans="1:10" x14ac:dyDescent="0.25">
      <c r="A912">
        <v>911</v>
      </c>
      <c r="B912" s="7">
        <v>45087</v>
      </c>
      <c r="C912" t="s">
        <v>31</v>
      </c>
      <c r="D912" t="str">
        <f>VLOOKUP(C912,Categorização!$A$1:$C$21,2,FALSE)</f>
        <v>Samsung</v>
      </c>
      <c r="E912" t="str">
        <f>VLOOKUP(C912,Categorização!$A$1:$C$21,3,FALSE)</f>
        <v>TVs</v>
      </c>
      <c r="F912">
        <v>5000</v>
      </c>
      <c r="G912">
        <v>3</v>
      </c>
      <c r="H912" t="s">
        <v>41</v>
      </c>
      <c r="I912" t="s">
        <v>61</v>
      </c>
      <c r="J912" t="str">
        <f>VLOOKUP(F912,Categorização!$K$2:$L$4,2,TRUE)</f>
        <v>Prata</v>
      </c>
    </row>
    <row r="913" spans="1:10" x14ac:dyDescent="0.25">
      <c r="A913">
        <v>912</v>
      </c>
      <c r="B913" s="7">
        <v>45032</v>
      </c>
      <c r="C913" t="s">
        <v>17</v>
      </c>
      <c r="D913" t="str">
        <f>VLOOKUP(C913,Categorização!$A$1:$C$21,2,FALSE)</f>
        <v>Apple</v>
      </c>
      <c r="E913" t="str">
        <f>VLOOKUP(C913,Categorização!$A$1:$C$21,3,FALSE)</f>
        <v>Tablets</v>
      </c>
      <c r="F913">
        <v>8000</v>
      </c>
      <c r="G913">
        <v>6</v>
      </c>
      <c r="H913" t="s">
        <v>13</v>
      </c>
      <c r="I913" t="s">
        <v>61</v>
      </c>
      <c r="J913" t="str">
        <f>VLOOKUP(F913,Categorização!$K$2:$L$4,2,TRUE)</f>
        <v>Ouro</v>
      </c>
    </row>
    <row r="914" spans="1:10" x14ac:dyDescent="0.25">
      <c r="A914">
        <v>913</v>
      </c>
      <c r="B914" s="7">
        <v>45268</v>
      </c>
      <c r="C914" t="s">
        <v>44</v>
      </c>
      <c r="D914" t="str">
        <f>VLOOKUP(C914,Categorização!$A$1:$C$21,2,FALSE)</f>
        <v>Apple</v>
      </c>
      <c r="E914" t="str">
        <f>VLOOKUP(C914,Categorização!$A$1:$C$21,3,FALSE)</f>
        <v>Smartphones</v>
      </c>
      <c r="F914">
        <v>6000</v>
      </c>
      <c r="G914">
        <v>2</v>
      </c>
      <c r="H914" t="s">
        <v>13</v>
      </c>
      <c r="I914" t="s">
        <v>61</v>
      </c>
      <c r="J914" t="str">
        <f>VLOOKUP(F914,Categorização!$K$2:$L$4,2,TRUE)</f>
        <v>Prata</v>
      </c>
    </row>
    <row r="915" spans="1:10" x14ac:dyDescent="0.25">
      <c r="A915">
        <v>914</v>
      </c>
      <c r="B915" s="7">
        <v>44758</v>
      </c>
      <c r="C915" t="s">
        <v>28</v>
      </c>
      <c r="D915" t="str">
        <f>VLOOKUP(C915,Categorização!$A$1:$C$21,2,FALSE)</f>
        <v>Apple</v>
      </c>
      <c r="E915" t="str">
        <f>VLOOKUP(C915,Categorização!$A$1:$C$21,3,FALSE)</f>
        <v>Smartwatches</v>
      </c>
      <c r="F915">
        <v>4000</v>
      </c>
      <c r="G915">
        <v>2</v>
      </c>
      <c r="H915" t="s">
        <v>58</v>
      </c>
      <c r="I915" t="s">
        <v>61</v>
      </c>
      <c r="J915" t="str">
        <f>VLOOKUP(F915,Categorização!$K$2:$L$4,2,TRUE)</f>
        <v>Prata</v>
      </c>
    </row>
    <row r="916" spans="1:10" x14ac:dyDescent="0.25">
      <c r="A916">
        <v>915</v>
      </c>
      <c r="B916" s="7">
        <v>44879</v>
      </c>
      <c r="C916" t="s">
        <v>5</v>
      </c>
      <c r="D916" t="str">
        <f>VLOOKUP(C916,Categorização!$A$1:$C$21,2,FALSE)</f>
        <v>Acer</v>
      </c>
      <c r="E916" t="str">
        <f>VLOOKUP(C916,Categorização!$A$1:$C$21,3,FALSE)</f>
        <v>Notebooks</v>
      </c>
      <c r="F916">
        <v>3500</v>
      </c>
      <c r="G916">
        <v>3</v>
      </c>
      <c r="H916" t="s">
        <v>8</v>
      </c>
      <c r="I916" t="s">
        <v>61</v>
      </c>
      <c r="J916" t="str">
        <f>VLOOKUP(F916,Categorização!$K$2:$L$4,2,TRUE)</f>
        <v>Prata</v>
      </c>
    </row>
    <row r="917" spans="1:10" x14ac:dyDescent="0.25">
      <c r="A917">
        <v>916</v>
      </c>
      <c r="B917" s="7">
        <v>44294</v>
      </c>
      <c r="C917" t="s">
        <v>44</v>
      </c>
      <c r="D917" t="str">
        <f>VLOOKUP(C917,Categorização!$A$1:$C$21,2,FALSE)</f>
        <v>Apple</v>
      </c>
      <c r="E917" t="str">
        <f>VLOOKUP(C917,Categorização!$A$1:$C$21,3,FALSE)</f>
        <v>Smartphones</v>
      </c>
      <c r="F917">
        <v>6000</v>
      </c>
      <c r="G917">
        <v>3</v>
      </c>
      <c r="H917" t="s">
        <v>33</v>
      </c>
      <c r="I917" t="s">
        <v>61</v>
      </c>
      <c r="J917" t="str">
        <f>VLOOKUP(F917,Categorização!$K$2:$L$4,2,TRUE)</f>
        <v>Prata</v>
      </c>
    </row>
    <row r="918" spans="1:10" x14ac:dyDescent="0.25">
      <c r="A918">
        <v>917</v>
      </c>
      <c r="B918" s="7">
        <v>44577</v>
      </c>
      <c r="C918" t="s">
        <v>5</v>
      </c>
      <c r="D918" t="str">
        <f>VLOOKUP(C918,Categorização!$A$1:$C$21,2,FALSE)</f>
        <v>Acer</v>
      </c>
      <c r="E918" t="str">
        <f>VLOOKUP(C918,Categorização!$A$1:$C$21,3,FALSE)</f>
        <v>Notebooks</v>
      </c>
      <c r="F918">
        <v>3500</v>
      </c>
      <c r="G918">
        <v>6</v>
      </c>
      <c r="H918" t="s">
        <v>33</v>
      </c>
      <c r="I918" t="s">
        <v>61</v>
      </c>
      <c r="J918" t="str">
        <f>VLOOKUP(F918,Categorização!$K$2:$L$4,2,TRUE)</f>
        <v>Prata</v>
      </c>
    </row>
    <row r="919" spans="1:10" x14ac:dyDescent="0.25">
      <c r="A919">
        <v>918</v>
      </c>
      <c r="B919" s="7">
        <v>45106</v>
      </c>
      <c r="C919" t="s">
        <v>38</v>
      </c>
      <c r="D919" t="str">
        <f>VLOOKUP(C919,Categorização!$A$1:$C$21,2,FALSE)</f>
        <v>LG</v>
      </c>
      <c r="E919" t="str">
        <f>VLOOKUP(C919,Categorização!$A$1:$C$21,3,FALSE)</f>
        <v>TVs</v>
      </c>
      <c r="F919">
        <v>4000</v>
      </c>
      <c r="G919">
        <v>1</v>
      </c>
      <c r="H919" t="s">
        <v>33</v>
      </c>
      <c r="I919" t="s">
        <v>61</v>
      </c>
      <c r="J919" t="str">
        <f>VLOOKUP(F919,Categorização!$K$2:$L$4,2,TRUE)</f>
        <v>Prata</v>
      </c>
    </row>
    <row r="920" spans="1:10" x14ac:dyDescent="0.25">
      <c r="A920">
        <v>919</v>
      </c>
      <c r="B920" s="7">
        <v>44464</v>
      </c>
      <c r="C920" t="s">
        <v>40</v>
      </c>
      <c r="D920" t="str">
        <f>VLOOKUP(C920,Categorização!$A$1:$C$21,2,FALSE)</f>
        <v>Apple</v>
      </c>
      <c r="E920" t="str">
        <f>VLOOKUP(C920,Categorização!$A$1:$C$21,3,FALSE)</f>
        <v>Notebooks</v>
      </c>
      <c r="F920">
        <v>10000</v>
      </c>
      <c r="G920">
        <v>1</v>
      </c>
      <c r="H920" t="s">
        <v>8</v>
      </c>
      <c r="I920" t="s">
        <v>60</v>
      </c>
      <c r="J920" t="str">
        <f>VLOOKUP(F920,Categorização!$K$2:$L$4,2,TRUE)</f>
        <v>Ouro</v>
      </c>
    </row>
    <row r="921" spans="1:10" x14ac:dyDescent="0.25">
      <c r="A921">
        <v>920</v>
      </c>
      <c r="B921" s="7">
        <v>44931</v>
      </c>
      <c r="C921" t="s">
        <v>46</v>
      </c>
      <c r="D921" t="str">
        <f>VLOOKUP(C921,Categorização!$A$1:$C$21,2,FALSE)</f>
        <v>Samsung</v>
      </c>
      <c r="E921" t="str">
        <f>VLOOKUP(C921,Categorização!$A$1:$C$21,3,FALSE)</f>
        <v>Smartphones</v>
      </c>
      <c r="F921">
        <v>8000</v>
      </c>
      <c r="G921">
        <v>2</v>
      </c>
      <c r="H921" t="s">
        <v>13</v>
      </c>
      <c r="I921" t="s">
        <v>61</v>
      </c>
      <c r="J921" t="str">
        <f>VLOOKUP(F921,Categorização!$K$2:$L$4,2,TRUE)</f>
        <v>Ouro</v>
      </c>
    </row>
    <row r="922" spans="1:10" x14ac:dyDescent="0.25">
      <c r="A922">
        <v>921</v>
      </c>
      <c r="B922" s="7">
        <v>44887</v>
      </c>
      <c r="C922" t="s">
        <v>17</v>
      </c>
      <c r="D922" t="str">
        <f>VLOOKUP(C922,Categorização!$A$1:$C$21,2,FALSE)</f>
        <v>Apple</v>
      </c>
      <c r="E922" t="str">
        <f>VLOOKUP(C922,Categorização!$A$1:$C$21,3,FALSE)</f>
        <v>Tablets</v>
      </c>
      <c r="F922">
        <v>8000</v>
      </c>
      <c r="G922">
        <v>1</v>
      </c>
      <c r="H922" t="s">
        <v>41</v>
      </c>
      <c r="I922" t="s">
        <v>61</v>
      </c>
      <c r="J922" t="str">
        <f>VLOOKUP(F922,Categorização!$K$2:$L$4,2,TRUE)</f>
        <v>Ouro</v>
      </c>
    </row>
    <row r="923" spans="1:10" x14ac:dyDescent="0.25">
      <c r="A923">
        <v>922</v>
      </c>
      <c r="B923" s="7">
        <v>44747</v>
      </c>
      <c r="C923" t="s">
        <v>20</v>
      </c>
      <c r="D923" t="str">
        <f>VLOOKUP(C923,Categorização!$A$1:$C$21,2,FALSE)</f>
        <v>Dell</v>
      </c>
      <c r="E923" t="str">
        <f>VLOOKUP(C923,Categorização!$A$1:$C$21,3,FALSE)</f>
        <v>Notebooks</v>
      </c>
      <c r="F923">
        <v>4500</v>
      </c>
      <c r="G923">
        <v>3</v>
      </c>
      <c r="H923" t="s">
        <v>25</v>
      </c>
      <c r="I923" t="s">
        <v>61</v>
      </c>
      <c r="J923" t="str">
        <f>VLOOKUP(F923,Categorização!$K$2:$L$4,2,TRUE)</f>
        <v>Prata</v>
      </c>
    </row>
    <row r="924" spans="1:10" x14ac:dyDescent="0.25">
      <c r="A924">
        <v>923</v>
      </c>
      <c r="B924" s="7">
        <v>45057</v>
      </c>
      <c r="C924" t="s">
        <v>15</v>
      </c>
      <c r="D924" t="str">
        <f>VLOOKUP(C924,Categorização!$A$1:$C$21,2,FALSE)</f>
        <v>Samsung</v>
      </c>
      <c r="E924" t="str">
        <f>VLOOKUP(C924,Categorização!$A$1:$C$21,3,FALSE)</f>
        <v>Smartwatches</v>
      </c>
      <c r="F924">
        <v>2000</v>
      </c>
      <c r="G924">
        <v>2</v>
      </c>
      <c r="H924" t="s">
        <v>13</v>
      </c>
      <c r="I924" t="s">
        <v>61</v>
      </c>
      <c r="J924" t="str">
        <f>VLOOKUP(F924,Categorização!$K$2:$L$4,2,TRUE)</f>
        <v>Bronze</v>
      </c>
    </row>
    <row r="925" spans="1:10" x14ac:dyDescent="0.25">
      <c r="A925">
        <v>924</v>
      </c>
      <c r="B925" s="7">
        <v>44617</v>
      </c>
      <c r="C925" t="s">
        <v>43</v>
      </c>
      <c r="D925" t="str">
        <f>VLOOKUP(C925,Categorização!$A$1:$C$21,2,FALSE)</f>
        <v>Acer</v>
      </c>
      <c r="E925" t="str">
        <f>VLOOKUP(C925,Categorização!$A$1:$C$21,3,FALSE)</f>
        <v>Notebooks</v>
      </c>
      <c r="F925">
        <v>8000</v>
      </c>
      <c r="G925">
        <v>6</v>
      </c>
      <c r="H925" t="s">
        <v>8</v>
      </c>
      <c r="I925" t="s">
        <v>61</v>
      </c>
      <c r="J925" t="str">
        <f>VLOOKUP(F925,Categorização!$K$2:$L$4,2,TRUE)</f>
        <v>Ouro</v>
      </c>
    </row>
    <row r="926" spans="1:10" x14ac:dyDescent="0.25">
      <c r="A926">
        <v>925</v>
      </c>
      <c r="B926" s="7">
        <v>44291</v>
      </c>
      <c r="C926" t="s">
        <v>29</v>
      </c>
      <c r="D926" t="str">
        <f>VLOOKUP(C926,Categorização!$A$1:$C$21,2,FALSE)</f>
        <v>Apple</v>
      </c>
      <c r="E926" t="str">
        <f>VLOOKUP(C926,Categorização!$A$1:$C$21,3,FALSE)</f>
        <v>Acessórios</v>
      </c>
      <c r="F926">
        <v>1500</v>
      </c>
      <c r="G926">
        <v>5</v>
      </c>
      <c r="H926" t="s">
        <v>25</v>
      </c>
      <c r="I926" t="s">
        <v>61</v>
      </c>
      <c r="J926" t="str">
        <f>VLOOKUP(F926,Categorização!$K$2:$L$4,2,TRUE)</f>
        <v>Bronze</v>
      </c>
    </row>
    <row r="927" spans="1:10" x14ac:dyDescent="0.25">
      <c r="A927">
        <v>926</v>
      </c>
      <c r="B927" s="7">
        <v>45117</v>
      </c>
      <c r="C927" t="s">
        <v>24</v>
      </c>
      <c r="D927" t="str">
        <f>VLOOKUP(C927,Categorização!$A$1:$C$21,2,FALSE)</f>
        <v>Samsung</v>
      </c>
      <c r="E927" t="str">
        <f>VLOOKUP(C927,Categorização!$A$1:$C$21,3,FALSE)</f>
        <v>Smartphones</v>
      </c>
      <c r="F927">
        <v>5500</v>
      </c>
      <c r="G927">
        <v>3</v>
      </c>
      <c r="H927" t="s">
        <v>58</v>
      </c>
      <c r="I927" t="s">
        <v>61</v>
      </c>
      <c r="J927" t="str">
        <f>VLOOKUP(F927,Categorização!$K$2:$L$4,2,TRUE)</f>
        <v>Prata</v>
      </c>
    </row>
    <row r="928" spans="1:10" x14ac:dyDescent="0.25">
      <c r="A928">
        <v>927</v>
      </c>
      <c r="B928" s="7">
        <v>44486</v>
      </c>
      <c r="C928" t="s">
        <v>40</v>
      </c>
      <c r="D928" t="str">
        <f>VLOOKUP(C928,Categorização!$A$1:$C$21,2,FALSE)</f>
        <v>Apple</v>
      </c>
      <c r="E928" t="str">
        <f>VLOOKUP(C928,Categorização!$A$1:$C$21,3,FALSE)</f>
        <v>Notebooks</v>
      </c>
      <c r="F928">
        <v>10000</v>
      </c>
      <c r="G928">
        <v>2</v>
      </c>
      <c r="H928" t="s">
        <v>25</v>
      </c>
      <c r="I928" t="s">
        <v>61</v>
      </c>
      <c r="J928" t="str">
        <f>VLOOKUP(F928,Categorização!$K$2:$L$4,2,TRUE)</f>
        <v>Ouro</v>
      </c>
    </row>
    <row r="929" spans="1:10" x14ac:dyDescent="0.25">
      <c r="A929">
        <v>928</v>
      </c>
      <c r="B929" s="7">
        <v>44302</v>
      </c>
      <c r="C929" t="s">
        <v>44</v>
      </c>
      <c r="D929" t="str">
        <f>VLOOKUP(C929,Categorização!$A$1:$C$21,2,FALSE)</f>
        <v>Apple</v>
      </c>
      <c r="E929" t="str">
        <f>VLOOKUP(C929,Categorização!$A$1:$C$21,3,FALSE)</f>
        <v>Smartphones</v>
      </c>
      <c r="F929">
        <v>6000</v>
      </c>
      <c r="G929">
        <v>2</v>
      </c>
      <c r="H929" t="s">
        <v>13</v>
      </c>
      <c r="I929" t="s">
        <v>61</v>
      </c>
      <c r="J929" t="str">
        <f>VLOOKUP(F929,Categorização!$K$2:$L$4,2,TRUE)</f>
        <v>Prata</v>
      </c>
    </row>
    <row r="930" spans="1:10" x14ac:dyDescent="0.25">
      <c r="A930">
        <v>929</v>
      </c>
      <c r="B930" s="7">
        <v>44328</v>
      </c>
      <c r="C930" t="s">
        <v>36</v>
      </c>
      <c r="D930" t="str">
        <f>VLOOKUP(C930,Categorização!$A$1:$C$21,2,FALSE)</f>
        <v>LG</v>
      </c>
      <c r="E930" t="str">
        <f>VLOOKUP(C930,Categorização!$A$1:$C$21,3,FALSE)</f>
        <v>TVs</v>
      </c>
      <c r="F930">
        <v>7000</v>
      </c>
      <c r="G930">
        <v>2</v>
      </c>
      <c r="H930" t="s">
        <v>8</v>
      </c>
      <c r="I930" t="s">
        <v>61</v>
      </c>
      <c r="J930" t="str">
        <f>VLOOKUP(F930,Categorização!$K$2:$L$4,2,TRUE)</f>
        <v>Prata</v>
      </c>
    </row>
    <row r="931" spans="1:10" x14ac:dyDescent="0.25">
      <c r="A931">
        <v>930</v>
      </c>
      <c r="B931" s="7">
        <v>44708</v>
      </c>
      <c r="C931" t="s">
        <v>10</v>
      </c>
      <c r="D931" t="str">
        <f>VLOOKUP(C931,Categorização!$A$1:$C$21,2,FALSE)</f>
        <v>Samsung</v>
      </c>
      <c r="E931" t="str">
        <f>VLOOKUP(C931,Categorização!$A$1:$C$21,3,FALSE)</f>
        <v>Smartphones</v>
      </c>
      <c r="F931">
        <v>5000</v>
      </c>
      <c r="G931">
        <v>2</v>
      </c>
      <c r="H931" t="s">
        <v>33</v>
      </c>
      <c r="I931" t="s">
        <v>61</v>
      </c>
      <c r="J931" t="str">
        <f>VLOOKUP(F931,Categorização!$K$2:$L$4,2,TRUE)</f>
        <v>Prata</v>
      </c>
    </row>
    <row r="932" spans="1:10" x14ac:dyDescent="0.25">
      <c r="A932">
        <v>931</v>
      </c>
      <c r="B932" s="7">
        <v>44348</v>
      </c>
      <c r="C932" t="s">
        <v>28</v>
      </c>
      <c r="D932" t="str">
        <f>VLOOKUP(C932,Categorização!$A$1:$C$21,2,FALSE)</f>
        <v>Apple</v>
      </c>
      <c r="E932" t="str">
        <f>VLOOKUP(C932,Categorização!$A$1:$C$21,3,FALSE)</f>
        <v>Smartwatches</v>
      </c>
      <c r="F932">
        <v>4000</v>
      </c>
      <c r="G932">
        <v>2</v>
      </c>
      <c r="H932" t="s">
        <v>8</v>
      </c>
      <c r="I932" t="s">
        <v>61</v>
      </c>
      <c r="J932" t="str">
        <f>VLOOKUP(F932,Categorização!$K$2:$L$4,2,TRUE)</f>
        <v>Prata</v>
      </c>
    </row>
    <row r="933" spans="1:10" x14ac:dyDescent="0.25">
      <c r="A933">
        <v>932</v>
      </c>
      <c r="B933" s="7">
        <v>44394</v>
      </c>
      <c r="C933" t="s">
        <v>31</v>
      </c>
      <c r="D933" t="str">
        <f>VLOOKUP(C933,Categorização!$A$1:$C$21,2,FALSE)</f>
        <v>Samsung</v>
      </c>
      <c r="E933" t="str">
        <f>VLOOKUP(C933,Categorização!$A$1:$C$21,3,FALSE)</f>
        <v>TVs</v>
      </c>
      <c r="F933">
        <v>5000</v>
      </c>
      <c r="G933">
        <v>1</v>
      </c>
      <c r="H933" t="s">
        <v>41</v>
      </c>
      <c r="I933" t="s">
        <v>61</v>
      </c>
      <c r="J933" t="str">
        <f>VLOOKUP(F933,Categorização!$K$2:$L$4,2,TRUE)</f>
        <v>Prata</v>
      </c>
    </row>
    <row r="934" spans="1:10" x14ac:dyDescent="0.25">
      <c r="A934">
        <v>933</v>
      </c>
      <c r="B934" s="7">
        <v>44312</v>
      </c>
      <c r="C934" t="s">
        <v>5</v>
      </c>
      <c r="D934" t="str">
        <f>VLOOKUP(C934,Categorização!$A$1:$C$21,2,FALSE)</f>
        <v>Acer</v>
      </c>
      <c r="E934" t="str">
        <f>VLOOKUP(C934,Categorização!$A$1:$C$21,3,FALSE)</f>
        <v>Notebooks</v>
      </c>
      <c r="F934">
        <v>3500</v>
      </c>
      <c r="G934">
        <v>3</v>
      </c>
      <c r="H934" t="s">
        <v>25</v>
      </c>
      <c r="I934" t="s">
        <v>61</v>
      </c>
      <c r="J934" t="str">
        <f>VLOOKUP(F934,Categorização!$K$2:$L$4,2,TRUE)</f>
        <v>Prata</v>
      </c>
    </row>
    <row r="935" spans="1:10" x14ac:dyDescent="0.25">
      <c r="A935">
        <v>934</v>
      </c>
      <c r="B935" s="7">
        <v>44952</v>
      </c>
      <c r="C935" t="s">
        <v>46</v>
      </c>
      <c r="D935" t="str">
        <f>VLOOKUP(C935,Categorização!$A$1:$C$21,2,FALSE)</f>
        <v>Samsung</v>
      </c>
      <c r="E935" t="str">
        <f>VLOOKUP(C935,Categorização!$A$1:$C$21,3,FALSE)</f>
        <v>Smartphones</v>
      </c>
      <c r="F935">
        <v>8000</v>
      </c>
      <c r="G935">
        <v>4</v>
      </c>
      <c r="H935" t="s">
        <v>13</v>
      </c>
      <c r="I935" t="s">
        <v>61</v>
      </c>
      <c r="J935" t="str">
        <f>VLOOKUP(F935,Categorização!$K$2:$L$4,2,TRUE)</f>
        <v>Ouro</v>
      </c>
    </row>
    <row r="936" spans="1:10" x14ac:dyDescent="0.25">
      <c r="A936">
        <v>935</v>
      </c>
      <c r="B936" s="7">
        <v>44650</v>
      </c>
      <c r="C936" t="s">
        <v>27</v>
      </c>
      <c r="D936" t="str">
        <f>VLOOKUP(C936,Categorização!$A$1:$C$21,2,FALSE)</f>
        <v>Apple</v>
      </c>
      <c r="E936" t="str">
        <f>VLOOKUP(C936,Categorização!$A$1:$C$21,3,FALSE)</f>
        <v>Smartphones</v>
      </c>
      <c r="F936">
        <v>3000</v>
      </c>
      <c r="G936">
        <v>1</v>
      </c>
      <c r="H936" t="s">
        <v>13</v>
      </c>
      <c r="I936" t="s">
        <v>61</v>
      </c>
      <c r="J936" t="str">
        <f>VLOOKUP(F936,Categorização!$K$2:$L$4,2,TRUE)</f>
        <v>Bronze</v>
      </c>
    </row>
    <row r="937" spans="1:10" x14ac:dyDescent="0.25">
      <c r="A937">
        <v>936</v>
      </c>
      <c r="B937" s="7">
        <v>45182</v>
      </c>
      <c r="C937" t="s">
        <v>20</v>
      </c>
      <c r="D937" t="str">
        <f>VLOOKUP(C937,Categorização!$A$1:$C$21,2,FALSE)</f>
        <v>Dell</v>
      </c>
      <c r="E937" t="str">
        <f>VLOOKUP(C937,Categorização!$A$1:$C$21,3,FALSE)</f>
        <v>Notebooks</v>
      </c>
      <c r="F937">
        <v>4500</v>
      </c>
      <c r="G937">
        <v>1</v>
      </c>
      <c r="H937" t="s">
        <v>13</v>
      </c>
      <c r="I937" t="s">
        <v>61</v>
      </c>
      <c r="J937" t="str">
        <f>VLOOKUP(F937,Categorização!$K$2:$L$4,2,TRUE)</f>
        <v>Prata</v>
      </c>
    </row>
    <row r="938" spans="1:10" x14ac:dyDescent="0.25">
      <c r="A938">
        <v>937</v>
      </c>
      <c r="B938" s="7">
        <v>44761</v>
      </c>
      <c r="C938" t="s">
        <v>45</v>
      </c>
      <c r="D938" t="str">
        <f>VLOOKUP(C938,Categorização!$A$1:$C$21,2,FALSE)</f>
        <v>Samsung</v>
      </c>
      <c r="E938" t="str">
        <f>VLOOKUP(C938,Categorização!$A$1:$C$21,3,FALSE)</f>
        <v>TVs</v>
      </c>
      <c r="F938">
        <v>3000</v>
      </c>
      <c r="G938">
        <v>2</v>
      </c>
      <c r="H938" t="s">
        <v>13</v>
      </c>
      <c r="I938" t="s">
        <v>61</v>
      </c>
      <c r="J938" t="str">
        <f>VLOOKUP(F938,Categorização!$K$2:$L$4,2,TRUE)</f>
        <v>Bronze</v>
      </c>
    </row>
    <row r="939" spans="1:10" x14ac:dyDescent="0.25">
      <c r="A939">
        <v>938</v>
      </c>
      <c r="B939" s="7">
        <v>45119</v>
      </c>
      <c r="C939" t="s">
        <v>43</v>
      </c>
      <c r="D939" t="str">
        <f>VLOOKUP(C939,Categorização!$A$1:$C$21,2,FALSE)</f>
        <v>Acer</v>
      </c>
      <c r="E939" t="str">
        <f>VLOOKUP(C939,Categorização!$A$1:$C$21,3,FALSE)</f>
        <v>Notebooks</v>
      </c>
      <c r="F939">
        <v>8000</v>
      </c>
      <c r="G939">
        <v>5</v>
      </c>
      <c r="H939" t="s">
        <v>13</v>
      </c>
      <c r="I939" t="s">
        <v>59</v>
      </c>
      <c r="J939" t="str">
        <f>VLOOKUP(F939,Categorização!$K$2:$L$4,2,TRUE)</f>
        <v>Ouro</v>
      </c>
    </row>
    <row r="940" spans="1:10" x14ac:dyDescent="0.25">
      <c r="A940">
        <v>939</v>
      </c>
      <c r="B940" s="7">
        <v>44497</v>
      </c>
      <c r="C940" t="s">
        <v>15</v>
      </c>
      <c r="D940" t="str">
        <f>VLOOKUP(C940,Categorização!$A$1:$C$21,2,FALSE)</f>
        <v>Samsung</v>
      </c>
      <c r="E940" t="str">
        <f>VLOOKUP(C940,Categorização!$A$1:$C$21,3,FALSE)</f>
        <v>Smartwatches</v>
      </c>
      <c r="F940">
        <v>2000</v>
      </c>
      <c r="G940">
        <v>2</v>
      </c>
      <c r="H940" t="s">
        <v>58</v>
      </c>
      <c r="I940" t="s">
        <v>61</v>
      </c>
      <c r="J940" t="str">
        <f>VLOOKUP(F940,Categorização!$K$2:$L$4,2,TRUE)</f>
        <v>Bronze</v>
      </c>
    </row>
    <row r="941" spans="1:10" x14ac:dyDescent="0.25">
      <c r="A941">
        <v>940</v>
      </c>
      <c r="B941" s="7">
        <v>44914</v>
      </c>
      <c r="C941" t="s">
        <v>38</v>
      </c>
      <c r="D941" t="str">
        <f>VLOOKUP(C941,Categorização!$A$1:$C$21,2,FALSE)</f>
        <v>LG</v>
      </c>
      <c r="E941" t="str">
        <f>VLOOKUP(C941,Categorização!$A$1:$C$21,3,FALSE)</f>
        <v>TVs</v>
      </c>
      <c r="F941">
        <v>4000</v>
      </c>
      <c r="G941">
        <v>10</v>
      </c>
      <c r="H941" t="s">
        <v>13</v>
      </c>
      <c r="I941" t="s">
        <v>61</v>
      </c>
      <c r="J941" t="str">
        <f>VLOOKUP(F941,Categorização!$K$2:$L$4,2,TRUE)</f>
        <v>Prata</v>
      </c>
    </row>
    <row r="942" spans="1:10" x14ac:dyDescent="0.25">
      <c r="A942">
        <v>941</v>
      </c>
      <c r="B942" s="7">
        <v>44531</v>
      </c>
      <c r="C942" t="s">
        <v>5</v>
      </c>
      <c r="D942" t="str">
        <f>VLOOKUP(C942,Categorização!$A$1:$C$21,2,FALSE)</f>
        <v>Acer</v>
      </c>
      <c r="E942" t="str">
        <f>VLOOKUP(C942,Categorização!$A$1:$C$21,3,FALSE)</f>
        <v>Notebooks</v>
      </c>
      <c r="F942">
        <v>3500</v>
      </c>
      <c r="G942">
        <v>2</v>
      </c>
      <c r="H942" t="s">
        <v>8</v>
      </c>
      <c r="I942" t="s">
        <v>61</v>
      </c>
      <c r="J942" t="str">
        <f>VLOOKUP(F942,Categorização!$K$2:$L$4,2,TRUE)</f>
        <v>Prata</v>
      </c>
    </row>
    <row r="943" spans="1:10" x14ac:dyDescent="0.25">
      <c r="A943">
        <v>942</v>
      </c>
      <c r="B943" s="7">
        <v>44793</v>
      </c>
      <c r="C943" t="s">
        <v>36</v>
      </c>
      <c r="D943" t="str">
        <f>VLOOKUP(C943,Categorização!$A$1:$C$21,2,FALSE)</f>
        <v>LG</v>
      </c>
      <c r="E943" t="str">
        <f>VLOOKUP(C943,Categorização!$A$1:$C$21,3,FALSE)</f>
        <v>TVs</v>
      </c>
      <c r="F943">
        <v>7000</v>
      </c>
      <c r="G943">
        <v>1</v>
      </c>
      <c r="H943" t="s">
        <v>25</v>
      </c>
      <c r="I943" t="s">
        <v>61</v>
      </c>
      <c r="J943" t="str">
        <f>VLOOKUP(F943,Categorização!$K$2:$L$4,2,TRUE)</f>
        <v>Prata</v>
      </c>
    </row>
    <row r="944" spans="1:10" x14ac:dyDescent="0.25">
      <c r="A944">
        <v>943</v>
      </c>
      <c r="B944" s="7">
        <v>44582</v>
      </c>
      <c r="C944" t="s">
        <v>10</v>
      </c>
      <c r="D944" t="str">
        <f>VLOOKUP(C944,Categorização!$A$1:$C$21,2,FALSE)</f>
        <v>Samsung</v>
      </c>
      <c r="E944" t="str">
        <f>VLOOKUP(C944,Categorização!$A$1:$C$21,3,FALSE)</f>
        <v>Smartphones</v>
      </c>
      <c r="F944">
        <v>5000</v>
      </c>
      <c r="G944">
        <v>1</v>
      </c>
      <c r="H944" t="s">
        <v>58</v>
      </c>
      <c r="I944" t="s">
        <v>61</v>
      </c>
      <c r="J944" t="str">
        <f>VLOOKUP(F944,Categorização!$K$2:$L$4,2,TRUE)</f>
        <v>Prata</v>
      </c>
    </row>
    <row r="945" spans="1:10" x14ac:dyDescent="0.25">
      <c r="A945">
        <v>944</v>
      </c>
      <c r="B945" s="7">
        <v>44803</v>
      </c>
      <c r="C945" t="s">
        <v>45</v>
      </c>
      <c r="D945" t="str">
        <f>VLOOKUP(C945,Categorização!$A$1:$C$21,2,FALSE)</f>
        <v>Samsung</v>
      </c>
      <c r="E945" t="str">
        <f>VLOOKUP(C945,Categorização!$A$1:$C$21,3,FALSE)</f>
        <v>TVs</v>
      </c>
      <c r="F945">
        <v>3000</v>
      </c>
      <c r="G945">
        <v>3</v>
      </c>
      <c r="H945" t="s">
        <v>33</v>
      </c>
      <c r="I945" t="s">
        <v>61</v>
      </c>
      <c r="J945" t="str">
        <f>VLOOKUP(F945,Categorização!$K$2:$L$4,2,TRUE)</f>
        <v>Bronze</v>
      </c>
    </row>
    <row r="946" spans="1:10" x14ac:dyDescent="0.25">
      <c r="A946">
        <v>945</v>
      </c>
      <c r="B946" s="7">
        <v>45053</v>
      </c>
      <c r="C946" t="s">
        <v>15</v>
      </c>
      <c r="D946" t="str">
        <f>VLOOKUP(C946,Categorização!$A$1:$C$21,2,FALSE)</f>
        <v>Samsung</v>
      </c>
      <c r="E946" t="str">
        <f>VLOOKUP(C946,Categorização!$A$1:$C$21,3,FALSE)</f>
        <v>Smartwatches</v>
      </c>
      <c r="F946">
        <v>2000</v>
      </c>
      <c r="G946">
        <v>3</v>
      </c>
      <c r="H946" t="s">
        <v>8</v>
      </c>
      <c r="I946" t="s">
        <v>61</v>
      </c>
      <c r="J946" t="str">
        <f>VLOOKUP(F946,Categorização!$K$2:$L$4,2,TRUE)</f>
        <v>Bronze</v>
      </c>
    </row>
    <row r="947" spans="1:10" x14ac:dyDescent="0.25">
      <c r="A947">
        <v>946</v>
      </c>
      <c r="B947" s="7">
        <v>44694</v>
      </c>
      <c r="C947" t="s">
        <v>24</v>
      </c>
      <c r="D947" t="str">
        <f>VLOOKUP(C947,Categorização!$A$1:$C$21,2,FALSE)</f>
        <v>Samsung</v>
      </c>
      <c r="E947" t="str">
        <f>VLOOKUP(C947,Categorização!$A$1:$C$21,3,FALSE)</f>
        <v>Smartphones</v>
      </c>
      <c r="F947">
        <v>5500</v>
      </c>
      <c r="G947">
        <v>3</v>
      </c>
      <c r="H947" t="s">
        <v>41</v>
      </c>
      <c r="I947" t="s">
        <v>61</v>
      </c>
      <c r="J947" t="str">
        <f>VLOOKUP(F947,Categorização!$K$2:$L$4,2,TRUE)</f>
        <v>Prata</v>
      </c>
    </row>
    <row r="948" spans="1:10" x14ac:dyDescent="0.25">
      <c r="A948">
        <v>947</v>
      </c>
      <c r="B948" s="7">
        <v>45062</v>
      </c>
      <c r="C948" t="s">
        <v>39</v>
      </c>
      <c r="D948" t="str">
        <f>VLOOKUP(C948,Categorização!$A$1:$C$21,2,FALSE)</f>
        <v>Samsung</v>
      </c>
      <c r="E948" t="str">
        <f>VLOOKUP(C948,Categorização!$A$1:$C$21,3,FALSE)</f>
        <v>Tablets</v>
      </c>
      <c r="F948">
        <v>4500</v>
      </c>
      <c r="G948">
        <v>1</v>
      </c>
      <c r="H948" t="s">
        <v>8</v>
      </c>
      <c r="I948" t="s">
        <v>61</v>
      </c>
      <c r="J948" t="str">
        <f>VLOOKUP(F948,Categorização!$K$2:$L$4,2,TRUE)</f>
        <v>Prata</v>
      </c>
    </row>
    <row r="949" spans="1:10" x14ac:dyDescent="0.25">
      <c r="A949">
        <v>948</v>
      </c>
      <c r="B949" s="7">
        <v>44347</v>
      </c>
      <c r="C949" t="s">
        <v>10</v>
      </c>
      <c r="D949" t="str">
        <f>VLOOKUP(C949,Categorização!$A$1:$C$21,2,FALSE)</f>
        <v>Samsung</v>
      </c>
      <c r="E949" t="str">
        <f>VLOOKUP(C949,Categorização!$A$1:$C$21,3,FALSE)</f>
        <v>Smartphones</v>
      </c>
      <c r="F949">
        <v>5000</v>
      </c>
      <c r="G949">
        <v>2</v>
      </c>
      <c r="H949" t="s">
        <v>13</v>
      </c>
      <c r="I949" t="s">
        <v>61</v>
      </c>
      <c r="J949" t="str">
        <f>VLOOKUP(F949,Categorização!$K$2:$L$4,2,TRUE)</f>
        <v>Prata</v>
      </c>
    </row>
    <row r="950" spans="1:10" x14ac:dyDescent="0.25">
      <c r="A950">
        <v>949</v>
      </c>
      <c r="B950" s="7">
        <v>44247</v>
      </c>
      <c r="C950" t="s">
        <v>46</v>
      </c>
      <c r="D950" t="str">
        <f>VLOOKUP(C950,Categorização!$A$1:$C$21,2,FALSE)</f>
        <v>Samsung</v>
      </c>
      <c r="E950" t="str">
        <f>VLOOKUP(C950,Categorização!$A$1:$C$21,3,FALSE)</f>
        <v>Smartphones</v>
      </c>
      <c r="F950">
        <v>8000</v>
      </c>
      <c r="G950">
        <v>2</v>
      </c>
      <c r="H950" t="s">
        <v>13</v>
      </c>
      <c r="I950" t="s">
        <v>61</v>
      </c>
      <c r="J950" t="str">
        <f>VLOOKUP(F950,Categorização!$K$2:$L$4,2,TRUE)</f>
        <v>Ouro</v>
      </c>
    </row>
    <row r="951" spans="1:10" x14ac:dyDescent="0.25">
      <c r="A951">
        <v>950</v>
      </c>
      <c r="B951" s="7">
        <v>44330</v>
      </c>
      <c r="C951" t="s">
        <v>46</v>
      </c>
      <c r="D951" t="str">
        <f>VLOOKUP(C951,Categorização!$A$1:$C$21,2,FALSE)</f>
        <v>Samsung</v>
      </c>
      <c r="E951" t="str">
        <f>VLOOKUP(C951,Categorização!$A$1:$C$21,3,FALSE)</f>
        <v>Smartphones</v>
      </c>
      <c r="F951">
        <v>8000</v>
      </c>
      <c r="G951">
        <v>5</v>
      </c>
      <c r="H951" t="s">
        <v>13</v>
      </c>
      <c r="I951" t="s">
        <v>61</v>
      </c>
      <c r="J951" t="str">
        <f>VLOOKUP(F951,Categorização!$K$2:$L$4,2,TRUE)</f>
        <v>Ouro</v>
      </c>
    </row>
    <row r="952" spans="1:10" x14ac:dyDescent="0.25">
      <c r="A952">
        <v>951</v>
      </c>
      <c r="B952" s="7">
        <v>45038</v>
      </c>
      <c r="C952" t="s">
        <v>38</v>
      </c>
      <c r="D952" t="str">
        <f>VLOOKUP(C952,Categorização!$A$1:$C$21,2,FALSE)</f>
        <v>LG</v>
      </c>
      <c r="E952" t="str">
        <f>VLOOKUP(C952,Categorização!$A$1:$C$21,3,FALSE)</f>
        <v>TVs</v>
      </c>
      <c r="F952">
        <v>4000</v>
      </c>
      <c r="G952">
        <v>1</v>
      </c>
      <c r="H952" t="s">
        <v>8</v>
      </c>
      <c r="I952" t="s">
        <v>61</v>
      </c>
      <c r="J952" t="str">
        <f>VLOOKUP(F952,Categorização!$K$2:$L$4,2,TRUE)</f>
        <v>Prata</v>
      </c>
    </row>
    <row r="953" spans="1:10" x14ac:dyDescent="0.25">
      <c r="A953">
        <v>952</v>
      </c>
      <c r="B953" s="7">
        <v>44726</v>
      </c>
      <c r="C953" t="s">
        <v>31</v>
      </c>
      <c r="D953" t="str">
        <f>VLOOKUP(C953,Categorização!$A$1:$C$21,2,FALSE)</f>
        <v>Samsung</v>
      </c>
      <c r="E953" t="str">
        <f>VLOOKUP(C953,Categorização!$A$1:$C$21,3,FALSE)</f>
        <v>TVs</v>
      </c>
      <c r="F953">
        <v>5000</v>
      </c>
      <c r="G953">
        <v>5</v>
      </c>
      <c r="H953" t="s">
        <v>33</v>
      </c>
      <c r="I953" t="s">
        <v>61</v>
      </c>
      <c r="J953" t="str">
        <f>VLOOKUP(F953,Categorização!$K$2:$L$4,2,TRUE)</f>
        <v>Prata</v>
      </c>
    </row>
    <row r="954" spans="1:10" x14ac:dyDescent="0.25">
      <c r="A954">
        <v>953</v>
      </c>
      <c r="B954" s="7">
        <v>44349</v>
      </c>
      <c r="C954" t="s">
        <v>36</v>
      </c>
      <c r="D954" t="str">
        <f>VLOOKUP(C954,Categorização!$A$1:$C$21,2,FALSE)</f>
        <v>LG</v>
      </c>
      <c r="E954" t="str">
        <f>VLOOKUP(C954,Categorização!$A$1:$C$21,3,FALSE)</f>
        <v>TVs</v>
      </c>
      <c r="F954">
        <v>7000</v>
      </c>
      <c r="G954">
        <v>5</v>
      </c>
      <c r="H954" t="s">
        <v>8</v>
      </c>
      <c r="I954" t="s">
        <v>61</v>
      </c>
      <c r="J954" t="str">
        <f>VLOOKUP(F954,Categorização!$K$2:$L$4,2,TRUE)</f>
        <v>Prata</v>
      </c>
    </row>
    <row r="955" spans="1:10" x14ac:dyDescent="0.25">
      <c r="A955">
        <v>954</v>
      </c>
      <c r="B955" s="7">
        <v>44561</v>
      </c>
      <c r="C955" t="s">
        <v>45</v>
      </c>
      <c r="D955" t="str">
        <f>VLOOKUP(C955,Categorização!$A$1:$C$21,2,FALSE)</f>
        <v>Samsung</v>
      </c>
      <c r="E955" t="str">
        <f>VLOOKUP(C955,Categorização!$A$1:$C$21,3,FALSE)</f>
        <v>TVs</v>
      </c>
      <c r="F955">
        <v>3000</v>
      </c>
      <c r="G955">
        <v>9</v>
      </c>
      <c r="H955" t="s">
        <v>41</v>
      </c>
      <c r="I955" t="s">
        <v>61</v>
      </c>
      <c r="J955" t="str">
        <f>VLOOKUP(F955,Categorização!$K$2:$L$4,2,TRUE)</f>
        <v>Bronze</v>
      </c>
    </row>
    <row r="956" spans="1:10" x14ac:dyDescent="0.25">
      <c r="A956">
        <v>955</v>
      </c>
      <c r="B956" s="7">
        <v>44295</v>
      </c>
      <c r="C956" t="s">
        <v>20</v>
      </c>
      <c r="D956" t="str">
        <f>VLOOKUP(C956,Categorização!$A$1:$C$21,2,FALSE)</f>
        <v>Dell</v>
      </c>
      <c r="E956" t="str">
        <f>VLOOKUP(C956,Categorização!$A$1:$C$21,3,FALSE)</f>
        <v>Notebooks</v>
      </c>
      <c r="F956">
        <v>4500</v>
      </c>
      <c r="G956">
        <v>1</v>
      </c>
      <c r="H956" t="s">
        <v>58</v>
      </c>
      <c r="I956" t="s">
        <v>61</v>
      </c>
      <c r="J956" t="str">
        <f>VLOOKUP(F956,Categorização!$K$2:$L$4,2,TRUE)</f>
        <v>Prata</v>
      </c>
    </row>
    <row r="957" spans="1:10" x14ac:dyDescent="0.25">
      <c r="A957">
        <v>956</v>
      </c>
      <c r="B957" s="7">
        <v>44510</v>
      </c>
      <c r="C957" t="s">
        <v>44</v>
      </c>
      <c r="D957" t="str">
        <f>VLOOKUP(C957,Categorização!$A$1:$C$21,2,FALSE)</f>
        <v>Apple</v>
      </c>
      <c r="E957" t="str">
        <f>VLOOKUP(C957,Categorização!$A$1:$C$21,3,FALSE)</f>
        <v>Smartphones</v>
      </c>
      <c r="F957">
        <v>6000</v>
      </c>
      <c r="G957">
        <v>2</v>
      </c>
      <c r="H957" t="s">
        <v>8</v>
      </c>
      <c r="I957" t="s">
        <v>61</v>
      </c>
      <c r="J957" t="str">
        <f>VLOOKUP(F957,Categorização!$K$2:$L$4,2,TRUE)</f>
        <v>Prata</v>
      </c>
    </row>
    <row r="958" spans="1:10" x14ac:dyDescent="0.25">
      <c r="A958">
        <v>957</v>
      </c>
      <c r="B958" s="7">
        <v>44662</v>
      </c>
      <c r="C958" t="s">
        <v>45</v>
      </c>
      <c r="D958" t="str">
        <f>VLOOKUP(C958,Categorização!$A$1:$C$21,2,FALSE)</f>
        <v>Samsung</v>
      </c>
      <c r="E958" t="str">
        <f>VLOOKUP(C958,Categorização!$A$1:$C$21,3,FALSE)</f>
        <v>TVs</v>
      </c>
      <c r="F958">
        <v>3000</v>
      </c>
      <c r="G958">
        <v>2</v>
      </c>
      <c r="H958" t="s">
        <v>13</v>
      </c>
      <c r="I958" t="s">
        <v>61</v>
      </c>
      <c r="J958" t="str">
        <f>VLOOKUP(F958,Categorização!$K$2:$L$4,2,TRUE)</f>
        <v>Bronze</v>
      </c>
    </row>
    <row r="959" spans="1:10" x14ac:dyDescent="0.25">
      <c r="A959">
        <v>958</v>
      </c>
      <c r="B959" s="7">
        <v>44416</v>
      </c>
      <c r="C959" t="s">
        <v>35</v>
      </c>
      <c r="D959" t="str">
        <f>VLOOKUP(C959,Categorização!$A$1:$C$21,2,FALSE)</f>
        <v>Apple</v>
      </c>
      <c r="E959" t="str">
        <f>VLOOKUP(C959,Categorização!$A$1:$C$21,3,FALSE)</f>
        <v>Smartphones</v>
      </c>
      <c r="F959">
        <v>7000</v>
      </c>
      <c r="G959">
        <v>3</v>
      </c>
      <c r="H959" t="s">
        <v>13</v>
      </c>
      <c r="I959" t="s">
        <v>61</v>
      </c>
      <c r="J959" t="str">
        <f>VLOOKUP(F959,Categorização!$K$2:$L$4,2,TRUE)</f>
        <v>Prata</v>
      </c>
    </row>
    <row r="960" spans="1:10" x14ac:dyDescent="0.25">
      <c r="A960">
        <v>959</v>
      </c>
      <c r="B960" s="7">
        <v>45119</v>
      </c>
      <c r="C960" t="s">
        <v>23</v>
      </c>
      <c r="D960" t="str">
        <f>VLOOKUP(C960,Categorização!$A$1:$C$21,2,FALSE)</f>
        <v>Apple</v>
      </c>
      <c r="E960" t="str">
        <f>VLOOKUP(C960,Categorização!$A$1:$C$21,3,FALSE)</f>
        <v>Notebooks</v>
      </c>
      <c r="F960">
        <v>12000</v>
      </c>
      <c r="G960">
        <v>4</v>
      </c>
      <c r="H960" t="s">
        <v>8</v>
      </c>
      <c r="I960" t="s">
        <v>61</v>
      </c>
      <c r="J960" t="str">
        <f>VLOOKUP(F960,Categorização!$K$2:$L$4,2,TRUE)</f>
        <v>Ouro</v>
      </c>
    </row>
    <row r="961" spans="1:10" x14ac:dyDescent="0.25">
      <c r="A961">
        <v>960</v>
      </c>
      <c r="B961" s="7">
        <v>44388</v>
      </c>
      <c r="C961" t="s">
        <v>46</v>
      </c>
      <c r="D961" t="str">
        <f>VLOOKUP(C961,Categorização!$A$1:$C$21,2,FALSE)</f>
        <v>Samsung</v>
      </c>
      <c r="E961" t="str">
        <f>VLOOKUP(C961,Categorização!$A$1:$C$21,3,FALSE)</f>
        <v>Smartphones</v>
      </c>
      <c r="F961">
        <v>8000</v>
      </c>
      <c r="G961">
        <v>1</v>
      </c>
      <c r="H961" t="s">
        <v>25</v>
      </c>
      <c r="I961" t="s">
        <v>61</v>
      </c>
      <c r="J961" t="str">
        <f>VLOOKUP(F961,Categorização!$K$2:$L$4,2,TRUE)</f>
        <v>Ouro</v>
      </c>
    </row>
    <row r="962" spans="1:10" x14ac:dyDescent="0.25">
      <c r="A962">
        <v>961</v>
      </c>
      <c r="B962" s="7">
        <v>44899</v>
      </c>
      <c r="C962" t="s">
        <v>45</v>
      </c>
      <c r="D962" t="str">
        <f>VLOOKUP(C962,Categorização!$A$1:$C$21,2,FALSE)</f>
        <v>Samsung</v>
      </c>
      <c r="E962" t="str">
        <f>VLOOKUP(C962,Categorização!$A$1:$C$21,3,FALSE)</f>
        <v>TVs</v>
      </c>
      <c r="F962">
        <v>3000</v>
      </c>
      <c r="G962">
        <v>1</v>
      </c>
      <c r="H962" t="s">
        <v>8</v>
      </c>
      <c r="I962" t="s">
        <v>61</v>
      </c>
      <c r="J962" t="str">
        <f>VLOOKUP(F962,Categorização!$K$2:$L$4,2,TRUE)</f>
        <v>Bronze</v>
      </c>
    </row>
    <row r="963" spans="1:10" x14ac:dyDescent="0.25">
      <c r="A963">
        <v>962</v>
      </c>
      <c r="B963" s="7">
        <v>44649</v>
      </c>
      <c r="C963" t="s">
        <v>10</v>
      </c>
      <c r="D963" t="str">
        <f>VLOOKUP(C963,Categorização!$A$1:$C$21,2,FALSE)</f>
        <v>Samsung</v>
      </c>
      <c r="E963" t="str">
        <f>VLOOKUP(C963,Categorização!$A$1:$C$21,3,FALSE)</f>
        <v>Smartphones</v>
      </c>
      <c r="F963">
        <v>5000</v>
      </c>
      <c r="G963">
        <v>3</v>
      </c>
      <c r="H963" t="s">
        <v>8</v>
      </c>
      <c r="I963" t="s">
        <v>61</v>
      </c>
      <c r="J963" t="str">
        <f>VLOOKUP(F963,Categorização!$K$2:$L$4,2,TRUE)</f>
        <v>Prata</v>
      </c>
    </row>
    <row r="964" spans="1:10" x14ac:dyDescent="0.25">
      <c r="A964">
        <v>963</v>
      </c>
      <c r="B964" s="7">
        <v>44207</v>
      </c>
      <c r="C964" t="s">
        <v>5</v>
      </c>
      <c r="D964" t="str">
        <f>VLOOKUP(C964,Categorização!$A$1:$C$21,2,FALSE)</f>
        <v>Acer</v>
      </c>
      <c r="E964" t="str">
        <f>VLOOKUP(C964,Categorização!$A$1:$C$21,3,FALSE)</f>
        <v>Notebooks</v>
      </c>
      <c r="F964">
        <v>3500</v>
      </c>
      <c r="G964">
        <v>1</v>
      </c>
      <c r="H964" t="s">
        <v>33</v>
      </c>
      <c r="I964" t="s">
        <v>61</v>
      </c>
      <c r="J964" t="str">
        <f>VLOOKUP(F964,Categorização!$K$2:$L$4,2,TRUE)</f>
        <v>Prata</v>
      </c>
    </row>
    <row r="965" spans="1:10" x14ac:dyDescent="0.25">
      <c r="A965">
        <v>964</v>
      </c>
      <c r="B965" s="7">
        <v>44333</v>
      </c>
      <c r="C965" t="s">
        <v>5</v>
      </c>
      <c r="D965" t="str">
        <f>VLOOKUP(C965,Categorização!$A$1:$C$21,2,FALSE)</f>
        <v>Acer</v>
      </c>
      <c r="E965" t="str">
        <f>VLOOKUP(C965,Categorização!$A$1:$C$21,3,FALSE)</f>
        <v>Notebooks</v>
      </c>
      <c r="F965">
        <v>3500</v>
      </c>
      <c r="G965">
        <v>3</v>
      </c>
      <c r="H965" t="s">
        <v>13</v>
      </c>
      <c r="I965" t="s">
        <v>61</v>
      </c>
      <c r="J965" t="str">
        <f>VLOOKUP(F965,Categorização!$K$2:$L$4,2,TRUE)</f>
        <v>Prata</v>
      </c>
    </row>
    <row r="966" spans="1:10" x14ac:dyDescent="0.25">
      <c r="A966">
        <v>965</v>
      </c>
      <c r="B966" s="7">
        <v>44463</v>
      </c>
      <c r="C966" t="s">
        <v>46</v>
      </c>
      <c r="D966" t="str">
        <f>VLOOKUP(C966,Categorização!$A$1:$C$21,2,FALSE)</f>
        <v>Samsung</v>
      </c>
      <c r="E966" t="str">
        <f>VLOOKUP(C966,Categorização!$A$1:$C$21,3,FALSE)</f>
        <v>Smartphones</v>
      </c>
      <c r="F966">
        <v>8000</v>
      </c>
      <c r="G966">
        <v>1</v>
      </c>
      <c r="H966" t="s">
        <v>25</v>
      </c>
      <c r="I966" t="s">
        <v>60</v>
      </c>
      <c r="J966" t="str">
        <f>VLOOKUP(F966,Categorização!$K$2:$L$4,2,TRUE)</f>
        <v>Ouro</v>
      </c>
    </row>
    <row r="967" spans="1:10" x14ac:dyDescent="0.25">
      <c r="A967">
        <v>966</v>
      </c>
      <c r="B967" s="7">
        <v>45178</v>
      </c>
      <c r="C967" t="s">
        <v>17</v>
      </c>
      <c r="D967" t="str">
        <f>VLOOKUP(C967,Categorização!$A$1:$C$21,2,FALSE)</f>
        <v>Apple</v>
      </c>
      <c r="E967" t="str">
        <f>VLOOKUP(C967,Categorização!$A$1:$C$21,3,FALSE)</f>
        <v>Tablets</v>
      </c>
      <c r="F967">
        <v>8000</v>
      </c>
      <c r="G967">
        <v>4</v>
      </c>
      <c r="H967" t="s">
        <v>13</v>
      </c>
      <c r="I967" t="s">
        <v>60</v>
      </c>
      <c r="J967" t="str">
        <f>VLOOKUP(F967,Categorização!$K$2:$L$4,2,TRUE)</f>
        <v>Ouro</v>
      </c>
    </row>
    <row r="968" spans="1:10" x14ac:dyDescent="0.25">
      <c r="A968">
        <v>967</v>
      </c>
      <c r="B968" s="7">
        <v>44302</v>
      </c>
      <c r="C968" t="s">
        <v>45</v>
      </c>
      <c r="D968" t="str">
        <f>VLOOKUP(C968,Categorização!$A$1:$C$21,2,FALSE)</f>
        <v>Samsung</v>
      </c>
      <c r="E968" t="str">
        <f>VLOOKUP(C968,Categorização!$A$1:$C$21,3,FALSE)</f>
        <v>TVs</v>
      </c>
      <c r="F968">
        <v>3000</v>
      </c>
      <c r="G968">
        <v>3</v>
      </c>
      <c r="H968" t="s">
        <v>41</v>
      </c>
      <c r="I968" t="s">
        <v>61</v>
      </c>
      <c r="J968" t="str">
        <f>VLOOKUP(F968,Categorização!$K$2:$L$4,2,TRUE)</f>
        <v>Bronze</v>
      </c>
    </row>
    <row r="969" spans="1:10" x14ac:dyDescent="0.25">
      <c r="A969">
        <v>968</v>
      </c>
      <c r="B969" s="7">
        <v>44287</v>
      </c>
      <c r="C969" t="s">
        <v>38</v>
      </c>
      <c r="D969" t="str">
        <f>VLOOKUP(C969,Categorização!$A$1:$C$21,2,FALSE)</f>
        <v>LG</v>
      </c>
      <c r="E969" t="str">
        <f>VLOOKUP(C969,Categorização!$A$1:$C$21,3,FALSE)</f>
        <v>TVs</v>
      </c>
      <c r="F969">
        <v>4000</v>
      </c>
      <c r="G969">
        <v>1</v>
      </c>
      <c r="H969" t="s">
        <v>13</v>
      </c>
      <c r="I969" t="s">
        <v>61</v>
      </c>
      <c r="J969" t="str">
        <f>VLOOKUP(F969,Categorização!$K$2:$L$4,2,TRUE)</f>
        <v>Prata</v>
      </c>
    </row>
    <row r="970" spans="1:10" x14ac:dyDescent="0.25">
      <c r="A970">
        <v>969</v>
      </c>
      <c r="B970" s="7">
        <v>44455</v>
      </c>
      <c r="C970" t="s">
        <v>43</v>
      </c>
      <c r="D970" t="str">
        <f>VLOOKUP(C970,Categorização!$A$1:$C$21,2,FALSE)</f>
        <v>Acer</v>
      </c>
      <c r="E970" t="str">
        <f>VLOOKUP(C970,Categorização!$A$1:$C$21,3,FALSE)</f>
        <v>Notebooks</v>
      </c>
      <c r="F970">
        <v>8000</v>
      </c>
      <c r="G970">
        <v>1</v>
      </c>
      <c r="H970" t="s">
        <v>25</v>
      </c>
      <c r="I970" t="s">
        <v>61</v>
      </c>
      <c r="J970" t="str">
        <f>VLOOKUP(F970,Categorização!$K$2:$L$4,2,TRUE)</f>
        <v>Ouro</v>
      </c>
    </row>
    <row r="971" spans="1:10" x14ac:dyDescent="0.25">
      <c r="A971">
        <v>970</v>
      </c>
      <c r="B971" s="7">
        <v>44996</v>
      </c>
      <c r="C971" t="s">
        <v>31</v>
      </c>
      <c r="D971" t="str">
        <f>VLOOKUP(C971,Categorização!$A$1:$C$21,2,FALSE)</f>
        <v>Samsung</v>
      </c>
      <c r="E971" t="str">
        <f>VLOOKUP(C971,Categorização!$A$1:$C$21,3,FALSE)</f>
        <v>TVs</v>
      </c>
      <c r="F971">
        <v>5000</v>
      </c>
      <c r="G971">
        <v>2</v>
      </c>
      <c r="H971" t="s">
        <v>58</v>
      </c>
      <c r="I971" t="s">
        <v>61</v>
      </c>
      <c r="J971" t="str">
        <f>VLOOKUP(F971,Categorização!$K$2:$L$4,2,TRUE)</f>
        <v>Prata</v>
      </c>
    </row>
    <row r="972" spans="1:10" x14ac:dyDescent="0.25">
      <c r="A972">
        <v>971</v>
      </c>
      <c r="B972" s="7">
        <v>44896</v>
      </c>
      <c r="C972" t="s">
        <v>36</v>
      </c>
      <c r="D972" t="str">
        <f>VLOOKUP(C972,Categorização!$A$1:$C$21,2,FALSE)</f>
        <v>LG</v>
      </c>
      <c r="E972" t="str">
        <f>VLOOKUP(C972,Categorização!$A$1:$C$21,3,FALSE)</f>
        <v>TVs</v>
      </c>
      <c r="F972">
        <v>7000</v>
      </c>
      <c r="G972">
        <v>1</v>
      </c>
      <c r="H972" t="s">
        <v>8</v>
      </c>
      <c r="I972" t="s">
        <v>61</v>
      </c>
      <c r="J972" t="str">
        <f>VLOOKUP(F972,Categorização!$K$2:$L$4,2,TRUE)</f>
        <v>Prata</v>
      </c>
    </row>
    <row r="973" spans="1:10" x14ac:dyDescent="0.25">
      <c r="A973">
        <v>972</v>
      </c>
      <c r="B973" s="7">
        <v>44337</v>
      </c>
      <c r="C973" t="s">
        <v>17</v>
      </c>
      <c r="D973" t="str">
        <f>VLOOKUP(C973,Categorização!$A$1:$C$21,2,FALSE)</f>
        <v>Apple</v>
      </c>
      <c r="E973" t="str">
        <f>VLOOKUP(C973,Categorização!$A$1:$C$21,3,FALSE)</f>
        <v>Tablets</v>
      </c>
      <c r="F973">
        <v>8000</v>
      </c>
      <c r="G973">
        <v>5</v>
      </c>
      <c r="H973" t="s">
        <v>13</v>
      </c>
      <c r="I973" t="s">
        <v>61</v>
      </c>
      <c r="J973" t="str">
        <f>VLOOKUP(F973,Categorização!$K$2:$L$4,2,TRUE)</f>
        <v>Ouro</v>
      </c>
    </row>
    <row r="974" spans="1:10" x14ac:dyDescent="0.25">
      <c r="A974">
        <v>973</v>
      </c>
      <c r="B974" s="7">
        <v>44663</v>
      </c>
      <c r="C974" t="s">
        <v>24</v>
      </c>
      <c r="D974" t="str">
        <f>VLOOKUP(C974,Categorização!$A$1:$C$21,2,FALSE)</f>
        <v>Samsung</v>
      </c>
      <c r="E974" t="str">
        <f>VLOOKUP(C974,Categorização!$A$1:$C$21,3,FALSE)</f>
        <v>Smartphones</v>
      </c>
      <c r="F974">
        <v>5500</v>
      </c>
      <c r="G974">
        <v>2</v>
      </c>
      <c r="H974" t="s">
        <v>25</v>
      </c>
      <c r="I974" t="s">
        <v>61</v>
      </c>
      <c r="J974" t="str">
        <f>VLOOKUP(F974,Categorização!$K$2:$L$4,2,TRUE)</f>
        <v>Prata</v>
      </c>
    </row>
    <row r="975" spans="1:10" x14ac:dyDescent="0.25">
      <c r="A975">
        <v>974</v>
      </c>
      <c r="B975" s="7">
        <v>44932</v>
      </c>
      <c r="C975" t="s">
        <v>46</v>
      </c>
      <c r="D975" t="str">
        <f>VLOOKUP(C975,Categorização!$A$1:$C$21,2,FALSE)</f>
        <v>Samsung</v>
      </c>
      <c r="E975" t="str">
        <f>VLOOKUP(C975,Categorização!$A$1:$C$21,3,FALSE)</f>
        <v>Smartphones</v>
      </c>
      <c r="F975">
        <v>8000</v>
      </c>
      <c r="G975">
        <v>8</v>
      </c>
      <c r="H975" t="s">
        <v>41</v>
      </c>
      <c r="I975" t="s">
        <v>61</v>
      </c>
      <c r="J975" t="str">
        <f>VLOOKUP(F975,Categorização!$K$2:$L$4,2,TRUE)</f>
        <v>Ouro</v>
      </c>
    </row>
    <row r="976" spans="1:10" x14ac:dyDescent="0.25">
      <c r="A976">
        <v>975</v>
      </c>
      <c r="B976" s="7">
        <v>44555</v>
      </c>
      <c r="C976" t="s">
        <v>36</v>
      </c>
      <c r="D976" t="str">
        <f>VLOOKUP(C976,Categorização!$A$1:$C$21,2,FALSE)</f>
        <v>LG</v>
      </c>
      <c r="E976" t="str">
        <f>VLOOKUP(C976,Categorização!$A$1:$C$21,3,FALSE)</f>
        <v>TVs</v>
      </c>
      <c r="F976">
        <v>7000</v>
      </c>
      <c r="G976">
        <v>1</v>
      </c>
      <c r="H976" t="s">
        <v>8</v>
      </c>
      <c r="I976" t="s">
        <v>61</v>
      </c>
      <c r="J976" t="str">
        <f>VLOOKUP(F976,Categorização!$K$2:$L$4,2,TRUE)</f>
        <v>Prata</v>
      </c>
    </row>
    <row r="977" spans="1:10" x14ac:dyDescent="0.25">
      <c r="A977">
        <v>976</v>
      </c>
      <c r="B977" s="7">
        <v>44436</v>
      </c>
      <c r="C977" t="s">
        <v>17</v>
      </c>
      <c r="D977" t="str">
        <f>VLOOKUP(C977,Categorização!$A$1:$C$21,2,FALSE)</f>
        <v>Apple</v>
      </c>
      <c r="E977" t="str">
        <f>VLOOKUP(C977,Categorização!$A$1:$C$21,3,FALSE)</f>
        <v>Tablets</v>
      </c>
      <c r="F977">
        <v>8000</v>
      </c>
      <c r="G977">
        <v>4</v>
      </c>
      <c r="H977" t="s">
        <v>25</v>
      </c>
      <c r="I977" t="s">
        <v>61</v>
      </c>
      <c r="J977" t="str">
        <f>VLOOKUP(F977,Categorização!$K$2:$L$4,2,TRUE)</f>
        <v>Ouro</v>
      </c>
    </row>
    <row r="978" spans="1:10" x14ac:dyDescent="0.25">
      <c r="A978">
        <v>977</v>
      </c>
      <c r="B978" s="7">
        <v>44552</v>
      </c>
      <c r="C978" t="s">
        <v>39</v>
      </c>
      <c r="D978" t="str">
        <f>VLOOKUP(C978,Categorização!$A$1:$C$21,2,FALSE)</f>
        <v>Samsung</v>
      </c>
      <c r="E978" t="str">
        <f>VLOOKUP(C978,Categorização!$A$1:$C$21,3,FALSE)</f>
        <v>Tablets</v>
      </c>
      <c r="F978">
        <v>4500</v>
      </c>
      <c r="G978">
        <v>2</v>
      </c>
      <c r="H978" t="s">
        <v>13</v>
      </c>
      <c r="I978" t="s">
        <v>61</v>
      </c>
      <c r="J978" t="str">
        <f>VLOOKUP(F978,Categorização!$K$2:$L$4,2,TRUE)</f>
        <v>Prata</v>
      </c>
    </row>
    <row r="979" spans="1:10" x14ac:dyDescent="0.25">
      <c r="A979">
        <v>978</v>
      </c>
      <c r="B979" s="7">
        <v>44569</v>
      </c>
      <c r="C979" t="s">
        <v>17</v>
      </c>
      <c r="D979" t="str">
        <f>VLOOKUP(C979,Categorização!$A$1:$C$21,2,FALSE)</f>
        <v>Apple</v>
      </c>
      <c r="E979" t="str">
        <f>VLOOKUP(C979,Categorização!$A$1:$C$21,3,FALSE)</f>
        <v>Tablets</v>
      </c>
      <c r="F979">
        <v>8000</v>
      </c>
      <c r="G979">
        <v>3</v>
      </c>
      <c r="H979" t="s">
        <v>41</v>
      </c>
      <c r="I979" t="s">
        <v>61</v>
      </c>
      <c r="J979" t="str">
        <f>VLOOKUP(F979,Categorização!$K$2:$L$4,2,TRUE)</f>
        <v>Ouro</v>
      </c>
    </row>
    <row r="980" spans="1:10" x14ac:dyDescent="0.25">
      <c r="A980">
        <v>979</v>
      </c>
      <c r="B980" s="7">
        <v>45173</v>
      </c>
      <c r="C980" t="s">
        <v>46</v>
      </c>
      <c r="D980" t="str">
        <f>VLOOKUP(C980,Categorização!$A$1:$C$21,2,FALSE)</f>
        <v>Samsung</v>
      </c>
      <c r="E980" t="str">
        <f>VLOOKUP(C980,Categorização!$A$1:$C$21,3,FALSE)</f>
        <v>Smartphones</v>
      </c>
      <c r="F980">
        <v>8000</v>
      </c>
      <c r="G980">
        <v>1</v>
      </c>
      <c r="H980" t="s">
        <v>8</v>
      </c>
      <c r="I980" t="s">
        <v>61</v>
      </c>
      <c r="J980" t="str">
        <f>VLOOKUP(F980,Categorização!$K$2:$L$4,2,TRUE)</f>
        <v>Ouro</v>
      </c>
    </row>
    <row r="981" spans="1:10" x14ac:dyDescent="0.25">
      <c r="A981">
        <v>980</v>
      </c>
      <c r="B981" s="7">
        <v>45100</v>
      </c>
      <c r="C981" t="s">
        <v>45</v>
      </c>
      <c r="D981" t="str">
        <f>VLOOKUP(C981,Categorização!$A$1:$C$21,2,FALSE)</f>
        <v>Samsung</v>
      </c>
      <c r="E981" t="str">
        <f>VLOOKUP(C981,Categorização!$A$1:$C$21,3,FALSE)</f>
        <v>TVs</v>
      </c>
      <c r="F981">
        <v>3000</v>
      </c>
      <c r="G981">
        <v>2</v>
      </c>
      <c r="H981" t="s">
        <v>58</v>
      </c>
      <c r="I981" t="s">
        <v>61</v>
      </c>
      <c r="J981" t="str">
        <f>VLOOKUP(F981,Categorização!$K$2:$L$4,2,TRUE)</f>
        <v>Bronze</v>
      </c>
    </row>
    <row r="982" spans="1:10" x14ac:dyDescent="0.25">
      <c r="A982">
        <v>981</v>
      </c>
      <c r="B982" s="7">
        <v>44763</v>
      </c>
      <c r="C982" t="s">
        <v>23</v>
      </c>
      <c r="D982" t="str">
        <f>VLOOKUP(C982,Categorização!$A$1:$C$21,2,FALSE)</f>
        <v>Apple</v>
      </c>
      <c r="E982" t="str">
        <f>VLOOKUP(C982,Categorização!$A$1:$C$21,3,FALSE)</f>
        <v>Notebooks</v>
      </c>
      <c r="F982">
        <v>12000</v>
      </c>
      <c r="G982">
        <v>4</v>
      </c>
      <c r="H982" t="s">
        <v>33</v>
      </c>
      <c r="I982" t="s">
        <v>61</v>
      </c>
      <c r="J982" t="str">
        <f>VLOOKUP(F982,Categorização!$K$2:$L$4,2,TRUE)</f>
        <v>Ouro</v>
      </c>
    </row>
    <row r="983" spans="1:10" x14ac:dyDescent="0.25">
      <c r="A983">
        <v>982</v>
      </c>
      <c r="B983" s="7">
        <v>44899</v>
      </c>
      <c r="C983" t="s">
        <v>20</v>
      </c>
      <c r="D983" t="str">
        <f>VLOOKUP(C983,Categorização!$A$1:$C$21,2,FALSE)</f>
        <v>Dell</v>
      </c>
      <c r="E983" t="str">
        <f>VLOOKUP(C983,Categorização!$A$1:$C$21,3,FALSE)</f>
        <v>Notebooks</v>
      </c>
      <c r="F983">
        <v>4500</v>
      </c>
      <c r="G983">
        <v>1</v>
      </c>
      <c r="H983" t="s">
        <v>58</v>
      </c>
      <c r="I983" t="s">
        <v>61</v>
      </c>
      <c r="J983" t="str">
        <f>VLOOKUP(F983,Categorização!$K$2:$L$4,2,TRUE)</f>
        <v>Prata</v>
      </c>
    </row>
    <row r="984" spans="1:10" x14ac:dyDescent="0.25">
      <c r="A984">
        <v>983</v>
      </c>
      <c r="B984" s="7">
        <v>45041</v>
      </c>
      <c r="C984" t="s">
        <v>17</v>
      </c>
      <c r="D984" t="str">
        <f>VLOOKUP(C984,Categorização!$A$1:$C$21,2,FALSE)</f>
        <v>Apple</v>
      </c>
      <c r="E984" t="str">
        <f>VLOOKUP(C984,Categorização!$A$1:$C$21,3,FALSE)</f>
        <v>Tablets</v>
      </c>
      <c r="F984">
        <v>8000</v>
      </c>
      <c r="G984">
        <v>3</v>
      </c>
      <c r="H984" t="s">
        <v>13</v>
      </c>
      <c r="I984" t="s">
        <v>61</v>
      </c>
      <c r="J984" t="str">
        <f>VLOOKUP(F984,Categorização!$K$2:$L$4,2,TRUE)</f>
        <v>Ouro</v>
      </c>
    </row>
    <row r="985" spans="1:10" x14ac:dyDescent="0.25">
      <c r="A985">
        <v>984</v>
      </c>
      <c r="B985" s="7">
        <v>44525</v>
      </c>
      <c r="C985" t="s">
        <v>28</v>
      </c>
      <c r="D985" t="str">
        <f>VLOOKUP(C985,Categorização!$A$1:$C$21,2,FALSE)</f>
        <v>Apple</v>
      </c>
      <c r="E985" t="str">
        <f>VLOOKUP(C985,Categorização!$A$1:$C$21,3,FALSE)</f>
        <v>Smartwatches</v>
      </c>
      <c r="F985">
        <v>4000</v>
      </c>
      <c r="G985">
        <v>2</v>
      </c>
      <c r="H985" t="s">
        <v>8</v>
      </c>
      <c r="I985" t="s">
        <v>61</v>
      </c>
      <c r="J985" t="str">
        <f>VLOOKUP(F985,Categorização!$K$2:$L$4,2,TRUE)</f>
        <v>Prata</v>
      </c>
    </row>
    <row r="986" spans="1:10" x14ac:dyDescent="0.25">
      <c r="A986">
        <v>985</v>
      </c>
      <c r="B986" s="7">
        <v>44486</v>
      </c>
      <c r="C986" t="s">
        <v>38</v>
      </c>
      <c r="D986" t="str">
        <f>VLOOKUP(C986,Categorização!$A$1:$C$21,2,FALSE)</f>
        <v>LG</v>
      </c>
      <c r="E986" t="str">
        <f>VLOOKUP(C986,Categorização!$A$1:$C$21,3,FALSE)</f>
        <v>TVs</v>
      </c>
      <c r="F986">
        <v>4000</v>
      </c>
      <c r="G986">
        <v>5</v>
      </c>
      <c r="H986" t="s">
        <v>13</v>
      </c>
      <c r="I986" t="s">
        <v>61</v>
      </c>
      <c r="J986" t="str">
        <f>VLOOKUP(F986,Categorização!$K$2:$L$4,2,TRUE)</f>
        <v>Prata</v>
      </c>
    </row>
    <row r="987" spans="1:10" x14ac:dyDescent="0.25">
      <c r="A987">
        <v>986</v>
      </c>
      <c r="B987" s="7">
        <v>44704</v>
      </c>
      <c r="C987" t="s">
        <v>31</v>
      </c>
      <c r="D987" t="str">
        <f>VLOOKUP(C987,Categorização!$A$1:$C$21,2,FALSE)</f>
        <v>Samsung</v>
      </c>
      <c r="E987" t="str">
        <f>VLOOKUP(C987,Categorização!$A$1:$C$21,3,FALSE)</f>
        <v>TVs</v>
      </c>
      <c r="F987">
        <v>5000</v>
      </c>
      <c r="G987">
        <v>3</v>
      </c>
      <c r="H987" t="s">
        <v>58</v>
      </c>
      <c r="I987" t="s">
        <v>61</v>
      </c>
      <c r="J987" t="str">
        <f>VLOOKUP(F987,Categorização!$K$2:$L$4,2,TRUE)</f>
        <v>Prata</v>
      </c>
    </row>
    <row r="988" spans="1:10" x14ac:dyDescent="0.25">
      <c r="A988">
        <v>987</v>
      </c>
      <c r="B988" s="7">
        <v>44422</v>
      </c>
      <c r="C988" t="s">
        <v>40</v>
      </c>
      <c r="D988" t="str">
        <f>VLOOKUP(C988,Categorização!$A$1:$C$21,2,FALSE)</f>
        <v>Apple</v>
      </c>
      <c r="E988" t="str">
        <f>VLOOKUP(C988,Categorização!$A$1:$C$21,3,FALSE)</f>
        <v>Notebooks</v>
      </c>
      <c r="F988">
        <v>10000</v>
      </c>
      <c r="G988">
        <v>1</v>
      </c>
      <c r="H988" t="s">
        <v>25</v>
      </c>
      <c r="I988" t="s">
        <v>61</v>
      </c>
      <c r="J988" t="str">
        <f>VLOOKUP(F988,Categorização!$K$2:$L$4,2,TRUE)</f>
        <v>Ouro</v>
      </c>
    </row>
    <row r="989" spans="1:10" x14ac:dyDescent="0.25">
      <c r="A989">
        <v>988</v>
      </c>
      <c r="B989" s="7">
        <v>44215</v>
      </c>
      <c r="C989" t="s">
        <v>31</v>
      </c>
      <c r="D989" t="str">
        <f>VLOOKUP(C989,Categorização!$A$1:$C$21,2,FALSE)</f>
        <v>Samsung</v>
      </c>
      <c r="E989" t="str">
        <f>VLOOKUP(C989,Categorização!$A$1:$C$21,3,FALSE)</f>
        <v>TVs</v>
      </c>
      <c r="F989">
        <v>5000</v>
      </c>
      <c r="G989">
        <v>1</v>
      </c>
      <c r="H989" t="s">
        <v>13</v>
      </c>
      <c r="I989" t="s">
        <v>61</v>
      </c>
      <c r="J989" t="str">
        <f>VLOOKUP(F989,Categorização!$K$2:$L$4,2,TRUE)</f>
        <v>Prata</v>
      </c>
    </row>
    <row r="990" spans="1:10" x14ac:dyDescent="0.25">
      <c r="A990">
        <v>989</v>
      </c>
      <c r="B990" s="7">
        <v>44882</v>
      </c>
      <c r="C990" t="s">
        <v>45</v>
      </c>
      <c r="D990" t="str">
        <f>VLOOKUP(C990,Categorização!$A$1:$C$21,2,FALSE)</f>
        <v>Samsung</v>
      </c>
      <c r="E990" t="str">
        <f>VLOOKUP(C990,Categorização!$A$1:$C$21,3,FALSE)</f>
        <v>TVs</v>
      </c>
      <c r="F990">
        <v>3000</v>
      </c>
      <c r="G990">
        <v>2</v>
      </c>
      <c r="H990" t="s">
        <v>13</v>
      </c>
      <c r="I990" t="s">
        <v>61</v>
      </c>
      <c r="J990" t="str">
        <f>VLOOKUP(F990,Categorização!$K$2:$L$4,2,TRUE)</f>
        <v>Bronze</v>
      </c>
    </row>
    <row r="991" spans="1:10" x14ac:dyDescent="0.25">
      <c r="A991">
        <v>990</v>
      </c>
      <c r="B991" s="7">
        <v>44684</v>
      </c>
      <c r="C991" t="s">
        <v>20</v>
      </c>
      <c r="D991" t="str">
        <f>VLOOKUP(C991,Categorização!$A$1:$C$21,2,FALSE)</f>
        <v>Dell</v>
      </c>
      <c r="E991" t="str">
        <f>VLOOKUP(C991,Categorização!$A$1:$C$21,3,FALSE)</f>
        <v>Notebooks</v>
      </c>
      <c r="F991">
        <v>4500</v>
      </c>
      <c r="G991">
        <v>1</v>
      </c>
      <c r="H991" t="s">
        <v>41</v>
      </c>
      <c r="I991" t="s">
        <v>61</v>
      </c>
      <c r="J991" t="str">
        <f>VLOOKUP(F991,Categorização!$K$2:$L$4,2,TRUE)</f>
        <v>Prata</v>
      </c>
    </row>
    <row r="992" spans="1:10" x14ac:dyDescent="0.25">
      <c r="A992">
        <v>991</v>
      </c>
      <c r="B992" s="7">
        <v>44614</v>
      </c>
      <c r="C992" t="s">
        <v>5</v>
      </c>
      <c r="D992" t="str">
        <f>VLOOKUP(C992,Categorização!$A$1:$C$21,2,FALSE)</f>
        <v>Acer</v>
      </c>
      <c r="E992" t="str">
        <f>VLOOKUP(C992,Categorização!$A$1:$C$21,3,FALSE)</f>
        <v>Notebooks</v>
      </c>
      <c r="F992">
        <v>3500</v>
      </c>
      <c r="G992">
        <v>1</v>
      </c>
      <c r="H992" t="s">
        <v>13</v>
      </c>
      <c r="I992" t="s">
        <v>61</v>
      </c>
      <c r="J992" t="str">
        <f>VLOOKUP(F992,Categorização!$K$2:$L$4,2,TRUE)</f>
        <v>Prata</v>
      </c>
    </row>
    <row r="993" spans="1:10" x14ac:dyDescent="0.25">
      <c r="A993">
        <v>992</v>
      </c>
      <c r="B993" s="7">
        <v>44612</v>
      </c>
      <c r="C993" t="s">
        <v>15</v>
      </c>
      <c r="D993" t="str">
        <f>VLOOKUP(C993,Categorização!$A$1:$C$21,2,FALSE)</f>
        <v>Samsung</v>
      </c>
      <c r="E993" t="str">
        <f>VLOOKUP(C993,Categorização!$A$1:$C$21,3,FALSE)</f>
        <v>Smartwatches</v>
      </c>
      <c r="F993">
        <v>2000</v>
      </c>
      <c r="G993">
        <v>2</v>
      </c>
      <c r="H993" t="s">
        <v>13</v>
      </c>
      <c r="I993" t="s">
        <v>61</v>
      </c>
      <c r="J993" t="str">
        <f>VLOOKUP(F993,Categorização!$K$2:$L$4,2,TRUE)</f>
        <v>Bronze</v>
      </c>
    </row>
    <row r="994" spans="1:10" x14ac:dyDescent="0.25">
      <c r="A994">
        <v>993</v>
      </c>
      <c r="B994" s="7">
        <v>44937</v>
      </c>
      <c r="C994" t="s">
        <v>17</v>
      </c>
      <c r="D994" t="str">
        <f>VLOOKUP(C994,Categorização!$A$1:$C$21,2,FALSE)</f>
        <v>Apple</v>
      </c>
      <c r="E994" t="str">
        <f>VLOOKUP(C994,Categorização!$A$1:$C$21,3,FALSE)</f>
        <v>Tablets</v>
      </c>
      <c r="F994">
        <v>8000</v>
      </c>
      <c r="G994">
        <v>3</v>
      </c>
      <c r="H994" t="s">
        <v>13</v>
      </c>
      <c r="I994" t="s">
        <v>61</v>
      </c>
      <c r="J994" t="str">
        <f>VLOOKUP(F994,Categorização!$K$2:$L$4,2,TRUE)</f>
        <v>Ouro</v>
      </c>
    </row>
    <row r="995" spans="1:10" x14ac:dyDescent="0.25">
      <c r="A995">
        <v>994</v>
      </c>
      <c r="B995" s="7">
        <v>45038</v>
      </c>
      <c r="C995" t="s">
        <v>23</v>
      </c>
      <c r="D995" t="str">
        <f>VLOOKUP(C995,Categorização!$A$1:$C$21,2,FALSE)</f>
        <v>Apple</v>
      </c>
      <c r="E995" t="str">
        <f>VLOOKUP(C995,Categorização!$A$1:$C$21,3,FALSE)</f>
        <v>Notebooks</v>
      </c>
      <c r="F995">
        <v>12000</v>
      </c>
      <c r="G995">
        <v>3</v>
      </c>
      <c r="H995" t="s">
        <v>8</v>
      </c>
      <c r="I995" t="s">
        <v>61</v>
      </c>
      <c r="J995" t="str">
        <f>VLOOKUP(F995,Categorização!$K$2:$L$4,2,TRUE)</f>
        <v>Ouro</v>
      </c>
    </row>
    <row r="996" spans="1:10" x14ac:dyDescent="0.25">
      <c r="A996">
        <v>995</v>
      </c>
      <c r="B996" s="7">
        <v>44862</v>
      </c>
      <c r="C996" t="s">
        <v>10</v>
      </c>
      <c r="D996" t="str">
        <f>VLOOKUP(C996,Categorização!$A$1:$C$21,2,FALSE)</f>
        <v>Samsung</v>
      </c>
      <c r="E996" t="str">
        <f>VLOOKUP(C996,Categorização!$A$1:$C$21,3,FALSE)</f>
        <v>Smartphones</v>
      </c>
      <c r="F996">
        <v>5000</v>
      </c>
      <c r="G996">
        <v>1</v>
      </c>
      <c r="H996" t="s">
        <v>41</v>
      </c>
      <c r="I996" t="s">
        <v>61</v>
      </c>
      <c r="J996" t="str">
        <f>VLOOKUP(F996,Categorização!$K$2:$L$4,2,TRUE)</f>
        <v>Prata</v>
      </c>
    </row>
    <row r="997" spans="1:10" x14ac:dyDescent="0.25">
      <c r="A997">
        <v>996</v>
      </c>
      <c r="B997" s="7">
        <v>45140</v>
      </c>
      <c r="C997" t="s">
        <v>44</v>
      </c>
      <c r="D997" t="str">
        <f>VLOOKUP(C997,Categorização!$A$1:$C$21,2,FALSE)</f>
        <v>Apple</v>
      </c>
      <c r="E997" t="str">
        <f>VLOOKUP(C997,Categorização!$A$1:$C$21,3,FALSE)</f>
        <v>Smartphones</v>
      </c>
      <c r="F997">
        <v>6000</v>
      </c>
      <c r="G997">
        <v>1</v>
      </c>
      <c r="H997" t="s">
        <v>58</v>
      </c>
      <c r="I997" t="s">
        <v>61</v>
      </c>
      <c r="J997" t="str">
        <f>VLOOKUP(F997,Categorização!$K$2:$L$4,2,TRUE)</f>
        <v>Prata</v>
      </c>
    </row>
    <row r="998" spans="1:10" x14ac:dyDescent="0.25">
      <c r="A998">
        <v>997</v>
      </c>
      <c r="B998" s="7">
        <v>44254</v>
      </c>
      <c r="C998" t="s">
        <v>17</v>
      </c>
      <c r="D998" t="str">
        <f>VLOOKUP(C998,Categorização!$A$1:$C$21,2,FALSE)</f>
        <v>Apple</v>
      </c>
      <c r="E998" t="str">
        <f>VLOOKUP(C998,Categorização!$A$1:$C$21,3,FALSE)</f>
        <v>Tablets</v>
      </c>
      <c r="F998">
        <v>8000</v>
      </c>
      <c r="G998">
        <v>3</v>
      </c>
      <c r="H998" t="s">
        <v>41</v>
      </c>
      <c r="I998" t="s">
        <v>61</v>
      </c>
      <c r="J998" t="str">
        <f>VLOOKUP(F998,Categorização!$K$2:$L$4,2,TRUE)</f>
        <v>Ouro</v>
      </c>
    </row>
    <row r="999" spans="1:10" x14ac:dyDescent="0.25">
      <c r="A999">
        <v>998</v>
      </c>
      <c r="B999" s="7">
        <v>44757</v>
      </c>
      <c r="C999" t="s">
        <v>28</v>
      </c>
      <c r="D999" t="str">
        <f>VLOOKUP(C999,Categorização!$A$1:$C$21,2,FALSE)</f>
        <v>Apple</v>
      </c>
      <c r="E999" t="str">
        <f>VLOOKUP(C999,Categorização!$A$1:$C$21,3,FALSE)</f>
        <v>Smartwatches</v>
      </c>
      <c r="F999">
        <v>4000</v>
      </c>
      <c r="G999">
        <v>2</v>
      </c>
      <c r="H999" t="s">
        <v>8</v>
      </c>
      <c r="I999" t="s">
        <v>61</v>
      </c>
      <c r="J999" t="str">
        <f>VLOOKUP(F999,Categorização!$K$2:$L$4,2,TRUE)</f>
        <v>Prata</v>
      </c>
    </row>
    <row r="1000" spans="1:10" x14ac:dyDescent="0.25">
      <c r="A1000">
        <v>999</v>
      </c>
      <c r="B1000" s="7">
        <v>44378</v>
      </c>
      <c r="C1000" t="s">
        <v>46</v>
      </c>
      <c r="D1000" t="str">
        <f>VLOOKUP(C1000,Categorização!$A$1:$C$21,2,FALSE)</f>
        <v>Samsung</v>
      </c>
      <c r="E1000" t="str">
        <f>VLOOKUP(C1000,Categorização!$A$1:$C$21,3,FALSE)</f>
        <v>Smartphones</v>
      </c>
      <c r="F1000">
        <v>8000</v>
      </c>
      <c r="G1000">
        <v>3</v>
      </c>
      <c r="H1000" t="s">
        <v>13</v>
      </c>
      <c r="I1000" t="s">
        <v>61</v>
      </c>
      <c r="J1000" t="str">
        <f>VLOOKUP(F1000,Categorização!$K$2:$L$4,2,TRUE)</f>
        <v>Ouro</v>
      </c>
    </row>
    <row r="1001" spans="1:10" x14ac:dyDescent="0.25">
      <c r="A1001">
        <v>1000</v>
      </c>
      <c r="B1001" s="7">
        <v>44879</v>
      </c>
      <c r="C1001" t="s">
        <v>15</v>
      </c>
      <c r="D1001" t="str">
        <f>VLOOKUP(C1001,Categorização!$A$1:$C$21,2,FALSE)</f>
        <v>Samsung</v>
      </c>
      <c r="E1001" t="str">
        <f>VLOOKUP(C1001,Categorização!$A$1:$C$21,3,FALSE)</f>
        <v>Smartwatches</v>
      </c>
      <c r="F1001">
        <v>2000</v>
      </c>
      <c r="G1001">
        <v>4</v>
      </c>
      <c r="H1001" t="s">
        <v>13</v>
      </c>
      <c r="I1001" t="s">
        <v>61</v>
      </c>
      <c r="J1001" t="str">
        <f>VLOOKUP(F1001,Categorização!$K$2:$L$4,2,TRUE)</f>
        <v>Bronze</v>
      </c>
    </row>
    <row r="1002" spans="1:10" x14ac:dyDescent="0.25">
      <c r="A1002">
        <v>1001</v>
      </c>
      <c r="B1002" s="7">
        <v>45172</v>
      </c>
      <c r="C1002" t="s">
        <v>28</v>
      </c>
      <c r="D1002" t="str">
        <f>VLOOKUP(C1002,Categorização!$A$1:$C$21,2,FALSE)</f>
        <v>Apple</v>
      </c>
      <c r="E1002" t="str">
        <f>VLOOKUP(C1002,Categorização!$A$1:$C$21,3,FALSE)</f>
        <v>Smartwatches</v>
      </c>
      <c r="F1002">
        <v>4000</v>
      </c>
      <c r="G1002">
        <v>5</v>
      </c>
      <c r="H1002" t="s">
        <v>8</v>
      </c>
      <c r="I1002" t="s">
        <v>61</v>
      </c>
      <c r="J1002" t="str">
        <f>VLOOKUP(F1002,Categorização!$K$2:$L$4,2,TRUE)</f>
        <v>Prata</v>
      </c>
    </row>
    <row r="1003" spans="1:10" x14ac:dyDescent="0.25">
      <c r="A1003">
        <v>1002</v>
      </c>
      <c r="B1003" s="7">
        <v>44310</v>
      </c>
      <c r="C1003" t="s">
        <v>29</v>
      </c>
      <c r="D1003" t="str">
        <f>VLOOKUP(C1003,Categorização!$A$1:$C$21,2,FALSE)</f>
        <v>Apple</v>
      </c>
      <c r="E1003" t="str">
        <f>VLOOKUP(C1003,Categorização!$A$1:$C$21,3,FALSE)</f>
        <v>Acessórios</v>
      </c>
      <c r="F1003">
        <v>1500</v>
      </c>
      <c r="G1003">
        <v>2</v>
      </c>
      <c r="H1003" t="s">
        <v>8</v>
      </c>
      <c r="I1003" t="s">
        <v>61</v>
      </c>
      <c r="J1003" t="str">
        <f>VLOOKUP(F1003,Categorização!$K$2:$L$4,2,TRUE)</f>
        <v>Bronze</v>
      </c>
    </row>
    <row r="1004" spans="1:10" x14ac:dyDescent="0.25">
      <c r="A1004">
        <v>1003</v>
      </c>
      <c r="B1004" s="7">
        <v>44323</v>
      </c>
      <c r="C1004" t="s">
        <v>43</v>
      </c>
      <c r="D1004" t="str">
        <f>VLOOKUP(C1004,Categorização!$A$1:$C$21,2,FALSE)</f>
        <v>Acer</v>
      </c>
      <c r="E1004" t="str">
        <f>VLOOKUP(C1004,Categorização!$A$1:$C$21,3,FALSE)</f>
        <v>Notebooks</v>
      </c>
      <c r="F1004">
        <v>8000</v>
      </c>
      <c r="G1004">
        <v>2</v>
      </c>
      <c r="H1004" t="s">
        <v>13</v>
      </c>
      <c r="I1004" t="s">
        <v>61</v>
      </c>
      <c r="J1004" t="str">
        <f>VLOOKUP(F1004,Categorização!$K$2:$L$4,2,TRUE)</f>
        <v>Ouro</v>
      </c>
    </row>
    <row r="1005" spans="1:10" x14ac:dyDescent="0.25">
      <c r="A1005">
        <v>1004</v>
      </c>
      <c r="B1005" s="7">
        <v>44750</v>
      </c>
      <c r="C1005" t="s">
        <v>46</v>
      </c>
      <c r="D1005" t="str">
        <f>VLOOKUP(C1005,Categorização!$A$1:$C$21,2,FALSE)</f>
        <v>Samsung</v>
      </c>
      <c r="E1005" t="str">
        <f>VLOOKUP(C1005,Categorização!$A$1:$C$21,3,FALSE)</f>
        <v>Smartphones</v>
      </c>
      <c r="F1005">
        <v>8000</v>
      </c>
      <c r="G1005">
        <v>6</v>
      </c>
      <c r="H1005" t="s">
        <v>41</v>
      </c>
      <c r="I1005" t="s">
        <v>61</v>
      </c>
      <c r="J1005" t="str">
        <f>VLOOKUP(F1005,Categorização!$K$2:$L$4,2,TRUE)</f>
        <v>Ouro</v>
      </c>
    </row>
    <row r="1006" spans="1:10" x14ac:dyDescent="0.25">
      <c r="A1006">
        <v>1005</v>
      </c>
      <c r="B1006" s="7">
        <v>44456</v>
      </c>
      <c r="C1006" t="s">
        <v>35</v>
      </c>
      <c r="D1006" t="str">
        <f>VLOOKUP(C1006,Categorização!$A$1:$C$21,2,FALSE)</f>
        <v>Apple</v>
      </c>
      <c r="E1006" t="str">
        <f>VLOOKUP(C1006,Categorização!$A$1:$C$21,3,FALSE)</f>
        <v>Smartphones</v>
      </c>
      <c r="F1006">
        <v>7000</v>
      </c>
      <c r="G1006">
        <v>1</v>
      </c>
      <c r="H1006" t="s">
        <v>13</v>
      </c>
      <c r="I1006" t="s">
        <v>61</v>
      </c>
      <c r="J1006" t="str">
        <f>VLOOKUP(F1006,Categorização!$K$2:$L$4,2,TRUE)</f>
        <v>Prata</v>
      </c>
    </row>
    <row r="1007" spans="1:10" x14ac:dyDescent="0.25">
      <c r="A1007">
        <v>1006</v>
      </c>
      <c r="B1007" s="7">
        <v>44286</v>
      </c>
      <c r="C1007" t="s">
        <v>36</v>
      </c>
      <c r="D1007" t="str">
        <f>VLOOKUP(C1007,Categorização!$A$1:$C$21,2,FALSE)</f>
        <v>LG</v>
      </c>
      <c r="E1007" t="str">
        <f>VLOOKUP(C1007,Categorização!$A$1:$C$21,3,FALSE)</f>
        <v>TVs</v>
      </c>
      <c r="F1007">
        <v>7000</v>
      </c>
      <c r="G1007">
        <v>1</v>
      </c>
      <c r="H1007" t="s">
        <v>41</v>
      </c>
      <c r="I1007" t="s">
        <v>61</v>
      </c>
      <c r="J1007" t="str">
        <f>VLOOKUP(F1007,Categorização!$K$2:$L$4,2,TRUE)</f>
        <v>Prata</v>
      </c>
    </row>
    <row r="1008" spans="1:10" x14ac:dyDescent="0.25">
      <c r="A1008">
        <v>1007</v>
      </c>
      <c r="B1008" s="7">
        <v>45166</v>
      </c>
      <c r="C1008" t="s">
        <v>35</v>
      </c>
      <c r="D1008" t="str">
        <f>VLOOKUP(C1008,Categorização!$A$1:$C$21,2,FALSE)</f>
        <v>Apple</v>
      </c>
      <c r="E1008" t="str">
        <f>VLOOKUP(C1008,Categorização!$A$1:$C$21,3,FALSE)</f>
        <v>Smartphones</v>
      </c>
      <c r="F1008">
        <v>7000</v>
      </c>
      <c r="G1008">
        <v>4</v>
      </c>
      <c r="H1008" t="s">
        <v>58</v>
      </c>
      <c r="I1008" t="s">
        <v>61</v>
      </c>
      <c r="J1008" t="str">
        <f>VLOOKUP(F1008,Categorização!$K$2:$L$4,2,TRUE)</f>
        <v>Prata</v>
      </c>
    </row>
    <row r="1009" spans="1:10" x14ac:dyDescent="0.25">
      <c r="A1009">
        <v>1008</v>
      </c>
      <c r="B1009" s="7">
        <v>44749</v>
      </c>
      <c r="C1009" t="s">
        <v>36</v>
      </c>
      <c r="D1009" t="str">
        <f>VLOOKUP(C1009,Categorização!$A$1:$C$21,2,FALSE)</f>
        <v>LG</v>
      </c>
      <c r="E1009" t="str">
        <f>VLOOKUP(C1009,Categorização!$A$1:$C$21,3,FALSE)</f>
        <v>TVs</v>
      </c>
      <c r="F1009">
        <v>7000</v>
      </c>
      <c r="G1009">
        <v>7</v>
      </c>
      <c r="H1009" t="s">
        <v>58</v>
      </c>
      <c r="I1009" t="s">
        <v>61</v>
      </c>
      <c r="J1009" t="str">
        <f>VLOOKUP(F1009,Categorização!$K$2:$L$4,2,TRUE)</f>
        <v>Prata</v>
      </c>
    </row>
    <row r="1010" spans="1:10" x14ac:dyDescent="0.25">
      <c r="A1010">
        <v>1009</v>
      </c>
      <c r="B1010" s="7">
        <v>44713</v>
      </c>
      <c r="C1010" t="s">
        <v>20</v>
      </c>
      <c r="D1010" t="str">
        <f>VLOOKUP(C1010,Categorização!$A$1:$C$21,2,FALSE)</f>
        <v>Dell</v>
      </c>
      <c r="E1010" t="str">
        <f>VLOOKUP(C1010,Categorização!$A$1:$C$21,3,FALSE)</f>
        <v>Notebooks</v>
      </c>
      <c r="F1010">
        <v>4500</v>
      </c>
      <c r="G1010">
        <v>2</v>
      </c>
      <c r="H1010" t="s">
        <v>8</v>
      </c>
      <c r="I1010" t="s">
        <v>61</v>
      </c>
      <c r="J1010" t="str">
        <f>VLOOKUP(F1010,Categorização!$K$2:$L$4,2,TRUE)</f>
        <v>Prata</v>
      </c>
    </row>
    <row r="1011" spans="1:10" x14ac:dyDescent="0.25">
      <c r="A1011">
        <v>1010</v>
      </c>
      <c r="B1011" s="7">
        <v>44610</v>
      </c>
      <c r="C1011" t="s">
        <v>20</v>
      </c>
      <c r="D1011" t="str">
        <f>VLOOKUP(C1011,Categorização!$A$1:$C$21,2,FALSE)</f>
        <v>Dell</v>
      </c>
      <c r="E1011" t="str">
        <f>VLOOKUP(C1011,Categorização!$A$1:$C$21,3,FALSE)</f>
        <v>Notebooks</v>
      </c>
      <c r="F1011">
        <v>4500</v>
      </c>
      <c r="G1011">
        <v>7</v>
      </c>
      <c r="H1011" t="s">
        <v>13</v>
      </c>
      <c r="I1011" t="s">
        <v>61</v>
      </c>
      <c r="J1011" t="str">
        <f>VLOOKUP(F1011,Categorização!$K$2:$L$4,2,TRUE)</f>
        <v>Prata</v>
      </c>
    </row>
    <row r="1012" spans="1:10" x14ac:dyDescent="0.25">
      <c r="A1012">
        <v>1011</v>
      </c>
      <c r="B1012" s="7">
        <v>44429</v>
      </c>
      <c r="C1012" t="s">
        <v>5</v>
      </c>
      <c r="D1012" t="str">
        <f>VLOOKUP(C1012,Categorização!$A$1:$C$21,2,FALSE)</f>
        <v>Acer</v>
      </c>
      <c r="E1012" t="str">
        <f>VLOOKUP(C1012,Categorização!$A$1:$C$21,3,FALSE)</f>
        <v>Notebooks</v>
      </c>
      <c r="F1012">
        <v>3500</v>
      </c>
      <c r="G1012">
        <v>6</v>
      </c>
      <c r="H1012" t="s">
        <v>33</v>
      </c>
      <c r="I1012" t="s">
        <v>61</v>
      </c>
      <c r="J1012" t="str">
        <f>VLOOKUP(F1012,Categorização!$K$2:$L$4,2,TRUE)</f>
        <v>Prata</v>
      </c>
    </row>
    <row r="1013" spans="1:10" x14ac:dyDescent="0.25">
      <c r="A1013">
        <v>1012</v>
      </c>
      <c r="B1013" s="7">
        <v>44828</v>
      </c>
      <c r="C1013" t="s">
        <v>35</v>
      </c>
      <c r="D1013" t="str">
        <f>VLOOKUP(C1013,Categorização!$A$1:$C$21,2,FALSE)</f>
        <v>Apple</v>
      </c>
      <c r="E1013" t="str">
        <f>VLOOKUP(C1013,Categorização!$A$1:$C$21,3,FALSE)</f>
        <v>Smartphones</v>
      </c>
      <c r="F1013">
        <v>7000</v>
      </c>
      <c r="G1013">
        <v>1</v>
      </c>
      <c r="H1013" t="s">
        <v>13</v>
      </c>
      <c r="I1013" t="s">
        <v>60</v>
      </c>
      <c r="J1013" t="str">
        <f>VLOOKUP(F1013,Categorização!$K$2:$L$4,2,TRUE)</f>
        <v>Prata</v>
      </c>
    </row>
    <row r="1014" spans="1:10" x14ac:dyDescent="0.25">
      <c r="A1014">
        <v>1013</v>
      </c>
      <c r="B1014" s="7">
        <v>45233</v>
      </c>
      <c r="C1014" t="s">
        <v>17</v>
      </c>
      <c r="D1014" t="str">
        <f>VLOOKUP(C1014,Categorização!$A$1:$C$21,2,FALSE)</f>
        <v>Apple</v>
      </c>
      <c r="E1014" t="str">
        <f>VLOOKUP(C1014,Categorização!$A$1:$C$21,3,FALSE)</f>
        <v>Tablets</v>
      </c>
      <c r="F1014">
        <v>8000</v>
      </c>
      <c r="G1014">
        <v>1</v>
      </c>
      <c r="H1014" t="s">
        <v>8</v>
      </c>
      <c r="I1014" t="s">
        <v>61</v>
      </c>
      <c r="J1014" t="str">
        <f>VLOOKUP(F1014,Categorização!$K$2:$L$4,2,TRUE)</f>
        <v>Ouro</v>
      </c>
    </row>
    <row r="1015" spans="1:10" x14ac:dyDescent="0.25">
      <c r="A1015">
        <v>1014</v>
      </c>
      <c r="B1015" s="7">
        <v>44427</v>
      </c>
      <c r="C1015" t="s">
        <v>29</v>
      </c>
      <c r="D1015" t="str">
        <f>VLOOKUP(C1015,Categorização!$A$1:$C$21,2,FALSE)</f>
        <v>Apple</v>
      </c>
      <c r="E1015" t="str">
        <f>VLOOKUP(C1015,Categorização!$A$1:$C$21,3,FALSE)</f>
        <v>Acessórios</v>
      </c>
      <c r="F1015">
        <v>1500</v>
      </c>
      <c r="G1015">
        <v>1</v>
      </c>
      <c r="H1015" t="s">
        <v>58</v>
      </c>
      <c r="I1015" t="s">
        <v>61</v>
      </c>
      <c r="J1015" t="str">
        <f>VLOOKUP(F1015,Categorização!$K$2:$L$4,2,TRUE)</f>
        <v>Bronze</v>
      </c>
    </row>
    <row r="1016" spans="1:10" x14ac:dyDescent="0.25">
      <c r="A1016">
        <v>1015</v>
      </c>
      <c r="B1016" s="7">
        <v>44885</v>
      </c>
      <c r="C1016" t="s">
        <v>5</v>
      </c>
      <c r="D1016" t="str">
        <f>VLOOKUP(C1016,Categorização!$A$1:$C$21,2,FALSE)</f>
        <v>Acer</v>
      </c>
      <c r="E1016" t="str">
        <f>VLOOKUP(C1016,Categorização!$A$1:$C$21,3,FALSE)</f>
        <v>Notebooks</v>
      </c>
      <c r="F1016">
        <v>3500</v>
      </c>
      <c r="G1016">
        <v>3</v>
      </c>
      <c r="H1016" t="s">
        <v>41</v>
      </c>
      <c r="I1016" t="s">
        <v>61</v>
      </c>
      <c r="J1016" t="str">
        <f>VLOOKUP(F1016,Categorização!$K$2:$L$4,2,TRUE)</f>
        <v>Prata</v>
      </c>
    </row>
    <row r="1017" spans="1:10" x14ac:dyDescent="0.25">
      <c r="A1017">
        <v>1016</v>
      </c>
      <c r="B1017" s="7">
        <v>44443</v>
      </c>
      <c r="C1017" t="s">
        <v>43</v>
      </c>
      <c r="D1017" t="str">
        <f>VLOOKUP(C1017,Categorização!$A$1:$C$21,2,FALSE)</f>
        <v>Acer</v>
      </c>
      <c r="E1017" t="str">
        <f>VLOOKUP(C1017,Categorização!$A$1:$C$21,3,FALSE)</f>
        <v>Notebooks</v>
      </c>
      <c r="F1017">
        <v>8000</v>
      </c>
      <c r="G1017">
        <v>3</v>
      </c>
      <c r="H1017" t="s">
        <v>41</v>
      </c>
      <c r="I1017" t="s">
        <v>61</v>
      </c>
      <c r="J1017" t="str">
        <f>VLOOKUP(F1017,Categorização!$K$2:$L$4,2,TRUE)</f>
        <v>Ouro</v>
      </c>
    </row>
    <row r="1018" spans="1:10" x14ac:dyDescent="0.25">
      <c r="A1018">
        <v>1017</v>
      </c>
      <c r="B1018" s="7">
        <v>44936</v>
      </c>
      <c r="C1018" t="s">
        <v>43</v>
      </c>
      <c r="D1018" t="str">
        <f>VLOOKUP(C1018,Categorização!$A$1:$C$21,2,FALSE)</f>
        <v>Acer</v>
      </c>
      <c r="E1018" t="str">
        <f>VLOOKUP(C1018,Categorização!$A$1:$C$21,3,FALSE)</f>
        <v>Notebooks</v>
      </c>
      <c r="F1018">
        <v>8000</v>
      </c>
      <c r="G1018">
        <v>1</v>
      </c>
      <c r="H1018" t="s">
        <v>13</v>
      </c>
      <c r="I1018" t="s">
        <v>61</v>
      </c>
      <c r="J1018" t="str">
        <f>VLOOKUP(F1018,Categorização!$K$2:$L$4,2,TRUE)</f>
        <v>Ouro</v>
      </c>
    </row>
    <row r="1019" spans="1:10" x14ac:dyDescent="0.25">
      <c r="A1019">
        <v>1018</v>
      </c>
      <c r="B1019" s="7">
        <v>44452</v>
      </c>
      <c r="C1019" t="s">
        <v>39</v>
      </c>
      <c r="D1019" t="str">
        <f>VLOOKUP(C1019,Categorização!$A$1:$C$21,2,FALSE)</f>
        <v>Samsung</v>
      </c>
      <c r="E1019" t="str">
        <f>VLOOKUP(C1019,Categorização!$A$1:$C$21,3,FALSE)</f>
        <v>Tablets</v>
      </c>
      <c r="F1019">
        <v>4500</v>
      </c>
      <c r="G1019">
        <v>3</v>
      </c>
      <c r="H1019" t="s">
        <v>13</v>
      </c>
      <c r="I1019" t="s">
        <v>61</v>
      </c>
      <c r="J1019" t="str">
        <f>VLOOKUP(F1019,Categorização!$K$2:$L$4,2,TRUE)</f>
        <v>Prata</v>
      </c>
    </row>
    <row r="1020" spans="1:10" x14ac:dyDescent="0.25">
      <c r="A1020">
        <v>1019</v>
      </c>
      <c r="B1020" s="7">
        <v>44703</v>
      </c>
      <c r="C1020" t="s">
        <v>39</v>
      </c>
      <c r="D1020" t="str">
        <f>VLOOKUP(C1020,Categorização!$A$1:$C$21,2,FALSE)</f>
        <v>Samsung</v>
      </c>
      <c r="E1020" t="str">
        <f>VLOOKUP(C1020,Categorização!$A$1:$C$21,3,FALSE)</f>
        <v>Tablets</v>
      </c>
      <c r="F1020">
        <v>4500</v>
      </c>
      <c r="G1020">
        <v>2</v>
      </c>
      <c r="H1020" t="s">
        <v>25</v>
      </c>
      <c r="I1020" t="s">
        <v>61</v>
      </c>
      <c r="J1020" t="str">
        <f>VLOOKUP(F1020,Categorização!$K$2:$L$4,2,TRUE)</f>
        <v>Prata</v>
      </c>
    </row>
    <row r="1021" spans="1:10" x14ac:dyDescent="0.25">
      <c r="A1021">
        <v>1020</v>
      </c>
      <c r="B1021" s="7">
        <v>44544</v>
      </c>
      <c r="C1021" t="s">
        <v>23</v>
      </c>
      <c r="D1021" t="str">
        <f>VLOOKUP(C1021,Categorização!$A$1:$C$21,2,FALSE)</f>
        <v>Apple</v>
      </c>
      <c r="E1021" t="str">
        <f>VLOOKUP(C1021,Categorização!$A$1:$C$21,3,FALSE)</f>
        <v>Notebooks</v>
      </c>
      <c r="F1021">
        <v>12000</v>
      </c>
      <c r="G1021">
        <v>4</v>
      </c>
      <c r="H1021" t="s">
        <v>25</v>
      </c>
      <c r="I1021" t="s">
        <v>61</v>
      </c>
      <c r="J1021" t="str">
        <f>VLOOKUP(F1021,Categorização!$K$2:$L$4,2,TRUE)</f>
        <v>Ouro</v>
      </c>
    </row>
    <row r="1022" spans="1:10" x14ac:dyDescent="0.25">
      <c r="A1022">
        <v>1021</v>
      </c>
      <c r="B1022" s="7">
        <v>44896</v>
      </c>
      <c r="C1022" t="s">
        <v>31</v>
      </c>
      <c r="D1022" t="str">
        <f>VLOOKUP(C1022,Categorização!$A$1:$C$21,2,FALSE)</f>
        <v>Samsung</v>
      </c>
      <c r="E1022" t="str">
        <f>VLOOKUP(C1022,Categorização!$A$1:$C$21,3,FALSE)</f>
        <v>TVs</v>
      </c>
      <c r="F1022">
        <v>5000</v>
      </c>
      <c r="G1022">
        <v>3</v>
      </c>
      <c r="H1022" t="s">
        <v>41</v>
      </c>
      <c r="I1022" t="s">
        <v>61</v>
      </c>
      <c r="J1022" t="str">
        <f>VLOOKUP(F1022,Categorização!$K$2:$L$4,2,TRUE)</f>
        <v>Prata</v>
      </c>
    </row>
    <row r="1023" spans="1:10" x14ac:dyDescent="0.25">
      <c r="A1023">
        <v>1022</v>
      </c>
      <c r="B1023" s="7">
        <v>44671</v>
      </c>
      <c r="C1023" t="s">
        <v>46</v>
      </c>
      <c r="D1023" t="str">
        <f>VLOOKUP(C1023,Categorização!$A$1:$C$21,2,FALSE)</f>
        <v>Samsung</v>
      </c>
      <c r="E1023" t="str">
        <f>VLOOKUP(C1023,Categorização!$A$1:$C$21,3,FALSE)</f>
        <v>Smartphones</v>
      </c>
      <c r="F1023">
        <v>8000</v>
      </c>
      <c r="G1023">
        <v>2</v>
      </c>
      <c r="H1023" t="s">
        <v>8</v>
      </c>
      <c r="I1023" t="s">
        <v>61</v>
      </c>
      <c r="J1023" t="str">
        <f>VLOOKUP(F1023,Categorização!$K$2:$L$4,2,TRUE)</f>
        <v>Ouro</v>
      </c>
    </row>
    <row r="1024" spans="1:10" x14ac:dyDescent="0.25">
      <c r="A1024">
        <v>1023</v>
      </c>
      <c r="B1024" s="7">
        <v>44964</v>
      </c>
      <c r="C1024" t="s">
        <v>10</v>
      </c>
      <c r="D1024" t="str">
        <f>VLOOKUP(C1024,Categorização!$A$1:$C$21,2,FALSE)</f>
        <v>Samsung</v>
      </c>
      <c r="E1024" t="str">
        <f>VLOOKUP(C1024,Categorização!$A$1:$C$21,3,FALSE)</f>
        <v>Smartphones</v>
      </c>
      <c r="F1024">
        <v>5000</v>
      </c>
      <c r="G1024">
        <v>2</v>
      </c>
      <c r="H1024" t="s">
        <v>13</v>
      </c>
      <c r="I1024" t="s">
        <v>61</v>
      </c>
      <c r="J1024" t="str">
        <f>VLOOKUP(F1024,Categorização!$K$2:$L$4,2,TRUE)</f>
        <v>Prata</v>
      </c>
    </row>
    <row r="1025" spans="1:10" x14ac:dyDescent="0.25">
      <c r="A1025">
        <v>1024</v>
      </c>
      <c r="B1025" s="7">
        <v>44419</v>
      </c>
      <c r="C1025" t="s">
        <v>35</v>
      </c>
      <c r="D1025" t="str">
        <f>VLOOKUP(C1025,Categorização!$A$1:$C$21,2,FALSE)</f>
        <v>Apple</v>
      </c>
      <c r="E1025" t="str">
        <f>VLOOKUP(C1025,Categorização!$A$1:$C$21,3,FALSE)</f>
        <v>Smartphones</v>
      </c>
      <c r="F1025">
        <v>7000</v>
      </c>
      <c r="G1025">
        <v>2</v>
      </c>
      <c r="H1025" t="s">
        <v>13</v>
      </c>
      <c r="I1025" t="s">
        <v>61</v>
      </c>
      <c r="J1025" t="str">
        <f>VLOOKUP(F1025,Categorização!$K$2:$L$4,2,TRUE)</f>
        <v>Prata</v>
      </c>
    </row>
    <row r="1026" spans="1:10" x14ac:dyDescent="0.25">
      <c r="A1026">
        <v>1025</v>
      </c>
      <c r="B1026" s="7">
        <v>45025</v>
      </c>
      <c r="C1026" t="s">
        <v>27</v>
      </c>
      <c r="D1026" t="str">
        <f>VLOOKUP(C1026,Categorização!$A$1:$C$21,2,FALSE)</f>
        <v>Apple</v>
      </c>
      <c r="E1026" t="str">
        <f>VLOOKUP(C1026,Categorização!$A$1:$C$21,3,FALSE)</f>
        <v>Smartphones</v>
      </c>
      <c r="F1026">
        <v>3000</v>
      </c>
      <c r="G1026">
        <v>2</v>
      </c>
      <c r="H1026" t="s">
        <v>13</v>
      </c>
      <c r="I1026" t="s">
        <v>61</v>
      </c>
      <c r="J1026" t="str">
        <f>VLOOKUP(F1026,Categorização!$K$2:$L$4,2,TRUE)</f>
        <v>Bronze</v>
      </c>
    </row>
    <row r="1027" spans="1:10" x14ac:dyDescent="0.25">
      <c r="A1027">
        <v>1026</v>
      </c>
      <c r="B1027" s="7">
        <v>44703</v>
      </c>
      <c r="C1027" t="s">
        <v>28</v>
      </c>
      <c r="D1027" t="str">
        <f>VLOOKUP(C1027,Categorização!$A$1:$C$21,2,FALSE)</f>
        <v>Apple</v>
      </c>
      <c r="E1027" t="str">
        <f>VLOOKUP(C1027,Categorização!$A$1:$C$21,3,FALSE)</f>
        <v>Smartwatches</v>
      </c>
      <c r="F1027">
        <v>4000</v>
      </c>
      <c r="G1027">
        <v>1</v>
      </c>
      <c r="H1027" t="s">
        <v>13</v>
      </c>
      <c r="I1027" t="s">
        <v>61</v>
      </c>
      <c r="J1027" t="str">
        <f>VLOOKUP(F1027,Categorização!$K$2:$L$4,2,TRUE)</f>
        <v>Prata</v>
      </c>
    </row>
    <row r="1028" spans="1:10" x14ac:dyDescent="0.25">
      <c r="A1028">
        <v>1027</v>
      </c>
      <c r="B1028" s="7">
        <v>45192</v>
      </c>
      <c r="C1028" t="s">
        <v>27</v>
      </c>
      <c r="D1028" t="str">
        <f>VLOOKUP(C1028,Categorização!$A$1:$C$21,2,FALSE)</f>
        <v>Apple</v>
      </c>
      <c r="E1028" t="str">
        <f>VLOOKUP(C1028,Categorização!$A$1:$C$21,3,FALSE)</f>
        <v>Smartphones</v>
      </c>
      <c r="F1028">
        <v>3000</v>
      </c>
      <c r="G1028">
        <v>2</v>
      </c>
      <c r="H1028" t="s">
        <v>13</v>
      </c>
      <c r="I1028" t="s">
        <v>61</v>
      </c>
      <c r="J1028" t="str">
        <f>VLOOKUP(F1028,Categorização!$K$2:$L$4,2,TRUE)</f>
        <v>Bronze</v>
      </c>
    </row>
    <row r="1029" spans="1:10" x14ac:dyDescent="0.25">
      <c r="A1029">
        <v>1028</v>
      </c>
      <c r="B1029" s="7">
        <v>45158</v>
      </c>
      <c r="C1029" t="s">
        <v>20</v>
      </c>
      <c r="D1029" t="str">
        <f>VLOOKUP(C1029,Categorização!$A$1:$C$21,2,FALSE)</f>
        <v>Dell</v>
      </c>
      <c r="E1029" t="str">
        <f>VLOOKUP(C1029,Categorização!$A$1:$C$21,3,FALSE)</f>
        <v>Notebooks</v>
      </c>
      <c r="F1029">
        <v>4500</v>
      </c>
      <c r="G1029">
        <v>3</v>
      </c>
      <c r="H1029" t="s">
        <v>33</v>
      </c>
      <c r="I1029" t="s">
        <v>61</v>
      </c>
      <c r="J1029" t="str">
        <f>VLOOKUP(F1029,Categorização!$K$2:$L$4,2,TRUE)</f>
        <v>Prata</v>
      </c>
    </row>
    <row r="1030" spans="1:10" x14ac:dyDescent="0.25">
      <c r="A1030">
        <v>1029</v>
      </c>
      <c r="B1030" s="7">
        <v>44445</v>
      </c>
      <c r="C1030" t="s">
        <v>29</v>
      </c>
      <c r="D1030" t="str">
        <f>VLOOKUP(C1030,Categorização!$A$1:$C$21,2,FALSE)</f>
        <v>Apple</v>
      </c>
      <c r="E1030" t="str">
        <f>VLOOKUP(C1030,Categorização!$A$1:$C$21,3,FALSE)</f>
        <v>Acessórios</v>
      </c>
      <c r="F1030">
        <v>1500</v>
      </c>
      <c r="G1030">
        <v>7</v>
      </c>
      <c r="H1030" t="s">
        <v>8</v>
      </c>
      <c r="I1030" t="s">
        <v>61</v>
      </c>
      <c r="J1030" t="str">
        <f>VLOOKUP(F1030,Categorização!$K$2:$L$4,2,TRUE)</f>
        <v>Bronze</v>
      </c>
    </row>
    <row r="1031" spans="1:10" x14ac:dyDescent="0.25">
      <c r="A1031">
        <v>1030</v>
      </c>
      <c r="B1031" s="7">
        <v>45060</v>
      </c>
      <c r="C1031" t="s">
        <v>23</v>
      </c>
      <c r="D1031" t="str">
        <f>VLOOKUP(C1031,Categorização!$A$1:$C$21,2,FALSE)</f>
        <v>Apple</v>
      </c>
      <c r="E1031" t="str">
        <f>VLOOKUP(C1031,Categorização!$A$1:$C$21,3,FALSE)</f>
        <v>Notebooks</v>
      </c>
      <c r="F1031">
        <v>12000</v>
      </c>
      <c r="G1031">
        <v>3</v>
      </c>
      <c r="H1031" t="s">
        <v>41</v>
      </c>
      <c r="I1031" t="s">
        <v>61</v>
      </c>
      <c r="J1031" t="str">
        <f>VLOOKUP(F1031,Categorização!$K$2:$L$4,2,TRUE)</f>
        <v>Ouro</v>
      </c>
    </row>
    <row r="1032" spans="1:10" x14ac:dyDescent="0.25">
      <c r="A1032">
        <v>1031</v>
      </c>
      <c r="B1032" s="7">
        <v>44837</v>
      </c>
      <c r="C1032" t="s">
        <v>44</v>
      </c>
      <c r="D1032" t="str">
        <f>VLOOKUP(C1032,Categorização!$A$1:$C$21,2,FALSE)</f>
        <v>Apple</v>
      </c>
      <c r="E1032" t="str">
        <f>VLOOKUP(C1032,Categorização!$A$1:$C$21,3,FALSE)</f>
        <v>Smartphones</v>
      </c>
      <c r="F1032">
        <v>6000</v>
      </c>
      <c r="G1032">
        <v>3</v>
      </c>
      <c r="H1032" t="s">
        <v>41</v>
      </c>
      <c r="I1032" t="s">
        <v>61</v>
      </c>
      <c r="J1032" t="str">
        <f>VLOOKUP(F1032,Categorização!$K$2:$L$4,2,TRUE)</f>
        <v>Prata</v>
      </c>
    </row>
    <row r="1033" spans="1:10" x14ac:dyDescent="0.25">
      <c r="A1033">
        <v>1032</v>
      </c>
      <c r="B1033" s="7">
        <v>44820</v>
      </c>
      <c r="C1033" t="s">
        <v>36</v>
      </c>
      <c r="D1033" t="str">
        <f>VLOOKUP(C1033,Categorização!$A$1:$C$21,2,FALSE)</f>
        <v>LG</v>
      </c>
      <c r="E1033" t="str">
        <f>VLOOKUP(C1033,Categorização!$A$1:$C$21,3,FALSE)</f>
        <v>TVs</v>
      </c>
      <c r="F1033">
        <v>7000</v>
      </c>
      <c r="G1033">
        <v>3</v>
      </c>
      <c r="H1033" t="s">
        <v>41</v>
      </c>
      <c r="I1033" t="s">
        <v>61</v>
      </c>
      <c r="J1033" t="str">
        <f>VLOOKUP(F1033,Categorização!$K$2:$L$4,2,TRUE)</f>
        <v>Prata</v>
      </c>
    </row>
    <row r="1034" spans="1:10" x14ac:dyDescent="0.25">
      <c r="A1034">
        <v>1033</v>
      </c>
      <c r="B1034" s="7">
        <v>44738</v>
      </c>
      <c r="C1034" t="s">
        <v>10</v>
      </c>
      <c r="D1034" t="str">
        <f>VLOOKUP(C1034,Categorização!$A$1:$C$21,2,FALSE)</f>
        <v>Samsung</v>
      </c>
      <c r="E1034" t="str">
        <f>VLOOKUP(C1034,Categorização!$A$1:$C$21,3,FALSE)</f>
        <v>Smartphones</v>
      </c>
      <c r="F1034">
        <v>5000</v>
      </c>
      <c r="G1034">
        <v>6</v>
      </c>
      <c r="H1034" t="s">
        <v>13</v>
      </c>
      <c r="I1034" t="s">
        <v>61</v>
      </c>
      <c r="J1034" t="str">
        <f>VLOOKUP(F1034,Categorização!$K$2:$L$4,2,TRUE)</f>
        <v>Prata</v>
      </c>
    </row>
    <row r="1035" spans="1:10" x14ac:dyDescent="0.25">
      <c r="A1035">
        <v>1034</v>
      </c>
      <c r="B1035" s="7">
        <v>44808</v>
      </c>
      <c r="C1035" t="s">
        <v>44</v>
      </c>
      <c r="D1035" t="str">
        <f>VLOOKUP(C1035,Categorização!$A$1:$C$21,2,FALSE)</f>
        <v>Apple</v>
      </c>
      <c r="E1035" t="str">
        <f>VLOOKUP(C1035,Categorização!$A$1:$C$21,3,FALSE)</f>
        <v>Smartphones</v>
      </c>
      <c r="F1035">
        <v>6000</v>
      </c>
      <c r="G1035">
        <v>2</v>
      </c>
      <c r="H1035" t="s">
        <v>8</v>
      </c>
      <c r="I1035" t="s">
        <v>61</v>
      </c>
      <c r="J1035" t="str">
        <f>VLOOKUP(F1035,Categorização!$K$2:$L$4,2,TRUE)</f>
        <v>Prata</v>
      </c>
    </row>
    <row r="1036" spans="1:10" x14ac:dyDescent="0.25">
      <c r="A1036">
        <v>1035</v>
      </c>
      <c r="B1036" s="7">
        <v>44607</v>
      </c>
      <c r="C1036" t="s">
        <v>46</v>
      </c>
      <c r="D1036" t="str">
        <f>VLOOKUP(C1036,Categorização!$A$1:$C$21,2,FALSE)</f>
        <v>Samsung</v>
      </c>
      <c r="E1036" t="str">
        <f>VLOOKUP(C1036,Categorização!$A$1:$C$21,3,FALSE)</f>
        <v>Smartphones</v>
      </c>
      <c r="F1036">
        <v>8000</v>
      </c>
      <c r="G1036">
        <v>2</v>
      </c>
      <c r="H1036" t="s">
        <v>41</v>
      </c>
      <c r="I1036" t="s">
        <v>61</v>
      </c>
      <c r="J1036" t="str">
        <f>VLOOKUP(F1036,Categorização!$K$2:$L$4,2,TRUE)</f>
        <v>Ouro</v>
      </c>
    </row>
    <row r="1037" spans="1:10" x14ac:dyDescent="0.25">
      <c r="A1037">
        <v>1036</v>
      </c>
      <c r="B1037" s="7">
        <v>44516</v>
      </c>
      <c r="C1037" t="s">
        <v>24</v>
      </c>
      <c r="D1037" t="str">
        <f>VLOOKUP(C1037,Categorização!$A$1:$C$21,2,FALSE)</f>
        <v>Samsung</v>
      </c>
      <c r="E1037" t="str">
        <f>VLOOKUP(C1037,Categorização!$A$1:$C$21,3,FALSE)</f>
        <v>Smartphones</v>
      </c>
      <c r="F1037">
        <v>5500</v>
      </c>
      <c r="G1037">
        <v>1</v>
      </c>
      <c r="H1037" t="s">
        <v>41</v>
      </c>
      <c r="I1037" t="s">
        <v>61</v>
      </c>
      <c r="J1037" t="str">
        <f>VLOOKUP(F1037,Categorização!$K$2:$L$4,2,TRUE)</f>
        <v>Prata</v>
      </c>
    </row>
    <row r="1038" spans="1:10" x14ac:dyDescent="0.25">
      <c r="A1038">
        <v>1037</v>
      </c>
      <c r="B1038" s="7">
        <v>44278</v>
      </c>
      <c r="C1038" t="s">
        <v>28</v>
      </c>
      <c r="D1038" t="str">
        <f>VLOOKUP(C1038,Categorização!$A$1:$C$21,2,FALSE)</f>
        <v>Apple</v>
      </c>
      <c r="E1038" t="str">
        <f>VLOOKUP(C1038,Categorização!$A$1:$C$21,3,FALSE)</f>
        <v>Smartwatches</v>
      </c>
      <c r="F1038">
        <v>4000</v>
      </c>
      <c r="G1038">
        <v>3</v>
      </c>
      <c r="H1038" t="s">
        <v>41</v>
      </c>
      <c r="I1038" t="s">
        <v>61</v>
      </c>
      <c r="J1038" t="str">
        <f>VLOOKUP(F1038,Categorização!$K$2:$L$4,2,TRUE)</f>
        <v>Prata</v>
      </c>
    </row>
    <row r="1039" spans="1:10" x14ac:dyDescent="0.25">
      <c r="A1039">
        <v>1038</v>
      </c>
      <c r="B1039" s="7">
        <v>44636</v>
      </c>
      <c r="C1039" t="s">
        <v>44</v>
      </c>
      <c r="D1039" t="str">
        <f>VLOOKUP(C1039,Categorização!$A$1:$C$21,2,FALSE)</f>
        <v>Apple</v>
      </c>
      <c r="E1039" t="str">
        <f>VLOOKUP(C1039,Categorização!$A$1:$C$21,3,FALSE)</f>
        <v>Smartphones</v>
      </c>
      <c r="F1039">
        <v>6000</v>
      </c>
      <c r="G1039">
        <v>3</v>
      </c>
      <c r="H1039" t="s">
        <v>41</v>
      </c>
      <c r="I1039" t="s">
        <v>61</v>
      </c>
      <c r="J1039" t="str">
        <f>VLOOKUP(F1039,Categorização!$K$2:$L$4,2,TRUE)</f>
        <v>Prata</v>
      </c>
    </row>
    <row r="1040" spans="1:10" x14ac:dyDescent="0.25">
      <c r="A1040">
        <v>1039</v>
      </c>
      <c r="B1040" s="7">
        <v>45070</v>
      </c>
      <c r="C1040" t="s">
        <v>45</v>
      </c>
      <c r="D1040" t="str">
        <f>VLOOKUP(C1040,Categorização!$A$1:$C$21,2,FALSE)</f>
        <v>Samsung</v>
      </c>
      <c r="E1040" t="str">
        <f>VLOOKUP(C1040,Categorização!$A$1:$C$21,3,FALSE)</f>
        <v>TVs</v>
      </c>
      <c r="F1040">
        <v>3000</v>
      </c>
      <c r="G1040">
        <v>2</v>
      </c>
      <c r="H1040" t="s">
        <v>8</v>
      </c>
      <c r="I1040" t="s">
        <v>61</v>
      </c>
      <c r="J1040" t="str">
        <f>VLOOKUP(F1040,Categorização!$K$2:$L$4,2,TRUE)</f>
        <v>Bronze</v>
      </c>
    </row>
    <row r="1041" spans="1:10" x14ac:dyDescent="0.25">
      <c r="A1041">
        <v>1040</v>
      </c>
      <c r="B1041" s="7">
        <v>44826</v>
      </c>
      <c r="C1041" t="s">
        <v>27</v>
      </c>
      <c r="D1041" t="str">
        <f>VLOOKUP(C1041,Categorização!$A$1:$C$21,2,FALSE)</f>
        <v>Apple</v>
      </c>
      <c r="E1041" t="str">
        <f>VLOOKUP(C1041,Categorização!$A$1:$C$21,3,FALSE)</f>
        <v>Smartphones</v>
      </c>
      <c r="F1041">
        <v>3000</v>
      </c>
      <c r="G1041">
        <v>1</v>
      </c>
      <c r="H1041" t="s">
        <v>25</v>
      </c>
      <c r="I1041" t="s">
        <v>61</v>
      </c>
      <c r="J1041" t="str">
        <f>VLOOKUP(F1041,Categorização!$K$2:$L$4,2,TRUE)</f>
        <v>Bronze</v>
      </c>
    </row>
    <row r="1042" spans="1:10" x14ac:dyDescent="0.25">
      <c r="A1042">
        <v>1041</v>
      </c>
      <c r="B1042" s="7">
        <v>44747</v>
      </c>
      <c r="C1042" t="s">
        <v>24</v>
      </c>
      <c r="D1042" t="str">
        <f>VLOOKUP(C1042,Categorização!$A$1:$C$21,2,FALSE)</f>
        <v>Samsung</v>
      </c>
      <c r="E1042" t="str">
        <f>VLOOKUP(C1042,Categorização!$A$1:$C$21,3,FALSE)</f>
        <v>Smartphones</v>
      </c>
      <c r="F1042">
        <v>5500</v>
      </c>
      <c r="G1042">
        <v>1</v>
      </c>
      <c r="H1042" t="s">
        <v>13</v>
      </c>
      <c r="I1042" t="s">
        <v>61</v>
      </c>
      <c r="J1042" t="str">
        <f>VLOOKUP(F1042,Categorização!$K$2:$L$4,2,TRUE)</f>
        <v>Prata</v>
      </c>
    </row>
    <row r="1043" spans="1:10" x14ac:dyDescent="0.25">
      <c r="A1043">
        <v>1042</v>
      </c>
      <c r="B1043" s="7">
        <v>45045</v>
      </c>
      <c r="C1043" t="s">
        <v>17</v>
      </c>
      <c r="D1043" t="str">
        <f>VLOOKUP(C1043,Categorização!$A$1:$C$21,2,FALSE)</f>
        <v>Apple</v>
      </c>
      <c r="E1043" t="str">
        <f>VLOOKUP(C1043,Categorização!$A$1:$C$21,3,FALSE)</f>
        <v>Tablets</v>
      </c>
      <c r="F1043">
        <v>8000</v>
      </c>
      <c r="G1043">
        <v>3</v>
      </c>
      <c r="H1043" t="s">
        <v>58</v>
      </c>
      <c r="I1043" t="s">
        <v>61</v>
      </c>
      <c r="J1043" t="str">
        <f>VLOOKUP(F1043,Categorização!$K$2:$L$4,2,TRUE)</f>
        <v>Ouro</v>
      </c>
    </row>
    <row r="1044" spans="1:10" x14ac:dyDescent="0.25">
      <c r="A1044">
        <v>1043</v>
      </c>
      <c r="B1044" s="7">
        <v>45213</v>
      </c>
      <c r="C1044" t="s">
        <v>36</v>
      </c>
      <c r="D1044" t="str">
        <f>VLOOKUP(C1044,Categorização!$A$1:$C$21,2,FALSE)</f>
        <v>LG</v>
      </c>
      <c r="E1044" t="str">
        <f>VLOOKUP(C1044,Categorização!$A$1:$C$21,3,FALSE)</f>
        <v>TVs</v>
      </c>
      <c r="F1044">
        <v>7000</v>
      </c>
      <c r="G1044">
        <v>1</v>
      </c>
      <c r="H1044" t="s">
        <v>41</v>
      </c>
      <c r="I1044" t="s">
        <v>61</v>
      </c>
      <c r="J1044" t="str">
        <f>VLOOKUP(F1044,Categorização!$K$2:$L$4,2,TRUE)</f>
        <v>Prata</v>
      </c>
    </row>
    <row r="1045" spans="1:10" x14ac:dyDescent="0.25">
      <c r="A1045">
        <v>1044</v>
      </c>
      <c r="B1045" s="7">
        <v>45060</v>
      </c>
      <c r="C1045" t="s">
        <v>38</v>
      </c>
      <c r="D1045" t="str">
        <f>VLOOKUP(C1045,Categorização!$A$1:$C$21,2,FALSE)</f>
        <v>LG</v>
      </c>
      <c r="E1045" t="str">
        <f>VLOOKUP(C1045,Categorização!$A$1:$C$21,3,FALSE)</f>
        <v>TVs</v>
      </c>
      <c r="F1045">
        <v>4000</v>
      </c>
      <c r="G1045">
        <v>1</v>
      </c>
      <c r="H1045" t="s">
        <v>13</v>
      </c>
      <c r="I1045" t="s">
        <v>61</v>
      </c>
      <c r="J1045" t="str">
        <f>VLOOKUP(F1045,Categorização!$K$2:$L$4,2,TRUE)</f>
        <v>Prata</v>
      </c>
    </row>
    <row r="1046" spans="1:10" x14ac:dyDescent="0.25">
      <c r="A1046">
        <v>1045</v>
      </c>
      <c r="B1046" s="7">
        <v>45104</v>
      </c>
      <c r="C1046" t="s">
        <v>5</v>
      </c>
      <c r="D1046" t="str">
        <f>VLOOKUP(C1046,Categorização!$A$1:$C$21,2,FALSE)</f>
        <v>Acer</v>
      </c>
      <c r="E1046" t="str">
        <f>VLOOKUP(C1046,Categorização!$A$1:$C$21,3,FALSE)</f>
        <v>Notebooks</v>
      </c>
      <c r="F1046">
        <v>3500</v>
      </c>
      <c r="G1046">
        <v>1</v>
      </c>
      <c r="H1046" t="s">
        <v>8</v>
      </c>
      <c r="I1046" t="s">
        <v>61</v>
      </c>
      <c r="J1046" t="str">
        <f>VLOOKUP(F1046,Categorização!$K$2:$L$4,2,TRUE)</f>
        <v>Prata</v>
      </c>
    </row>
    <row r="1047" spans="1:10" x14ac:dyDescent="0.25">
      <c r="A1047">
        <v>1046</v>
      </c>
      <c r="B1047" s="7">
        <v>44851</v>
      </c>
      <c r="C1047" t="s">
        <v>24</v>
      </c>
      <c r="D1047" t="str">
        <f>VLOOKUP(C1047,Categorização!$A$1:$C$21,2,FALSE)</f>
        <v>Samsung</v>
      </c>
      <c r="E1047" t="str">
        <f>VLOOKUP(C1047,Categorização!$A$1:$C$21,3,FALSE)</f>
        <v>Smartphones</v>
      </c>
      <c r="F1047">
        <v>5500</v>
      </c>
      <c r="G1047">
        <v>3</v>
      </c>
      <c r="H1047" t="s">
        <v>58</v>
      </c>
      <c r="I1047" t="s">
        <v>61</v>
      </c>
      <c r="J1047" t="str">
        <f>VLOOKUP(F1047,Categorização!$K$2:$L$4,2,TRUE)</f>
        <v>Prata</v>
      </c>
    </row>
    <row r="1048" spans="1:10" x14ac:dyDescent="0.25">
      <c r="A1048">
        <v>1047</v>
      </c>
      <c r="B1048" s="7">
        <v>44342</v>
      </c>
      <c r="C1048" t="s">
        <v>40</v>
      </c>
      <c r="D1048" t="str">
        <f>VLOOKUP(C1048,Categorização!$A$1:$C$21,2,FALSE)</f>
        <v>Apple</v>
      </c>
      <c r="E1048" t="str">
        <f>VLOOKUP(C1048,Categorização!$A$1:$C$21,3,FALSE)</f>
        <v>Notebooks</v>
      </c>
      <c r="F1048">
        <v>10000</v>
      </c>
      <c r="G1048">
        <v>3</v>
      </c>
      <c r="H1048" t="s">
        <v>58</v>
      </c>
      <c r="I1048" t="s">
        <v>61</v>
      </c>
      <c r="J1048" t="str">
        <f>VLOOKUP(F1048,Categorização!$K$2:$L$4,2,TRUE)</f>
        <v>Ouro</v>
      </c>
    </row>
    <row r="1049" spans="1:10" x14ac:dyDescent="0.25">
      <c r="A1049">
        <v>1048</v>
      </c>
      <c r="B1049" s="7">
        <v>44494</v>
      </c>
      <c r="C1049" t="s">
        <v>5</v>
      </c>
      <c r="D1049" t="str">
        <f>VLOOKUP(C1049,Categorização!$A$1:$C$21,2,FALSE)</f>
        <v>Acer</v>
      </c>
      <c r="E1049" t="str">
        <f>VLOOKUP(C1049,Categorização!$A$1:$C$21,3,FALSE)</f>
        <v>Notebooks</v>
      </c>
      <c r="F1049">
        <v>3500</v>
      </c>
      <c r="G1049">
        <v>5</v>
      </c>
      <c r="H1049" t="s">
        <v>25</v>
      </c>
      <c r="I1049" t="s">
        <v>61</v>
      </c>
      <c r="J1049" t="str">
        <f>VLOOKUP(F1049,Categorização!$K$2:$L$4,2,TRUE)</f>
        <v>Prata</v>
      </c>
    </row>
    <row r="1050" spans="1:10" x14ac:dyDescent="0.25">
      <c r="A1050">
        <v>1049</v>
      </c>
      <c r="B1050" s="7">
        <v>44278</v>
      </c>
      <c r="C1050" t="s">
        <v>35</v>
      </c>
      <c r="D1050" t="str">
        <f>VLOOKUP(C1050,Categorização!$A$1:$C$21,2,FALSE)</f>
        <v>Apple</v>
      </c>
      <c r="E1050" t="str">
        <f>VLOOKUP(C1050,Categorização!$A$1:$C$21,3,FALSE)</f>
        <v>Smartphones</v>
      </c>
      <c r="F1050">
        <v>7000</v>
      </c>
      <c r="G1050">
        <v>3</v>
      </c>
      <c r="H1050" t="s">
        <v>13</v>
      </c>
      <c r="I1050" t="s">
        <v>61</v>
      </c>
      <c r="J1050" t="str">
        <f>VLOOKUP(F1050,Categorização!$K$2:$L$4,2,TRUE)</f>
        <v>Prata</v>
      </c>
    </row>
    <row r="1051" spans="1:10" x14ac:dyDescent="0.25">
      <c r="A1051">
        <v>1050</v>
      </c>
      <c r="B1051" s="7">
        <v>44919</v>
      </c>
      <c r="C1051" t="s">
        <v>31</v>
      </c>
      <c r="D1051" t="str">
        <f>VLOOKUP(C1051,Categorização!$A$1:$C$21,2,FALSE)</f>
        <v>Samsung</v>
      </c>
      <c r="E1051" t="str">
        <f>VLOOKUP(C1051,Categorização!$A$1:$C$21,3,FALSE)</f>
        <v>TVs</v>
      </c>
      <c r="F1051">
        <v>5000</v>
      </c>
      <c r="G1051">
        <v>2</v>
      </c>
      <c r="H1051" t="s">
        <v>58</v>
      </c>
      <c r="I1051" t="s">
        <v>61</v>
      </c>
      <c r="J1051" t="str">
        <f>VLOOKUP(F1051,Categorização!$K$2:$L$4,2,TRUE)</f>
        <v>Prata</v>
      </c>
    </row>
    <row r="1052" spans="1:10" x14ac:dyDescent="0.25">
      <c r="A1052">
        <v>1051</v>
      </c>
      <c r="B1052" s="7">
        <v>45078</v>
      </c>
      <c r="C1052" t="s">
        <v>10</v>
      </c>
      <c r="D1052" t="str">
        <f>VLOOKUP(C1052,Categorização!$A$1:$C$21,2,FALSE)</f>
        <v>Samsung</v>
      </c>
      <c r="E1052" t="str">
        <f>VLOOKUP(C1052,Categorização!$A$1:$C$21,3,FALSE)</f>
        <v>Smartphones</v>
      </c>
      <c r="F1052">
        <v>5000</v>
      </c>
      <c r="G1052">
        <v>5</v>
      </c>
      <c r="H1052" t="s">
        <v>33</v>
      </c>
      <c r="I1052" t="s">
        <v>61</v>
      </c>
      <c r="J1052" t="str">
        <f>VLOOKUP(F1052,Categorização!$K$2:$L$4,2,TRUE)</f>
        <v>Prata</v>
      </c>
    </row>
    <row r="1053" spans="1:10" x14ac:dyDescent="0.25">
      <c r="A1053">
        <v>1052</v>
      </c>
      <c r="B1053" s="7">
        <v>44512</v>
      </c>
      <c r="C1053" t="s">
        <v>40</v>
      </c>
      <c r="D1053" t="str">
        <f>VLOOKUP(C1053,Categorização!$A$1:$C$21,2,FALSE)</f>
        <v>Apple</v>
      </c>
      <c r="E1053" t="str">
        <f>VLOOKUP(C1053,Categorização!$A$1:$C$21,3,FALSE)</f>
        <v>Notebooks</v>
      </c>
      <c r="F1053">
        <v>10000</v>
      </c>
      <c r="G1053">
        <v>3</v>
      </c>
      <c r="H1053" t="s">
        <v>41</v>
      </c>
      <c r="I1053" t="s">
        <v>61</v>
      </c>
      <c r="J1053" t="str">
        <f>VLOOKUP(F1053,Categorização!$K$2:$L$4,2,TRUE)</f>
        <v>Ouro</v>
      </c>
    </row>
    <row r="1054" spans="1:10" x14ac:dyDescent="0.25">
      <c r="A1054">
        <v>1053</v>
      </c>
      <c r="B1054" s="7">
        <v>45201</v>
      </c>
      <c r="C1054" t="s">
        <v>23</v>
      </c>
      <c r="D1054" t="str">
        <f>VLOOKUP(C1054,Categorização!$A$1:$C$21,2,FALSE)</f>
        <v>Apple</v>
      </c>
      <c r="E1054" t="str">
        <f>VLOOKUP(C1054,Categorização!$A$1:$C$21,3,FALSE)</f>
        <v>Notebooks</v>
      </c>
      <c r="F1054">
        <v>12000</v>
      </c>
      <c r="G1054">
        <v>5</v>
      </c>
      <c r="H1054" t="s">
        <v>25</v>
      </c>
      <c r="I1054" t="s">
        <v>61</v>
      </c>
      <c r="J1054" t="str">
        <f>VLOOKUP(F1054,Categorização!$K$2:$L$4,2,TRUE)</f>
        <v>Ouro</v>
      </c>
    </row>
    <row r="1055" spans="1:10" x14ac:dyDescent="0.25">
      <c r="A1055">
        <v>1054</v>
      </c>
      <c r="B1055" s="7">
        <v>44337</v>
      </c>
      <c r="C1055" t="s">
        <v>31</v>
      </c>
      <c r="D1055" t="str">
        <f>VLOOKUP(C1055,Categorização!$A$1:$C$21,2,FALSE)</f>
        <v>Samsung</v>
      </c>
      <c r="E1055" t="str">
        <f>VLOOKUP(C1055,Categorização!$A$1:$C$21,3,FALSE)</f>
        <v>TVs</v>
      </c>
      <c r="F1055">
        <v>5000</v>
      </c>
      <c r="G1055">
        <v>1</v>
      </c>
      <c r="H1055" t="s">
        <v>13</v>
      </c>
      <c r="I1055" t="s">
        <v>61</v>
      </c>
      <c r="J1055" t="str">
        <f>VLOOKUP(F1055,Categorização!$K$2:$L$4,2,TRUE)</f>
        <v>Prata</v>
      </c>
    </row>
    <row r="1056" spans="1:10" x14ac:dyDescent="0.25">
      <c r="A1056">
        <v>1055</v>
      </c>
      <c r="B1056" s="7">
        <v>44734</v>
      </c>
      <c r="C1056" t="s">
        <v>35</v>
      </c>
      <c r="D1056" t="str">
        <f>VLOOKUP(C1056,Categorização!$A$1:$C$21,2,FALSE)</f>
        <v>Apple</v>
      </c>
      <c r="E1056" t="str">
        <f>VLOOKUP(C1056,Categorização!$A$1:$C$21,3,FALSE)</f>
        <v>Smartphones</v>
      </c>
      <c r="F1056">
        <v>7000</v>
      </c>
      <c r="G1056">
        <v>4</v>
      </c>
      <c r="H1056" t="s">
        <v>41</v>
      </c>
      <c r="I1056" t="s">
        <v>61</v>
      </c>
      <c r="J1056" t="str">
        <f>VLOOKUP(F1056,Categorização!$K$2:$L$4,2,TRUE)</f>
        <v>Prata</v>
      </c>
    </row>
    <row r="1057" spans="1:10" x14ac:dyDescent="0.25">
      <c r="A1057">
        <v>1056</v>
      </c>
      <c r="B1057" s="7">
        <v>45003</v>
      </c>
      <c r="C1057" t="s">
        <v>20</v>
      </c>
      <c r="D1057" t="str">
        <f>VLOOKUP(C1057,Categorização!$A$1:$C$21,2,FALSE)</f>
        <v>Dell</v>
      </c>
      <c r="E1057" t="str">
        <f>VLOOKUP(C1057,Categorização!$A$1:$C$21,3,FALSE)</f>
        <v>Notebooks</v>
      </c>
      <c r="F1057">
        <v>4500</v>
      </c>
      <c r="G1057">
        <v>5</v>
      </c>
      <c r="H1057" t="s">
        <v>33</v>
      </c>
      <c r="I1057" t="s">
        <v>61</v>
      </c>
      <c r="J1057" t="str">
        <f>VLOOKUP(F1057,Categorização!$K$2:$L$4,2,TRUE)</f>
        <v>Prata</v>
      </c>
    </row>
    <row r="1058" spans="1:10" x14ac:dyDescent="0.25">
      <c r="A1058">
        <v>1057</v>
      </c>
      <c r="B1058" s="7">
        <v>44831</v>
      </c>
      <c r="C1058" t="s">
        <v>31</v>
      </c>
      <c r="D1058" t="str">
        <f>VLOOKUP(C1058,Categorização!$A$1:$C$21,2,FALSE)</f>
        <v>Samsung</v>
      </c>
      <c r="E1058" t="str">
        <f>VLOOKUP(C1058,Categorização!$A$1:$C$21,3,FALSE)</f>
        <v>TVs</v>
      </c>
      <c r="F1058">
        <v>5000</v>
      </c>
      <c r="G1058">
        <v>2</v>
      </c>
      <c r="H1058" t="s">
        <v>33</v>
      </c>
      <c r="I1058" t="s">
        <v>61</v>
      </c>
      <c r="J1058" t="str">
        <f>VLOOKUP(F1058,Categorização!$K$2:$L$4,2,TRUE)</f>
        <v>Prata</v>
      </c>
    </row>
    <row r="1059" spans="1:10" x14ac:dyDescent="0.25">
      <c r="A1059">
        <v>1058</v>
      </c>
      <c r="B1059" s="7">
        <v>44675</v>
      </c>
      <c r="C1059" t="s">
        <v>10</v>
      </c>
      <c r="D1059" t="str">
        <f>VLOOKUP(C1059,Categorização!$A$1:$C$21,2,FALSE)</f>
        <v>Samsung</v>
      </c>
      <c r="E1059" t="str">
        <f>VLOOKUP(C1059,Categorização!$A$1:$C$21,3,FALSE)</f>
        <v>Smartphones</v>
      </c>
      <c r="F1059">
        <v>5000</v>
      </c>
      <c r="G1059">
        <v>3</v>
      </c>
      <c r="H1059" t="s">
        <v>8</v>
      </c>
      <c r="I1059" t="s">
        <v>61</v>
      </c>
      <c r="J1059" t="str">
        <f>VLOOKUP(F1059,Categorização!$K$2:$L$4,2,TRUE)</f>
        <v>Prata</v>
      </c>
    </row>
    <row r="1060" spans="1:10" x14ac:dyDescent="0.25">
      <c r="A1060">
        <v>1059</v>
      </c>
      <c r="B1060" s="7">
        <v>45093</v>
      </c>
      <c r="C1060" t="s">
        <v>28</v>
      </c>
      <c r="D1060" t="str">
        <f>VLOOKUP(C1060,Categorização!$A$1:$C$21,2,FALSE)</f>
        <v>Apple</v>
      </c>
      <c r="E1060" t="str">
        <f>VLOOKUP(C1060,Categorização!$A$1:$C$21,3,FALSE)</f>
        <v>Smartwatches</v>
      </c>
      <c r="F1060">
        <v>4000</v>
      </c>
      <c r="G1060">
        <v>9</v>
      </c>
      <c r="H1060" t="s">
        <v>25</v>
      </c>
      <c r="I1060" t="s">
        <v>61</v>
      </c>
      <c r="J1060" t="str">
        <f>VLOOKUP(F1060,Categorização!$K$2:$L$4,2,TRUE)</f>
        <v>Prata</v>
      </c>
    </row>
    <row r="1061" spans="1:10" x14ac:dyDescent="0.25">
      <c r="A1061">
        <v>1060</v>
      </c>
      <c r="B1061" s="7">
        <v>44637</v>
      </c>
      <c r="C1061" t="s">
        <v>15</v>
      </c>
      <c r="D1061" t="str">
        <f>VLOOKUP(C1061,Categorização!$A$1:$C$21,2,FALSE)</f>
        <v>Samsung</v>
      </c>
      <c r="E1061" t="str">
        <f>VLOOKUP(C1061,Categorização!$A$1:$C$21,3,FALSE)</f>
        <v>Smartwatches</v>
      </c>
      <c r="F1061">
        <v>2000</v>
      </c>
      <c r="G1061">
        <v>10</v>
      </c>
      <c r="H1061" t="s">
        <v>13</v>
      </c>
      <c r="I1061" t="s">
        <v>61</v>
      </c>
      <c r="J1061" t="str">
        <f>VLOOKUP(F1061,Categorização!$K$2:$L$4,2,TRUE)</f>
        <v>Bronze</v>
      </c>
    </row>
    <row r="1062" spans="1:10" x14ac:dyDescent="0.25">
      <c r="A1062">
        <v>1061</v>
      </c>
      <c r="B1062" s="7">
        <v>44571</v>
      </c>
      <c r="C1062" t="s">
        <v>27</v>
      </c>
      <c r="D1062" t="str">
        <f>VLOOKUP(C1062,Categorização!$A$1:$C$21,2,FALSE)</f>
        <v>Apple</v>
      </c>
      <c r="E1062" t="str">
        <f>VLOOKUP(C1062,Categorização!$A$1:$C$21,3,FALSE)</f>
        <v>Smartphones</v>
      </c>
      <c r="F1062">
        <v>3000</v>
      </c>
      <c r="G1062">
        <v>1</v>
      </c>
      <c r="H1062" t="s">
        <v>41</v>
      </c>
      <c r="I1062" t="s">
        <v>61</v>
      </c>
      <c r="J1062" t="str">
        <f>VLOOKUP(F1062,Categorização!$K$2:$L$4,2,TRUE)</f>
        <v>Bronze</v>
      </c>
    </row>
    <row r="1063" spans="1:10" x14ac:dyDescent="0.25">
      <c r="A1063">
        <v>1062</v>
      </c>
      <c r="B1063" s="7">
        <v>44228</v>
      </c>
      <c r="C1063" t="s">
        <v>31</v>
      </c>
      <c r="D1063" t="str">
        <f>VLOOKUP(C1063,Categorização!$A$1:$C$21,2,FALSE)</f>
        <v>Samsung</v>
      </c>
      <c r="E1063" t="str">
        <f>VLOOKUP(C1063,Categorização!$A$1:$C$21,3,FALSE)</f>
        <v>TVs</v>
      </c>
      <c r="F1063">
        <v>5000</v>
      </c>
      <c r="G1063">
        <v>9</v>
      </c>
      <c r="H1063" t="s">
        <v>58</v>
      </c>
      <c r="I1063" t="s">
        <v>61</v>
      </c>
      <c r="J1063" t="str">
        <f>VLOOKUP(F1063,Categorização!$K$2:$L$4,2,TRUE)</f>
        <v>Prata</v>
      </c>
    </row>
    <row r="1064" spans="1:10" x14ac:dyDescent="0.25">
      <c r="A1064">
        <v>1063</v>
      </c>
      <c r="B1064" s="7">
        <v>44523</v>
      </c>
      <c r="C1064" t="s">
        <v>15</v>
      </c>
      <c r="D1064" t="str">
        <f>VLOOKUP(C1064,Categorização!$A$1:$C$21,2,FALSE)</f>
        <v>Samsung</v>
      </c>
      <c r="E1064" t="str">
        <f>VLOOKUP(C1064,Categorização!$A$1:$C$21,3,FALSE)</f>
        <v>Smartwatches</v>
      </c>
      <c r="F1064">
        <v>2000</v>
      </c>
      <c r="G1064">
        <v>1</v>
      </c>
      <c r="H1064" t="s">
        <v>8</v>
      </c>
      <c r="I1064" t="s">
        <v>61</v>
      </c>
      <c r="J1064" t="str">
        <f>VLOOKUP(F1064,Categorização!$K$2:$L$4,2,TRUE)</f>
        <v>Bronze</v>
      </c>
    </row>
    <row r="1065" spans="1:10" x14ac:dyDescent="0.25">
      <c r="A1065">
        <v>1064</v>
      </c>
      <c r="B1065" s="7">
        <v>44232</v>
      </c>
      <c r="C1065" t="s">
        <v>20</v>
      </c>
      <c r="D1065" t="str">
        <f>VLOOKUP(C1065,Categorização!$A$1:$C$21,2,FALSE)</f>
        <v>Dell</v>
      </c>
      <c r="E1065" t="str">
        <f>VLOOKUP(C1065,Categorização!$A$1:$C$21,3,FALSE)</f>
        <v>Notebooks</v>
      </c>
      <c r="F1065">
        <v>4500</v>
      </c>
      <c r="G1065">
        <v>3</v>
      </c>
      <c r="H1065" t="s">
        <v>25</v>
      </c>
      <c r="I1065" t="s">
        <v>61</v>
      </c>
      <c r="J1065" t="str">
        <f>VLOOKUP(F1065,Categorização!$K$2:$L$4,2,TRUE)</f>
        <v>Prata</v>
      </c>
    </row>
    <row r="1066" spans="1:10" x14ac:dyDescent="0.25">
      <c r="A1066">
        <v>1065</v>
      </c>
      <c r="B1066" s="7">
        <v>45079</v>
      </c>
      <c r="C1066" t="s">
        <v>36</v>
      </c>
      <c r="D1066" t="str">
        <f>VLOOKUP(C1066,Categorização!$A$1:$C$21,2,FALSE)</f>
        <v>LG</v>
      </c>
      <c r="E1066" t="str">
        <f>VLOOKUP(C1066,Categorização!$A$1:$C$21,3,FALSE)</f>
        <v>TVs</v>
      </c>
      <c r="F1066">
        <v>7000</v>
      </c>
      <c r="G1066">
        <v>3</v>
      </c>
      <c r="H1066" t="s">
        <v>33</v>
      </c>
      <c r="I1066" t="s">
        <v>61</v>
      </c>
      <c r="J1066" t="str">
        <f>VLOOKUP(F1066,Categorização!$K$2:$L$4,2,TRUE)</f>
        <v>Prata</v>
      </c>
    </row>
    <row r="1067" spans="1:10" x14ac:dyDescent="0.25">
      <c r="A1067">
        <v>1066</v>
      </c>
      <c r="B1067" s="7">
        <v>44662</v>
      </c>
      <c r="C1067" t="s">
        <v>20</v>
      </c>
      <c r="D1067" t="str">
        <f>VLOOKUP(C1067,Categorização!$A$1:$C$21,2,FALSE)</f>
        <v>Dell</v>
      </c>
      <c r="E1067" t="str">
        <f>VLOOKUP(C1067,Categorização!$A$1:$C$21,3,FALSE)</f>
        <v>Notebooks</v>
      </c>
      <c r="F1067">
        <v>4500</v>
      </c>
      <c r="G1067">
        <v>2</v>
      </c>
      <c r="H1067" t="s">
        <v>8</v>
      </c>
      <c r="I1067" t="s">
        <v>61</v>
      </c>
      <c r="J1067" t="str">
        <f>VLOOKUP(F1067,Categorização!$K$2:$L$4,2,TRUE)</f>
        <v>Prata</v>
      </c>
    </row>
    <row r="1068" spans="1:10" x14ac:dyDescent="0.25">
      <c r="A1068">
        <v>1067</v>
      </c>
      <c r="B1068" s="7">
        <v>44619</v>
      </c>
      <c r="C1068" t="s">
        <v>15</v>
      </c>
      <c r="D1068" t="str">
        <f>VLOOKUP(C1068,Categorização!$A$1:$C$21,2,FALSE)</f>
        <v>Samsung</v>
      </c>
      <c r="E1068" t="str">
        <f>VLOOKUP(C1068,Categorização!$A$1:$C$21,3,FALSE)</f>
        <v>Smartwatches</v>
      </c>
      <c r="F1068">
        <v>2000</v>
      </c>
      <c r="G1068">
        <v>3</v>
      </c>
      <c r="H1068" t="s">
        <v>13</v>
      </c>
      <c r="I1068" t="s">
        <v>61</v>
      </c>
      <c r="J1068" t="str">
        <f>VLOOKUP(F1068,Categorização!$K$2:$L$4,2,TRUE)</f>
        <v>Bronze</v>
      </c>
    </row>
    <row r="1069" spans="1:10" x14ac:dyDescent="0.25">
      <c r="A1069">
        <v>1068</v>
      </c>
      <c r="B1069" s="7">
        <v>45156</v>
      </c>
      <c r="C1069" t="s">
        <v>10</v>
      </c>
      <c r="D1069" t="str">
        <f>VLOOKUP(C1069,Categorização!$A$1:$C$21,2,FALSE)</f>
        <v>Samsung</v>
      </c>
      <c r="E1069" t="str">
        <f>VLOOKUP(C1069,Categorização!$A$1:$C$21,3,FALSE)</f>
        <v>Smartphones</v>
      </c>
      <c r="F1069">
        <v>5000</v>
      </c>
      <c r="G1069">
        <v>1</v>
      </c>
      <c r="H1069" t="s">
        <v>25</v>
      </c>
      <c r="I1069" t="s">
        <v>61</v>
      </c>
      <c r="J1069" t="str">
        <f>VLOOKUP(F1069,Categorização!$K$2:$L$4,2,TRUE)</f>
        <v>Prata</v>
      </c>
    </row>
    <row r="1070" spans="1:10" x14ac:dyDescent="0.25">
      <c r="A1070">
        <v>1069</v>
      </c>
      <c r="B1070" s="7">
        <v>44228</v>
      </c>
      <c r="C1070" t="s">
        <v>20</v>
      </c>
      <c r="D1070" t="str">
        <f>VLOOKUP(C1070,Categorização!$A$1:$C$21,2,FALSE)</f>
        <v>Dell</v>
      </c>
      <c r="E1070" t="str">
        <f>VLOOKUP(C1070,Categorização!$A$1:$C$21,3,FALSE)</f>
        <v>Notebooks</v>
      </c>
      <c r="F1070">
        <v>4500</v>
      </c>
      <c r="G1070">
        <v>3</v>
      </c>
      <c r="H1070" t="s">
        <v>25</v>
      </c>
      <c r="I1070" t="s">
        <v>61</v>
      </c>
      <c r="J1070" t="str">
        <f>VLOOKUP(F1070,Categorização!$K$2:$L$4,2,TRUE)</f>
        <v>Prata</v>
      </c>
    </row>
    <row r="1071" spans="1:10" x14ac:dyDescent="0.25">
      <c r="A1071">
        <v>1070</v>
      </c>
      <c r="B1071" s="7">
        <v>45242</v>
      </c>
      <c r="C1071" t="s">
        <v>24</v>
      </c>
      <c r="D1071" t="str">
        <f>VLOOKUP(C1071,Categorização!$A$1:$C$21,2,FALSE)</f>
        <v>Samsung</v>
      </c>
      <c r="E1071" t="str">
        <f>VLOOKUP(C1071,Categorização!$A$1:$C$21,3,FALSE)</f>
        <v>Smartphones</v>
      </c>
      <c r="F1071">
        <v>5500</v>
      </c>
      <c r="G1071">
        <v>5</v>
      </c>
      <c r="H1071" t="s">
        <v>58</v>
      </c>
      <c r="I1071" t="s">
        <v>61</v>
      </c>
      <c r="J1071" t="str">
        <f>VLOOKUP(F1071,Categorização!$K$2:$L$4,2,TRUE)</f>
        <v>Prata</v>
      </c>
    </row>
    <row r="1072" spans="1:10" x14ac:dyDescent="0.25">
      <c r="A1072">
        <v>1071</v>
      </c>
      <c r="B1072" s="7">
        <v>44830</v>
      </c>
      <c r="C1072" t="s">
        <v>43</v>
      </c>
      <c r="D1072" t="str">
        <f>VLOOKUP(C1072,Categorização!$A$1:$C$21,2,FALSE)</f>
        <v>Acer</v>
      </c>
      <c r="E1072" t="str">
        <f>VLOOKUP(C1072,Categorização!$A$1:$C$21,3,FALSE)</f>
        <v>Notebooks</v>
      </c>
      <c r="F1072">
        <v>8000</v>
      </c>
      <c r="G1072">
        <v>1</v>
      </c>
      <c r="H1072" t="s">
        <v>58</v>
      </c>
      <c r="I1072" t="s">
        <v>61</v>
      </c>
      <c r="J1072" t="str">
        <f>VLOOKUP(F1072,Categorização!$K$2:$L$4,2,TRUE)</f>
        <v>Ouro</v>
      </c>
    </row>
    <row r="1073" spans="1:10" x14ac:dyDescent="0.25">
      <c r="A1073">
        <v>1072</v>
      </c>
      <c r="B1073" s="7">
        <v>45196</v>
      </c>
      <c r="C1073" t="s">
        <v>44</v>
      </c>
      <c r="D1073" t="str">
        <f>VLOOKUP(C1073,Categorização!$A$1:$C$21,2,FALSE)</f>
        <v>Apple</v>
      </c>
      <c r="E1073" t="str">
        <f>VLOOKUP(C1073,Categorização!$A$1:$C$21,3,FALSE)</f>
        <v>Smartphones</v>
      </c>
      <c r="F1073">
        <v>6000</v>
      </c>
      <c r="G1073">
        <v>1</v>
      </c>
      <c r="H1073" t="s">
        <v>41</v>
      </c>
      <c r="I1073" t="s">
        <v>61</v>
      </c>
      <c r="J1073" t="str">
        <f>VLOOKUP(F1073,Categorização!$K$2:$L$4,2,TRUE)</f>
        <v>Prata</v>
      </c>
    </row>
    <row r="1074" spans="1:10" x14ac:dyDescent="0.25">
      <c r="A1074">
        <v>1073</v>
      </c>
      <c r="B1074" s="7">
        <v>44649</v>
      </c>
      <c r="C1074" t="s">
        <v>23</v>
      </c>
      <c r="D1074" t="str">
        <f>VLOOKUP(C1074,Categorização!$A$1:$C$21,2,FALSE)</f>
        <v>Apple</v>
      </c>
      <c r="E1074" t="str">
        <f>VLOOKUP(C1074,Categorização!$A$1:$C$21,3,FALSE)</f>
        <v>Notebooks</v>
      </c>
      <c r="F1074">
        <v>12000</v>
      </c>
      <c r="G1074">
        <v>3</v>
      </c>
      <c r="H1074" t="s">
        <v>8</v>
      </c>
      <c r="I1074" t="s">
        <v>61</v>
      </c>
      <c r="J1074" t="str">
        <f>VLOOKUP(F1074,Categorização!$K$2:$L$4,2,TRUE)</f>
        <v>Ouro</v>
      </c>
    </row>
    <row r="1075" spans="1:10" x14ac:dyDescent="0.25">
      <c r="A1075">
        <v>1074</v>
      </c>
      <c r="B1075" s="7">
        <v>45135</v>
      </c>
      <c r="C1075" t="s">
        <v>28</v>
      </c>
      <c r="D1075" t="str">
        <f>VLOOKUP(C1075,Categorização!$A$1:$C$21,2,FALSE)</f>
        <v>Apple</v>
      </c>
      <c r="E1075" t="str">
        <f>VLOOKUP(C1075,Categorização!$A$1:$C$21,3,FALSE)</f>
        <v>Smartwatches</v>
      </c>
      <c r="F1075">
        <v>4000</v>
      </c>
      <c r="G1075">
        <v>1</v>
      </c>
      <c r="H1075" t="s">
        <v>8</v>
      </c>
      <c r="I1075" t="s">
        <v>59</v>
      </c>
      <c r="J1075" t="str">
        <f>VLOOKUP(F1075,Categorização!$K$2:$L$4,2,TRUE)</f>
        <v>Prata</v>
      </c>
    </row>
    <row r="1076" spans="1:10" x14ac:dyDescent="0.25">
      <c r="A1076">
        <v>1075</v>
      </c>
      <c r="B1076" s="7">
        <v>44302</v>
      </c>
      <c r="C1076" t="s">
        <v>17</v>
      </c>
      <c r="D1076" t="str">
        <f>VLOOKUP(C1076,Categorização!$A$1:$C$21,2,FALSE)</f>
        <v>Apple</v>
      </c>
      <c r="E1076" t="str">
        <f>VLOOKUP(C1076,Categorização!$A$1:$C$21,3,FALSE)</f>
        <v>Tablets</v>
      </c>
      <c r="F1076">
        <v>8000</v>
      </c>
      <c r="G1076">
        <v>3</v>
      </c>
      <c r="H1076" t="s">
        <v>13</v>
      </c>
      <c r="I1076" t="s">
        <v>61</v>
      </c>
      <c r="J1076" t="str">
        <f>VLOOKUP(F1076,Categorização!$K$2:$L$4,2,TRUE)</f>
        <v>Ouro</v>
      </c>
    </row>
    <row r="1077" spans="1:10" x14ac:dyDescent="0.25">
      <c r="A1077">
        <v>1076</v>
      </c>
      <c r="B1077" s="7">
        <v>44822</v>
      </c>
      <c r="C1077" t="s">
        <v>24</v>
      </c>
      <c r="D1077" t="str">
        <f>VLOOKUP(C1077,Categorização!$A$1:$C$21,2,FALSE)</f>
        <v>Samsung</v>
      </c>
      <c r="E1077" t="str">
        <f>VLOOKUP(C1077,Categorização!$A$1:$C$21,3,FALSE)</f>
        <v>Smartphones</v>
      </c>
      <c r="F1077">
        <v>5500</v>
      </c>
      <c r="G1077">
        <v>3</v>
      </c>
      <c r="H1077" t="s">
        <v>41</v>
      </c>
      <c r="I1077" t="s">
        <v>61</v>
      </c>
      <c r="J1077" t="str">
        <f>VLOOKUP(F1077,Categorização!$K$2:$L$4,2,TRUE)</f>
        <v>Prata</v>
      </c>
    </row>
    <row r="1078" spans="1:10" x14ac:dyDescent="0.25">
      <c r="A1078">
        <v>1077</v>
      </c>
      <c r="B1078" s="7">
        <v>44393</v>
      </c>
      <c r="C1078" t="s">
        <v>17</v>
      </c>
      <c r="D1078" t="str">
        <f>VLOOKUP(C1078,Categorização!$A$1:$C$21,2,FALSE)</f>
        <v>Apple</v>
      </c>
      <c r="E1078" t="str">
        <f>VLOOKUP(C1078,Categorização!$A$1:$C$21,3,FALSE)</f>
        <v>Tablets</v>
      </c>
      <c r="F1078">
        <v>8000</v>
      </c>
      <c r="G1078">
        <v>3</v>
      </c>
      <c r="H1078" t="s">
        <v>33</v>
      </c>
      <c r="I1078" t="s">
        <v>59</v>
      </c>
      <c r="J1078" t="str">
        <f>VLOOKUP(F1078,Categorização!$K$2:$L$4,2,TRUE)</f>
        <v>Ouro</v>
      </c>
    </row>
    <row r="1079" spans="1:10" x14ac:dyDescent="0.25">
      <c r="A1079">
        <v>1078</v>
      </c>
      <c r="B1079" s="7">
        <v>45089</v>
      </c>
      <c r="C1079" t="s">
        <v>17</v>
      </c>
      <c r="D1079" t="str">
        <f>VLOOKUP(C1079,Categorização!$A$1:$C$21,2,FALSE)</f>
        <v>Apple</v>
      </c>
      <c r="E1079" t="str">
        <f>VLOOKUP(C1079,Categorização!$A$1:$C$21,3,FALSE)</f>
        <v>Tablets</v>
      </c>
      <c r="F1079">
        <v>8000</v>
      </c>
      <c r="G1079">
        <v>3</v>
      </c>
      <c r="H1079" t="s">
        <v>13</v>
      </c>
      <c r="I1079" t="s">
        <v>61</v>
      </c>
      <c r="J1079" t="str">
        <f>VLOOKUP(F1079,Categorização!$K$2:$L$4,2,TRUE)</f>
        <v>Ouro</v>
      </c>
    </row>
    <row r="1080" spans="1:10" x14ac:dyDescent="0.25">
      <c r="A1080">
        <v>1079</v>
      </c>
      <c r="B1080" s="7">
        <v>45218</v>
      </c>
      <c r="C1080" t="s">
        <v>17</v>
      </c>
      <c r="D1080" t="str">
        <f>VLOOKUP(C1080,Categorização!$A$1:$C$21,2,FALSE)</f>
        <v>Apple</v>
      </c>
      <c r="E1080" t="str">
        <f>VLOOKUP(C1080,Categorização!$A$1:$C$21,3,FALSE)</f>
        <v>Tablets</v>
      </c>
      <c r="F1080">
        <v>8000</v>
      </c>
      <c r="G1080">
        <v>2</v>
      </c>
      <c r="H1080" t="s">
        <v>25</v>
      </c>
      <c r="I1080" t="s">
        <v>61</v>
      </c>
      <c r="J1080" t="str">
        <f>VLOOKUP(F1080,Categorização!$K$2:$L$4,2,TRUE)</f>
        <v>Ouro</v>
      </c>
    </row>
    <row r="1081" spans="1:10" x14ac:dyDescent="0.25">
      <c r="A1081">
        <v>1080</v>
      </c>
      <c r="B1081" s="7">
        <v>44349</v>
      </c>
      <c r="C1081" t="s">
        <v>24</v>
      </c>
      <c r="D1081" t="str">
        <f>VLOOKUP(C1081,Categorização!$A$1:$C$21,2,FALSE)</f>
        <v>Samsung</v>
      </c>
      <c r="E1081" t="str">
        <f>VLOOKUP(C1081,Categorização!$A$1:$C$21,3,FALSE)</f>
        <v>Smartphones</v>
      </c>
      <c r="F1081">
        <v>5500</v>
      </c>
      <c r="G1081">
        <v>1</v>
      </c>
      <c r="H1081" t="s">
        <v>13</v>
      </c>
      <c r="I1081" t="s">
        <v>61</v>
      </c>
      <c r="J1081" t="str">
        <f>VLOOKUP(F1081,Categorização!$K$2:$L$4,2,TRUE)</f>
        <v>Prata</v>
      </c>
    </row>
    <row r="1082" spans="1:10" x14ac:dyDescent="0.25">
      <c r="A1082">
        <v>1081</v>
      </c>
      <c r="B1082" s="7">
        <v>45200</v>
      </c>
      <c r="C1082" t="s">
        <v>45</v>
      </c>
      <c r="D1082" t="str">
        <f>VLOOKUP(C1082,Categorização!$A$1:$C$21,2,FALSE)</f>
        <v>Samsung</v>
      </c>
      <c r="E1082" t="str">
        <f>VLOOKUP(C1082,Categorização!$A$1:$C$21,3,FALSE)</f>
        <v>TVs</v>
      </c>
      <c r="F1082">
        <v>3000</v>
      </c>
      <c r="G1082">
        <v>2</v>
      </c>
      <c r="H1082" t="s">
        <v>25</v>
      </c>
      <c r="I1082" t="s">
        <v>61</v>
      </c>
      <c r="J1082" t="str">
        <f>VLOOKUP(F1082,Categorização!$K$2:$L$4,2,TRUE)</f>
        <v>Bronze</v>
      </c>
    </row>
    <row r="1083" spans="1:10" x14ac:dyDescent="0.25">
      <c r="A1083">
        <v>1082</v>
      </c>
      <c r="B1083" s="7">
        <v>45210</v>
      </c>
      <c r="C1083" t="s">
        <v>38</v>
      </c>
      <c r="D1083" t="str">
        <f>VLOOKUP(C1083,Categorização!$A$1:$C$21,2,FALSE)</f>
        <v>LG</v>
      </c>
      <c r="E1083" t="str">
        <f>VLOOKUP(C1083,Categorização!$A$1:$C$21,3,FALSE)</f>
        <v>TVs</v>
      </c>
      <c r="F1083">
        <v>4000</v>
      </c>
      <c r="G1083">
        <v>3</v>
      </c>
      <c r="H1083" t="s">
        <v>8</v>
      </c>
      <c r="I1083" t="s">
        <v>61</v>
      </c>
      <c r="J1083" t="str">
        <f>VLOOKUP(F1083,Categorização!$K$2:$L$4,2,TRUE)</f>
        <v>Prata</v>
      </c>
    </row>
    <row r="1084" spans="1:10" x14ac:dyDescent="0.25">
      <c r="A1084">
        <v>1083</v>
      </c>
      <c r="B1084" s="7">
        <v>44848</v>
      </c>
      <c r="C1084" t="s">
        <v>45</v>
      </c>
      <c r="D1084" t="str">
        <f>VLOOKUP(C1084,Categorização!$A$1:$C$21,2,FALSE)</f>
        <v>Samsung</v>
      </c>
      <c r="E1084" t="str">
        <f>VLOOKUP(C1084,Categorização!$A$1:$C$21,3,FALSE)</f>
        <v>TVs</v>
      </c>
      <c r="F1084">
        <v>3000</v>
      </c>
      <c r="G1084">
        <v>3</v>
      </c>
      <c r="H1084" t="s">
        <v>25</v>
      </c>
      <c r="I1084" t="s">
        <v>61</v>
      </c>
      <c r="J1084" t="str">
        <f>VLOOKUP(F1084,Categorização!$K$2:$L$4,2,TRUE)</f>
        <v>Bronze</v>
      </c>
    </row>
    <row r="1085" spans="1:10" x14ac:dyDescent="0.25">
      <c r="A1085">
        <v>1084</v>
      </c>
      <c r="B1085" s="7">
        <v>44506</v>
      </c>
      <c r="C1085" t="s">
        <v>29</v>
      </c>
      <c r="D1085" t="str">
        <f>VLOOKUP(C1085,Categorização!$A$1:$C$21,2,FALSE)</f>
        <v>Apple</v>
      </c>
      <c r="E1085" t="str">
        <f>VLOOKUP(C1085,Categorização!$A$1:$C$21,3,FALSE)</f>
        <v>Acessórios</v>
      </c>
      <c r="F1085">
        <v>1500</v>
      </c>
      <c r="G1085">
        <v>3</v>
      </c>
      <c r="H1085" t="s">
        <v>25</v>
      </c>
      <c r="I1085" t="s">
        <v>61</v>
      </c>
      <c r="J1085" t="str">
        <f>VLOOKUP(F1085,Categorização!$K$2:$L$4,2,TRUE)</f>
        <v>Bronze</v>
      </c>
    </row>
    <row r="1086" spans="1:10" x14ac:dyDescent="0.25">
      <c r="A1086">
        <v>1085</v>
      </c>
      <c r="B1086" s="7">
        <v>44461</v>
      </c>
      <c r="C1086" t="s">
        <v>29</v>
      </c>
      <c r="D1086" t="str">
        <f>VLOOKUP(C1086,Categorização!$A$1:$C$21,2,FALSE)</f>
        <v>Apple</v>
      </c>
      <c r="E1086" t="str">
        <f>VLOOKUP(C1086,Categorização!$A$1:$C$21,3,FALSE)</f>
        <v>Acessórios</v>
      </c>
      <c r="F1086">
        <v>1500</v>
      </c>
      <c r="G1086">
        <v>1</v>
      </c>
      <c r="H1086" t="s">
        <v>58</v>
      </c>
      <c r="I1086" t="s">
        <v>61</v>
      </c>
      <c r="J1086" t="str">
        <f>VLOOKUP(F1086,Categorização!$K$2:$L$4,2,TRUE)</f>
        <v>Bronze</v>
      </c>
    </row>
    <row r="1087" spans="1:10" x14ac:dyDescent="0.25">
      <c r="A1087">
        <v>1086</v>
      </c>
      <c r="B1087" s="7">
        <v>44697</v>
      </c>
      <c r="C1087" t="s">
        <v>15</v>
      </c>
      <c r="D1087" t="str">
        <f>VLOOKUP(C1087,Categorização!$A$1:$C$21,2,FALSE)</f>
        <v>Samsung</v>
      </c>
      <c r="E1087" t="str">
        <f>VLOOKUP(C1087,Categorização!$A$1:$C$21,3,FALSE)</f>
        <v>Smartwatches</v>
      </c>
      <c r="F1087">
        <v>2000</v>
      </c>
      <c r="G1087">
        <v>2</v>
      </c>
      <c r="H1087" t="s">
        <v>33</v>
      </c>
      <c r="I1087" t="s">
        <v>61</v>
      </c>
      <c r="J1087" t="str">
        <f>VLOOKUP(F1087,Categorização!$K$2:$L$4,2,TRUE)</f>
        <v>Bronze</v>
      </c>
    </row>
    <row r="1088" spans="1:10" x14ac:dyDescent="0.25">
      <c r="A1088">
        <v>1087</v>
      </c>
      <c r="B1088" s="7">
        <v>45021</v>
      </c>
      <c r="C1088" t="s">
        <v>35</v>
      </c>
      <c r="D1088" t="str">
        <f>VLOOKUP(C1088,Categorização!$A$1:$C$21,2,FALSE)</f>
        <v>Apple</v>
      </c>
      <c r="E1088" t="str">
        <f>VLOOKUP(C1088,Categorização!$A$1:$C$21,3,FALSE)</f>
        <v>Smartphones</v>
      </c>
      <c r="F1088">
        <v>7000</v>
      </c>
      <c r="G1088">
        <v>1</v>
      </c>
      <c r="H1088" t="s">
        <v>58</v>
      </c>
      <c r="I1088" t="s">
        <v>61</v>
      </c>
      <c r="J1088" t="str">
        <f>VLOOKUP(F1088,Categorização!$K$2:$L$4,2,TRUE)</f>
        <v>Prata</v>
      </c>
    </row>
    <row r="1089" spans="1:10" x14ac:dyDescent="0.25">
      <c r="A1089">
        <v>1088</v>
      </c>
      <c r="B1089" s="7">
        <v>44848</v>
      </c>
      <c r="C1089" t="s">
        <v>27</v>
      </c>
      <c r="D1089" t="str">
        <f>VLOOKUP(C1089,Categorização!$A$1:$C$21,2,FALSE)</f>
        <v>Apple</v>
      </c>
      <c r="E1089" t="str">
        <f>VLOOKUP(C1089,Categorização!$A$1:$C$21,3,FALSE)</f>
        <v>Smartphones</v>
      </c>
      <c r="F1089">
        <v>3000</v>
      </c>
      <c r="G1089">
        <v>2</v>
      </c>
      <c r="H1089" t="s">
        <v>58</v>
      </c>
      <c r="I1089" t="s">
        <v>61</v>
      </c>
      <c r="J1089" t="str">
        <f>VLOOKUP(F1089,Categorização!$K$2:$L$4,2,TRUE)</f>
        <v>Bronze</v>
      </c>
    </row>
    <row r="1090" spans="1:10" x14ac:dyDescent="0.25">
      <c r="A1090">
        <v>1089</v>
      </c>
      <c r="B1090" s="7">
        <v>44494</v>
      </c>
      <c r="C1090" t="s">
        <v>36</v>
      </c>
      <c r="D1090" t="str">
        <f>VLOOKUP(C1090,Categorização!$A$1:$C$21,2,FALSE)</f>
        <v>LG</v>
      </c>
      <c r="E1090" t="str">
        <f>VLOOKUP(C1090,Categorização!$A$1:$C$21,3,FALSE)</f>
        <v>TVs</v>
      </c>
      <c r="F1090">
        <v>7000</v>
      </c>
      <c r="G1090">
        <v>2</v>
      </c>
      <c r="H1090" t="s">
        <v>41</v>
      </c>
      <c r="I1090" t="s">
        <v>61</v>
      </c>
      <c r="J1090" t="str">
        <f>VLOOKUP(F1090,Categorização!$K$2:$L$4,2,TRUE)</f>
        <v>Prata</v>
      </c>
    </row>
    <row r="1091" spans="1:10" x14ac:dyDescent="0.25">
      <c r="A1091">
        <v>1090</v>
      </c>
      <c r="B1091" s="7">
        <v>44277</v>
      </c>
      <c r="C1091" t="s">
        <v>10</v>
      </c>
      <c r="D1091" t="str">
        <f>VLOOKUP(C1091,Categorização!$A$1:$C$21,2,FALSE)</f>
        <v>Samsung</v>
      </c>
      <c r="E1091" t="str">
        <f>VLOOKUP(C1091,Categorização!$A$1:$C$21,3,FALSE)</f>
        <v>Smartphones</v>
      </c>
      <c r="F1091">
        <v>5000</v>
      </c>
      <c r="G1091">
        <v>1</v>
      </c>
      <c r="H1091" t="s">
        <v>13</v>
      </c>
      <c r="I1091" t="s">
        <v>61</v>
      </c>
      <c r="J1091" t="str">
        <f>VLOOKUP(F1091,Categorização!$K$2:$L$4,2,TRUE)</f>
        <v>Prata</v>
      </c>
    </row>
    <row r="1092" spans="1:10" x14ac:dyDescent="0.25">
      <c r="A1092">
        <v>1091</v>
      </c>
      <c r="B1092" s="7">
        <v>44897</v>
      </c>
      <c r="C1092" t="s">
        <v>5</v>
      </c>
      <c r="D1092" t="str">
        <f>VLOOKUP(C1092,Categorização!$A$1:$C$21,2,FALSE)</f>
        <v>Acer</v>
      </c>
      <c r="E1092" t="str">
        <f>VLOOKUP(C1092,Categorização!$A$1:$C$21,3,FALSE)</f>
        <v>Notebooks</v>
      </c>
      <c r="F1092">
        <v>3500</v>
      </c>
      <c r="G1092">
        <v>1</v>
      </c>
      <c r="H1092" t="s">
        <v>13</v>
      </c>
      <c r="I1092" t="s">
        <v>61</v>
      </c>
      <c r="J1092" t="str">
        <f>VLOOKUP(F1092,Categorização!$K$2:$L$4,2,TRUE)</f>
        <v>Prata</v>
      </c>
    </row>
    <row r="1093" spans="1:10" x14ac:dyDescent="0.25">
      <c r="A1093">
        <v>1092</v>
      </c>
      <c r="B1093" s="7">
        <v>44480</v>
      </c>
      <c r="C1093" t="s">
        <v>40</v>
      </c>
      <c r="D1093" t="str">
        <f>VLOOKUP(C1093,Categorização!$A$1:$C$21,2,FALSE)</f>
        <v>Apple</v>
      </c>
      <c r="E1093" t="str">
        <f>VLOOKUP(C1093,Categorização!$A$1:$C$21,3,FALSE)</f>
        <v>Notebooks</v>
      </c>
      <c r="F1093">
        <v>10000</v>
      </c>
      <c r="G1093">
        <v>5</v>
      </c>
      <c r="H1093" t="s">
        <v>41</v>
      </c>
      <c r="I1093" t="s">
        <v>61</v>
      </c>
      <c r="J1093" t="str">
        <f>VLOOKUP(F1093,Categorização!$K$2:$L$4,2,TRUE)</f>
        <v>Ouro</v>
      </c>
    </row>
    <row r="1094" spans="1:10" x14ac:dyDescent="0.25">
      <c r="A1094">
        <v>1093</v>
      </c>
      <c r="B1094" s="7">
        <v>45066</v>
      </c>
      <c r="C1094" t="s">
        <v>23</v>
      </c>
      <c r="D1094" t="str">
        <f>VLOOKUP(C1094,Categorização!$A$1:$C$21,2,FALSE)</f>
        <v>Apple</v>
      </c>
      <c r="E1094" t="str">
        <f>VLOOKUP(C1094,Categorização!$A$1:$C$21,3,FALSE)</f>
        <v>Notebooks</v>
      </c>
      <c r="F1094">
        <v>12000</v>
      </c>
      <c r="G1094">
        <v>1</v>
      </c>
      <c r="H1094" t="s">
        <v>13</v>
      </c>
      <c r="I1094" t="s">
        <v>61</v>
      </c>
      <c r="J1094" t="str">
        <f>VLOOKUP(F1094,Categorização!$K$2:$L$4,2,TRUE)</f>
        <v>Ouro</v>
      </c>
    </row>
    <row r="1095" spans="1:10" x14ac:dyDescent="0.25">
      <c r="A1095">
        <v>1094</v>
      </c>
      <c r="B1095" s="7">
        <v>44437</v>
      </c>
      <c r="C1095" t="s">
        <v>45</v>
      </c>
      <c r="D1095" t="str">
        <f>VLOOKUP(C1095,Categorização!$A$1:$C$21,2,FALSE)</f>
        <v>Samsung</v>
      </c>
      <c r="E1095" t="str">
        <f>VLOOKUP(C1095,Categorização!$A$1:$C$21,3,FALSE)</f>
        <v>TVs</v>
      </c>
      <c r="F1095">
        <v>3000</v>
      </c>
      <c r="G1095">
        <v>1</v>
      </c>
      <c r="H1095" t="s">
        <v>13</v>
      </c>
      <c r="I1095" t="s">
        <v>61</v>
      </c>
      <c r="J1095" t="str">
        <f>VLOOKUP(F1095,Categorização!$K$2:$L$4,2,TRUE)</f>
        <v>Bronze</v>
      </c>
    </row>
    <row r="1096" spans="1:10" x14ac:dyDescent="0.25">
      <c r="A1096">
        <v>1095</v>
      </c>
      <c r="B1096" s="7">
        <v>44570</v>
      </c>
      <c r="C1096" t="s">
        <v>44</v>
      </c>
      <c r="D1096" t="str">
        <f>VLOOKUP(C1096,Categorização!$A$1:$C$21,2,FALSE)</f>
        <v>Apple</v>
      </c>
      <c r="E1096" t="str">
        <f>VLOOKUP(C1096,Categorização!$A$1:$C$21,3,FALSE)</f>
        <v>Smartphones</v>
      </c>
      <c r="F1096">
        <v>6000</v>
      </c>
      <c r="G1096">
        <v>1</v>
      </c>
      <c r="H1096" t="s">
        <v>33</v>
      </c>
      <c r="I1096" t="s">
        <v>61</v>
      </c>
      <c r="J1096" t="str">
        <f>VLOOKUP(F1096,Categorização!$K$2:$L$4,2,TRUE)</f>
        <v>Prata</v>
      </c>
    </row>
    <row r="1097" spans="1:10" x14ac:dyDescent="0.25">
      <c r="A1097">
        <v>1096</v>
      </c>
      <c r="B1097" s="7">
        <v>44607</v>
      </c>
      <c r="C1097" t="s">
        <v>5</v>
      </c>
      <c r="D1097" t="str">
        <f>VLOOKUP(C1097,Categorização!$A$1:$C$21,2,FALSE)</f>
        <v>Acer</v>
      </c>
      <c r="E1097" t="str">
        <f>VLOOKUP(C1097,Categorização!$A$1:$C$21,3,FALSE)</f>
        <v>Notebooks</v>
      </c>
      <c r="F1097">
        <v>3500</v>
      </c>
      <c r="G1097">
        <v>2</v>
      </c>
      <c r="H1097" t="s">
        <v>13</v>
      </c>
      <c r="I1097" t="s">
        <v>61</v>
      </c>
      <c r="J1097" t="str">
        <f>VLOOKUP(F1097,Categorização!$K$2:$L$4,2,TRUE)</f>
        <v>Prata</v>
      </c>
    </row>
    <row r="1098" spans="1:10" x14ac:dyDescent="0.25">
      <c r="A1098">
        <v>1097</v>
      </c>
      <c r="B1098" s="7">
        <v>44291</v>
      </c>
      <c r="C1098" t="s">
        <v>20</v>
      </c>
      <c r="D1098" t="str">
        <f>VLOOKUP(C1098,Categorização!$A$1:$C$21,2,FALSE)</f>
        <v>Dell</v>
      </c>
      <c r="E1098" t="str">
        <f>VLOOKUP(C1098,Categorização!$A$1:$C$21,3,FALSE)</f>
        <v>Notebooks</v>
      </c>
      <c r="F1098">
        <v>4500</v>
      </c>
      <c r="G1098">
        <v>2</v>
      </c>
      <c r="H1098" t="s">
        <v>41</v>
      </c>
      <c r="I1098" t="s">
        <v>61</v>
      </c>
      <c r="J1098" t="str">
        <f>VLOOKUP(F1098,Categorização!$K$2:$L$4,2,TRUE)</f>
        <v>Prata</v>
      </c>
    </row>
    <row r="1099" spans="1:10" x14ac:dyDescent="0.25">
      <c r="A1099">
        <v>1098</v>
      </c>
      <c r="B1099" s="7">
        <v>45257</v>
      </c>
      <c r="C1099" t="s">
        <v>20</v>
      </c>
      <c r="D1099" t="str">
        <f>VLOOKUP(C1099,Categorização!$A$1:$C$21,2,FALSE)</f>
        <v>Dell</v>
      </c>
      <c r="E1099" t="str">
        <f>VLOOKUP(C1099,Categorização!$A$1:$C$21,3,FALSE)</f>
        <v>Notebooks</v>
      </c>
      <c r="F1099">
        <v>4500</v>
      </c>
      <c r="G1099">
        <v>1</v>
      </c>
      <c r="H1099" t="s">
        <v>13</v>
      </c>
      <c r="I1099" t="s">
        <v>61</v>
      </c>
      <c r="J1099" t="str">
        <f>VLOOKUP(F1099,Categorização!$K$2:$L$4,2,TRUE)</f>
        <v>Prata</v>
      </c>
    </row>
    <row r="1100" spans="1:10" x14ac:dyDescent="0.25">
      <c r="A1100">
        <v>1099</v>
      </c>
      <c r="B1100" s="7">
        <v>44777</v>
      </c>
      <c r="C1100" t="s">
        <v>40</v>
      </c>
      <c r="D1100" t="str">
        <f>VLOOKUP(C1100,Categorização!$A$1:$C$21,2,FALSE)</f>
        <v>Apple</v>
      </c>
      <c r="E1100" t="str">
        <f>VLOOKUP(C1100,Categorização!$A$1:$C$21,3,FALSE)</f>
        <v>Notebooks</v>
      </c>
      <c r="F1100">
        <v>10000</v>
      </c>
      <c r="G1100">
        <v>1</v>
      </c>
      <c r="H1100" t="s">
        <v>33</v>
      </c>
      <c r="I1100" t="s">
        <v>61</v>
      </c>
      <c r="J1100" t="str">
        <f>VLOOKUP(F1100,Categorização!$K$2:$L$4,2,TRUE)</f>
        <v>Ouro</v>
      </c>
    </row>
    <row r="1101" spans="1:10" x14ac:dyDescent="0.25">
      <c r="A1101">
        <v>1100</v>
      </c>
      <c r="B1101" s="7">
        <v>44489</v>
      </c>
      <c r="C1101" t="s">
        <v>39</v>
      </c>
      <c r="D1101" t="str">
        <f>VLOOKUP(C1101,Categorização!$A$1:$C$21,2,FALSE)</f>
        <v>Samsung</v>
      </c>
      <c r="E1101" t="str">
        <f>VLOOKUP(C1101,Categorização!$A$1:$C$21,3,FALSE)</f>
        <v>Tablets</v>
      </c>
      <c r="F1101">
        <v>4500</v>
      </c>
      <c r="G1101">
        <v>1</v>
      </c>
      <c r="H1101" t="s">
        <v>58</v>
      </c>
      <c r="I1101" t="s">
        <v>61</v>
      </c>
      <c r="J1101" t="str">
        <f>VLOOKUP(F1101,Categorização!$K$2:$L$4,2,TRUE)</f>
        <v>Prata</v>
      </c>
    </row>
    <row r="1102" spans="1:10" x14ac:dyDescent="0.25">
      <c r="A1102">
        <v>1101</v>
      </c>
      <c r="B1102" s="7">
        <v>44474</v>
      </c>
      <c r="C1102" t="s">
        <v>38</v>
      </c>
      <c r="D1102" t="str">
        <f>VLOOKUP(C1102,Categorização!$A$1:$C$21,2,FALSE)</f>
        <v>LG</v>
      </c>
      <c r="E1102" t="str">
        <f>VLOOKUP(C1102,Categorização!$A$1:$C$21,3,FALSE)</f>
        <v>TVs</v>
      </c>
      <c r="F1102">
        <v>4000</v>
      </c>
      <c r="G1102">
        <v>2</v>
      </c>
      <c r="H1102" t="s">
        <v>13</v>
      </c>
      <c r="I1102" t="s">
        <v>61</v>
      </c>
      <c r="J1102" t="str">
        <f>VLOOKUP(F1102,Categorização!$K$2:$L$4,2,TRUE)</f>
        <v>Prata</v>
      </c>
    </row>
    <row r="1103" spans="1:10" x14ac:dyDescent="0.25">
      <c r="A1103">
        <v>1102</v>
      </c>
      <c r="B1103" s="7">
        <v>44832</v>
      </c>
      <c r="C1103" t="s">
        <v>31</v>
      </c>
      <c r="D1103" t="str">
        <f>VLOOKUP(C1103,Categorização!$A$1:$C$21,2,FALSE)</f>
        <v>Samsung</v>
      </c>
      <c r="E1103" t="str">
        <f>VLOOKUP(C1103,Categorização!$A$1:$C$21,3,FALSE)</f>
        <v>TVs</v>
      </c>
      <c r="F1103">
        <v>5000</v>
      </c>
      <c r="G1103">
        <v>1</v>
      </c>
      <c r="H1103" t="s">
        <v>8</v>
      </c>
      <c r="I1103" t="s">
        <v>61</v>
      </c>
      <c r="J1103" t="str">
        <f>VLOOKUP(F1103,Categorização!$K$2:$L$4,2,TRUE)</f>
        <v>Prata</v>
      </c>
    </row>
    <row r="1104" spans="1:10" x14ac:dyDescent="0.25">
      <c r="A1104">
        <v>1103</v>
      </c>
      <c r="B1104" s="7">
        <v>44392</v>
      </c>
      <c r="C1104" t="s">
        <v>38</v>
      </c>
      <c r="D1104" t="str">
        <f>VLOOKUP(C1104,Categorização!$A$1:$C$21,2,FALSE)</f>
        <v>LG</v>
      </c>
      <c r="E1104" t="str">
        <f>VLOOKUP(C1104,Categorização!$A$1:$C$21,3,FALSE)</f>
        <v>TVs</v>
      </c>
      <c r="F1104">
        <v>4000</v>
      </c>
      <c r="G1104">
        <v>1</v>
      </c>
      <c r="H1104" t="s">
        <v>58</v>
      </c>
      <c r="I1104" t="s">
        <v>61</v>
      </c>
      <c r="J1104" t="str">
        <f>VLOOKUP(F1104,Categorização!$K$2:$L$4,2,TRUE)</f>
        <v>Prata</v>
      </c>
    </row>
    <row r="1105" spans="1:10" x14ac:dyDescent="0.25">
      <c r="A1105">
        <v>1104</v>
      </c>
      <c r="B1105" s="7">
        <v>44853</v>
      </c>
      <c r="C1105" t="s">
        <v>20</v>
      </c>
      <c r="D1105" t="str">
        <f>VLOOKUP(C1105,Categorização!$A$1:$C$21,2,FALSE)</f>
        <v>Dell</v>
      </c>
      <c r="E1105" t="str">
        <f>VLOOKUP(C1105,Categorização!$A$1:$C$21,3,FALSE)</f>
        <v>Notebooks</v>
      </c>
      <c r="F1105">
        <v>4500</v>
      </c>
      <c r="G1105">
        <v>1</v>
      </c>
      <c r="H1105" t="s">
        <v>13</v>
      </c>
      <c r="I1105" t="s">
        <v>61</v>
      </c>
      <c r="J1105" t="str">
        <f>VLOOKUP(F1105,Categorização!$K$2:$L$4,2,TRUE)</f>
        <v>Prata</v>
      </c>
    </row>
    <row r="1106" spans="1:10" x14ac:dyDescent="0.25">
      <c r="A1106">
        <v>1105</v>
      </c>
      <c r="B1106" s="7">
        <v>44717</v>
      </c>
      <c r="C1106" t="s">
        <v>23</v>
      </c>
      <c r="D1106" t="str">
        <f>VLOOKUP(C1106,Categorização!$A$1:$C$21,2,FALSE)</f>
        <v>Apple</v>
      </c>
      <c r="E1106" t="str">
        <f>VLOOKUP(C1106,Categorização!$A$1:$C$21,3,FALSE)</f>
        <v>Notebooks</v>
      </c>
      <c r="F1106">
        <v>12000</v>
      </c>
      <c r="G1106">
        <v>1</v>
      </c>
      <c r="H1106" t="s">
        <v>8</v>
      </c>
      <c r="I1106" t="s">
        <v>61</v>
      </c>
      <c r="J1106" t="str">
        <f>VLOOKUP(F1106,Categorização!$K$2:$L$4,2,TRUE)</f>
        <v>Ouro</v>
      </c>
    </row>
    <row r="1107" spans="1:10" x14ac:dyDescent="0.25">
      <c r="A1107">
        <v>1106</v>
      </c>
      <c r="B1107" s="7">
        <v>44846</v>
      </c>
      <c r="C1107" t="s">
        <v>15</v>
      </c>
      <c r="D1107" t="str">
        <f>VLOOKUP(C1107,Categorização!$A$1:$C$21,2,FALSE)</f>
        <v>Samsung</v>
      </c>
      <c r="E1107" t="str">
        <f>VLOOKUP(C1107,Categorização!$A$1:$C$21,3,FALSE)</f>
        <v>Smartwatches</v>
      </c>
      <c r="F1107">
        <v>2000</v>
      </c>
      <c r="G1107">
        <v>7</v>
      </c>
      <c r="H1107" t="s">
        <v>8</v>
      </c>
      <c r="I1107" t="s">
        <v>60</v>
      </c>
      <c r="J1107" t="str">
        <f>VLOOKUP(F1107,Categorização!$K$2:$L$4,2,TRUE)</f>
        <v>Bronze</v>
      </c>
    </row>
    <row r="1108" spans="1:10" x14ac:dyDescent="0.25">
      <c r="A1108">
        <v>1107</v>
      </c>
      <c r="B1108" s="7">
        <v>44368</v>
      </c>
      <c r="C1108" t="s">
        <v>40</v>
      </c>
      <c r="D1108" t="str">
        <f>VLOOKUP(C1108,Categorização!$A$1:$C$21,2,FALSE)</f>
        <v>Apple</v>
      </c>
      <c r="E1108" t="str">
        <f>VLOOKUP(C1108,Categorização!$A$1:$C$21,3,FALSE)</f>
        <v>Notebooks</v>
      </c>
      <c r="F1108">
        <v>10000</v>
      </c>
      <c r="G1108">
        <v>3</v>
      </c>
      <c r="H1108" t="s">
        <v>13</v>
      </c>
      <c r="I1108" t="s">
        <v>61</v>
      </c>
      <c r="J1108" t="str">
        <f>VLOOKUP(F1108,Categorização!$K$2:$L$4,2,TRUE)</f>
        <v>Ouro</v>
      </c>
    </row>
    <row r="1109" spans="1:10" x14ac:dyDescent="0.25">
      <c r="A1109">
        <v>1108</v>
      </c>
      <c r="B1109" s="7">
        <v>44857</v>
      </c>
      <c r="C1109" t="s">
        <v>40</v>
      </c>
      <c r="D1109" t="str">
        <f>VLOOKUP(C1109,Categorização!$A$1:$C$21,2,FALSE)</f>
        <v>Apple</v>
      </c>
      <c r="E1109" t="str">
        <f>VLOOKUP(C1109,Categorização!$A$1:$C$21,3,FALSE)</f>
        <v>Notebooks</v>
      </c>
      <c r="F1109">
        <v>10000</v>
      </c>
      <c r="G1109">
        <v>2</v>
      </c>
      <c r="H1109" t="s">
        <v>13</v>
      </c>
      <c r="I1109" t="s">
        <v>61</v>
      </c>
      <c r="J1109" t="str">
        <f>VLOOKUP(F1109,Categorização!$K$2:$L$4,2,TRUE)</f>
        <v>Ouro</v>
      </c>
    </row>
    <row r="1110" spans="1:10" x14ac:dyDescent="0.25">
      <c r="A1110">
        <v>1109</v>
      </c>
      <c r="B1110" s="7">
        <v>44658</v>
      </c>
      <c r="C1110" t="s">
        <v>43</v>
      </c>
      <c r="D1110" t="str">
        <f>VLOOKUP(C1110,Categorização!$A$1:$C$21,2,FALSE)</f>
        <v>Acer</v>
      </c>
      <c r="E1110" t="str">
        <f>VLOOKUP(C1110,Categorização!$A$1:$C$21,3,FALSE)</f>
        <v>Notebooks</v>
      </c>
      <c r="F1110">
        <v>8000</v>
      </c>
      <c r="G1110">
        <v>2</v>
      </c>
      <c r="H1110" t="s">
        <v>13</v>
      </c>
      <c r="I1110" t="s">
        <v>61</v>
      </c>
      <c r="J1110" t="str">
        <f>VLOOKUP(F1110,Categorização!$K$2:$L$4,2,TRUE)</f>
        <v>Ouro</v>
      </c>
    </row>
    <row r="1111" spans="1:10" x14ac:dyDescent="0.25">
      <c r="A1111">
        <v>1110</v>
      </c>
      <c r="B1111" s="7">
        <v>45241</v>
      </c>
      <c r="C1111" t="s">
        <v>31</v>
      </c>
      <c r="D1111" t="str">
        <f>VLOOKUP(C1111,Categorização!$A$1:$C$21,2,FALSE)</f>
        <v>Samsung</v>
      </c>
      <c r="E1111" t="str">
        <f>VLOOKUP(C1111,Categorização!$A$1:$C$21,3,FALSE)</f>
        <v>TVs</v>
      </c>
      <c r="F1111">
        <v>5000</v>
      </c>
      <c r="G1111">
        <v>4</v>
      </c>
      <c r="H1111" t="s">
        <v>13</v>
      </c>
      <c r="I1111" t="s">
        <v>61</v>
      </c>
      <c r="J1111" t="str">
        <f>VLOOKUP(F1111,Categorização!$K$2:$L$4,2,TRUE)</f>
        <v>Prata</v>
      </c>
    </row>
    <row r="1112" spans="1:10" x14ac:dyDescent="0.25">
      <c r="A1112">
        <v>1111</v>
      </c>
      <c r="B1112" s="7">
        <v>44642</v>
      </c>
      <c r="C1112" t="s">
        <v>43</v>
      </c>
      <c r="D1112" t="str">
        <f>VLOOKUP(C1112,Categorização!$A$1:$C$21,2,FALSE)</f>
        <v>Acer</v>
      </c>
      <c r="E1112" t="str">
        <f>VLOOKUP(C1112,Categorização!$A$1:$C$21,3,FALSE)</f>
        <v>Notebooks</v>
      </c>
      <c r="F1112">
        <v>8000</v>
      </c>
      <c r="G1112">
        <v>1</v>
      </c>
      <c r="H1112" t="s">
        <v>41</v>
      </c>
      <c r="I1112" t="s">
        <v>61</v>
      </c>
      <c r="J1112" t="str">
        <f>VLOOKUP(F1112,Categorização!$K$2:$L$4,2,TRUE)</f>
        <v>Ouro</v>
      </c>
    </row>
    <row r="1113" spans="1:10" x14ac:dyDescent="0.25">
      <c r="A1113">
        <v>1112</v>
      </c>
      <c r="B1113" s="7">
        <v>44960</v>
      </c>
      <c r="C1113" t="s">
        <v>35</v>
      </c>
      <c r="D1113" t="str">
        <f>VLOOKUP(C1113,Categorização!$A$1:$C$21,2,FALSE)</f>
        <v>Apple</v>
      </c>
      <c r="E1113" t="str">
        <f>VLOOKUP(C1113,Categorização!$A$1:$C$21,3,FALSE)</f>
        <v>Smartphones</v>
      </c>
      <c r="F1113">
        <v>7000</v>
      </c>
      <c r="G1113">
        <v>5</v>
      </c>
      <c r="H1113" t="s">
        <v>41</v>
      </c>
      <c r="I1113" t="s">
        <v>61</v>
      </c>
      <c r="J1113" t="str">
        <f>VLOOKUP(F1113,Categorização!$K$2:$L$4,2,TRUE)</f>
        <v>Prata</v>
      </c>
    </row>
    <row r="1114" spans="1:10" x14ac:dyDescent="0.25">
      <c r="A1114">
        <v>1113</v>
      </c>
      <c r="B1114" s="7">
        <v>44927</v>
      </c>
      <c r="C1114" t="s">
        <v>15</v>
      </c>
      <c r="D1114" t="str">
        <f>VLOOKUP(C1114,Categorização!$A$1:$C$21,2,FALSE)</f>
        <v>Samsung</v>
      </c>
      <c r="E1114" t="str">
        <f>VLOOKUP(C1114,Categorização!$A$1:$C$21,3,FALSE)</f>
        <v>Smartwatches</v>
      </c>
      <c r="F1114">
        <v>2000</v>
      </c>
      <c r="G1114">
        <v>2</v>
      </c>
      <c r="H1114" t="s">
        <v>13</v>
      </c>
      <c r="I1114" t="s">
        <v>60</v>
      </c>
      <c r="J1114" t="str">
        <f>VLOOKUP(F1114,Categorização!$K$2:$L$4,2,TRUE)</f>
        <v>Bronze</v>
      </c>
    </row>
    <row r="1115" spans="1:10" x14ac:dyDescent="0.25">
      <c r="A1115">
        <v>1114</v>
      </c>
      <c r="B1115" s="7">
        <v>44807</v>
      </c>
      <c r="C1115" t="s">
        <v>38</v>
      </c>
      <c r="D1115" t="str">
        <f>VLOOKUP(C1115,Categorização!$A$1:$C$21,2,FALSE)</f>
        <v>LG</v>
      </c>
      <c r="E1115" t="str">
        <f>VLOOKUP(C1115,Categorização!$A$1:$C$21,3,FALSE)</f>
        <v>TVs</v>
      </c>
      <c r="F1115">
        <v>4000</v>
      </c>
      <c r="G1115">
        <v>2</v>
      </c>
      <c r="H1115" t="s">
        <v>25</v>
      </c>
      <c r="I1115" t="s">
        <v>61</v>
      </c>
      <c r="J1115" t="str">
        <f>VLOOKUP(F1115,Categorização!$K$2:$L$4,2,TRUE)</f>
        <v>Prata</v>
      </c>
    </row>
    <row r="1116" spans="1:10" x14ac:dyDescent="0.25">
      <c r="A1116">
        <v>1115</v>
      </c>
      <c r="B1116" s="7">
        <v>44225</v>
      </c>
      <c r="C1116" t="s">
        <v>28</v>
      </c>
      <c r="D1116" t="str">
        <f>VLOOKUP(C1116,Categorização!$A$1:$C$21,2,FALSE)</f>
        <v>Apple</v>
      </c>
      <c r="E1116" t="str">
        <f>VLOOKUP(C1116,Categorização!$A$1:$C$21,3,FALSE)</f>
        <v>Smartwatches</v>
      </c>
      <c r="F1116">
        <v>4000</v>
      </c>
      <c r="G1116">
        <v>3</v>
      </c>
      <c r="H1116" t="s">
        <v>13</v>
      </c>
      <c r="I1116" t="s">
        <v>61</v>
      </c>
      <c r="J1116" t="str">
        <f>VLOOKUP(F1116,Categorização!$K$2:$L$4,2,TRUE)</f>
        <v>Prata</v>
      </c>
    </row>
    <row r="1117" spans="1:10" x14ac:dyDescent="0.25">
      <c r="A1117">
        <v>1116</v>
      </c>
      <c r="B1117" s="7">
        <v>44590</v>
      </c>
      <c r="C1117" t="s">
        <v>27</v>
      </c>
      <c r="D1117" t="str">
        <f>VLOOKUP(C1117,Categorização!$A$1:$C$21,2,FALSE)</f>
        <v>Apple</v>
      </c>
      <c r="E1117" t="str">
        <f>VLOOKUP(C1117,Categorização!$A$1:$C$21,3,FALSE)</f>
        <v>Smartphones</v>
      </c>
      <c r="F1117">
        <v>3000</v>
      </c>
      <c r="G1117">
        <v>2</v>
      </c>
      <c r="H1117" t="s">
        <v>8</v>
      </c>
      <c r="I1117" t="s">
        <v>61</v>
      </c>
      <c r="J1117" t="str">
        <f>VLOOKUP(F1117,Categorização!$K$2:$L$4,2,TRUE)</f>
        <v>Bronze</v>
      </c>
    </row>
    <row r="1118" spans="1:10" x14ac:dyDescent="0.25">
      <c r="A1118">
        <v>1117</v>
      </c>
      <c r="B1118" s="7">
        <v>44326</v>
      </c>
      <c r="C1118" t="s">
        <v>5</v>
      </c>
      <c r="D1118" t="str">
        <f>VLOOKUP(C1118,Categorização!$A$1:$C$21,2,FALSE)</f>
        <v>Acer</v>
      </c>
      <c r="E1118" t="str">
        <f>VLOOKUP(C1118,Categorização!$A$1:$C$21,3,FALSE)</f>
        <v>Notebooks</v>
      </c>
      <c r="F1118">
        <v>3500</v>
      </c>
      <c r="G1118">
        <v>2</v>
      </c>
      <c r="H1118" t="s">
        <v>13</v>
      </c>
      <c r="I1118" t="s">
        <v>61</v>
      </c>
      <c r="J1118" t="str">
        <f>VLOOKUP(F1118,Categorização!$K$2:$L$4,2,TRUE)</f>
        <v>Prata</v>
      </c>
    </row>
    <row r="1119" spans="1:10" x14ac:dyDescent="0.25">
      <c r="A1119">
        <v>1118</v>
      </c>
      <c r="B1119" s="7">
        <v>44723</v>
      </c>
      <c r="C1119" t="s">
        <v>44</v>
      </c>
      <c r="D1119" t="str">
        <f>VLOOKUP(C1119,Categorização!$A$1:$C$21,2,FALSE)</f>
        <v>Apple</v>
      </c>
      <c r="E1119" t="str">
        <f>VLOOKUP(C1119,Categorização!$A$1:$C$21,3,FALSE)</f>
        <v>Smartphones</v>
      </c>
      <c r="F1119">
        <v>6000</v>
      </c>
      <c r="G1119">
        <v>4</v>
      </c>
      <c r="H1119" t="s">
        <v>25</v>
      </c>
      <c r="I1119" t="s">
        <v>61</v>
      </c>
      <c r="J1119" t="str">
        <f>VLOOKUP(F1119,Categorização!$K$2:$L$4,2,TRUE)</f>
        <v>Prata</v>
      </c>
    </row>
    <row r="1120" spans="1:10" x14ac:dyDescent="0.25">
      <c r="A1120">
        <v>1119</v>
      </c>
      <c r="B1120" s="7">
        <v>44564</v>
      </c>
      <c r="C1120" t="s">
        <v>5</v>
      </c>
      <c r="D1120" t="str">
        <f>VLOOKUP(C1120,Categorização!$A$1:$C$21,2,FALSE)</f>
        <v>Acer</v>
      </c>
      <c r="E1120" t="str">
        <f>VLOOKUP(C1120,Categorização!$A$1:$C$21,3,FALSE)</f>
        <v>Notebooks</v>
      </c>
      <c r="F1120">
        <v>3500</v>
      </c>
      <c r="G1120">
        <v>1</v>
      </c>
      <c r="H1120" t="s">
        <v>13</v>
      </c>
      <c r="I1120" t="s">
        <v>61</v>
      </c>
      <c r="J1120" t="str">
        <f>VLOOKUP(F1120,Categorização!$K$2:$L$4,2,TRUE)</f>
        <v>Prata</v>
      </c>
    </row>
    <row r="1121" spans="1:10" x14ac:dyDescent="0.25">
      <c r="A1121">
        <v>1120</v>
      </c>
      <c r="B1121" s="7">
        <v>45018</v>
      </c>
      <c r="C1121" t="s">
        <v>24</v>
      </c>
      <c r="D1121" t="str">
        <f>VLOOKUP(C1121,Categorização!$A$1:$C$21,2,FALSE)</f>
        <v>Samsung</v>
      </c>
      <c r="E1121" t="str">
        <f>VLOOKUP(C1121,Categorização!$A$1:$C$21,3,FALSE)</f>
        <v>Smartphones</v>
      </c>
      <c r="F1121">
        <v>5500</v>
      </c>
      <c r="G1121">
        <v>1</v>
      </c>
      <c r="H1121" t="s">
        <v>41</v>
      </c>
      <c r="I1121" t="s">
        <v>61</v>
      </c>
      <c r="J1121" t="str">
        <f>VLOOKUP(F1121,Categorização!$K$2:$L$4,2,TRUE)</f>
        <v>Prata</v>
      </c>
    </row>
    <row r="1122" spans="1:10" x14ac:dyDescent="0.25">
      <c r="A1122">
        <v>1121</v>
      </c>
      <c r="B1122" s="7">
        <v>45269</v>
      </c>
      <c r="C1122" t="s">
        <v>27</v>
      </c>
      <c r="D1122" t="str">
        <f>VLOOKUP(C1122,Categorização!$A$1:$C$21,2,FALSE)</f>
        <v>Apple</v>
      </c>
      <c r="E1122" t="str">
        <f>VLOOKUP(C1122,Categorização!$A$1:$C$21,3,FALSE)</f>
        <v>Smartphones</v>
      </c>
      <c r="F1122">
        <v>3000</v>
      </c>
      <c r="G1122">
        <v>3</v>
      </c>
      <c r="H1122" t="s">
        <v>25</v>
      </c>
      <c r="I1122" t="s">
        <v>61</v>
      </c>
      <c r="J1122" t="str">
        <f>VLOOKUP(F1122,Categorização!$K$2:$L$4,2,TRUE)</f>
        <v>Bronze</v>
      </c>
    </row>
    <row r="1123" spans="1:10" x14ac:dyDescent="0.25">
      <c r="A1123">
        <v>1122</v>
      </c>
      <c r="B1123" s="7">
        <v>44983</v>
      </c>
      <c r="C1123" t="s">
        <v>20</v>
      </c>
      <c r="D1123" t="str">
        <f>VLOOKUP(C1123,Categorização!$A$1:$C$21,2,FALSE)</f>
        <v>Dell</v>
      </c>
      <c r="E1123" t="str">
        <f>VLOOKUP(C1123,Categorização!$A$1:$C$21,3,FALSE)</f>
        <v>Notebooks</v>
      </c>
      <c r="F1123">
        <v>4500</v>
      </c>
      <c r="G1123">
        <v>1</v>
      </c>
      <c r="H1123" t="s">
        <v>41</v>
      </c>
      <c r="I1123" t="s">
        <v>61</v>
      </c>
      <c r="J1123" t="str">
        <f>VLOOKUP(F1123,Categorização!$K$2:$L$4,2,TRUE)</f>
        <v>Prata</v>
      </c>
    </row>
    <row r="1124" spans="1:10" x14ac:dyDescent="0.25">
      <c r="A1124">
        <v>1123</v>
      </c>
      <c r="B1124" s="7">
        <v>44550</v>
      </c>
      <c r="C1124" t="s">
        <v>17</v>
      </c>
      <c r="D1124" t="str">
        <f>VLOOKUP(C1124,Categorização!$A$1:$C$21,2,FALSE)</f>
        <v>Apple</v>
      </c>
      <c r="E1124" t="str">
        <f>VLOOKUP(C1124,Categorização!$A$1:$C$21,3,FALSE)</f>
        <v>Tablets</v>
      </c>
      <c r="F1124">
        <v>8000</v>
      </c>
      <c r="G1124">
        <v>3</v>
      </c>
      <c r="H1124" t="s">
        <v>13</v>
      </c>
      <c r="I1124" t="s">
        <v>61</v>
      </c>
      <c r="J1124" t="str">
        <f>VLOOKUP(F1124,Categorização!$K$2:$L$4,2,TRUE)</f>
        <v>Ouro</v>
      </c>
    </row>
    <row r="1125" spans="1:10" x14ac:dyDescent="0.25">
      <c r="A1125">
        <v>1124</v>
      </c>
      <c r="B1125" s="7">
        <v>44676</v>
      </c>
      <c r="C1125" t="s">
        <v>27</v>
      </c>
      <c r="D1125" t="str">
        <f>VLOOKUP(C1125,Categorização!$A$1:$C$21,2,FALSE)</f>
        <v>Apple</v>
      </c>
      <c r="E1125" t="str">
        <f>VLOOKUP(C1125,Categorização!$A$1:$C$21,3,FALSE)</f>
        <v>Smartphones</v>
      </c>
      <c r="F1125">
        <v>3000</v>
      </c>
      <c r="G1125">
        <v>3</v>
      </c>
      <c r="H1125" t="s">
        <v>33</v>
      </c>
      <c r="I1125" t="s">
        <v>61</v>
      </c>
      <c r="J1125" t="str">
        <f>VLOOKUP(F1125,Categorização!$K$2:$L$4,2,TRUE)</f>
        <v>Bronze</v>
      </c>
    </row>
    <row r="1126" spans="1:10" x14ac:dyDescent="0.25">
      <c r="A1126">
        <v>1125</v>
      </c>
      <c r="B1126" s="7">
        <v>45052</v>
      </c>
      <c r="C1126" t="s">
        <v>10</v>
      </c>
      <c r="D1126" t="str">
        <f>VLOOKUP(C1126,Categorização!$A$1:$C$21,2,FALSE)</f>
        <v>Samsung</v>
      </c>
      <c r="E1126" t="str">
        <f>VLOOKUP(C1126,Categorização!$A$1:$C$21,3,FALSE)</f>
        <v>Smartphones</v>
      </c>
      <c r="F1126">
        <v>5000</v>
      </c>
      <c r="G1126">
        <v>3</v>
      </c>
      <c r="H1126" t="s">
        <v>41</v>
      </c>
      <c r="I1126" t="s">
        <v>61</v>
      </c>
      <c r="J1126" t="str">
        <f>VLOOKUP(F1126,Categorização!$K$2:$L$4,2,TRUE)</f>
        <v>Prata</v>
      </c>
    </row>
    <row r="1127" spans="1:10" x14ac:dyDescent="0.25">
      <c r="A1127">
        <v>1126</v>
      </c>
      <c r="B1127" s="7">
        <v>44767</v>
      </c>
      <c r="C1127" t="s">
        <v>5</v>
      </c>
      <c r="D1127" t="str">
        <f>VLOOKUP(C1127,Categorização!$A$1:$C$21,2,FALSE)</f>
        <v>Acer</v>
      </c>
      <c r="E1127" t="str">
        <f>VLOOKUP(C1127,Categorização!$A$1:$C$21,3,FALSE)</f>
        <v>Notebooks</v>
      </c>
      <c r="F1127">
        <v>3500</v>
      </c>
      <c r="G1127">
        <v>1</v>
      </c>
      <c r="H1127" t="s">
        <v>41</v>
      </c>
      <c r="I1127" t="s">
        <v>61</v>
      </c>
      <c r="J1127" t="str">
        <f>VLOOKUP(F1127,Categorização!$K$2:$L$4,2,TRUE)</f>
        <v>Prata</v>
      </c>
    </row>
    <row r="1128" spans="1:10" x14ac:dyDescent="0.25">
      <c r="A1128">
        <v>1127</v>
      </c>
      <c r="B1128" s="7">
        <v>44754</v>
      </c>
      <c r="C1128" t="s">
        <v>23</v>
      </c>
      <c r="D1128" t="str">
        <f>VLOOKUP(C1128,Categorização!$A$1:$C$21,2,FALSE)</f>
        <v>Apple</v>
      </c>
      <c r="E1128" t="str">
        <f>VLOOKUP(C1128,Categorização!$A$1:$C$21,3,FALSE)</f>
        <v>Notebooks</v>
      </c>
      <c r="F1128">
        <v>12000</v>
      </c>
      <c r="G1128">
        <v>5</v>
      </c>
      <c r="H1128" t="s">
        <v>13</v>
      </c>
      <c r="I1128" t="s">
        <v>61</v>
      </c>
      <c r="J1128" t="str">
        <f>VLOOKUP(F1128,Categorização!$K$2:$L$4,2,TRUE)</f>
        <v>Ouro</v>
      </c>
    </row>
    <row r="1129" spans="1:10" x14ac:dyDescent="0.25">
      <c r="A1129">
        <v>1128</v>
      </c>
      <c r="B1129" s="7">
        <v>44493</v>
      </c>
      <c r="C1129" t="s">
        <v>36</v>
      </c>
      <c r="D1129" t="str">
        <f>VLOOKUP(C1129,Categorização!$A$1:$C$21,2,FALSE)</f>
        <v>LG</v>
      </c>
      <c r="E1129" t="str">
        <f>VLOOKUP(C1129,Categorização!$A$1:$C$21,3,FALSE)</f>
        <v>TVs</v>
      </c>
      <c r="F1129">
        <v>7000</v>
      </c>
      <c r="G1129">
        <v>1</v>
      </c>
      <c r="H1129" t="s">
        <v>13</v>
      </c>
      <c r="I1129" t="s">
        <v>61</v>
      </c>
      <c r="J1129" t="str">
        <f>VLOOKUP(F1129,Categorização!$K$2:$L$4,2,TRUE)</f>
        <v>Prata</v>
      </c>
    </row>
    <row r="1130" spans="1:10" x14ac:dyDescent="0.25">
      <c r="A1130">
        <v>1129</v>
      </c>
      <c r="B1130" s="7">
        <v>44778</v>
      </c>
      <c r="C1130" t="s">
        <v>40</v>
      </c>
      <c r="D1130" t="str">
        <f>VLOOKUP(C1130,Categorização!$A$1:$C$21,2,FALSE)</f>
        <v>Apple</v>
      </c>
      <c r="E1130" t="str">
        <f>VLOOKUP(C1130,Categorização!$A$1:$C$21,3,FALSE)</f>
        <v>Notebooks</v>
      </c>
      <c r="F1130">
        <v>10000</v>
      </c>
      <c r="G1130">
        <v>1</v>
      </c>
      <c r="H1130" t="s">
        <v>33</v>
      </c>
      <c r="I1130" t="s">
        <v>61</v>
      </c>
      <c r="J1130" t="str">
        <f>VLOOKUP(F1130,Categorização!$K$2:$L$4,2,TRUE)</f>
        <v>Ouro</v>
      </c>
    </row>
    <row r="1131" spans="1:10" x14ac:dyDescent="0.25">
      <c r="A1131">
        <v>1130</v>
      </c>
      <c r="B1131" s="7">
        <v>45234</v>
      </c>
      <c r="C1131" t="s">
        <v>31</v>
      </c>
      <c r="D1131" t="str">
        <f>VLOOKUP(C1131,Categorização!$A$1:$C$21,2,FALSE)</f>
        <v>Samsung</v>
      </c>
      <c r="E1131" t="str">
        <f>VLOOKUP(C1131,Categorização!$A$1:$C$21,3,FALSE)</f>
        <v>TVs</v>
      </c>
      <c r="F1131">
        <v>5000</v>
      </c>
      <c r="G1131">
        <v>2</v>
      </c>
      <c r="H1131" t="s">
        <v>8</v>
      </c>
      <c r="I1131" t="s">
        <v>61</v>
      </c>
      <c r="J1131" t="str">
        <f>VLOOKUP(F1131,Categorização!$K$2:$L$4,2,TRUE)</f>
        <v>Prata</v>
      </c>
    </row>
    <row r="1132" spans="1:10" x14ac:dyDescent="0.25">
      <c r="A1132">
        <v>1131</v>
      </c>
      <c r="B1132" s="7">
        <v>44396</v>
      </c>
      <c r="C1132" t="s">
        <v>45</v>
      </c>
      <c r="D1132" t="str">
        <f>VLOOKUP(C1132,Categorização!$A$1:$C$21,2,FALSE)</f>
        <v>Samsung</v>
      </c>
      <c r="E1132" t="str">
        <f>VLOOKUP(C1132,Categorização!$A$1:$C$21,3,FALSE)</f>
        <v>TVs</v>
      </c>
      <c r="F1132">
        <v>3000</v>
      </c>
      <c r="G1132">
        <v>1</v>
      </c>
      <c r="H1132" t="s">
        <v>58</v>
      </c>
      <c r="I1132" t="s">
        <v>61</v>
      </c>
      <c r="J1132" t="str">
        <f>VLOOKUP(F1132,Categorização!$K$2:$L$4,2,TRUE)</f>
        <v>Bronze</v>
      </c>
    </row>
    <row r="1133" spans="1:10" x14ac:dyDescent="0.25">
      <c r="A1133">
        <v>1132</v>
      </c>
      <c r="B1133" s="7">
        <v>44415</v>
      </c>
      <c r="C1133" t="s">
        <v>29</v>
      </c>
      <c r="D1133" t="str">
        <f>VLOOKUP(C1133,Categorização!$A$1:$C$21,2,FALSE)</f>
        <v>Apple</v>
      </c>
      <c r="E1133" t="str">
        <f>VLOOKUP(C1133,Categorização!$A$1:$C$21,3,FALSE)</f>
        <v>Acessórios</v>
      </c>
      <c r="F1133">
        <v>1500</v>
      </c>
      <c r="G1133">
        <v>2</v>
      </c>
      <c r="H1133" t="s">
        <v>58</v>
      </c>
      <c r="I1133" t="s">
        <v>61</v>
      </c>
      <c r="J1133" t="str">
        <f>VLOOKUP(F1133,Categorização!$K$2:$L$4,2,TRUE)</f>
        <v>Bronze</v>
      </c>
    </row>
    <row r="1134" spans="1:10" x14ac:dyDescent="0.25">
      <c r="A1134">
        <v>1133</v>
      </c>
      <c r="B1134" s="7">
        <v>45203</v>
      </c>
      <c r="C1134" t="s">
        <v>5</v>
      </c>
      <c r="D1134" t="str">
        <f>VLOOKUP(C1134,Categorização!$A$1:$C$21,2,FALSE)</f>
        <v>Acer</v>
      </c>
      <c r="E1134" t="str">
        <f>VLOOKUP(C1134,Categorização!$A$1:$C$21,3,FALSE)</f>
        <v>Notebooks</v>
      </c>
      <c r="F1134">
        <v>3500</v>
      </c>
      <c r="G1134">
        <v>3</v>
      </c>
      <c r="H1134" t="s">
        <v>33</v>
      </c>
      <c r="I1134" t="s">
        <v>61</v>
      </c>
      <c r="J1134" t="str">
        <f>VLOOKUP(F1134,Categorização!$K$2:$L$4,2,TRUE)</f>
        <v>Prata</v>
      </c>
    </row>
    <row r="1135" spans="1:10" x14ac:dyDescent="0.25">
      <c r="A1135">
        <v>1134</v>
      </c>
      <c r="B1135" s="7">
        <v>44739</v>
      </c>
      <c r="C1135" t="s">
        <v>43</v>
      </c>
      <c r="D1135" t="str">
        <f>VLOOKUP(C1135,Categorização!$A$1:$C$21,2,FALSE)</f>
        <v>Acer</v>
      </c>
      <c r="E1135" t="str">
        <f>VLOOKUP(C1135,Categorização!$A$1:$C$21,3,FALSE)</f>
        <v>Notebooks</v>
      </c>
      <c r="F1135">
        <v>8000</v>
      </c>
      <c r="G1135">
        <v>2</v>
      </c>
      <c r="H1135" t="s">
        <v>41</v>
      </c>
      <c r="I1135" t="s">
        <v>61</v>
      </c>
      <c r="J1135" t="str">
        <f>VLOOKUP(F1135,Categorização!$K$2:$L$4,2,TRUE)</f>
        <v>Ouro</v>
      </c>
    </row>
    <row r="1136" spans="1:10" x14ac:dyDescent="0.25">
      <c r="A1136">
        <v>1135</v>
      </c>
      <c r="B1136" s="7">
        <v>44903</v>
      </c>
      <c r="C1136" t="s">
        <v>43</v>
      </c>
      <c r="D1136" t="str">
        <f>VLOOKUP(C1136,Categorização!$A$1:$C$21,2,FALSE)</f>
        <v>Acer</v>
      </c>
      <c r="E1136" t="str">
        <f>VLOOKUP(C1136,Categorização!$A$1:$C$21,3,FALSE)</f>
        <v>Notebooks</v>
      </c>
      <c r="F1136">
        <v>8000</v>
      </c>
      <c r="G1136">
        <v>6</v>
      </c>
      <c r="H1136" t="s">
        <v>25</v>
      </c>
      <c r="I1136" t="s">
        <v>61</v>
      </c>
      <c r="J1136" t="str">
        <f>VLOOKUP(F1136,Categorização!$K$2:$L$4,2,TRUE)</f>
        <v>Ouro</v>
      </c>
    </row>
    <row r="1137" spans="1:10" x14ac:dyDescent="0.25">
      <c r="A1137">
        <v>1136</v>
      </c>
      <c r="B1137" s="7">
        <v>45109</v>
      </c>
      <c r="C1137" t="s">
        <v>46</v>
      </c>
      <c r="D1137" t="str">
        <f>VLOOKUP(C1137,Categorização!$A$1:$C$21,2,FALSE)</f>
        <v>Samsung</v>
      </c>
      <c r="E1137" t="str">
        <f>VLOOKUP(C1137,Categorização!$A$1:$C$21,3,FALSE)</f>
        <v>Smartphones</v>
      </c>
      <c r="F1137">
        <v>8000</v>
      </c>
      <c r="G1137">
        <v>2</v>
      </c>
      <c r="H1137" t="s">
        <v>8</v>
      </c>
      <c r="I1137" t="s">
        <v>61</v>
      </c>
      <c r="J1137" t="str">
        <f>VLOOKUP(F1137,Categorização!$K$2:$L$4,2,TRUE)</f>
        <v>Ouro</v>
      </c>
    </row>
    <row r="1138" spans="1:10" x14ac:dyDescent="0.25">
      <c r="A1138">
        <v>1137</v>
      </c>
      <c r="B1138" s="7">
        <v>44805</v>
      </c>
      <c r="C1138" t="s">
        <v>31</v>
      </c>
      <c r="D1138" t="str">
        <f>VLOOKUP(C1138,Categorização!$A$1:$C$21,2,FALSE)</f>
        <v>Samsung</v>
      </c>
      <c r="E1138" t="str">
        <f>VLOOKUP(C1138,Categorização!$A$1:$C$21,3,FALSE)</f>
        <v>TVs</v>
      </c>
      <c r="F1138">
        <v>5000</v>
      </c>
      <c r="G1138">
        <v>2</v>
      </c>
      <c r="H1138" t="s">
        <v>8</v>
      </c>
      <c r="I1138" t="s">
        <v>61</v>
      </c>
      <c r="J1138" t="str">
        <f>VLOOKUP(F1138,Categorização!$K$2:$L$4,2,TRUE)</f>
        <v>Prata</v>
      </c>
    </row>
    <row r="1139" spans="1:10" x14ac:dyDescent="0.25">
      <c r="A1139">
        <v>1138</v>
      </c>
      <c r="B1139" s="7">
        <v>44795</v>
      </c>
      <c r="C1139" t="s">
        <v>24</v>
      </c>
      <c r="D1139" t="str">
        <f>VLOOKUP(C1139,Categorização!$A$1:$C$21,2,FALSE)</f>
        <v>Samsung</v>
      </c>
      <c r="E1139" t="str">
        <f>VLOOKUP(C1139,Categorização!$A$1:$C$21,3,FALSE)</f>
        <v>Smartphones</v>
      </c>
      <c r="F1139">
        <v>5500</v>
      </c>
      <c r="G1139">
        <v>3</v>
      </c>
      <c r="H1139" t="s">
        <v>13</v>
      </c>
      <c r="I1139" t="s">
        <v>61</v>
      </c>
      <c r="J1139" t="str">
        <f>VLOOKUP(F1139,Categorização!$K$2:$L$4,2,TRUE)</f>
        <v>Prata</v>
      </c>
    </row>
    <row r="1140" spans="1:10" x14ac:dyDescent="0.25">
      <c r="A1140">
        <v>1139</v>
      </c>
      <c r="B1140" s="7">
        <v>44718</v>
      </c>
      <c r="C1140" t="s">
        <v>20</v>
      </c>
      <c r="D1140" t="str">
        <f>VLOOKUP(C1140,Categorização!$A$1:$C$21,2,FALSE)</f>
        <v>Dell</v>
      </c>
      <c r="E1140" t="str">
        <f>VLOOKUP(C1140,Categorização!$A$1:$C$21,3,FALSE)</f>
        <v>Notebooks</v>
      </c>
      <c r="F1140">
        <v>4500</v>
      </c>
      <c r="G1140">
        <v>2</v>
      </c>
      <c r="H1140" t="s">
        <v>58</v>
      </c>
      <c r="I1140" t="s">
        <v>61</v>
      </c>
      <c r="J1140" t="str">
        <f>VLOOKUP(F1140,Categorização!$K$2:$L$4,2,TRUE)</f>
        <v>Prata</v>
      </c>
    </row>
    <row r="1141" spans="1:10" x14ac:dyDescent="0.25">
      <c r="A1141">
        <v>1140</v>
      </c>
      <c r="B1141" s="7">
        <v>44518</v>
      </c>
      <c r="C1141" t="s">
        <v>40</v>
      </c>
      <c r="D1141" t="str">
        <f>VLOOKUP(C1141,Categorização!$A$1:$C$21,2,FALSE)</f>
        <v>Apple</v>
      </c>
      <c r="E1141" t="str">
        <f>VLOOKUP(C1141,Categorização!$A$1:$C$21,3,FALSE)</f>
        <v>Notebooks</v>
      </c>
      <c r="F1141">
        <v>10000</v>
      </c>
      <c r="G1141">
        <v>1</v>
      </c>
      <c r="H1141" t="s">
        <v>13</v>
      </c>
      <c r="I1141" t="s">
        <v>61</v>
      </c>
      <c r="J1141" t="str">
        <f>VLOOKUP(F1141,Categorização!$K$2:$L$4,2,TRUE)</f>
        <v>Ouro</v>
      </c>
    </row>
    <row r="1142" spans="1:10" x14ac:dyDescent="0.25">
      <c r="A1142">
        <v>1141</v>
      </c>
      <c r="B1142" s="7">
        <v>44882</v>
      </c>
      <c r="C1142" t="s">
        <v>15</v>
      </c>
      <c r="D1142" t="str">
        <f>VLOOKUP(C1142,Categorização!$A$1:$C$21,2,FALSE)</f>
        <v>Samsung</v>
      </c>
      <c r="E1142" t="str">
        <f>VLOOKUP(C1142,Categorização!$A$1:$C$21,3,FALSE)</f>
        <v>Smartwatches</v>
      </c>
      <c r="F1142">
        <v>2000</v>
      </c>
      <c r="G1142">
        <v>2</v>
      </c>
      <c r="H1142" t="s">
        <v>13</v>
      </c>
      <c r="I1142" t="s">
        <v>61</v>
      </c>
      <c r="J1142" t="str">
        <f>VLOOKUP(F1142,Categorização!$K$2:$L$4,2,TRUE)</f>
        <v>Bronze</v>
      </c>
    </row>
    <row r="1143" spans="1:10" x14ac:dyDescent="0.25">
      <c r="A1143">
        <v>1142</v>
      </c>
      <c r="B1143" s="7">
        <v>45092</v>
      </c>
      <c r="C1143" t="s">
        <v>38</v>
      </c>
      <c r="D1143" t="str">
        <f>VLOOKUP(C1143,Categorização!$A$1:$C$21,2,FALSE)</f>
        <v>LG</v>
      </c>
      <c r="E1143" t="str">
        <f>VLOOKUP(C1143,Categorização!$A$1:$C$21,3,FALSE)</f>
        <v>TVs</v>
      </c>
      <c r="F1143">
        <v>4000</v>
      </c>
      <c r="G1143">
        <v>3</v>
      </c>
      <c r="H1143" t="s">
        <v>25</v>
      </c>
      <c r="I1143" t="s">
        <v>61</v>
      </c>
      <c r="J1143" t="str">
        <f>VLOOKUP(F1143,Categorização!$K$2:$L$4,2,TRUE)</f>
        <v>Prata</v>
      </c>
    </row>
    <row r="1144" spans="1:10" x14ac:dyDescent="0.25">
      <c r="A1144">
        <v>1143</v>
      </c>
      <c r="B1144" s="7">
        <v>44340</v>
      </c>
      <c r="C1144" t="s">
        <v>45</v>
      </c>
      <c r="D1144" t="str">
        <f>VLOOKUP(C1144,Categorização!$A$1:$C$21,2,FALSE)</f>
        <v>Samsung</v>
      </c>
      <c r="E1144" t="str">
        <f>VLOOKUP(C1144,Categorização!$A$1:$C$21,3,FALSE)</f>
        <v>TVs</v>
      </c>
      <c r="F1144">
        <v>3000</v>
      </c>
      <c r="G1144">
        <v>3</v>
      </c>
      <c r="H1144" t="s">
        <v>13</v>
      </c>
      <c r="I1144" t="s">
        <v>61</v>
      </c>
      <c r="J1144" t="str">
        <f>VLOOKUP(F1144,Categorização!$K$2:$L$4,2,TRUE)</f>
        <v>Bronze</v>
      </c>
    </row>
    <row r="1145" spans="1:10" x14ac:dyDescent="0.25">
      <c r="A1145">
        <v>1144</v>
      </c>
      <c r="B1145" s="7">
        <v>44608</v>
      </c>
      <c r="C1145" t="s">
        <v>29</v>
      </c>
      <c r="D1145" t="str">
        <f>VLOOKUP(C1145,Categorização!$A$1:$C$21,2,FALSE)</f>
        <v>Apple</v>
      </c>
      <c r="E1145" t="str">
        <f>VLOOKUP(C1145,Categorização!$A$1:$C$21,3,FALSE)</f>
        <v>Acessórios</v>
      </c>
      <c r="F1145">
        <v>1500</v>
      </c>
      <c r="G1145">
        <v>1</v>
      </c>
      <c r="H1145" t="s">
        <v>41</v>
      </c>
      <c r="I1145" t="s">
        <v>61</v>
      </c>
      <c r="J1145" t="str">
        <f>VLOOKUP(F1145,Categorização!$K$2:$L$4,2,TRUE)</f>
        <v>Bronze</v>
      </c>
    </row>
    <row r="1146" spans="1:10" x14ac:dyDescent="0.25">
      <c r="A1146">
        <v>1145</v>
      </c>
      <c r="B1146" s="7">
        <v>44530</v>
      </c>
      <c r="C1146" t="s">
        <v>28</v>
      </c>
      <c r="D1146" t="str">
        <f>VLOOKUP(C1146,Categorização!$A$1:$C$21,2,FALSE)</f>
        <v>Apple</v>
      </c>
      <c r="E1146" t="str">
        <f>VLOOKUP(C1146,Categorização!$A$1:$C$21,3,FALSE)</f>
        <v>Smartwatches</v>
      </c>
      <c r="F1146">
        <v>4000</v>
      </c>
      <c r="G1146">
        <v>1</v>
      </c>
      <c r="H1146" t="s">
        <v>33</v>
      </c>
      <c r="I1146" t="s">
        <v>61</v>
      </c>
      <c r="J1146" t="str">
        <f>VLOOKUP(F1146,Categorização!$K$2:$L$4,2,TRUE)</f>
        <v>Prata</v>
      </c>
    </row>
    <row r="1147" spans="1:10" x14ac:dyDescent="0.25">
      <c r="A1147">
        <v>1146</v>
      </c>
      <c r="B1147" s="7">
        <v>44900</v>
      </c>
      <c r="C1147" t="s">
        <v>38</v>
      </c>
      <c r="D1147" t="str">
        <f>VLOOKUP(C1147,Categorização!$A$1:$C$21,2,FALSE)</f>
        <v>LG</v>
      </c>
      <c r="E1147" t="str">
        <f>VLOOKUP(C1147,Categorização!$A$1:$C$21,3,FALSE)</f>
        <v>TVs</v>
      </c>
      <c r="F1147">
        <v>4000</v>
      </c>
      <c r="G1147">
        <v>2</v>
      </c>
      <c r="H1147" t="s">
        <v>13</v>
      </c>
      <c r="I1147" t="s">
        <v>61</v>
      </c>
      <c r="J1147" t="str">
        <f>VLOOKUP(F1147,Categorização!$K$2:$L$4,2,TRUE)</f>
        <v>Prata</v>
      </c>
    </row>
    <row r="1148" spans="1:10" x14ac:dyDescent="0.25">
      <c r="A1148">
        <v>1147</v>
      </c>
      <c r="B1148" s="7">
        <v>44323</v>
      </c>
      <c r="C1148" t="s">
        <v>36</v>
      </c>
      <c r="D1148" t="str">
        <f>VLOOKUP(C1148,Categorização!$A$1:$C$21,2,FALSE)</f>
        <v>LG</v>
      </c>
      <c r="E1148" t="str">
        <f>VLOOKUP(C1148,Categorização!$A$1:$C$21,3,FALSE)</f>
        <v>TVs</v>
      </c>
      <c r="F1148">
        <v>7000</v>
      </c>
      <c r="G1148">
        <v>2</v>
      </c>
      <c r="H1148" t="s">
        <v>41</v>
      </c>
      <c r="I1148" t="s">
        <v>61</v>
      </c>
      <c r="J1148" t="str">
        <f>VLOOKUP(F1148,Categorização!$K$2:$L$4,2,TRUE)</f>
        <v>Prata</v>
      </c>
    </row>
    <row r="1149" spans="1:10" x14ac:dyDescent="0.25">
      <c r="A1149">
        <v>1148</v>
      </c>
      <c r="B1149" s="7">
        <v>44506</v>
      </c>
      <c r="C1149" t="s">
        <v>46</v>
      </c>
      <c r="D1149" t="str">
        <f>VLOOKUP(C1149,Categorização!$A$1:$C$21,2,FALSE)</f>
        <v>Samsung</v>
      </c>
      <c r="E1149" t="str">
        <f>VLOOKUP(C1149,Categorização!$A$1:$C$21,3,FALSE)</f>
        <v>Smartphones</v>
      </c>
      <c r="F1149">
        <v>8000</v>
      </c>
      <c r="G1149">
        <v>1</v>
      </c>
      <c r="H1149" t="s">
        <v>13</v>
      </c>
      <c r="I1149" t="s">
        <v>61</v>
      </c>
      <c r="J1149" t="str">
        <f>VLOOKUP(F1149,Categorização!$K$2:$L$4,2,TRUE)</f>
        <v>Ouro</v>
      </c>
    </row>
    <row r="1150" spans="1:10" x14ac:dyDescent="0.25">
      <c r="A1150">
        <v>1149</v>
      </c>
      <c r="B1150" s="7">
        <v>44761</v>
      </c>
      <c r="C1150" t="s">
        <v>38</v>
      </c>
      <c r="D1150" t="str">
        <f>VLOOKUP(C1150,Categorização!$A$1:$C$21,2,FALSE)</f>
        <v>LG</v>
      </c>
      <c r="E1150" t="str">
        <f>VLOOKUP(C1150,Categorização!$A$1:$C$21,3,FALSE)</f>
        <v>TVs</v>
      </c>
      <c r="F1150">
        <v>4000</v>
      </c>
      <c r="G1150">
        <v>1</v>
      </c>
      <c r="H1150" t="s">
        <v>13</v>
      </c>
      <c r="I1150" t="s">
        <v>61</v>
      </c>
      <c r="J1150" t="str">
        <f>VLOOKUP(F1150,Categorização!$K$2:$L$4,2,TRUE)</f>
        <v>Prata</v>
      </c>
    </row>
    <row r="1151" spans="1:10" x14ac:dyDescent="0.25">
      <c r="A1151">
        <v>1150</v>
      </c>
      <c r="B1151" s="7">
        <v>44659</v>
      </c>
      <c r="C1151" t="s">
        <v>23</v>
      </c>
      <c r="D1151" t="str">
        <f>VLOOKUP(C1151,Categorização!$A$1:$C$21,2,FALSE)</f>
        <v>Apple</v>
      </c>
      <c r="E1151" t="str">
        <f>VLOOKUP(C1151,Categorização!$A$1:$C$21,3,FALSE)</f>
        <v>Notebooks</v>
      </c>
      <c r="F1151">
        <v>12000</v>
      </c>
      <c r="G1151">
        <v>10</v>
      </c>
      <c r="H1151" t="s">
        <v>58</v>
      </c>
      <c r="I1151" t="s">
        <v>61</v>
      </c>
      <c r="J1151" t="str">
        <f>VLOOKUP(F1151,Categorização!$K$2:$L$4,2,TRUE)</f>
        <v>Ouro</v>
      </c>
    </row>
    <row r="1152" spans="1:10" x14ac:dyDescent="0.25">
      <c r="A1152">
        <v>1151</v>
      </c>
      <c r="B1152" s="7">
        <v>45163</v>
      </c>
      <c r="C1152" t="s">
        <v>27</v>
      </c>
      <c r="D1152" t="str">
        <f>VLOOKUP(C1152,Categorização!$A$1:$C$21,2,FALSE)</f>
        <v>Apple</v>
      </c>
      <c r="E1152" t="str">
        <f>VLOOKUP(C1152,Categorização!$A$1:$C$21,3,FALSE)</f>
        <v>Smartphones</v>
      </c>
      <c r="F1152">
        <v>3000</v>
      </c>
      <c r="G1152">
        <v>1</v>
      </c>
      <c r="H1152" t="s">
        <v>8</v>
      </c>
      <c r="I1152" t="s">
        <v>61</v>
      </c>
      <c r="J1152" t="str">
        <f>VLOOKUP(F1152,Categorização!$K$2:$L$4,2,TRUE)</f>
        <v>Bronze</v>
      </c>
    </row>
    <row r="1153" spans="1:10" x14ac:dyDescent="0.25">
      <c r="A1153">
        <v>1152</v>
      </c>
      <c r="B1153" s="7">
        <v>44290</v>
      </c>
      <c r="C1153" t="s">
        <v>28</v>
      </c>
      <c r="D1153" t="str">
        <f>VLOOKUP(C1153,Categorização!$A$1:$C$21,2,FALSE)</f>
        <v>Apple</v>
      </c>
      <c r="E1153" t="str">
        <f>VLOOKUP(C1153,Categorização!$A$1:$C$21,3,FALSE)</f>
        <v>Smartwatches</v>
      </c>
      <c r="F1153">
        <v>4000</v>
      </c>
      <c r="G1153">
        <v>3</v>
      </c>
      <c r="H1153" t="s">
        <v>25</v>
      </c>
      <c r="I1153" t="s">
        <v>61</v>
      </c>
      <c r="J1153" t="str">
        <f>VLOOKUP(F1153,Categorização!$K$2:$L$4,2,TRUE)</f>
        <v>Prata</v>
      </c>
    </row>
    <row r="1154" spans="1:10" x14ac:dyDescent="0.25">
      <c r="A1154">
        <v>1153</v>
      </c>
      <c r="B1154" s="7">
        <v>44515</v>
      </c>
      <c r="C1154" t="s">
        <v>20</v>
      </c>
      <c r="D1154" t="str">
        <f>VLOOKUP(C1154,Categorização!$A$1:$C$21,2,FALSE)</f>
        <v>Dell</v>
      </c>
      <c r="E1154" t="str">
        <f>VLOOKUP(C1154,Categorização!$A$1:$C$21,3,FALSE)</f>
        <v>Notebooks</v>
      </c>
      <c r="F1154">
        <v>4500</v>
      </c>
      <c r="G1154">
        <v>1</v>
      </c>
      <c r="H1154" t="s">
        <v>13</v>
      </c>
      <c r="I1154" t="s">
        <v>61</v>
      </c>
      <c r="J1154" t="str">
        <f>VLOOKUP(F1154,Categorização!$K$2:$L$4,2,TRUE)</f>
        <v>Prata</v>
      </c>
    </row>
    <row r="1155" spans="1:10" x14ac:dyDescent="0.25">
      <c r="A1155">
        <v>1154</v>
      </c>
      <c r="B1155" s="7">
        <v>44741</v>
      </c>
      <c r="C1155" t="s">
        <v>29</v>
      </c>
      <c r="D1155" t="str">
        <f>VLOOKUP(C1155,Categorização!$A$1:$C$21,2,FALSE)</f>
        <v>Apple</v>
      </c>
      <c r="E1155" t="str">
        <f>VLOOKUP(C1155,Categorização!$A$1:$C$21,3,FALSE)</f>
        <v>Acessórios</v>
      </c>
      <c r="F1155">
        <v>1500</v>
      </c>
      <c r="G1155">
        <v>1</v>
      </c>
      <c r="H1155" t="s">
        <v>58</v>
      </c>
      <c r="I1155" t="s">
        <v>61</v>
      </c>
      <c r="J1155" t="str">
        <f>VLOOKUP(F1155,Categorização!$K$2:$L$4,2,TRUE)</f>
        <v>Bronze</v>
      </c>
    </row>
    <row r="1156" spans="1:10" x14ac:dyDescent="0.25">
      <c r="A1156">
        <v>1155</v>
      </c>
      <c r="B1156" s="7">
        <v>44636</v>
      </c>
      <c r="C1156" t="s">
        <v>29</v>
      </c>
      <c r="D1156" t="str">
        <f>VLOOKUP(C1156,Categorização!$A$1:$C$21,2,FALSE)</f>
        <v>Apple</v>
      </c>
      <c r="E1156" t="str">
        <f>VLOOKUP(C1156,Categorização!$A$1:$C$21,3,FALSE)</f>
        <v>Acessórios</v>
      </c>
      <c r="F1156">
        <v>1500</v>
      </c>
      <c r="G1156">
        <v>2</v>
      </c>
      <c r="H1156" t="s">
        <v>41</v>
      </c>
      <c r="I1156" t="s">
        <v>61</v>
      </c>
      <c r="J1156" t="str">
        <f>VLOOKUP(F1156,Categorização!$K$2:$L$4,2,TRUE)</f>
        <v>Bronze</v>
      </c>
    </row>
    <row r="1157" spans="1:10" x14ac:dyDescent="0.25">
      <c r="A1157">
        <v>1156</v>
      </c>
      <c r="B1157" s="7">
        <v>44668</v>
      </c>
      <c r="C1157" t="s">
        <v>46</v>
      </c>
      <c r="D1157" t="str">
        <f>VLOOKUP(C1157,Categorização!$A$1:$C$21,2,FALSE)</f>
        <v>Samsung</v>
      </c>
      <c r="E1157" t="str">
        <f>VLOOKUP(C1157,Categorização!$A$1:$C$21,3,FALSE)</f>
        <v>Smartphones</v>
      </c>
      <c r="F1157">
        <v>8000</v>
      </c>
      <c r="G1157">
        <v>6</v>
      </c>
      <c r="H1157" t="s">
        <v>33</v>
      </c>
      <c r="I1157" t="s">
        <v>61</v>
      </c>
      <c r="J1157" t="str">
        <f>VLOOKUP(F1157,Categorização!$K$2:$L$4,2,TRUE)</f>
        <v>Ouro</v>
      </c>
    </row>
    <row r="1158" spans="1:10" x14ac:dyDescent="0.25">
      <c r="A1158">
        <v>1157</v>
      </c>
      <c r="B1158" s="7">
        <v>45109</v>
      </c>
      <c r="C1158" t="s">
        <v>29</v>
      </c>
      <c r="D1158" t="str">
        <f>VLOOKUP(C1158,Categorização!$A$1:$C$21,2,FALSE)</f>
        <v>Apple</v>
      </c>
      <c r="E1158" t="str">
        <f>VLOOKUP(C1158,Categorização!$A$1:$C$21,3,FALSE)</f>
        <v>Acessórios</v>
      </c>
      <c r="F1158">
        <v>1500</v>
      </c>
      <c r="G1158">
        <v>2</v>
      </c>
      <c r="H1158" t="s">
        <v>25</v>
      </c>
      <c r="I1158" t="s">
        <v>61</v>
      </c>
      <c r="J1158" t="str">
        <f>VLOOKUP(F1158,Categorização!$K$2:$L$4,2,TRUE)</f>
        <v>Bronze</v>
      </c>
    </row>
    <row r="1159" spans="1:10" x14ac:dyDescent="0.25">
      <c r="A1159">
        <v>1158</v>
      </c>
      <c r="B1159" s="7">
        <v>44944</v>
      </c>
      <c r="C1159" t="s">
        <v>40</v>
      </c>
      <c r="D1159" t="str">
        <f>VLOOKUP(C1159,Categorização!$A$1:$C$21,2,FALSE)</f>
        <v>Apple</v>
      </c>
      <c r="E1159" t="str">
        <f>VLOOKUP(C1159,Categorização!$A$1:$C$21,3,FALSE)</f>
        <v>Notebooks</v>
      </c>
      <c r="F1159">
        <v>10000</v>
      </c>
      <c r="G1159">
        <v>3</v>
      </c>
      <c r="H1159" t="s">
        <v>8</v>
      </c>
      <c r="I1159" t="s">
        <v>61</v>
      </c>
      <c r="J1159" t="str">
        <f>VLOOKUP(F1159,Categorização!$K$2:$L$4,2,TRUE)</f>
        <v>Ouro</v>
      </c>
    </row>
    <row r="1160" spans="1:10" x14ac:dyDescent="0.25">
      <c r="A1160">
        <v>1159</v>
      </c>
      <c r="B1160" s="7">
        <v>45278</v>
      </c>
      <c r="C1160" t="s">
        <v>28</v>
      </c>
      <c r="D1160" t="str">
        <f>VLOOKUP(C1160,Categorização!$A$1:$C$21,2,FALSE)</f>
        <v>Apple</v>
      </c>
      <c r="E1160" t="str">
        <f>VLOOKUP(C1160,Categorização!$A$1:$C$21,3,FALSE)</f>
        <v>Smartwatches</v>
      </c>
      <c r="F1160">
        <v>4000</v>
      </c>
      <c r="G1160">
        <v>1</v>
      </c>
      <c r="H1160" t="s">
        <v>58</v>
      </c>
      <c r="I1160" t="s">
        <v>61</v>
      </c>
      <c r="J1160" t="str">
        <f>VLOOKUP(F1160,Categorização!$K$2:$L$4,2,TRUE)</f>
        <v>Prata</v>
      </c>
    </row>
    <row r="1161" spans="1:10" x14ac:dyDescent="0.25">
      <c r="A1161">
        <v>1160</v>
      </c>
      <c r="B1161" s="7">
        <v>44707</v>
      </c>
      <c r="C1161" t="s">
        <v>29</v>
      </c>
      <c r="D1161" t="str">
        <f>VLOOKUP(C1161,Categorização!$A$1:$C$21,2,FALSE)</f>
        <v>Apple</v>
      </c>
      <c r="E1161" t="str">
        <f>VLOOKUP(C1161,Categorização!$A$1:$C$21,3,FALSE)</f>
        <v>Acessórios</v>
      </c>
      <c r="F1161">
        <v>1500</v>
      </c>
      <c r="G1161">
        <v>3</v>
      </c>
      <c r="H1161" t="s">
        <v>8</v>
      </c>
      <c r="I1161" t="s">
        <v>61</v>
      </c>
      <c r="J1161" t="str">
        <f>VLOOKUP(F1161,Categorização!$K$2:$L$4,2,TRUE)</f>
        <v>Bronze</v>
      </c>
    </row>
    <row r="1162" spans="1:10" x14ac:dyDescent="0.25">
      <c r="A1162">
        <v>1161</v>
      </c>
      <c r="B1162" s="7">
        <v>44417</v>
      </c>
      <c r="C1162" t="s">
        <v>31</v>
      </c>
      <c r="D1162" t="str">
        <f>VLOOKUP(C1162,Categorização!$A$1:$C$21,2,FALSE)</f>
        <v>Samsung</v>
      </c>
      <c r="E1162" t="str">
        <f>VLOOKUP(C1162,Categorização!$A$1:$C$21,3,FALSE)</f>
        <v>TVs</v>
      </c>
      <c r="F1162">
        <v>5000</v>
      </c>
      <c r="G1162">
        <v>2</v>
      </c>
      <c r="H1162" t="s">
        <v>58</v>
      </c>
      <c r="I1162" t="s">
        <v>60</v>
      </c>
      <c r="J1162" t="str">
        <f>VLOOKUP(F1162,Categorização!$K$2:$L$4,2,TRUE)</f>
        <v>Prata</v>
      </c>
    </row>
    <row r="1163" spans="1:10" x14ac:dyDescent="0.25">
      <c r="A1163">
        <v>1162</v>
      </c>
      <c r="B1163" s="7">
        <v>44730</v>
      </c>
      <c r="C1163" t="s">
        <v>45</v>
      </c>
      <c r="D1163" t="str">
        <f>VLOOKUP(C1163,Categorização!$A$1:$C$21,2,FALSE)</f>
        <v>Samsung</v>
      </c>
      <c r="E1163" t="str">
        <f>VLOOKUP(C1163,Categorização!$A$1:$C$21,3,FALSE)</f>
        <v>TVs</v>
      </c>
      <c r="F1163">
        <v>3000</v>
      </c>
      <c r="G1163">
        <v>1</v>
      </c>
      <c r="H1163" t="s">
        <v>41</v>
      </c>
      <c r="I1163" t="s">
        <v>61</v>
      </c>
      <c r="J1163" t="str">
        <f>VLOOKUP(F1163,Categorização!$K$2:$L$4,2,TRUE)</f>
        <v>Bronze</v>
      </c>
    </row>
    <row r="1164" spans="1:10" x14ac:dyDescent="0.25">
      <c r="A1164">
        <v>1163</v>
      </c>
      <c r="B1164" s="7">
        <v>44589</v>
      </c>
      <c r="C1164" t="s">
        <v>43</v>
      </c>
      <c r="D1164" t="str">
        <f>VLOOKUP(C1164,Categorização!$A$1:$C$21,2,FALSE)</f>
        <v>Acer</v>
      </c>
      <c r="E1164" t="str">
        <f>VLOOKUP(C1164,Categorização!$A$1:$C$21,3,FALSE)</f>
        <v>Notebooks</v>
      </c>
      <c r="F1164">
        <v>8000</v>
      </c>
      <c r="G1164">
        <v>4</v>
      </c>
      <c r="H1164" t="s">
        <v>58</v>
      </c>
      <c r="I1164" t="s">
        <v>61</v>
      </c>
      <c r="J1164" t="str">
        <f>VLOOKUP(F1164,Categorização!$K$2:$L$4,2,TRUE)</f>
        <v>Ouro</v>
      </c>
    </row>
    <row r="1165" spans="1:10" x14ac:dyDescent="0.25">
      <c r="A1165">
        <v>1164</v>
      </c>
      <c r="B1165" s="7">
        <v>44527</v>
      </c>
      <c r="C1165" t="s">
        <v>17</v>
      </c>
      <c r="D1165" t="str">
        <f>VLOOKUP(C1165,Categorização!$A$1:$C$21,2,FALSE)</f>
        <v>Apple</v>
      </c>
      <c r="E1165" t="str">
        <f>VLOOKUP(C1165,Categorização!$A$1:$C$21,3,FALSE)</f>
        <v>Tablets</v>
      </c>
      <c r="F1165">
        <v>8000</v>
      </c>
      <c r="G1165">
        <v>10</v>
      </c>
      <c r="H1165" t="s">
        <v>25</v>
      </c>
      <c r="I1165" t="s">
        <v>61</v>
      </c>
      <c r="J1165" t="str">
        <f>VLOOKUP(F1165,Categorização!$K$2:$L$4,2,TRUE)</f>
        <v>Ouro</v>
      </c>
    </row>
    <row r="1166" spans="1:10" x14ac:dyDescent="0.25">
      <c r="A1166">
        <v>1165</v>
      </c>
      <c r="B1166" s="7">
        <v>44247</v>
      </c>
      <c r="C1166" t="s">
        <v>17</v>
      </c>
      <c r="D1166" t="str">
        <f>VLOOKUP(C1166,Categorização!$A$1:$C$21,2,FALSE)</f>
        <v>Apple</v>
      </c>
      <c r="E1166" t="str">
        <f>VLOOKUP(C1166,Categorização!$A$1:$C$21,3,FALSE)</f>
        <v>Tablets</v>
      </c>
      <c r="F1166">
        <v>8000</v>
      </c>
      <c r="G1166">
        <v>6</v>
      </c>
      <c r="H1166" t="s">
        <v>33</v>
      </c>
      <c r="I1166" t="s">
        <v>61</v>
      </c>
      <c r="J1166" t="str">
        <f>VLOOKUP(F1166,Categorização!$K$2:$L$4,2,TRUE)</f>
        <v>Ouro</v>
      </c>
    </row>
    <row r="1167" spans="1:10" x14ac:dyDescent="0.25">
      <c r="A1167">
        <v>1166</v>
      </c>
      <c r="B1167" s="7">
        <v>45045</v>
      </c>
      <c r="C1167" t="s">
        <v>20</v>
      </c>
      <c r="D1167" t="str">
        <f>VLOOKUP(C1167,Categorização!$A$1:$C$21,2,FALSE)</f>
        <v>Dell</v>
      </c>
      <c r="E1167" t="str">
        <f>VLOOKUP(C1167,Categorização!$A$1:$C$21,3,FALSE)</f>
        <v>Notebooks</v>
      </c>
      <c r="F1167">
        <v>4500</v>
      </c>
      <c r="G1167">
        <v>5</v>
      </c>
      <c r="H1167" t="s">
        <v>13</v>
      </c>
      <c r="I1167" t="s">
        <v>61</v>
      </c>
      <c r="J1167" t="str">
        <f>VLOOKUP(F1167,Categorização!$K$2:$L$4,2,TRUE)</f>
        <v>Prata</v>
      </c>
    </row>
    <row r="1168" spans="1:10" x14ac:dyDescent="0.25">
      <c r="A1168">
        <v>1167</v>
      </c>
      <c r="B1168" s="7">
        <v>44891</v>
      </c>
      <c r="C1168" t="s">
        <v>10</v>
      </c>
      <c r="D1168" t="str">
        <f>VLOOKUP(C1168,Categorização!$A$1:$C$21,2,FALSE)</f>
        <v>Samsung</v>
      </c>
      <c r="E1168" t="str">
        <f>VLOOKUP(C1168,Categorização!$A$1:$C$21,3,FALSE)</f>
        <v>Smartphones</v>
      </c>
      <c r="F1168">
        <v>5000</v>
      </c>
      <c r="G1168">
        <v>1</v>
      </c>
      <c r="H1168" t="s">
        <v>58</v>
      </c>
      <c r="I1168" t="s">
        <v>61</v>
      </c>
      <c r="J1168" t="str">
        <f>VLOOKUP(F1168,Categorização!$K$2:$L$4,2,TRUE)</f>
        <v>Prata</v>
      </c>
    </row>
    <row r="1169" spans="1:10" x14ac:dyDescent="0.25">
      <c r="A1169">
        <v>1168</v>
      </c>
      <c r="B1169" s="7">
        <v>45148</v>
      </c>
      <c r="C1169" t="s">
        <v>24</v>
      </c>
      <c r="D1169" t="str">
        <f>VLOOKUP(C1169,Categorização!$A$1:$C$21,2,FALSE)</f>
        <v>Samsung</v>
      </c>
      <c r="E1169" t="str">
        <f>VLOOKUP(C1169,Categorização!$A$1:$C$21,3,FALSE)</f>
        <v>Smartphones</v>
      </c>
      <c r="F1169">
        <v>5500</v>
      </c>
      <c r="G1169">
        <v>3</v>
      </c>
      <c r="H1169" t="s">
        <v>13</v>
      </c>
      <c r="I1169" t="s">
        <v>61</v>
      </c>
      <c r="J1169" t="str">
        <f>VLOOKUP(F1169,Categorização!$K$2:$L$4,2,TRUE)</f>
        <v>Prata</v>
      </c>
    </row>
    <row r="1170" spans="1:10" x14ac:dyDescent="0.25">
      <c r="A1170">
        <v>1169</v>
      </c>
      <c r="B1170" s="7">
        <v>44484</v>
      </c>
      <c r="C1170" t="s">
        <v>44</v>
      </c>
      <c r="D1170" t="str">
        <f>VLOOKUP(C1170,Categorização!$A$1:$C$21,2,FALSE)</f>
        <v>Apple</v>
      </c>
      <c r="E1170" t="str">
        <f>VLOOKUP(C1170,Categorização!$A$1:$C$21,3,FALSE)</f>
        <v>Smartphones</v>
      </c>
      <c r="F1170">
        <v>6000</v>
      </c>
      <c r="G1170">
        <v>2</v>
      </c>
      <c r="H1170" t="s">
        <v>13</v>
      </c>
      <c r="I1170" t="s">
        <v>61</v>
      </c>
      <c r="J1170" t="str">
        <f>VLOOKUP(F1170,Categorização!$K$2:$L$4,2,TRUE)</f>
        <v>Prata</v>
      </c>
    </row>
    <row r="1171" spans="1:10" x14ac:dyDescent="0.25">
      <c r="A1171">
        <v>1170</v>
      </c>
      <c r="B1171" s="7">
        <v>44539</v>
      </c>
      <c r="C1171" t="s">
        <v>31</v>
      </c>
      <c r="D1171" t="str">
        <f>VLOOKUP(C1171,Categorização!$A$1:$C$21,2,FALSE)</f>
        <v>Samsung</v>
      </c>
      <c r="E1171" t="str">
        <f>VLOOKUP(C1171,Categorização!$A$1:$C$21,3,FALSE)</f>
        <v>TVs</v>
      </c>
      <c r="F1171">
        <v>5000</v>
      </c>
      <c r="G1171">
        <v>7</v>
      </c>
      <c r="H1171" t="s">
        <v>25</v>
      </c>
      <c r="I1171" t="s">
        <v>61</v>
      </c>
      <c r="J1171" t="str">
        <f>VLOOKUP(F1171,Categorização!$K$2:$L$4,2,TRUE)</f>
        <v>Prata</v>
      </c>
    </row>
    <row r="1172" spans="1:10" x14ac:dyDescent="0.25">
      <c r="A1172">
        <v>1171</v>
      </c>
      <c r="B1172" s="7">
        <v>44995</v>
      </c>
      <c r="C1172" t="s">
        <v>15</v>
      </c>
      <c r="D1172" t="str">
        <f>VLOOKUP(C1172,Categorização!$A$1:$C$21,2,FALSE)</f>
        <v>Samsung</v>
      </c>
      <c r="E1172" t="str">
        <f>VLOOKUP(C1172,Categorização!$A$1:$C$21,3,FALSE)</f>
        <v>Smartwatches</v>
      </c>
      <c r="F1172">
        <v>2000</v>
      </c>
      <c r="G1172">
        <v>3</v>
      </c>
      <c r="H1172" t="s">
        <v>8</v>
      </c>
      <c r="I1172" t="s">
        <v>61</v>
      </c>
      <c r="J1172" t="str">
        <f>VLOOKUP(F1172,Categorização!$K$2:$L$4,2,TRUE)</f>
        <v>Bronze</v>
      </c>
    </row>
    <row r="1173" spans="1:10" x14ac:dyDescent="0.25">
      <c r="A1173">
        <v>1172</v>
      </c>
      <c r="B1173" s="7">
        <v>44758</v>
      </c>
      <c r="C1173" t="s">
        <v>17</v>
      </c>
      <c r="D1173" t="str">
        <f>VLOOKUP(C1173,Categorização!$A$1:$C$21,2,FALSE)</f>
        <v>Apple</v>
      </c>
      <c r="E1173" t="str">
        <f>VLOOKUP(C1173,Categorização!$A$1:$C$21,3,FALSE)</f>
        <v>Tablets</v>
      </c>
      <c r="F1173">
        <v>8000</v>
      </c>
      <c r="G1173">
        <v>9</v>
      </c>
      <c r="H1173" t="s">
        <v>33</v>
      </c>
      <c r="I1173" t="s">
        <v>61</v>
      </c>
      <c r="J1173" t="str">
        <f>VLOOKUP(F1173,Categorização!$K$2:$L$4,2,TRUE)</f>
        <v>Ouro</v>
      </c>
    </row>
    <row r="1174" spans="1:10" x14ac:dyDescent="0.25">
      <c r="A1174">
        <v>1173</v>
      </c>
      <c r="B1174" s="7">
        <v>45047</v>
      </c>
      <c r="C1174" t="s">
        <v>27</v>
      </c>
      <c r="D1174" t="str">
        <f>VLOOKUP(C1174,Categorização!$A$1:$C$21,2,FALSE)</f>
        <v>Apple</v>
      </c>
      <c r="E1174" t="str">
        <f>VLOOKUP(C1174,Categorização!$A$1:$C$21,3,FALSE)</f>
        <v>Smartphones</v>
      </c>
      <c r="F1174">
        <v>3000</v>
      </c>
      <c r="G1174">
        <v>7</v>
      </c>
      <c r="H1174" t="s">
        <v>41</v>
      </c>
      <c r="I1174" t="s">
        <v>61</v>
      </c>
      <c r="J1174" t="str">
        <f>VLOOKUP(F1174,Categorização!$K$2:$L$4,2,TRUE)</f>
        <v>Bronze</v>
      </c>
    </row>
    <row r="1175" spans="1:10" x14ac:dyDescent="0.25">
      <c r="A1175">
        <v>1174</v>
      </c>
      <c r="B1175" s="7">
        <v>45281</v>
      </c>
      <c r="C1175" t="s">
        <v>17</v>
      </c>
      <c r="D1175" t="str">
        <f>VLOOKUP(C1175,Categorização!$A$1:$C$21,2,FALSE)</f>
        <v>Apple</v>
      </c>
      <c r="E1175" t="str">
        <f>VLOOKUP(C1175,Categorização!$A$1:$C$21,3,FALSE)</f>
        <v>Tablets</v>
      </c>
      <c r="F1175">
        <v>8000</v>
      </c>
      <c r="G1175">
        <v>1</v>
      </c>
      <c r="H1175" t="s">
        <v>58</v>
      </c>
      <c r="I1175" t="s">
        <v>61</v>
      </c>
      <c r="J1175" t="str">
        <f>VLOOKUP(F1175,Categorização!$K$2:$L$4,2,TRUE)</f>
        <v>Ouro</v>
      </c>
    </row>
    <row r="1176" spans="1:10" x14ac:dyDescent="0.25">
      <c r="A1176">
        <v>1175</v>
      </c>
      <c r="B1176" s="7">
        <v>44612</v>
      </c>
      <c r="C1176" t="s">
        <v>40</v>
      </c>
      <c r="D1176" t="str">
        <f>VLOOKUP(C1176,Categorização!$A$1:$C$21,2,FALSE)</f>
        <v>Apple</v>
      </c>
      <c r="E1176" t="str">
        <f>VLOOKUP(C1176,Categorização!$A$1:$C$21,3,FALSE)</f>
        <v>Notebooks</v>
      </c>
      <c r="F1176">
        <v>10000</v>
      </c>
      <c r="G1176">
        <v>1</v>
      </c>
      <c r="H1176" t="s">
        <v>41</v>
      </c>
      <c r="I1176" t="s">
        <v>61</v>
      </c>
      <c r="J1176" t="str">
        <f>VLOOKUP(F1176,Categorização!$K$2:$L$4,2,TRUE)</f>
        <v>Ouro</v>
      </c>
    </row>
    <row r="1177" spans="1:10" x14ac:dyDescent="0.25">
      <c r="A1177">
        <v>1176</v>
      </c>
      <c r="B1177" s="7">
        <v>44306</v>
      </c>
      <c r="C1177" t="s">
        <v>29</v>
      </c>
      <c r="D1177" t="str">
        <f>VLOOKUP(C1177,Categorização!$A$1:$C$21,2,FALSE)</f>
        <v>Apple</v>
      </c>
      <c r="E1177" t="str">
        <f>VLOOKUP(C1177,Categorização!$A$1:$C$21,3,FALSE)</f>
        <v>Acessórios</v>
      </c>
      <c r="F1177">
        <v>1500</v>
      </c>
      <c r="G1177">
        <v>2</v>
      </c>
      <c r="H1177" t="s">
        <v>13</v>
      </c>
      <c r="I1177" t="s">
        <v>61</v>
      </c>
      <c r="J1177" t="str">
        <f>VLOOKUP(F1177,Categorização!$K$2:$L$4,2,TRUE)</f>
        <v>Bronze</v>
      </c>
    </row>
    <row r="1178" spans="1:10" x14ac:dyDescent="0.25">
      <c r="A1178">
        <v>1177</v>
      </c>
      <c r="B1178" s="7">
        <v>44819</v>
      </c>
      <c r="C1178" t="s">
        <v>31</v>
      </c>
      <c r="D1178" t="str">
        <f>VLOOKUP(C1178,Categorização!$A$1:$C$21,2,FALSE)</f>
        <v>Samsung</v>
      </c>
      <c r="E1178" t="str">
        <f>VLOOKUP(C1178,Categorização!$A$1:$C$21,3,FALSE)</f>
        <v>TVs</v>
      </c>
      <c r="F1178">
        <v>5000</v>
      </c>
      <c r="G1178">
        <v>3</v>
      </c>
      <c r="H1178" t="s">
        <v>33</v>
      </c>
      <c r="I1178" t="s">
        <v>61</v>
      </c>
      <c r="J1178" t="str">
        <f>VLOOKUP(F1178,Categorização!$K$2:$L$4,2,TRUE)</f>
        <v>Prata</v>
      </c>
    </row>
    <row r="1179" spans="1:10" x14ac:dyDescent="0.25">
      <c r="A1179">
        <v>1178</v>
      </c>
      <c r="B1179" s="7">
        <v>44974</v>
      </c>
      <c r="C1179" t="s">
        <v>43</v>
      </c>
      <c r="D1179" t="str">
        <f>VLOOKUP(C1179,Categorização!$A$1:$C$21,2,FALSE)</f>
        <v>Acer</v>
      </c>
      <c r="E1179" t="str">
        <f>VLOOKUP(C1179,Categorização!$A$1:$C$21,3,FALSE)</f>
        <v>Notebooks</v>
      </c>
      <c r="F1179">
        <v>8000</v>
      </c>
      <c r="G1179">
        <v>5</v>
      </c>
      <c r="H1179" t="s">
        <v>13</v>
      </c>
      <c r="I1179" t="s">
        <v>61</v>
      </c>
      <c r="J1179" t="str">
        <f>VLOOKUP(F1179,Categorização!$K$2:$L$4,2,TRUE)</f>
        <v>Ouro</v>
      </c>
    </row>
    <row r="1180" spans="1:10" x14ac:dyDescent="0.25">
      <c r="A1180">
        <v>1179</v>
      </c>
      <c r="B1180" s="7">
        <v>44371</v>
      </c>
      <c r="C1180" t="s">
        <v>44</v>
      </c>
      <c r="D1180" t="str">
        <f>VLOOKUP(C1180,Categorização!$A$1:$C$21,2,FALSE)</f>
        <v>Apple</v>
      </c>
      <c r="E1180" t="str">
        <f>VLOOKUP(C1180,Categorização!$A$1:$C$21,3,FALSE)</f>
        <v>Smartphones</v>
      </c>
      <c r="F1180">
        <v>6000</v>
      </c>
      <c r="G1180">
        <v>3</v>
      </c>
      <c r="H1180" t="s">
        <v>13</v>
      </c>
      <c r="I1180" t="s">
        <v>61</v>
      </c>
      <c r="J1180" t="str">
        <f>VLOOKUP(F1180,Categorização!$K$2:$L$4,2,TRUE)</f>
        <v>Prata</v>
      </c>
    </row>
    <row r="1181" spans="1:10" x14ac:dyDescent="0.25">
      <c r="A1181">
        <v>1180</v>
      </c>
      <c r="B1181" s="7">
        <v>45252</v>
      </c>
      <c r="C1181" t="s">
        <v>43</v>
      </c>
      <c r="D1181" t="str">
        <f>VLOOKUP(C1181,Categorização!$A$1:$C$21,2,FALSE)</f>
        <v>Acer</v>
      </c>
      <c r="E1181" t="str">
        <f>VLOOKUP(C1181,Categorização!$A$1:$C$21,3,FALSE)</f>
        <v>Notebooks</v>
      </c>
      <c r="F1181">
        <v>8000</v>
      </c>
      <c r="G1181">
        <v>1</v>
      </c>
      <c r="H1181" t="s">
        <v>33</v>
      </c>
      <c r="I1181" t="s">
        <v>61</v>
      </c>
      <c r="J1181" t="str">
        <f>VLOOKUP(F1181,Categorização!$K$2:$L$4,2,TRUE)</f>
        <v>Ouro</v>
      </c>
    </row>
    <row r="1182" spans="1:10" x14ac:dyDescent="0.25">
      <c r="A1182">
        <v>1181</v>
      </c>
      <c r="B1182" s="7">
        <v>45061</v>
      </c>
      <c r="C1182" t="s">
        <v>38</v>
      </c>
      <c r="D1182" t="str">
        <f>VLOOKUP(C1182,Categorização!$A$1:$C$21,2,FALSE)</f>
        <v>LG</v>
      </c>
      <c r="E1182" t="str">
        <f>VLOOKUP(C1182,Categorização!$A$1:$C$21,3,FALSE)</f>
        <v>TVs</v>
      </c>
      <c r="F1182">
        <v>4000</v>
      </c>
      <c r="G1182">
        <v>2</v>
      </c>
      <c r="H1182" t="s">
        <v>33</v>
      </c>
      <c r="I1182" t="s">
        <v>61</v>
      </c>
      <c r="J1182" t="str">
        <f>VLOOKUP(F1182,Categorização!$K$2:$L$4,2,TRUE)</f>
        <v>Prata</v>
      </c>
    </row>
    <row r="1183" spans="1:10" x14ac:dyDescent="0.25">
      <c r="A1183">
        <v>1182</v>
      </c>
      <c r="B1183" s="7">
        <v>44246</v>
      </c>
      <c r="C1183" t="s">
        <v>44</v>
      </c>
      <c r="D1183" t="str">
        <f>VLOOKUP(C1183,Categorização!$A$1:$C$21,2,FALSE)</f>
        <v>Apple</v>
      </c>
      <c r="E1183" t="str">
        <f>VLOOKUP(C1183,Categorização!$A$1:$C$21,3,FALSE)</f>
        <v>Smartphones</v>
      </c>
      <c r="F1183">
        <v>6000</v>
      </c>
      <c r="G1183">
        <v>1</v>
      </c>
      <c r="H1183" t="s">
        <v>25</v>
      </c>
      <c r="I1183" t="s">
        <v>61</v>
      </c>
      <c r="J1183" t="str">
        <f>VLOOKUP(F1183,Categorização!$K$2:$L$4,2,TRUE)</f>
        <v>Prata</v>
      </c>
    </row>
    <row r="1184" spans="1:10" x14ac:dyDescent="0.25">
      <c r="A1184">
        <v>1183</v>
      </c>
      <c r="B1184" s="7">
        <v>45218</v>
      </c>
      <c r="C1184" t="s">
        <v>45</v>
      </c>
      <c r="D1184" t="str">
        <f>VLOOKUP(C1184,Categorização!$A$1:$C$21,2,FALSE)</f>
        <v>Samsung</v>
      </c>
      <c r="E1184" t="str">
        <f>VLOOKUP(C1184,Categorização!$A$1:$C$21,3,FALSE)</f>
        <v>TVs</v>
      </c>
      <c r="F1184">
        <v>3000</v>
      </c>
      <c r="G1184">
        <v>2</v>
      </c>
      <c r="H1184" t="s">
        <v>41</v>
      </c>
      <c r="I1184" t="s">
        <v>61</v>
      </c>
      <c r="J1184" t="str">
        <f>VLOOKUP(F1184,Categorização!$K$2:$L$4,2,TRUE)</f>
        <v>Bronze</v>
      </c>
    </row>
    <row r="1185" spans="1:10" x14ac:dyDescent="0.25">
      <c r="A1185">
        <v>1184</v>
      </c>
      <c r="B1185" s="7">
        <v>44623</v>
      </c>
      <c r="C1185" t="s">
        <v>31</v>
      </c>
      <c r="D1185" t="str">
        <f>VLOOKUP(C1185,Categorização!$A$1:$C$21,2,FALSE)</f>
        <v>Samsung</v>
      </c>
      <c r="E1185" t="str">
        <f>VLOOKUP(C1185,Categorização!$A$1:$C$21,3,FALSE)</f>
        <v>TVs</v>
      </c>
      <c r="F1185">
        <v>5000</v>
      </c>
      <c r="G1185">
        <v>2</v>
      </c>
      <c r="H1185" t="s">
        <v>13</v>
      </c>
      <c r="I1185" t="s">
        <v>61</v>
      </c>
      <c r="J1185" t="str">
        <f>VLOOKUP(F1185,Categorização!$K$2:$L$4,2,TRUE)</f>
        <v>Prata</v>
      </c>
    </row>
    <row r="1186" spans="1:10" x14ac:dyDescent="0.25">
      <c r="A1186">
        <v>1185</v>
      </c>
      <c r="B1186" s="7">
        <v>45289</v>
      </c>
      <c r="C1186" t="s">
        <v>31</v>
      </c>
      <c r="D1186" t="str">
        <f>VLOOKUP(C1186,Categorização!$A$1:$C$21,2,FALSE)</f>
        <v>Samsung</v>
      </c>
      <c r="E1186" t="str">
        <f>VLOOKUP(C1186,Categorização!$A$1:$C$21,3,FALSE)</f>
        <v>TVs</v>
      </c>
      <c r="F1186">
        <v>5000</v>
      </c>
      <c r="G1186">
        <v>2</v>
      </c>
      <c r="H1186" t="s">
        <v>41</v>
      </c>
      <c r="I1186" t="s">
        <v>61</v>
      </c>
      <c r="J1186" t="str">
        <f>VLOOKUP(F1186,Categorização!$K$2:$L$4,2,TRUE)</f>
        <v>Prata</v>
      </c>
    </row>
    <row r="1187" spans="1:10" x14ac:dyDescent="0.25">
      <c r="A1187">
        <v>1186</v>
      </c>
      <c r="B1187" s="7">
        <v>44355</v>
      </c>
      <c r="C1187" t="s">
        <v>24</v>
      </c>
      <c r="D1187" t="str">
        <f>VLOOKUP(C1187,Categorização!$A$1:$C$21,2,FALSE)</f>
        <v>Samsung</v>
      </c>
      <c r="E1187" t="str">
        <f>VLOOKUP(C1187,Categorização!$A$1:$C$21,3,FALSE)</f>
        <v>Smartphones</v>
      </c>
      <c r="F1187">
        <v>5500</v>
      </c>
      <c r="G1187">
        <v>1</v>
      </c>
      <c r="H1187" t="s">
        <v>8</v>
      </c>
      <c r="I1187" t="s">
        <v>61</v>
      </c>
      <c r="J1187" t="str">
        <f>VLOOKUP(F1187,Categorização!$K$2:$L$4,2,TRUE)</f>
        <v>Prata</v>
      </c>
    </row>
    <row r="1188" spans="1:10" x14ac:dyDescent="0.25">
      <c r="A1188">
        <v>1187</v>
      </c>
      <c r="B1188" s="7">
        <v>45271</v>
      </c>
      <c r="C1188" t="s">
        <v>45</v>
      </c>
      <c r="D1188" t="str">
        <f>VLOOKUP(C1188,Categorização!$A$1:$C$21,2,FALSE)</f>
        <v>Samsung</v>
      </c>
      <c r="E1188" t="str">
        <f>VLOOKUP(C1188,Categorização!$A$1:$C$21,3,FALSE)</f>
        <v>TVs</v>
      </c>
      <c r="F1188">
        <v>3000</v>
      </c>
      <c r="G1188">
        <v>1</v>
      </c>
      <c r="H1188" t="s">
        <v>13</v>
      </c>
      <c r="I1188" t="s">
        <v>61</v>
      </c>
      <c r="J1188" t="str">
        <f>VLOOKUP(F1188,Categorização!$K$2:$L$4,2,TRUE)</f>
        <v>Bronze</v>
      </c>
    </row>
    <row r="1189" spans="1:10" x14ac:dyDescent="0.25">
      <c r="A1189">
        <v>1188</v>
      </c>
      <c r="B1189" s="7">
        <v>44264</v>
      </c>
      <c r="C1189" t="s">
        <v>15</v>
      </c>
      <c r="D1189" t="str">
        <f>VLOOKUP(C1189,Categorização!$A$1:$C$21,2,FALSE)</f>
        <v>Samsung</v>
      </c>
      <c r="E1189" t="str">
        <f>VLOOKUP(C1189,Categorização!$A$1:$C$21,3,FALSE)</f>
        <v>Smartwatches</v>
      </c>
      <c r="F1189">
        <v>2000</v>
      </c>
      <c r="G1189">
        <v>1</v>
      </c>
      <c r="H1189" t="s">
        <v>41</v>
      </c>
      <c r="I1189" t="s">
        <v>61</v>
      </c>
      <c r="J1189" t="str">
        <f>VLOOKUP(F1189,Categorização!$K$2:$L$4,2,TRUE)</f>
        <v>Bronze</v>
      </c>
    </row>
    <row r="1190" spans="1:10" x14ac:dyDescent="0.25">
      <c r="A1190">
        <v>1189</v>
      </c>
      <c r="B1190" s="7">
        <v>44948</v>
      </c>
      <c r="C1190" t="s">
        <v>27</v>
      </c>
      <c r="D1190" t="str">
        <f>VLOOKUP(C1190,Categorização!$A$1:$C$21,2,FALSE)</f>
        <v>Apple</v>
      </c>
      <c r="E1190" t="str">
        <f>VLOOKUP(C1190,Categorização!$A$1:$C$21,3,FALSE)</f>
        <v>Smartphones</v>
      </c>
      <c r="F1190">
        <v>3000</v>
      </c>
      <c r="G1190">
        <v>1</v>
      </c>
      <c r="H1190" t="s">
        <v>13</v>
      </c>
      <c r="I1190" t="s">
        <v>61</v>
      </c>
      <c r="J1190" t="str">
        <f>VLOOKUP(F1190,Categorização!$K$2:$L$4,2,TRUE)</f>
        <v>Bronze</v>
      </c>
    </row>
    <row r="1191" spans="1:10" x14ac:dyDescent="0.25">
      <c r="A1191">
        <v>1190</v>
      </c>
      <c r="B1191" s="7">
        <v>45182</v>
      </c>
      <c r="C1191" t="s">
        <v>23</v>
      </c>
      <c r="D1191" t="str">
        <f>VLOOKUP(C1191,Categorização!$A$1:$C$21,2,FALSE)</f>
        <v>Apple</v>
      </c>
      <c r="E1191" t="str">
        <f>VLOOKUP(C1191,Categorização!$A$1:$C$21,3,FALSE)</f>
        <v>Notebooks</v>
      </c>
      <c r="F1191">
        <v>12000</v>
      </c>
      <c r="G1191">
        <v>5</v>
      </c>
      <c r="H1191" t="s">
        <v>33</v>
      </c>
      <c r="I1191" t="s">
        <v>61</v>
      </c>
      <c r="J1191" t="str">
        <f>VLOOKUP(F1191,Categorização!$K$2:$L$4,2,TRUE)</f>
        <v>Ouro</v>
      </c>
    </row>
    <row r="1192" spans="1:10" x14ac:dyDescent="0.25">
      <c r="A1192">
        <v>1191</v>
      </c>
      <c r="B1192" s="7">
        <v>44309</v>
      </c>
      <c r="C1192" t="s">
        <v>38</v>
      </c>
      <c r="D1192" t="str">
        <f>VLOOKUP(C1192,Categorização!$A$1:$C$21,2,FALSE)</f>
        <v>LG</v>
      </c>
      <c r="E1192" t="str">
        <f>VLOOKUP(C1192,Categorização!$A$1:$C$21,3,FALSE)</f>
        <v>TVs</v>
      </c>
      <c r="F1192">
        <v>4000</v>
      </c>
      <c r="G1192">
        <v>2</v>
      </c>
      <c r="H1192" t="s">
        <v>33</v>
      </c>
      <c r="I1192" t="s">
        <v>61</v>
      </c>
      <c r="J1192" t="str">
        <f>VLOOKUP(F1192,Categorização!$K$2:$L$4,2,TRUE)</f>
        <v>Prata</v>
      </c>
    </row>
    <row r="1193" spans="1:10" x14ac:dyDescent="0.25">
      <c r="A1193">
        <v>1192</v>
      </c>
      <c r="B1193" s="7">
        <v>44615</v>
      </c>
      <c r="C1193" t="s">
        <v>31</v>
      </c>
      <c r="D1193" t="str">
        <f>VLOOKUP(C1193,Categorização!$A$1:$C$21,2,FALSE)</f>
        <v>Samsung</v>
      </c>
      <c r="E1193" t="str">
        <f>VLOOKUP(C1193,Categorização!$A$1:$C$21,3,FALSE)</f>
        <v>TVs</v>
      </c>
      <c r="F1193">
        <v>5000</v>
      </c>
      <c r="G1193">
        <v>4</v>
      </c>
      <c r="H1193" t="s">
        <v>13</v>
      </c>
      <c r="I1193" t="s">
        <v>61</v>
      </c>
      <c r="J1193" t="str">
        <f>VLOOKUP(F1193,Categorização!$K$2:$L$4,2,TRUE)</f>
        <v>Prata</v>
      </c>
    </row>
    <row r="1194" spans="1:10" x14ac:dyDescent="0.25">
      <c r="A1194">
        <v>1193</v>
      </c>
      <c r="B1194" s="7">
        <v>45160</v>
      </c>
      <c r="C1194" t="s">
        <v>44</v>
      </c>
      <c r="D1194" t="str">
        <f>VLOOKUP(C1194,Categorização!$A$1:$C$21,2,FALSE)</f>
        <v>Apple</v>
      </c>
      <c r="E1194" t="str">
        <f>VLOOKUP(C1194,Categorização!$A$1:$C$21,3,FALSE)</f>
        <v>Smartphones</v>
      </c>
      <c r="F1194">
        <v>6000</v>
      </c>
      <c r="G1194">
        <v>1</v>
      </c>
      <c r="H1194" t="s">
        <v>8</v>
      </c>
      <c r="I1194" t="s">
        <v>61</v>
      </c>
      <c r="J1194" t="str">
        <f>VLOOKUP(F1194,Categorização!$K$2:$L$4,2,TRUE)</f>
        <v>Prata</v>
      </c>
    </row>
    <row r="1195" spans="1:10" x14ac:dyDescent="0.25">
      <c r="A1195">
        <v>1194</v>
      </c>
      <c r="B1195" s="7">
        <v>44594</v>
      </c>
      <c r="C1195" t="s">
        <v>46</v>
      </c>
      <c r="D1195" t="str">
        <f>VLOOKUP(C1195,Categorização!$A$1:$C$21,2,FALSE)</f>
        <v>Samsung</v>
      </c>
      <c r="E1195" t="str">
        <f>VLOOKUP(C1195,Categorização!$A$1:$C$21,3,FALSE)</f>
        <v>Smartphones</v>
      </c>
      <c r="F1195">
        <v>8000</v>
      </c>
      <c r="G1195">
        <v>1</v>
      </c>
      <c r="H1195" t="s">
        <v>58</v>
      </c>
      <c r="I1195" t="s">
        <v>61</v>
      </c>
      <c r="J1195" t="str">
        <f>VLOOKUP(F1195,Categorização!$K$2:$L$4,2,TRUE)</f>
        <v>Ouro</v>
      </c>
    </row>
    <row r="1196" spans="1:10" x14ac:dyDescent="0.25">
      <c r="A1196">
        <v>1195</v>
      </c>
      <c r="B1196" s="7">
        <v>44415</v>
      </c>
      <c r="C1196" t="s">
        <v>44</v>
      </c>
      <c r="D1196" t="str">
        <f>VLOOKUP(C1196,Categorização!$A$1:$C$21,2,FALSE)</f>
        <v>Apple</v>
      </c>
      <c r="E1196" t="str">
        <f>VLOOKUP(C1196,Categorização!$A$1:$C$21,3,FALSE)</f>
        <v>Smartphones</v>
      </c>
      <c r="F1196">
        <v>6000</v>
      </c>
      <c r="G1196">
        <v>5</v>
      </c>
      <c r="H1196" t="s">
        <v>41</v>
      </c>
      <c r="I1196" t="s">
        <v>61</v>
      </c>
      <c r="J1196" t="str">
        <f>VLOOKUP(F1196,Categorização!$K$2:$L$4,2,TRUE)</f>
        <v>Prata</v>
      </c>
    </row>
    <row r="1197" spans="1:10" x14ac:dyDescent="0.25">
      <c r="A1197">
        <v>1196</v>
      </c>
      <c r="B1197" s="7">
        <v>44225</v>
      </c>
      <c r="C1197" t="s">
        <v>43</v>
      </c>
      <c r="D1197" t="str">
        <f>VLOOKUP(C1197,Categorização!$A$1:$C$21,2,FALSE)</f>
        <v>Acer</v>
      </c>
      <c r="E1197" t="str">
        <f>VLOOKUP(C1197,Categorização!$A$1:$C$21,3,FALSE)</f>
        <v>Notebooks</v>
      </c>
      <c r="F1197">
        <v>8000</v>
      </c>
      <c r="G1197">
        <v>1</v>
      </c>
      <c r="H1197" t="s">
        <v>13</v>
      </c>
      <c r="I1197" t="s">
        <v>61</v>
      </c>
      <c r="J1197" t="str">
        <f>VLOOKUP(F1197,Categorização!$K$2:$L$4,2,TRUE)</f>
        <v>Ouro</v>
      </c>
    </row>
    <row r="1198" spans="1:10" x14ac:dyDescent="0.25">
      <c r="A1198">
        <v>1197</v>
      </c>
      <c r="B1198" s="7">
        <v>45034</v>
      </c>
      <c r="C1198" t="s">
        <v>5</v>
      </c>
      <c r="D1198" t="str">
        <f>VLOOKUP(C1198,Categorização!$A$1:$C$21,2,FALSE)</f>
        <v>Acer</v>
      </c>
      <c r="E1198" t="str">
        <f>VLOOKUP(C1198,Categorização!$A$1:$C$21,3,FALSE)</f>
        <v>Notebooks</v>
      </c>
      <c r="F1198">
        <v>3500</v>
      </c>
      <c r="G1198">
        <v>3</v>
      </c>
      <c r="H1198" t="s">
        <v>33</v>
      </c>
      <c r="I1198" t="s">
        <v>61</v>
      </c>
      <c r="J1198" t="str">
        <f>VLOOKUP(F1198,Categorização!$K$2:$L$4,2,TRUE)</f>
        <v>Prata</v>
      </c>
    </row>
    <row r="1199" spans="1:10" x14ac:dyDescent="0.25">
      <c r="A1199">
        <v>1198</v>
      </c>
      <c r="B1199" s="7">
        <v>44386</v>
      </c>
      <c r="C1199" t="s">
        <v>27</v>
      </c>
      <c r="D1199" t="str">
        <f>VLOOKUP(C1199,Categorização!$A$1:$C$21,2,FALSE)</f>
        <v>Apple</v>
      </c>
      <c r="E1199" t="str">
        <f>VLOOKUP(C1199,Categorização!$A$1:$C$21,3,FALSE)</f>
        <v>Smartphones</v>
      </c>
      <c r="F1199">
        <v>3000</v>
      </c>
      <c r="G1199">
        <v>3</v>
      </c>
      <c r="H1199" t="s">
        <v>13</v>
      </c>
      <c r="I1199" t="s">
        <v>61</v>
      </c>
      <c r="J1199" t="str">
        <f>VLOOKUP(F1199,Categorização!$K$2:$L$4,2,TRUE)</f>
        <v>Bronze</v>
      </c>
    </row>
    <row r="1200" spans="1:10" x14ac:dyDescent="0.25">
      <c r="A1200">
        <v>1199</v>
      </c>
      <c r="B1200" s="7">
        <v>44351</v>
      </c>
      <c r="C1200" t="s">
        <v>45</v>
      </c>
      <c r="D1200" t="str">
        <f>VLOOKUP(C1200,Categorização!$A$1:$C$21,2,FALSE)</f>
        <v>Samsung</v>
      </c>
      <c r="E1200" t="str">
        <f>VLOOKUP(C1200,Categorização!$A$1:$C$21,3,FALSE)</f>
        <v>TVs</v>
      </c>
      <c r="F1200">
        <v>3000</v>
      </c>
      <c r="G1200">
        <v>6</v>
      </c>
      <c r="H1200" t="s">
        <v>8</v>
      </c>
      <c r="I1200" t="s">
        <v>61</v>
      </c>
      <c r="J1200" t="str">
        <f>VLOOKUP(F1200,Categorização!$K$2:$L$4,2,TRUE)</f>
        <v>Bronze</v>
      </c>
    </row>
    <row r="1201" spans="1:10" x14ac:dyDescent="0.25">
      <c r="A1201">
        <v>1200</v>
      </c>
      <c r="B1201" s="7">
        <v>44827</v>
      </c>
      <c r="C1201" t="s">
        <v>27</v>
      </c>
      <c r="D1201" t="str">
        <f>VLOOKUP(C1201,Categorização!$A$1:$C$21,2,FALSE)</f>
        <v>Apple</v>
      </c>
      <c r="E1201" t="str">
        <f>VLOOKUP(C1201,Categorização!$A$1:$C$21,3,FALSE)</f>
        <v>Smartphones</v>
      </c>
      <c r="F1201">
        <v>3000</v>
      </c>
      <c r="G1201">
        <v>1</v>
      </c>
      <c r="H1201" t="s">
        <v>33</v>
      </c>
      <c r="I1201" t="s">
        <v>61</v>
      </c>
      <c r="J1201" t="str">
        <f>VLOOKUP(F1201,Categorização!$K$2:$L$4,2,TRUE)</f>
        <v>Bronze</v>
      </c>
    </row>
    <row r="1202" spans="1:10" x14ac:dyDescent="0.25">
      <c r="A1202">
        <v>1201</v>
      </c>
      <c r="B1202" s="7">
        <v>45155</v>
      </c>
      <c r="C1202" t="s">
        <v>36</v>
      </c>
      <c r="D1202" t="str">
        <f>VLOOKUP(C1202,Categorização!$A$1:$C$21,2,FALSE)</f>
        <v>LG</v>
      </c>
      <c r="E1202" t="str">
        <f>VLOOKUP(C1202,Categorização!$A$1:$C$21,3,FALSE)</f>
        <v>TVs</v>
      </c>
      <c r="F1202">
        <v>7000</v>
      </c>
      <c r="G1202">
        <v>2</v>
      </c>
      <c r="H1202" t="s">
        <v>41</v>
      </c>
      <c r="I1202" t="s">
        <v>61</v>
      </c>
      <c r="J1202" t="str">
        <f>VLOOKUP(F1202,Categorização!$K$2:$L$4,2,TRUE)</f>
        <v>Prata</v>
      </c>
    </row>
    <row r="1203" spans="1:10" x14ac:dyDescent="0.25">
      <c r="A1203">
        <v>1202</v>
      </c>
      <c r="B1203" s="7">
        <v>44892</v>
      </c>
      <c r="C1203" t="s">
        <v>15</v>
      </c>
      <c r="D1203" t="str">
        <f>VLOOKUP(C1203,Categorização!$A$1:$C$21,2,FALSE)</f>
        <v>Samsung</v>
      </c>
      <c r="E1203" t="str">
        <f>VLOOKUP(C1203,Categorização!$A$1:$C$21,3,FALSE)</f>
        <v>Smartwatches</v>
      </c>
      <c r="F1203">
        <v>2000</v>
      </c>
      <c r="G1203">
        <v>4</v>
      </c>
      <c r="H1203" t="s">
        <v>33</v>
      </c>
      <c r="I1203" t="s">
        <v>61</v>
      </c>
      <c r="J1203" t="str">
        <f>VLOOKUP(F1203,Categorização!$K$2:$L$4,2,TRUE)</f>
        <v>Bronze</v>
      </c>
    </row>
    <row r="1204" spans="1:10" x14ac:dyDescent="0.25">
      <c r="A1204">
        <v>1203</v>
      </c>
      <c r="B1204" s="7">
        <v>44849</v>
      </c>
      <c r="C1204" t="s">
        <v>46</v>
      </c>
      <c r="D1204" t="str">
        <f>VLOOKUP(C1204,Categorização!$A$1:$C$21,2,FALSE)</f>
        <v>Samsung</v>
      </c>
      <c r="E1204" t="str">
        <f>VLOOKUP(C1204,Categorização!$A$1:$C$21,3,FALSE)</f>
        <v>Smartphones</v>
      </c>
      <c r="F1204">
        <v>8000</v>
      </c>
      <c r="G1204">
        <v>3</v>
      </c>
      <c r="H1204" t="s">
        <v>58</v>
      </c>
      <c r="I1204" t="s">
        <v>61</v>
      </c>
      <c r="J1204" t="str">
        <f>VLOOKUP(F1204,Categorização!$K$2:$L$4,2,TRUE)</f>
        <v>Ouro</v>
      </c>
    </row>
    <row r="1205" spans="1:10" x14ac:dyDescent="0.25">
      <c r="A1205">
        <v>1204</v>
      </c>
      <c r="B1205" s="7">
        <v>44729</v>
      </c>
      <c r="C1205" t="s">
        <v>5</v>
      </c>
      <c r="D1205" t="str">
        <f>VLOOKUP(C1205,Categorização!$A$1:$C$21,2,FALSE)</f>
        <v>Acer</v>
      </c>
      <c r="E1205" t="str">
        <f>VLOOKUP(C1205,Categorização!$A$1:$C$21,3,FALSE)</f>
        <v>Notebooks</v>
      </c>
      <c r="F1205">
        <v>3500</v>
      </c>
      <c r="G1205">
        <v>3</v>
      </c>
      <c r="H1205" t="s">
        <v>58</v>
      </c>
      <c r="I1205" t="s">
        <v>61</v>
      </c>
      <c r="J1205" t="str">
        <f>VLOOKUP(F1205,Categorização!$K$2:$L$4,2,TRUE)</f>
        <v>Prata</v>
      </c>
    </row>
    <row r="1206" spans="1:10" x14ac:dyDescent="0.25">
      <c r="A1206">
        <v>1205</v>
      </c>
      <c r="B1206" s="7">
        <v>44704</v>
      </c>
      <c r="C1206" t="s">
        <v>20</v>
      </c>
      <c r="D1206" t="str">
        <f>VLOOKUP(C1206,Categorização!$A$1:$C$21,2,FALSE)</f>
        <v>Dell</v>
      </c>
      <c r="E1206" t="str">
        <f>VLOOKUP(C1206,Categorização!$A$1:$C$21,3,FALSE)</f>
        <v>Notebooks</v>
      </c>
      <c r="F1206">
        <v>4500</v>
      </c>
      <c r="G1206">
        <v>3</v>
      </c>
      <c r="H1206" t="s">
        <v>8</v>
      </c>
      <c r="I1206" t="s">
        <v>61</v>
      </c>
      <c r="J1206" t="str">
        <f>VLOOKUP(F1206,Categorização!$K$2:$L$4,2,TRUE)</f>
        <v>Prata</v>
      </c>
    </row>
    <row r="1207" spans="1:10" x14ac:dyDescent="0.25">
      <c r="A1207">
        <v>1206</v>
      </c>
      <c r="B1207" s="7">
        <v>44975</v>
      </c>
      <c r="C1207" t="s">
        <v>46</v>
      </c>
      <c r="D1207" t="str">
        <f>VLOOKUP(C1207,Categorização!$A$1:$C$21,2,FALSE)</f>
        <v>Samsung</v>
      </c>
      <c r="E1207" t="str">
        <f>VLOOKUP(C1207,Categorização!$A$1:$C$21,3,FALSE)</f>
        <v>Smartphones</v>
      </c>
      <c r="F1207">
        <v>8000</v>
      </c>
      <c r="G1207">
        <v>3</v>
      </c>
      <c r="H1207" t="s">
        <v>8</v>
      </c>
      <c r="I1207" t="s">
        <v>61</v>
      </c>
      <c r="J1207" t="str">
        <f>VLOOKUP(F1207,Categorização!$K$2:$L$4,2,TRUE)</f>
        <v>Ouro</v>
      </c>
    </row>
    <row r="1208" spans="1:10" x14ac:dyDescent="0.25">
      <c r="A1208">
        <v>1207</v>
      </c>
      <c r="B1208" s="7">
        <v>44246</v>
      </c>
      <c r="C1208" t="s">
        <v>24</v>
      </c>
      <c r="D1208" t="str">
        <f>VLOOKUP(C1208,Categorização!$A$1:$C$21,2,FALSE)</f>
        <v>Samsung</v>
      </c>
      <c r="E1208" t="str">
        <f>VLOOKUP(C1208,Categorização!$A$1:$C$21,3,FALSE)</f>
        <v>Smartphones</v>
      </c>
      <c r="F1208">
        <v>5500</v>
      </c>
      <c r="G1208">
        <v>8</v>
      </c>
      <c r="H1208" t="s">
        <v>33</v>
      </c>
      <c r="I1208" t="s">
        <v>61</v>
      </c>
      <c r="J1208" t="str">
        <f>VLOOKUP(F1208,Categorização!$K$2:$L$4,2,TRUE)</f>
        <v>Prata</v>
      </c>
    </row>
    <row r="1209" spans="1:10" x14ac:dyDescent="0.25">
      <c r="A1209">
        <v>1208</v>
      </c>
      <c r="B1209" s="7">
        <v>44317</v>
      </c>
      <c r="C1209" t="s">
        <v>20</v>
      </c>
      <c r="D1209" t="str">
        <f>VLOOKUP(C1209,Categorização!$A$1:$C$21,2,FALSE)</f>
        <v>Dell</v>
      </c>
      <c r="E1209" t="str">
        <f>VLOOKUP(C1209,Categorização!$A$1:$C$21,3,FALSE)</f>
        <v>Notebooks</v>
      </c>
      <c r="F1209">
        <v>4500</v>
      </c>
      <c r="G1209">
        <v>4</v>
      </c>
      <c r="H1209" t="s">
        <v>58</v>
      </c>
      <c r="I1209" t="s">
        <v>61</v>
      </c>
      <c r="J1209" t="str">
        <f>VLOOKUP(F1209,Categorização!$K$2:$L$4,2,TRUE)</f>
        <v>Prata</v>
      </c>
    </row>
    <row r="1210" spans="1:10" x14ac:dyDescent="0.25">
      <c r="A1210">
        <v>1209</v>
      </c>
      <c r="B1210" s="7">
        <v>44869</v>
      </c>
      <c r="C1210" t="s">
        <v>31</v>
      </c>
      <c r="D1210" t="str">
        <f>VLOOKUP(C1210,Categorização!$A$1:$C$21,2,FALSE)</f>
        <v>Samsung</v>
      </c>
      <c r="E1210" t="str">
        <f>VLOOKUP(C1210,Categorização!$A$1:$C$21,3,FALSE)</f>
        <v>TVs</v>
      </c>
      <c r="F1210">
        <v>5000</v>
      </c>
      <c r="G1210">
        <v>2</v>
      </c>
      <c r="H1210" t="s">
        <v>8</v>
      </c>
      <c r="I1210" t="s">
        <v>61</v>
      </c>
      <c r="J1210" t="str">
        <f>VLOOKUP(F1210,Categorização!$K$2:$L$4,2,TRUE)</f>
        <v>Prata</v>
      </c>
    </row>
    <row r="1211" spans="1:10" x14ac:dyDescent="0.25">
      <c r="A1211">
        <v>1210</v>
      </c>
      <c r="B1211" s="7">
        <v>44706</v>
      </c>
      <c r="C1211" t="s">
        <v>40</v>
      </c>
      <c r="D1211" t="str">
        <f>VLOOKUP(C1211,Categorização!$A$1:$C$21,2,FALSE)</f>
        <v>Apple</v>
      </c>
      <c r="E1211" t="str">
        <f>VLOOKUP(C1211,Categorização!$A$1:$C$21,3,FALSE)</f>
        <v>Notebooks</v>
      </c>
      <c r="F1211">
        <v>10000</v>
      </c>
      <c r="G1211">
        <v>3</v>
      </c>
      <c r="H1211" t="s">
        <v>41</v>
      </c>
      <c r="I1211" t="s">
        <v>61</v>
      </c>
      <c r="J1211" t="str">
        <f>VLOOKUP(F1211,Categorização!$K$2:$L$4,2,TRUE)</f>
        <v>Ouro</v>
      </c>
    </row>
    <row r="1212" spans="1:10" x14ac:dyDescent="0.25">
      <c r="A1212">
        <v>1211</v>
      </c>
      <c r="B1212" s="7">
        <v>44802</v>
      </c>
      <c r="C1212" t="s">
        <v>46</v>
      </c>
      <c r="D1212" t="str">
        <f>VLOOKUP(C1212,Categorização!$A$1:$C$21,2,FALSE)</f>
        <v>Samsung</v>
      </c>
      <c r="E1212" t="str">
        <f>VLOOKUP(C1212,Categorização!$A$1:$C$21,3,FALSE)</f>
        <v>Smartphones</v>
      </c>
      <c r="F1212">
        <v>8000</v>
      </c>
      <c r="G1212">
        <v>2</v>
      </c>
      <c r="H1212" t="s">
        <v>33</v>
      </c>
      <c r="I1212" t="s">
        <v>61</v>
      </c>
      <c r="J1212" t="str">
        <f>VLOOKUP(F1212,Categorização!$K$2:$L$4,2,TRUE)</f>
        <v>Ouro</v>
      </c>
    </row>
    <row r="1213" spans="1:10" x14ac:dyDescent="0.25">
      <c r="A1213">
        <v>1212</v>
      </c>
      <c r="B1213" s="7">
        <v>45128</v>
      </c>
      <c r="C1213" t="s">
        <v>31</v>
      </c>
      <c r="D1213" t="str">
        <f>VLOOKUP(C1213,Categorização!$A$1:$C$21,2,FALSE)</f>
        <v>Samsung</v>
      </c>
      <c r="E1213" t="str">
        <f>VLOOKUP(C1213,Categorização!$A$1:$C$21,3,FALSE)</f>
        <v>TVs</v>
      </c>
      <c r="F1213">
        <v>5000</v>
      </c>
      <c r="G1213">
        <v>1</v>
      </c>
      <c r="H1213" t="s">
        <v>13</v>
      </c>
      <c r="I1213" t="s">
        <v>61</v>
      </c>
      <c r="J1213" t="str">
        <f>VLOOKUP(F1213,Categorização!$K$2:$L$4,2,TRUE)</f>
        <v>Prata</v>
      </c>
    </row>
    <row r="1214" spans="1:10" x14ac:dyDescent="0.25">
      <c r="A1214">
        <v>1213</v>
      </c>
      <c r="B1214" s="7">
        <v>44783</v>
      </c>
      <c r="C1214" t="s">
        <v>38</v>
      </c>
      <c r="D1214" t="str">
        <f>VLOOKUP(C1214,Categorização!$A$1:$C$21,2,FALSE)</f>
        <v>LG</v>
      </c>
      <c r="E1214" t="str">
        <f>VLOOKUP(C1214,Categorização!$A$1:$C$21,3,FALSE)</f>
        <v>TVs</v>
      </c>
      <c r="F1214">
        <v>4000</v>
      </c>
      <c r="G1214">
        <v>2</v>
      </c>
      <c r="H1214" t="s">
        <v>33</v>
      </c>
      <c r="I1214" t="s">
        <v>61</v>
      </c>
      <c r="J1214" t="str">
        <f>VLOOKUP(F1214,Categorização!$K$2:$L$4,2,TRUE)</f>
        <v>Prata</v>
      </c>
    </row>
    <row r="1215" spans="1:10" x14ac:dyDescent="0.25">
      <c r="A1215">
        <v>1214</v>
      </c>
      <c r="B1215" s="7">
        <v>45246</v>
      </c>
      <c r="C1215" t="s">
        <v>29</v>
      </c>
      <c r="D1215" t="str">
        <f>VLOOKUP(C1215,Categorização!$A$1:$C$21,2,FALSE)</f>
        <v>Apple</v>
      </c>
      <c r="E1215" t="str">
        <f>VLOOKUP(C1215,Categorização!$A$1:$C$21,3,FALSE)</f>
        <v>Acessórios</v>
      </c>
      <c r="F1215">
        <v>1500</v>
      </c>
      <c r="G1215">
        <v>2</v>
      </c>
      <c r="H1215" t="s">
        <v>13</v>
      </c>
      <c r="I1215" t="s">
        <v>61</v>
      </c>
      <c r="J1215" t="str">
        <f>VLOOKUP(F1215,Categorização!$K$2:$L$4,2,TRUE)</f>
        <v>Bronze</v>
      </c>
    </row>
    <row r="1216" spans="1:10" x14ac:dyDescent="0.25">
      <c r="A1216">
        <v>1215</v>
      </c>
      <c r="B1216" s="7">
        <v>44961</v>
      </c>
      <c r="C1216" t="s">
        <v>10</v>
      </c>
      <c r="D1216" t="str">
        <f>VLOOKUP(C1216,Categorização!$A$1:$C$21,2,FALSE)</f>
        <v>Samsung</v>
      </c>
      <c r="E1216" t="str">
        <f>VLOOKUP(C1216,Categorização!$A$1:$C$21,3,FALSE)</f>
        <v>Smartphones</v>
      </c>
      <c r="F1216">
        <v>5000</v>
      </c>
      <c r="G1216">
        <v>4</v>
      </c>
      <c r="H1216" t="s">
        <v>41</v>
      </c>
      <c r="I1216" t="s">
        <v>61</v>
      </c>
      <c r="J1216" t="str">
        <f>VLOOKUP(F1216,Categorização!$K$2:$L$4,2,TRUE)</f>
        <v>Prata</v>
      </c>
    </row>
    <row r="1217" spans="1:10" x14ac:dyDescent="0.25">
      <c r="A1217">
        <v>1216</v>
      </c>
      <c r="B1217" s="7">
        <v>44960</v>
      </c>
      <c r="C1217" t="s">
        <v>28</v>
      </c>
      <c r="D1217" t="str">
        <f>VLOOKUP(C1217,Categorização!$A$1:$C$21,2,FALSE)</f>
        <v>Apple</v>
      </c>
      <c r="E1217" t="str">
        <f>VLOOKUP(C1217,Categorização!$A$1:$C$21,3,FALSE)</f>
        <v>Smartwatches</v>
      </c>
      <c r="F1217">
        <v>4000</v>
      </c>
      <c r="G1217">
        <v>3</v>
      </c>
      <c r="H1217" t="s">
        <v>13</v>
      </c>
      <c r="I1217" t="s">
        <v>61</v>
      </c>
      <c r="J1217" t="str">
        <f>VLOOKUP(F1217,Categorização!$K$2:$L$4,2,TRUE)</f>
        <v>Prata</v>
      </c>
    </row>
    <row r="1218" spans="1:10" x14ac:dyDescent="0.25">
      <c r="A1218">
        <v>1217</v>
      </c>
      <c r="B1218" s="7">
        <v>45098</v>
      </c>
      <c r="C1218" t="s">
        <v>38</v>
      </c>
      <c r="D1218" t="str">
        <f>VLOOKUP(C1218,Categorização!$A$1:$C$21,2,FALSE)</f>
        <v>LG</v>
      </c>
      <c r="E1218" t="str">
        <f>VLOOKUP(C1218,Categorização!$A$1:$C$21,3,FALSE)</f>
        <v>TVs</v>
      </c>
      <c r="F1218">
        <v>4000</v>
      </c>
      <c r="G1218">
        <v>4</v>
      </c>
      <c r="H1218" t="s">
        <v>13</v>
      </c>
      <c r="I1218" t="s">
        <v>61</v>
      </c>
      <c r="J1218" t="str">
        <f>VLOOKUP(F1218,Categorização!$K$2:$L$4,2,TRUE)</f>
        <v>Prata</v>
      </c>
    </row>
    <row r="1219" spans="1:10" x14ac:dyDescent="0.25">
      <c r="A1219">
        <v>1218</v>
      </c>
      <c r="B1219" s="7">
        <v>44444</v>
      </c>
      <c r="C1219" t="s">
        <v>46</v>
      </c>
      <c r="D1219" t="str">
        <f>VLOOKUP(C1219,Categorização!$A$1:$C$21,2,FALSE)</f>
        <v>Samsung</v>
      </c>
      <c r="E1219" t="str">
        <f>VLOOKUP(C1219,Categorização!$A$1:$C$21,3,FALSE)</f>
        <v>Smartphones</v>
      </c>
      <c r="F1219">
        <v>8000</v>
      </c>
      <c r="G1219">
        <v>1</v>
      </c>
      <c r="H1219" t="s">
        <v>33</v>
      </c>
      <c r="I1219" t="s">
        <v>61</v>
      </c>
      <c r="J1219" t="str">
        <f>VLOOKUP(F1219,Categorização!$K$2:$L$4,2,TRUE)</f>
        <v>Ouro</v>
      </c>
    </row>
    <row r="1220" spans="1:10" x14ac:dyDescent="0.25">
      <c r="A1220">
        <v>1219</v>
      </c>
      <c r="B1220" s="7">
        <v>44374</v>
      </c>
      <c r="C1220" t="s">
        <v>44</v>
      </c>
      <c r="D1220" t="str">
        <f>VLOOKUP(C1220,Categorização!$A$1:$C$21,2,FALSE)</f>
        <v>Apple</v>
      </c>
      <c r="E1220" t="str">
        <f>VLOOKUP(C1220,Categorização!$A$1:$C$21,3,FALSE)</f>
        <v>Smartphones</v>
      </c>
      <c r="F1220">
        <v>6000</v>
      </c>
      <c r="G1220">
        <v>1</v>
      </c>
      <c r="H1220" t="s">
        <v>13</v>
      </c>
      <c r="I1220" t="s">
        <v>61</v>
      </c>
      <c r="J1220" t="str">
        <f>VLOOKUP(F1220,Categorização!$K$2:$L$4,2,TRUE)</f>
        <v>Prata</v>
      </c>
    </row>
    <row r="1221" spans="1:10" x14ac:dyDescent="0.25">
      <c r="A1221">
        <v>1220</v>
      </c>
      <c r="B1221" s="7">
        <v>44240</v>
      </c>
      <c r="C1221" t="s">
        <v>31</v>
      </c>
      <c r="D1221" t="str">
        <f>VLOOKUP(C1221,Categorização!$A$1:$C$21,2,FALSE)</f>
        <v>Samsung</v>
      </c>
      <c r="E1221" t="str">
        <f>VLOOKUP(C1221,Categorização!$A$1:$C$21,3,FALSE)</f>
        <v>TVs</v>
      </c>
      <c r="F1221">
        <v>5000</v>
      </c>
      <c r="G1221">
        <v>1</v>
      </c>
      <c r="H1221" t="s">
        <v>8</v>
      </c>
      <c r="I1221" t="s">
        <v>61</v>
      </c>
      <c r="J1221" t="str">
        <f>VLOOKUP(F1221,Categorização!$K$2:$L$4,2,TRUE)</f>
        <v>Prata</v>
      </c>
    </row>
    <row r="1222" spans="1:10" x14ac:dyDescent="0.25">
      <c r="A1222">
        <v>1221</v>
      </c>
      <c r="B1222" s="7">
        <v>45230</v>
      </c>
      <c r="C1222" t="s">
        <v>29</v>
      </c>
      <c r="D1222" t="str">
        <f>VLOOKUP(C1222,Categorização!$A$1:$C$21,2,FALSE)</f>
        <v>Apple</v>
      </c>
      <c r="E1222" t="str">
        <f>VLOOKUP(C1222,Categorização!$A$1:$C$21,3,FALSE)</f>
        <v>Acessórios</v>
      </c>
      <c r="F1222">
        <v>1500</v>
      </c>
      <c r="G1222">
        <v>8</v>
      </c>
      <c r="H1222" t="s">
        <v>58</v>
      </c>
      <c r="I1222" t="s">
        <v>61</v>
      </c>
      <c r="J1222" t="str">
        <f>VLOOKUP(F1222,Categorização!$K$2:$L$4,2,TRUE)</f>
        <v>Bronze</v>
      </c>
    </row>
    <row r="1223" spans="1:10" x14ac:dyDescent="0.25">
      <c r="A1223">
        <v>1222</v>
      </c>
      <c r="B1223" s="7">
        <v>44292</v>
      </c>
      <c r="C1223" t="s">
        <v>44</v>
      </c>
      <c r="D1223" t="str">
        <f>VLOOKUP(C1223,Categorização!$A$1:$C$21,2,FALSE)</f>
        <v>Apple</v>
      </c>
      <c r="E1223" t="str">
        <f>VLOOKUP(C1223,Categorização!$A$1:$C$21,3,FALSE)</f>
        <v>Smartphones</v>
      </c>
      <c r="F1223">
        <v>6000</v>
      </c>
      <c r="G1223">
        <v>2</v>
      </c>
      <c r="H1223" t="s">
        <v>41</v>
      </c>
      <c r="I1223" t="s">
        <v>61</v>
      </c>
      <c r="J1223" t="str">
        <f>VLOOKUP(F1223,Categorização!$K$2:$L$4,2,TRUE)</f>
        <v>Prata</v>
      </c>
    </row>
    <row r="1224" spans="1:10" x14ac:dyDescent="0.25">
      <c r="A1224">
        <v>1223</v>
      </c>
      <c r="B1224" s="7">
        <v>44950</v>
      </c>
      <c r="C1224" t="s">
        <v>46</v>
      </c>
      <c r="D1224" t="str">
        <f>VLOOKUP(C1224,Categorização!$A$1:$C$21,2,FALSE)</f>
        <v>Samsung</v>
      </c>
      <c r="E1224" t="str">
        <f>VLOOKUP(C1224,Categorização!$A$1:$C$21,3,FALSE)</f>
        <v>Smartphones</v>
      </c>
      <c r="F1224">
        <v>8000</v>
      </c>
      <c r="G1224">
        <v>1</v>
      </c>
      <c r="H1224" t="s">
        <v>8</v>
      </c>
      <c r="I1224" t="s">
        <v>61</v>
      </c>
      <c r="J1224" t="str">
        <f>VLOOKUP(F1224,Categorização!$K$2:$L$4,2,TRUE)</f>
        <v>Ouro</v>
      </c>
    </row>
    <row r="1225" spans="1:10" x14ac:dyDescent="0.25">
      <c r="A1225">
        <v>1224</v>
      </c>
      <c r="B1225" s="7">
        <v>45098</v>
      </c>
      <c r="C1225" t="s">
        <v>15</v>
      </c>
      <c r="D1225" t="str">
        <f>VLOOKUP(C1225,Categorização!$A$1:$C$21,2,FALSE)</f>
        <v>Samsung</v>
      </c>
      <c r="E1225" t="str">
        <f>VLOOKUP(C1225,Categorização!$A$1:$C$21,3,FALSE)</f>
        <v>Smartwatches</v>
      </c>
      <c r="F1225">
        <v>2000</v>
      </c>
      <c r="G1225">
        <v>1</v>
      </c>
      <c r="H1225" t="s">
        <v>25</v>
      </c>
      <c r="I1225" t="s">
        <v>61</v>
      </c>
      <c r="J1225" t="str">
        <f>VLOOKUP(F1225,Categorização!$K$2:$L$4,2,TRUE)</f>
        <v>Bronze</v>
      </c>
    </row>
    <row r="1226" spans="1:10" x14ac:dyDescent="0.25">
      <c r="A1226">
        <v>1225</v>
      </c>
      <c r="B1226" s="7">
        <v>44264</v>
      </c>
      <c r="C1226" t="s">
        <v>36</v>
      </c>
      <c r="D1226" t="str">
        <f>VLOOKUP(C1226,Categorização!$A$1:$C$21,2,FALSE)</f>
        <v>LG</v>
      </c>
      <c r="E1226" t="str">
        <f>VLOOKUP(C1226,Categorização!$A$1:$C$21,3,FALSE)</f>
        <v>TVs</v>
      </c>
      <c r="F1226">
        <v>7000</v>
      </c>
      <c r="G1226">
        <v>4</v>
      </c>
      <c r="H1226" t="s">
        <v>13</v>
      </c>
      <c r="I1226" t="s">
        <v>61</v>
      </c>
      <c r="J1226" t="str">
        <f>VLOOKUP(F1226,Categorização!$K$2:$L$4,2,TRUE)</f>
        <v>Prata</v>
      </c>
    </row>
    <row r="1227" spans="1:10" x14ac:dyDescent="0.25">
      <c r="A1227">
        <v>1226</v>
      </c>
      <c r="B1227" s="7">
        <v>44982</v>
      </c>
      <c r="C1227" t="s">
        <v>44</v>
      </c>
      <c r="D1227" t="str">
        <f>VLOOKUP(C1227,Categorização!$A$1:$C$21,2,FALSE)</f>
        <v>Apple</v>
      </c>
      <c r="E1227" t="str">
        <f>VLOOKUP(C1227,Categorização!$A$1:$C$21,3,FALSE)</f>
        <v>Smartphones</v>
      </c>
      <c r="F1227">
        <v>6000</v>
      </c>
      <c r="G1227">
        <v>1</v>
      </c>
      <c r="H1227" t="s">
        <v>58</v>
      </c>
      <c r="I1227" t="s">
        <v>61</v>
      </c>
      <c r="J1227" t="str">
        <f>VLOOKUP(F1227,Categorização!$K$2:$L$4,2,TRUE)</f>
        <v>Prata</v>
      </c>
    </row>
    <row r="1228" spans="1:10" x14ac:dyDescent="0.25">
      <c r="A1228">
        <v>1227</v>
      </c>
      <c r="B1228" s="7">
        <v>44248</v>
      </c>
      <c r="C1228" t="s">
        <v>27</v>
      </c>
      <c r="D1228" t="str">
        <f>VLOOKUP(C1228,Categorização!$A$1:$C$21,2,FALSE)</f>
        <v>Apple</v>
      </c>
      <c r="E1228" t="str">
        <f>VLOOKUP(C1228,Categorização!$A$1:$C$21,3,FALSE)</f>
        <v>Smartphones</v>
      </c>
      <c r="F1228">
        <v>3000</v>
      </c>
      <c r="G1228">
        <v>3</v>
      </c>
      <c r="H1228" t="s">
        <v>58</v>
      </c>
      <c r="I1228" t="s">
        <v>61</v>
      </c>
      <c r="J1228" t="str">
        <f>VLOOKUP(F1228,Categorização!$K$2:$L$4,2,TRUE)</f>
        <v>Bronze</v>
      </c>
    </row>
    <row r="1229" spans="1:10" x14ac:dyDescent="0.25">
      <c r="A1229">
        <v>1228</v>
      </c>
      <c r="B1229" s="7">
        <v>45099</v>
      </c>
      <c r="C1229" t="s">
        <v>44</v>
      </c>
      <c r="D1229" t="str">
        <f>VLOOKUP(C1229,Categorização!$A$1:$C$21,2,FALSE)</f>
        <v>Apple</v>
      </c>
      <c r="E1229" t="str">
        <f>VLOOKUP(C1229,Categorização!$A$1:$C$21,3,FALSE)</f>
        <v>Smartphones</v>
      </c>
      <c r="F1229">
        <v>6000</v>
      </c>
      <c r="G1229">
        <v>10</v>
      </c>
      <c r="H1229" t="s">
        <v>8</v>
      </c>
      <c r="I1229" t="s">
        <v>61</v>
      </c>
      <c r="J1229" t="str">
        <f>VLOOKUP(F1229,Categorização!$K$2:$L$4,2,TRUE)</f>
        <v>Prata</v>
      </c>
    </row>
    <row r="1230" spans="1:10" x14ac:dyDescent="0.25">
      <c r="A1230">
        <v>1229</v>
      </c>
      <c r="B1230" s="7">
        <v>44772</v>
      </c>
      <c r="C1230" t="s">
        <v>40</v>
      </c>
      <c r="D1230" t="str">
        <f>VLOOKUP(C1230,Categorização!$A$1:$C$21,2,FALSE)</f>
        <v>Apple</v>
      </c>
      <c r="E1230" t="str">
        <f>VLOOKUP(C1230,Categorização!$A$1:$C$21,3,FALSE)</f>
        <v>Notebooks</v>
      </c>
      <c r="F1230">
        <v>10000</v>
      </c>
      <c r="G1230">
        <v>1</v>
      </c>
      <c r="H1230" t="s">
        <v>13</v>
      </c>
      <c r="I1230" t="s">
        <v>61</v>
      </c>
      <c r="J1230" t="str">
        <f>VLOOKUP(F1230,Categorização!$K$2:$L$4,2,TRUE)</f>
        <v>Ouro</v>
      </c>
    </row>
    <row r="1231" spans="1:10" x14ac:dyDescent="0.25">
      <c r="A1231">
        <v>1230</v>
      </c>
      <c r="B1231" s="7">
        <v>44963</v>
      </c>
      <c r="C1231" t="s">
        <v>24</v>
      </c>
      <c r="D1231" t="str">
        <f>VLOOKUP(C1231,Categorização!$A$1:$C$21,2,FALSE)</f>
        <v>Samsung</v>
      </c>
      <c r="E1231" t="str">
        <f>VLOOKUP(C1231,Categorização!$A$1:$C$21,3,FALSE)</f>
        <v>Smartphones</v>
      </c>
      <c r="F1231">
        <v>5500</v>
      </c>
      <c r="G1231">
        <v>10</v>
      </c>
      <c r="H1231" t="s">
        <v>8</v>
      </c>
      <c r="I1231" t="s">
        <v>61</v>
      </c>
      <c r="J1231" t="str">
        <f>VLOOKUP(F1231,Categorização!$K$2:$L$4,2,TRUE)</f>
        <v>Prata</v>
      </c>
    </row>
    <row r="1232" spans="1:10" x14ac:dyDescent="0.25">
      <c r="A1232">
        <v>1231</v>
      </c>
      <c r="B1232" s="7">
        <v>44636</v>
      </c>
      <c r="C1232" t="s">
        <v>31</v>
      </c>
      <c r="D1232" t="str">
        <f>VLOOKUP(C1232,Categorização!$A$1:$C$21,2,FALSE)</f>
        <v>Samsung</v>
      </c>
      <c r="E1232" t="str">
        <f>VLOOKUP(C1232,Categorização!$A$1:$C$21,3,FALSE)</f>
        <v>TVs</v>
      </c>
      <c r="F1232">
        <v>5000</v>
      </c>
      <c r="G1232">
        <v>2</v>
      </c>
      <c r="H1232" t="s">
        <v>41</v>
      </c>
      <c r="I1232" t="s">
        <v>61</v>
      </c>
      <c r="J1232" t="str">
        <f>VLOOKUP(F1232,Categorização!$K$2:$L$4,2,TRUE)</f>
        <v>Prata</v>
      </c>
    </row>
    <row r="1233" spans="1:10" x14ac:dyDescent="0.25">
      <c r="A1233">
        <v>1232</v>
      </c>
      <c r="B1233" s="7">
        <v>44570</v>
      </c>
      <c r="C1233" t="s">
        <v>5</v>
      </c>
      <c r="D1233" t="str">
        <f>VLOOKUP(C1233,Categorização!$A$1:$C$21,2,FALSE)</f>
        <v>Acer</v>
      </c>
      <c r="E1233" t="str">
        <f>VLOOKUP(C1233,Categorização!$A$1:$C$21,3,FALSE)</f>
        <v>Notebooks</v>
      </c>
      <c r="F1233">
        <v>3500</v>
      </c>
      <c r="G1233">
        <v>1</v>
      </c>
      <c r="H1233" t="s">
        <v>25</v>
      </c>
      <c r="I1233" t="s">
        <v>61</v>
      </c>
      <c r="J1233" t="str">
        <f>VLOOKUP(F1233,Categorização!$K$2:$L$4,2,TRUE)</f>
        <v>Prata</v>
      </c>
    </row>
    <row r="1234" spans="1:10" x14ac:dyDescent="0.25">
      <c r="A1234">
        <v>1233</v>
      </c>
      <c r="B1234" s="7">
        <v>44506</v>
      </c>
      <c r="C1234" t="s">
        <v>35</v>
      </c>
      <c r="D1234" t="str">
        <f>VLOOKUP(C1234,Categorização!$A$1:$C$21,2,FALSE)</f>
        <v>Apple</v>
      </c>
      <c r="E1234" t="str">
        <f>VLOOKUP(C1234,Categorização!$A$1:$C$21,3,FALSE)</f>
        <v>Smartphones</v>
      </c>
      <c r="F1234">
        <v>7000</v>
      </c>
      <c r="G1234">
        <v>4</v>
      </c>
      <c r="H1234" t="s">
        <v>41</v>
      </c>
      <c r="I1234" t="s">
        <v>61</v>
      </c>
      <c r="J1234" t="str">
        <f>VLOOKUP(F1234,Categorização!$K$2:$L$4,2,TRUE)</f>
        <v>Prata</v>
      </c>
    </row>
    <row r="1235" spans="1:10" x14ac:dyDescent="0.25">
      <c r="A1235">
        <v>1234</v>
      </c>
      <c r="B1235" s="7">
        <v>44542</v>
      </c>
      <c r="C1235" t="s">
        <v>29</v>
      </c>
      <c r="D1235" t="str">
        <f>VLOOKUP(C1235,Categorização!$A$1:$C$21,2,FALSE)</f>
        <v>Apple</v>
      </c>
      <c r="E1235" t="str">
        <f>VLOOKUP(C1235,Categorização!$A$1:$C$21,3,FALSE)</f>
        <v>Acessórios</v>
      </c>
      <c r="F1235">
        <v>1500</v>
      </c>
      <c r="G1235">
        <v>1</v>
      </c>
      <c r="H1235" t="s">
        <v>13</v>
      </c>
      <c r="I1235" t="s">
        <v>61</v>
      </c>
      <c r="J1235" t="str">
        <f>VLOOKUP(F1235,Categorização!$K$2:$L$4,2,TRUE)</f>
        <v>Bronze</v>
      </c>
    </row>
    <row r="1236" spans="1:10" x14ac:dyDescent="0.25">
      <c r="A1236">
        <v>1235</v>
      </c>
      <c r="B1236" s="7">
        <v>45065</v>
      </c>
      <c r="C1236" t="s">
        <v>27</v>
      </c>
      <c r="D1236" t="str">
        <f>VLOOKUP(C1236,Categorização!$A$1:$C$21,2,FALSE)</f>
        <v>Apple</v>
      </c>
      <c r="E1236" t="str">
        <f>VLOOKUP(C1236,Categorização!$A$1:$C$21,3,FALSE)</f>
        <v>Smartphones</v>
      </c>
      <c r="F1236">
        <v>3000</v>
      </c>
      <c r="G1236">
        <v>8</v>
      </c>
      <c r="H1236" t="s">
        <v>13</v>
      </c>
      <c r="I1236" t="s">
        <v>61</v>
      </c>
      <c r="J1236" t="str">
        <f>VLOOKUP(F1236,Categorização!$K$2:$L$4,2,TRUE)</f>
        <v>Bronze</v>
      </c>
    </row>
    <row r="1237" spans="1:10" x14ac:dyDescent="0.25">
      <c r="A1237">
        <v>1236</v>
      </c>
      <c r="B1237" s="7">
        <v>44523</v>
      </c>
      <c r="C1237" t="s">
        <v>17</v>
      </c>
      <c r="D1237" t="str">
        <f>VLOOKUP(C1237,Categorização!$A$1:$C$21,2,FALSE)</f>
        <v>Apple</v>
      </c>
      <c r="E1237" t="str">
        <f>VLOOKUP(C1237,Categorização!$A$1:$C$21,3,FALSE)</f>
        <v>Tablets</v>
      </c>
      <c r="F1237">
        <v>8000</v>
      </c>
      <c r="G1237">
        <v>7</v>
      </c>
      <c r="H1237" t="s">
        <v>13</v>
      </c>
      <c r="I1237" t="s">
        <v>61</v>
      </c>
      <c r="J1237" t="str">
        <f>VLOOKUP(F1237,Categorização!$K$2:$L$4,2,TRUE)</f>
        <v>Ouro</v>
      </c>
    </row>
    <row r="1238" spans="1:10" x14ac:dyDescent="0.25">
      <c r="A1238">
        <v>1237</v>
      </c>
      <c r="B1238" s="7">
        <v>44336</v>
      </c>
      <c r="C1238" t="s">
        <v>36</v>
      </c>
      <c r="D1238" t="str">
        <f>VLOOKUP(C1238,Categorização!$A$1:$C$21,2,FALSE)</f>
        <v>LG</v>
      </c>
      <c r="E1238" t="str">
        <f>VLOOKUP(C1238,Categorização!$A$1:$C$21,3,FALSE)</f>
        <v>TVs</v>
      </c>
      <c r="F1238">
        <v>7000</v>
      </c>
      <c r="G1238">
        <v>1</v>
      </c>
      <c r="H1238" t="s">
        <v>25</v>
      </c>
      <c r="I1238" t="s">
        <v>61</v>
      </c>
      <c r="J1238" t="str">
        <f>VLOOKUP(F1238,Categorização!$K$2:$L$4,2,TRUE)</f>
        <v>Prata</v>
      </c>
    </row>
    <row r="1239" spans="1:10" x14ac:dyDescent="0.25">
      <c r="A1239">
        <v>1238</v>
      </c>
      <c r="B1239" s="7">
        <v>44964</v>
      </c>
      <c r="C1239" t="s">
        <v>46</v>
      </c>
      <c r="D1239" t="str">
        <f>VLOOKUP(C1239,Categorização!$A$1:$C$21,2,FALSE)</f>
        <v>Samsung</v>
      </c>
      <c r="E1239" t="str">
        <f>VLOOKUP(C1239,Categorização!$A$1:$C$21,3,FALSE)</f>
        <v>Smartphones</v>
      </c>
      <c r="F1239">
        <v>8000</v>
      </c>
      <c r="G1239">
        <v>2</v>
      </c>
      <c r="H1239" t="s">
        <v>58</v>
      </c>
      <c r="I1239" t="s">
        <v>61</v>
      </c>
      <c r="J1239" t="str">
        <f>VLOOKUP(F1239,Categorização!$K$2:$L$4,2,TRUE)</f>
        <v>Ouro</v>
      </c>
    </row>
    <row r="1240" spans="1:10" x14ac:dyDescent="0.25">
      <c r="A1240">
        <v>1239</v>
      </c>
      <c r="B1240" s="7">
        <v>44425</v>
      </c>
      <c r="C1240" t="s">
        <v>38</v>
      </c>
      <c r="D1240" t="str">
        <f>VLOOKUP(C1240,Categorização!$A$1:$C$21,2,FALSE)</f>
        <v>LG</v>
      </c>
      <c r="E1240" t="str">
        <f>VLOOKUP(C1240,Categorização!$A$1:$C$21,3,FALSE)</f>
        <v>TVs</v>
      </c>
      <c r="F1240">
        <v>4000</v>
      </c>
      <c r="G1240">
        <v>1</v>
      </c>
      <c r="H1240" t="s">
        <v>33</v>
      </c>
      <c r="I1240" t="s">
        <v>61</v>
      </c>
      <c r="J1240" t="str">
        <f>VLOOKUP(F1240,Categorização!$K$2:$L$4,2,TRUE)</f>
        <v>Prata</v>
      </c>
    </row>
    <row r="1241" spans="1:10" x14ac:dyDescent="0.25">
      <c r="A1241">
        <v>1240</v>
      </c>
      <c r="B1241" s="7">
        <v>45193</v>
      </c>
      <c r="C1241" t="s">
        <v>45</v>
      </c>
      <c r="D1241" t="str">
        <f>VLOOKUP(C1241,Categorização!$A$1:$C$21,2,FALSE)</f>
        <v>Samsung</v>
      </c>
      <c r="E1241" t="str">
        <f>VLOOKUP(C1241,Categorização!$A$1:$C$21,3,FALSE)</f>
        <v>TVs</v>
      </c>
      <c r="F1241">
        <v>3000</v>
      </c>
      <c r="G1241">
        <v>3</v>
      </c>
      <c r="H1241" t="s">
        <v>58</v>
      </c>
      <c r="I1241" t="s">
        <v>60</v>
      </c>
      <c r="J1241" t="str">
        <f>VLOOKUP(F1241,Categorização!$K$2:$L$4,2,TRUE)</f>
        <v>Bronze</v>
      </c>
    </row>
    <row r="1242" spans="1:10" x14ac:dyDescent="0.25">
      <c r="A1242">
        <v>1241</v>
      </c>
      <c r="B1242" s="7">
        <v>45012</v>
      </c>
      <c r="C1242" t="s">
        <v>28</v>
      </c>
      <c r="D1242" t="str">
        <f>VLOOKUP(C1242,Categorização!$A$1:$C$21,2,FALSE)</f>
        <v>Apple</v>
      </c>
      <c r="E1242" t="str">
        <f>VLOOKUP(C1242,Categorização!$A$1:$C$21,3,FALSE)</f>
        <v>Smartwatches</v>
      </c>
      <c r="F1242">
        <v>4000</v>
      </c>
      <c r="G1242">
        <v>2</v>
      </c>
      <c r="H1242" t="s">
        <v>13</v>
      </c>
      <c r="I1242" t="s">
        <v>61</v>
      </c>
      <c r="J1242" t="str">
        <f>VLOOKUP(F1242,Categorização!$K$2:$L$4,2,TRUE)</f>
        <v>Prata</v>
      </c>
    </row>
    <row r="1243" spans="1:10" x14ac:dyDescent="0.25">
      <c r="A1243">
        <v>1242</v>
      </c>
      <c r="B1243" s="7">
        <v>44477</v>
      </c>
      <c r="C1243" t="s">
        <v>35</v>
      </c>
      <c r="D1243" t="str">
        <f>VLOOKUP(C1243,Categorização!$A$1:$C$21,2,FALSE)</f>
        <v>Apple</v>
      </c>
      <c r="E1243" t="str">
        <f>VLOOKUP(C1243,Categorização!$A$1:$C$21,3,FALSE)</f>
        <v>Smartphones</v>
      </c>
      <c r="F1243">
        <v>7000</v>
      </c>
      <c r="G1243">
        <v>3</v>
      </c>
      <c r="H1243" t="s">
        <v>33</v>
      </c>
      <c r="I1243" t="s">
        <v>61</v>
      </c>
      <c r="J1243" t="str">
        <f>VLOOKUP(F1243,Categorização!$K$2:$L$4,2,TRUE)</f>
        <v>Prata</v>
      </c>
    </row>
    <row r="1244" spans="1:10" x14ac:dyDescent="0.25">
      <c r="A1244">
        <v>1243</v>
      </c>
      <c r="B1244" s="7">
        <v>44722</v>
      </c>
      <c r="C1244" t="s">
        <v>39</v>
      </c>
      <c r="D1244" t="str">
        <f>VLOOKUP(C1244,Categorização!$A$1:$C$21,2,FALSE)</f>
        <v>Samsung</v>
      </c>
      <c r="E1244" t="str">
        <f>VLOOKUP(C1244,Categorização!$A$1:$C$21,3,FALSE)</f>
        <v>Tablets</v>
      </c>
      <c r="F1244">
        <v>4500</v>
      </c>
      <c r="G1244">
        <v>7</v>
      </c>
      <c r="H1244" t="s">
        <v>58</v>
      </c>
      <c r="I1244" t="s">
        <v>61</v>
      </c>
      <c r="J1244" t="str">
        <f>VLOOKUP(F1244,Categorização!$K$2:$L$4,2,TRUE)</f>
        <v>Prata</v>
      </c>
    </row>
    <row r="1245" spans="1:10" x14ac:dyDescent="0.25">
      <c r="A1245">
        <v>1244</v>
      </c>
      <c r="B1245" s="7">
        <v>44766</v>
      </c>
      <c r="C1245" t="s">
        <v>15</v>
      </c>
      <c r="D1245" t="str">
        <f>VLOOKUP(C1245,Categorização!$A$1:$C$21,2,FALSE)</f>
        <v>Samsung</v>
      </c>
      <c r="E1245" t="str">
        <f>VLOOKUP(C1245,Categorização!$A$1:$C$21,3,FALSE)</f>
        <v>Smartwatches</v>
      </c>
      <c r="F1245">
        <v>2000</v>
      </c>
      <c r="G1245">
        <v>1</v>
      </c>
      <c r="H1245" t="s">
        <v>13</v>
      </c>
      <c r="I1245" t="s">
        <v>61</v>
      </c>
      <c r="J1245" t="str">
        <f>VLOOKUP(F1245,Categorização!$K$2:$L$4,2,TRUE)</f>
        <v>Bronze</v>
      </c>
    </row>
    <row r="1246" spans="1:10" x14ac:dyDescent="0.25">
      <c r="A1246">
        <v>1245</v>
      </c>
      <c r="B1246" s="7">
        <v>44202</v>
      </c>
      <c r="C1246" t="s">
        <v>10</v>
      </c>
      <c r="D1246" t="str">
        <f>VLOOKUP(C1246,Categorização!$A$1:$C$21,2,FALSE)</f>
        <v>Samsung</v>
      </c>
      <c r="E1246" t="str">
        <f>VLOOKUP(C1246,Categorização!$A$1:$C$21,3,FALSE)</f>
        <v>Smartphones</v>
      </c>
      <c r="F1246">
        <v>5000</v>
      </c>
      <c r="G1246">
        <v>1</v>
      </c>
      <c r="H1246" t="s">
        <v>8</v>
      </c>
      <c r="I1246" t="s">
        <v>61</v>
      </c>
      <c r="J1246" t="str">
        <f>VLOOKUP(F1246,Categorização!$K$2:$L$4,2,TRUE)</f>
        <v>Prata</v>
      </c>
    </row>
    <row r="1247" spans="1:10" x14ac:dyDescent="0.25">
      <c r="A1247">
        <v>1246</v>
      </c>
      <c r="B1247" s="7">
        <v>44597</v>
      </c>
      <c r="C1247" t="s">
        <v>5</v>
      </c>
      <c r="D1247" t="str">
        <f>VLOOKUP(C1247,Categorização!$A$1:$C$21,2,FALSE)</f>
        <v>Acer</v>
      </c>
      <c r="E1247" t="str">
        <f>VLOOKUP(C1247,Categorização!$A$1:$C$21,3,FALSE)</f>
        <v>Notebooks</v>
      </c>
      <c r="F1247">
        <v>3500</v>
      </c>
      <c r="G1247">
        <v>1</v>
      </c>
      <c r="H1247" t="s">
        <v>41</v>
      </c>
      <c r="I1247" t="s">
        <v>61</v>
      </c>
      <c r="J1247" t="str">
        <f>VLOOKUP(F1247,Categorização!$K$2:$L$4,2,TRUE)</f>
        <v>Prata</v>
      </c>
    </row>
    <row r="1248" spans="1:10" x14ac:dyDescent="0.25">
      <c r="A1248">
        <v>1247</v>
      </c>
      <c r="B1248" s="7">
        <v>45042</v>
      </c>
      <c r="C1248" t="s">
        <v>10</v>
      </c>
      <c r="D1248" t="str">
        <f>VLOOKUP(C1248,Categorização!$A$1:$C$21,2,FALSE)</f>
        <v>Samsung</v>
      </c>
      <c r="E1248" t="str">
        <f>VLOOKUP(C1248,Categorização!$A$1:$C$21,3,FALSE)</f>
        <v>Smartphones</v>
      </c>
      <c r="F1248">
        <v>5000</v>
      </c>
      <c r="G1248">
        <v>1</v>
      </c>
      <c r="H1248" t="s">
        <v>13</v>
      </c>
      <c r="I1248" t="s">
        <v>61</v>
      </c>
      <c r="J1248" t="str">
        <f>VLOOKUP(F1248,Categorização!$K$2:$L$4,2,TRUE)</f>
        <v>Prata</v>
      </c>
    </row>
    <row r="1249" spans="1:10" x14ac:dyDescent="0.25">
      <c r="A1249">
        <v>1248</v>
      </c>
      <c r="B1249" s="7">
        <v>44834</v>
      </c>
      <c r="C1249" t="s">
        <v>45</v>
      </c>
      <c r="D1249" t="str">
        <f>VLOOKUP(C1249,Categorização!$A$1:$C$21,2,FALSE)</f>
        <v>Samsung</v>
      </c>
      <c r="E1249" t="str">
        <f>VLOOKUP(C1249,Categorização!$A$1:$C$21,3,FALSE)</f>
        <v>TVs</v>
      </c>
      <c r="F1249">
        <v>3000</v>
      </c>
      <c r="G1249">
        <v>3</v>
      </c>
      <c r="H1249" t="s">
        <v>13</v>
      </c>
      <c r="I1249" t="s">
        <v>61</v>
      </c>
      <c r="J1249" t="str">
        <f>VLOOKUP(F1249,Categorização!$K$2:$L$4,2,TRUE)</f>
        <v>Bronze</v>
      </c>
    </row>
    <row r="1250" spans="1:10" x14ac:dyDescent="0.25">
      <c r="A1250">
        <v>1249</v>
      </c>
      <c r="B1250" s="7">
        <v>45019</v>
      </c>
      <c r="C1250" t="s">
        <v>38</v>
      </c>
      <c r="D1250" t="str">
        <f>VLOOKUP(C1250,Categorização!$A$1:$C$21,2,FALSE)</f>
        <v>LG</v>
      </c>
      <c r="E1250" t="str">
        <f>VLOOKUP(C1250,Categorização!$A$1:$C$21,3,FALSE)</f>
        <v>TVs</v>
      </c>
      <c r="F1250">
        <v>4000</v>
      </c>
      <c r="G1250">
        <v>2</v>
      </c>
      <c r="H1250" t="s">
        <v>41</v>
      </c>
      <c r="I1250" t="s">
        <v>61</v>
      </c>
      <c r="J1250" t="str">
        <f>VLOOKUP(F1250,Categorização!$K$2:$L$4,2,TRUE)</f>
        <v>Prata</v>
      </c>
    </row>
    <row r="1251" spans="1:10" x14ac:dyDescent="0.25">
      <c r="A1251">
        <v>1250</v>
      </c>
      <c r="B1251" s="7">
        <v>44628</v>
      </c>
      <c r="C1251" t="s">
        <v>39</v>
      </c>
      <c r="D1251" t="str">
        <f>VLOOKUP(C1251,Categorização!$A$1:$C$21,2,FALSE)</f>
        <v>Samsung</v>
      </c>
      <c r="E1251" t="str">
        <f>VLOOKUP(C1251,Categorização!$A$1:$C$21,3,FALSE)</f>
        <v>Tablets</v>
      </c>
      <c r="F1251">
        <v>4500</v>
      </c>
      <c r="G1251">
        <v>1</v>
      </c>
      <c r="H1251" t="s">
        <v>13</v>
      </c>
      <c r="I1251" t="s">
        <v>61</v>
      </c>
      <c r="J1251" t="str">
        <f>VLOOKUP(F1251,Categorização!$K$2:$L$4,2,TRUE)</f>
        <v>Prata</v>
      </c>
    </row>
    <row r="1252" spans="1:10" x14ac:dyDescent="0.25">
      <c r="A1252">
        <v>1251</v>
      </c>
      <c r="B1252" s="7">
        <v>44212</v>
      </c>
      <c r="C1252" t="s">
        <v>27</v>
      </c>
      <c r="D1252" t="str">
        <f>VLOOKUP(C1252,Categorização!$A$1:$C$21,2,FALSE)</f>
        <v>Apple</v>
      </c>
      <c r="E1252" t="str">
        <f>VLOOKUP(C1252,Categorização!$A$1:$C$21,3,FALSE)</f>
        <v>Smartphones</v>
      </c>
      <c r="F1252">
        <v>3000</v>
      </c>
      <c r="G1252">
        <v>4</v>
      </c>
      <c r="H1252" t="s">
        <v>13</v>
      </c>
      <c r="I1252" t="s">
        <v>61</v>
      </c>
      <c r="J1252" t="str">
        <f>VLOOKUP(F1252,Categorização!$K$2:$L$4,2,TRUE)</f>
        <v>Bronze</v>
      </c>
    </row>
    <row r="1253" spans="1:10" x14ac:dyDescent="0.25">
      <c r="A1253">
        <v>1252</v>
      </c>
      <c r="B1253" s="7">
        <v>44485</v>
      </c>
      <c r="C1253" t="s">
        <v>40</v>
      </c>
      <c r="D1253" t="str">
        <f>VLOOKUP(C1253,Categorização!$A$1:$C$21,2,FALSE)</f>
        <v>Apple</v>
      </c>
      <c r="E1253" t="str">
        <f>VLOOKUP(C1253,Categorização!$A$1:$C$21,3,FALSE)</f>
        <v>Notebooks</v>
      </c>
      <c r="F1253">
        <v>10000</v>
      </c>
      <c r="G1253">
        <v>1</v>
      </c>
      <c r="H1253" t="s">
        <v>8</v>
      </c>
      <c r="I1253" t="s">
        <v>61</v>
      </c>
      <c r="J1253" t="str">
        <f>VLOOKUP(F1253,Categorização!$K$2:$L$4,2,TRUE)</f>
        <v>Ouro</v>
      </c>
    </row>
    <row r="1254" spans="1:10" x14ac:dyDescent="0.25">
      <c r="A1254">
        <v>1253</v>
      </c>
      <c r="B1254" s="7">
        <v>44615</v>
      </c>
      <c r="C1254" t="s">
        <v>38</v>
      </c>
      <c r="D1254" t="str">
        <f>VLOOKUP(C1254,Categorização!$A$1:$C$21,2,FALSE)</f>
        <v>LG</v>
      </c>
      <c r="E1254" t="str">
        <f>VLOOKUP(C1254,Categorização!$A$1:$C$21,3,FALSE)</f>
        <v>TVs</v>
      </c>
      <c r="F1254">
        <v>4000</v>
      </c>
      <c r="G1254">
        <v>2</v>
      </c>
      <c r="H1254" t="s">
        <v>8</v>
      </c>
      <c r="I1254" t="s">
        <v>61</v>
      </c>
      <c r="J1254" t="str">
        <f>VLOOKUP(F1254,Categorização!$K$2:$L$4,2,TRUE)</f>
        <v>Prata</v>
      </c>
    </row>
    <row r="1255" spans="1:10" x14ac:dyDescent="0.25">
      <c r="A1255">
        <v>1254</v>
      </c>
      <c r="B1255" s="7">
        <v>45192</v>
      </c>
      <c r="C1255" t="s">
        <v>40</v>
      </c>
      <c r="D1255" t="str">
        <f>VLOOKUP(C1255,Categorização!$A$1:$C$21,2,FALSE)</f>
        <v>Apple</v>
      </c>
      <c r="E1255" t="str">
        <f>VLOOKUP(C1255,Categorização!$A$1:$C$21,3,FALSE)</f>
        <v>Notebooks</v>
      </c>
      <c r="F1255">
        <v>10000</v>
      </c>
      <c r="G1255">
        <v>1</v>
      </c>
      <c r="H1255" t="s">
        <v>8</v>
      </c>
      <c r="I1255" t="s">
        <v>61</v>
      </c>
      <c r="J1255" t="str">
        <f>VLOOKUP(F1255,Categorização!$K$2:$L$4,2,TRUE)</f>
        <v>Ouro</v>
      </c>
    </row>
    <row r="1256" spans="1:10" x14ac:dyDescent="0.25">
      <c r="A1256">
        <v>1255</v>
      </c>
      <c r="B1256" s="7">
        <v>44301</v>
      </c>
      <c r="C1256" t="s">
        <v>38</v>
      </c>
      <c r="D1256" t="str">
        <f>VLOOKUP(C1256,Categorização!$A$1:$C$21,2,FALSE)</f>
        <v>LG</v>
      </c>
      <c r="E1256" t="str">
        <f>VLOOKUP(C1256,Categorização!$A$1:$C$21,3,FALSE)</f>
        <v>TVs</v>
      </c>
      <c r="F1256">
        <v>4000</v>
      </c>
      <c r="G1256">
        <v>1</v>
      </c>
      <c r="H1256" t="s">
        <v>13</v>
      </c>
      <c r="I1256" t="s">
        <v>61</v>
      </c>
      <c r="J1256" t="str">
        <f>VLOOKUP(F1256,Categorização!$K$2:$L$4,2,TRUE)</f>
        <v>Prata</v>
      </c>
    </row>
    <row r="1257" spans="1:10" x14ac:dyDescent="0.25">
      <c r="A1257">
        <v>1256</v>
      </c>
      <c r="B1257" s="7">
        <v>44232</v>
      </c>
      <c r="C1257" t="s">
        <v>38</v>
      </c>
      <c r="D1257" t="str">
        <f>VLOOKUP(C1257,Categorização!$A$1:$C$21,2,FALSE)</f>
        <v>LG</v>
      </c>
      <c r="E1257" t="str">
        <f>VLOOKUP(C1257,Categorização!$A$1:$C$21,3,FALSE)</f>
        <v>TVs</v>
      </c>
      <c r="F1257">
        <v>4000</v>
      </c>
      <c r="G1257">
        <v>3</v>
      </c>
      <c r="H1257" t="s">
        <v>25</v>
      </c>
      <c r="I1257" t="s">
        <v>61</v>
      </c>
      <c r="J1257" t="str">
        <f>VLOOKUP(F1257,Categorização!$K$2:$L$4,2,TRUE)</f>
        <v>Prata</v>
      </c>
    </row>
    <row r="1258" spans="1:10" x14ac:dyDescent="0.25">
      <c r="A1258">
        <v>1257</v>
      </c>
      <c r="B1258" s="7">
        <v>44481</v>
      </c>
      <c r="C1258" t="s">
        <v>17</v>
      </c>
      <c r="D1258" t="str">
        <f>VLOOKUP(C1258,Categorização!$A$1:$C$21,2,FALSE)</f>
        <v>Apple</v>
      </c>
      <c r="E1258" t="str">
        <f>VLOOKUP(C1258,Categorização!$A$1:$C$21,3,FALSE)</f>
        <v>Tablets</v>
      </c>
      <c r="F1258">
        <v>8000</v>
      </c>
      <c r="G1258">
        <v>6</v>
      </c>
      <c r="H1258" t="s">
        <v>8</v>
      </c>
      <c r="I1258" t="s">
        <v>61</v>
      </c>
      <c r="J1258" t="str">
        <f>VLOOKUP(F1258,Categorização!$K$2:$L$4,2,TRUE)</f>
        <v>Ouro</v>
      </c>
    </row>
    <row r="1259" spans="1:10" x14ac:dyDescent="0.25">
      <c r="A1259">
        <v>1258</v>
      </c>
      <c r="B1259" s="7">
        <v>45033</v>
      </c>
      <c r="C1259" t="s">
        <v>39</v>
      </c>
      <c r="D1259" t="str">
        <f>VLOOKUP(C1259,Categorização!$A$1:$C$21,2,FALSE)</f>
        <v>Samsung</v>
      </c>
      <c r="E1259" t="str">
        <f>VLOOKUP(C1259,Categorização!$A$1:$C$21,3,FALSE)</f>
        <v>Tablets</v>
      </c>
      <c r="F1259">
        <v>4500</v>
      </c>
      <c r="G1259">
        <v>1</v>
      </c>
      <c r="H1259" t="s">
        <v>25</v>
      </c>
      <c r="I1259" t="s">
        <v>61</v>
      </c>
      <c r="J1259" t="str">
        <f>VLOOKUP(F1259,Categorização!$K$2:$L$4,2,TRUE)</f>
        <v>Prata</v>
      </c>
    </row>
    <row r="1260" spans="1:10" x14ac:dyDescent="0.25">
      <c r="A1260">
        <v>1259</v>
      </c>
      <c r="B1260" s="7">
        <v>45141</v>
      </c>
      <c r="C1260" t="s">
        <v>10</v>
      </c>
      <c r="D1260" t="str">
        <f>VLOOKUP(C1260,Categorização!$A$1:$C$21,2,FALSE)</f>
        <v>Samsung</v>
      </c>
      <c r="E1260" t="str">
        <f>VLOOKUP(C1260,Categorização!$A$1:$C$21,3,FALSE)</f>
        <v>Smartphones</v>
      </c>
      <c r="F1260">
        <v>5000</v>
      </c>
      <c r="G1260">
        <v>1</v>
      </c>
      <c r="H1260" t="s">
        <v>58</v>
      </c>
      <c r="I1260" t="s">
        <v>61</v>
      </c>
      <c r="J1260" t="str">
        <f>VLOOKUP(F1260,Categorização!$K$2:$L$4,2,TRUE)</f>
        <v>Prata</v>
      </c>
    </row>
    <row r="1261" spans="1:10" x14ac:dyDescent="0.25">
      <c r="A1261">
        <v>1260</v>
      </c>
      <c r="B1261" s="7">
        <v>44235</v>
      </c>
      <c r="C1261" t="s">
        <v>5</v>
      </c>
      <c r="D1261" t="str">
        <f>VLOOKUP(C1261,Categorização!$A$1:$C$21,2,FALSE)</f>
        <v>Acer</v>
      </c>
      <c r="E1261" t="str">
        <f>VLOOKUP(C1261,Categorização!$A$1:$C$21,3,FALSE)</f>
        <v>Notebooks</v>
      </c>
      <c r="F1261">
        <v>3500</v>
      </c>
      <c r="G1261">
        <v>2</v>
      </c>
      <c r="H1261" t="s">
        <v>25</v>
      </c>
      <c r="I1261" t="s">
        <v>61</v>
      </c>
      <c r="J1261" t="str">
        <f>VLOOKUP(F1261,Categorização!$K$2:$L$4,2,TRUE)</f>
        <v>Prata</v>
      </c>
    </row>
    <row r="1262" spans="1:10" x14ac:dyDescent="0.25">
      <c r="A1262">
        <v>1261</v>
      </c>
      <c r="B1262" s="7">
        <v>44505</v>
      </c>
      <c r="C1262" t="s">
        <v>5</v>
      </c>
      <c r="D1262" t="str">
        <f>VLOOKUP(C1262,Categorização!$A$1:$C$21,2,FALSE)</f>
        <v>Acer</v>
      </c>
      <c r="E1262" t="str">
        <f>VLOOKUP(C1262,Categorização!$A$1:$C$21,3,FALSE)</f>
        <v>Notebooks</v>
      </c>
      <c r="F1262">
        <v>3500</v>
      </c>
      <c r="G1262">
        <v>4</v>
      </c>
      <c r="H1262" t="s">
        <v>25</v>
      </c>
      <c r="I1262" t="s">
        <v>61</v>
      </c>
      <c r="J1262" t="str">
        <f>VLOOKUP(F1262,Categorização!$K$2:$L$4,2,TRUE)</f>
        <v>Prata</v>
      </c>
    </row>
    <row r="1263" spans="1:10" x14ac:dyDescent="0.25">
      <c r="A1263">
        <v>1262</v>
      </c>
      <c r="B1263" s="7">
        <v>44287</v>
      </c>
      <c r="C1263" t="s">
        <v>28</v>
      </c>
      <c r="D1263" t="str">
        <f>VLOOKUP(C1263,Categorização!$A$1:$C$21,2,FALSE)</f>
        <v>Apple</v>
      </c>
      <c r="E1263" t="str">
        <f>VLOOKUP(C1263,Categorização!$A$1:$C$21,3,FALSE)</f>
        <v>Smartwatches</v>
      </c>
      <c r="F1263">
        <v>4000</v>
      </c>
      <c r="G1263">
        <v>2</v>
      </c>
      <c r="H1263" t="s">
        <v>8</v>
      </c>
      <c r="I1263" t="s">
        <v>61</v>
      </c>
      <c r="J1263" t="str">
        <f>VLOOKUP(F1263,Categorização!$K$2:$L$4,2,TRUE)</f>
        <v>Prata</v>
      </c>
    </row>
    <row r="1264" spans="1:10" x14ac:dyDescent="0.25">
      <c r="A1264">
        <v>1263</v>
      </c>
      <c r="B1264" s="7">
        <v>45185</v>
      </c>
      <c r="C1264" t="s">
        <v>36</v>
      </c>
      <c r="D1264" t="str">
        <f>VLOOKUP(C1264,Categorização!$A$1:$C$21,2,FALSE)</f>
        <v>LG</v>
      </c>
      <c r="E1264" t="str">
        <f>VLOOKUP(C1264,Categorização!$A$1:$C$21,3,FALSE)</f>
        <v>TVs</v>
      </c>
      <c r="F1264">
        <v>7000</v>
      </c>
      <c r="G1264">
        <v>1</v>
      </c>
      <c r="H1264" t="s">
        <v>25</v>
      </c>
      <c r="I1264" t="s">
        <v>61</v>
      </c>
      <c r="J1264" t="str">
        <f>VLOOKUP(F1264,Categorização!$K$2:$L$4,2,TRUE)</f>
        <v>Prata</v>
      </c>
    </row>
    <row r="1265" spans="1:10" x14ac:dyDescent="0.25">
      <c r="A1265">
        <v>1264</v>
      </c>
      <c r="B1265" s="7">
        <v>44446</v>
      </c>
      <c r="C1265" t="s">
        <v>31</v>
      </c>
      <c r="D1265" t="str">
        <f>VLOOKUP(C1265,Categorização!$A$1:$C$21,2,FALSE)</f>
        <v>Samsung</v>
      </c>
      <c r="E1265" t="str">
        <f>VLOOKUP(C1265,Categorização!$A$1:$C$21,3,FALSE)</f>
        <v>TVs</v>
      </c>
      <c r="F1265">
        <v>5000</v>
      </c>
      <c r="G1265">
        <v>1</v>
      </c>
      <c r="H1265" t="s">
        <v>58</v>
      </c>
      <c r="I1265" t="s">
        <v>61</v>
      </c>
      <c r="J1265" t="str">
        <f>VLOOKUP(F1265,Categorização!$K$2:$L$4,2,TRUE)</f>
        <v>Prata</v>
      </c>
    </row>
    <row r="1266" spans="1:10" x14ac:dyDescent="0.25">
      <c r="A1266">
        <v>1265</v>
      </c>
      <c r="B1266" s="7">
        <v>44329</v>
      </c>
      <c r="C1266" t="s">
        <v>43</v>
      </c>
      <c r="D1266" t="str">
        <f>VLOOKUP(C1266,Categorização!$A$1:$C$21,2,FALSE)</f>
        <v>Acer</v>
      </c>
      <c r="E1266" t="str">
        <f>VLOOKUP(C1266,Categorização!$A$1:$C$21,3,FALSE)</f>
        <v>Notebooks</v>
      </c>
      <c r="F1266">
        <v>8000</v>
      </c>
      <c r="G1266">
        <v>2</v>
      </c>
      <c r="H1266" t="s">
        <v>41</v>
      </c>
      <c r="I1266" t="s">
        <v>61</v>
      </c>
      <c r="J1266" t="str">
        <f>VLOOKUP(F1266,Categorização!$K$2:$L$4,2,TRUE)</f>
        <v>Ouro</v>
      </c>
    </row>
    <row r="1267" spans="1:10" x14ac:dyDescent="0.25">
      <c r="A1267">
        <v>1266</v>
      </c>
      <c r="B1267" s="7">
        <v>44673</v>
      </c>
      <c r="C1267" t="s">
        <v>36</v>
      </c>
      <c r="D1267" t="str">
        <f>VLOOKUP(C1267,Categorização!$A$1:$C$21,2,FALSE)</f>
        <v>LG</v>
      </c>
      <c r="E1267" t="str">
        <f>VLOOKUP(C1267,Categorização!$A$1:$C$21,3,FALSE)</f>
        <v>TVs</v>
      </c>
      <c r="F1267">
        <v>7000</v>
      </c>
      <c r="G1267">
        <v>2</v>
      </c>
      <c r="H1267" t="s">
        <v>41</v>
      </c>
      <c r="I1267" t="s">
        <v>61</v>
      </c>
      <c r="J1267" t="str">
        <f>VLOOKUP(F1267,Categorização!$K$2:$L$4,2,TRUE)</f>
        <v>Prata</v>
      </c>
    </row>
    <row r="1268" spans="1:10" x14ac:dyDescent="0.25">
      <c r="A1268">
        <v>1267</v>
      </c>
      <c r="B1268" s="7">
        <v>44597</v>
      </c>
      <c r="C1268" t="s">
        <v>10</v>
      </c>
      <c r="D1268" t="str">
        <f>VLOOKUP(C1268,Categorização!$A$1:$C$21,2,FALSE)</f>
        <v>Samsung</v>
      </c>
      <c r="E1268" t="str">
        <f>VLOOKUP(C1268,Categorização!$A$1:$C$21,3,FALSE)</f>
        <v>Smartphones</v>
      </c>
      <c r="F1268">
        <v>5000</v>
      </c>
      <c r="G1268">
        <v>2</v>
      </c>
      <c r="H1268" t="s">
        <v>13</v>
      </c>
      <c r="I1268" t="s">
        <v>60</v>
      </c>
      <c r="J1268" t="str">
        <f>VLOOKUP(F1268,Categorização!$K$2:$L$4,2,TRUE)</f>
        <v>Prata</v>
      </c>
    </row>
    <row r="1269" spans="1:10" x14ac:dyDescent="0.25">
      <c r="A1269">
        <v>1268</v>
      </c>
      <c r="B1269" s="7">
        <v>44515</v>
      </c>
      <c r="C1269" t="s">
        <v>35</v>
      </c>
      <c r="D1269" t="str">
        <f>VLOOKUP(C1269,Categorização!$A$1:$C$21,2,FALSE)</f>
        <v>Apple</v>
      </c>
      <c r="E1269" t="str">
        <f>VLOOKUP(C1269,Categorização!$A$1:$C$21,3,FALSE)</f>
        <v>Smartphones</v>
      </c>
      <c r="F1269">
        <v>7000</v>
      </c>
      <c r="G1269">
        <v>2</v>
      </c>
      <c r="H1269" t="s">
        <v>58</v>
      </c>
      <c r="I1269" t="s">
        <v>61</v>
      </c>
      <c r="J1269" t="str">
        <f>VLOOKUP(F1269,Categorização!$K$2:$L$4,2,TRUE)</f>
        <v>Prata</v>
      </c>
    </row>
    <row r="1270" spans="1:10" x14ac:dyDescent="0.25">
      <c r="A1270">
        <v>1269</v>
      </c>
      <c r="B1270" s="7">
        <v>44411</v>
      </c>
      <c r="C1270" t="s">
        <v>10</v>
      </c>
      <c r="D1270" t="str">
        <f>VLOOKUP(C1270,Categorização!$A$1:$C$21,2,FALSE)</f>
        <v>Samsung</v>
      </c>
      <c r="E1270" t="str">
        <f>VLOOKUP(C1270,Categorização!$A$1:$C$21,3,FALSE)</f>
        <v>Smartphones</v>
      </c>
      <c r="F1270">
        <v>5000</v>
      </c>
      <c r="G1270">
        <v>1</v>
      </c>
      <c r="H1270" t="s">
        <v>41</v>
      </c>
      <c r="I1270" t="s">
        <v>61</v>
      </c>
      <c r="J1270" t="str">
        <f>VLOOKUP(F1270,Categorização!$K$2:$L$4,2,TRUE)</f>
        <v>Prata</v>
      </c>
    </row>
    <row r="1271" spans="1:10" x14ac:dyDescent="0.25">
      <c r="A1271">
        <v>1270</v>
      </c>
      <c r="B1271" s="7">
        <v>44800</v>
      </c>
      <c r="C1271" t="s">
        <v>31</v>
      </c>
      <c r="D1271" t="str">
        <f>VLOOKUP(C1271,Categorização!$A$1:$C$21,2,FALSE)</f>
        <v>Samsung</v>
      </c>
      <c r="E1271" t="str">
        <f>VLOOKUP(C1271,Categorização!$A$1:$C$21,3,FALSE)</f>
        <v>TVs</v>
      </c>
      <c r="F1271">
        <v>5000</v>
      </c>
      <c r="G1271">
        <v>1</v>
      </c>
      <c r="H1271" t="s">
        <v>41</v>
      </c>
      <c r="I1271" t="s">
        <v>61</v>
      </c>
      <c r="J1271" t="str">
        <f>VLOOKUP(F1271,Categorização!$K$2:$L$4,2,TRUE)</f>
        <v>Prata</v>
      </c>
    </row>
    <row r="1272" spans="1:10" x14ac:dyDescent="0.25">
      <c r="A1272">
        <v>1271</v>
      </c>
      <c r="B1272" s="7">
        <v>44455</v>
      </c>
      <c r="C1272" t="s">
        <v>45</v>
      </c>
      <c r="D1272" t="str">
        <f>VLOOKUP(C1272,Categorização!$A$1:$C$21,2,FALSE)</f>
        <v>Samsung</v>
      </c>
      <c r="E1272" t="str">
        <f>VLOOKUP(C1272,Categorização!$A$1:$C$21,3,FALSE)</f>
        <v>TVs</v>
      </c>
      <c r="F1272">
        <v>3000</v>
      </c>
      <c r="G1272">
        <v>3</v>
      </c>
      <c r="H1272" t="s">
        <v>33</v>
      </c>
      <c r="I1272" t="s">
        <v>61</v>
      </c>
      <c r="J1272" t="str">
        <f>VLOOKUP(F1272,Categorização!$K$2:$L$4,2,TRUE)</f>
        <v>Bronze</v>
      </c>
    </row>
    <row r="1273" spans="1:10" x14ac:dyDescent="0.25">
      <c r="A1273">
        <v>1272</v>
      </c>
      <c r="B1273" s="7">
        <v>44398</v>
      </c>
      <c r="C1273" t="s">
        <v>46</v>
      </c>
      <c r="D1273" t="str">
        <f>VLOOKUP(C1273,Categorização!$A$1:$C$21,2,FALSE)</f>
        <v>Samsung</v>
      </c>
      <c r="E1273" t="str">
        <f>VLOOKUP(C1273,Categorização!$A$1:$C$21,3,FALSE)</f>
        <v>Smartphones</v>
      </c>
      <c r="F1273">
        <v>8000</v>
      </c>
      <c r="G1273">
        <v>6</v>
      </c>
      <c r="H1273" t="s">
        <v>41</v>
      </c>
      <c r="I1273" t="s">
        <v>61</v>
      </c>
      <c r="J1273" t="str">
        <f>VLOOKUP(F1273,Categorização!$K$2:$L$4,2,TRUE)</f>
        <v>Ouro</v>
      </c>
    </row>
    <row r="1274" spans="1:10" x14ac:dyDescent="0.25">
      <c r="A1274">
        <v>1273</v>
      </c>
      <c r="B1274" s="7">
        <v>44612</v>
      </c>
      <c r="C1274" t="s">
        <v>23</v>
      </c>
      <c r="D1274" t="str">
        <f>VLOOKUP(C1274,Categorização!$A$1:$C$21,2,FALSE)</f>
        <v>Apple</v>
      </c>
      <c r="E1274" t="str">
        <f>VLOOKUP(C1274,Categorização!$A$1:$C$21,3,FALSE)</f>
        <v>Notebooks</v>
      </c>
      <c r="F1274">
        <v>12000</v>
      </c>
      <c r="G1274">
        <v>1</v>
      </c>
      <c r="H1274" t="s">
        <v>58</v>
      </c>
      <c r="I1274" t="s">
        <v>61</v>
      </c>
      <c r="J1274" t="str">
        <f>VLOOKUP(F1274,Categorização!$K$2:$L$4,2,TRUE)</f>
        <v>Ouro</v>
      </c>
    </row>
    <row r="1275" spans="1:10" x14ac:dyDescent="0.25">
      <c r="A1275">
        <v>1274</v>
      </c>
      <c r="B1275" s="7">
        <v>44371</v>
      </c>
      <c r="C1275" t="s">
        <v>40</v>
      </c>
      <c r="D1275" t="str">
        <f>VLOOKUP(C1275,Categorização!$A$1:$C$21,2,FALSE)</f>
        <v>Apple</v>
      </c>
      <c r="E1275" t="str">
        <f>VLOOKUP(C1275,Categorização!$A$1:$C$21,3,FALSE)</f>
        <v>Notebooks</v>
      </c>
      <c r="F1275">
        <v>10000</v>
      </c>
      <c r="G1275">
        <v>1</v>
      </c>
      <c r="H1275" t="s">
        <v>8</v>
      </c>
      <c r="I1275" t="s">
        <v>61</v>
      </c>
      <c r="J1275" t="str">
        <f>VLOOKUP(F1275,Categorização!$K$2:$L$4,2,TRUE)</f>
        <v>Ouro</v>
      </c>
    </row>
    <row r="1276" spans="1:10" x14ac:dyDescent="0.25">
      <c r="A1276">
        <v>1275</v>
      </c>
      <c r="B1276" s="7">
        <v>44254</v>
      </c>
      <c r="C1276" t="s">
        <v>20</v>
      </c>
      <c r="D1276" t="str">
        <f>VLOOKUP(C1276,Categorização!$A$1:$C$21,2,FALSE)</f>
        <v>Dell</v>
      </c>
      <c r="E1276" t="str">
        <f>VLOOKUP(C1276,Categorização!$A$1:$C$21,3,FALSE)</f>
        <v>Notebooks</v>
      </c>
      <c r="F1276">
        <v>4500</v>
      </c>
      <c r="G1276">
        <v>3</v>
      </c>
      <c r="H1276" t="s">
        <v>13</v>
      </c>
      <c r="I1276" t="s">
        <v>61</v>
      </c>
      <c r="J1276" t="str">
        <f>VLOOKUP(F1276,Categorização!$K$2:$L$4,2,TRUE)</f>
        <v>Prata</v>
      </c>
    </row>
    <row r="1277" spans="1:10" x14ac:dyDescent="0.25">
      <c r="A1277">
        <v>1276</v>
      </c>
      <c r="B1277" s="7">
        <v>44958</v>
      </c>
      <c r="C1277" t="s">
        <v>44</v>
      </c>
      <c r="D1277" t="str">
        <f>VLOOKUP(C1277,Categorização!$A$1:$C$21,2,FALSE)</f>
        <v>Apple</v>
      </c>
      <c r="E1277" t="str">
        <f>VLOOKUP(C1277,Categorização!$A$1:$C$21,3,FALSE)</f>
        <v>Smartphones</v>
      </c>
      <c r="F1277">
        <v>6000</v>
      </c>
      <c r="G1277">
        <v>3</v>
      </c>
      <c r="H1277" t="s">
        <v>13</v>
      </c>
      <c r="I1277" t="s">
        <v>61</v>
      </c>
      <c r="J1277" t="str">
        <f>VLOOKUP(F1277,Categorização!$K$2:$L$4,2,TRUE)</f>
        <v>Prata</v>
      </c>
    </row>
    <row r="1278" spans="1:10" x14ac:dyDescent="0.25">
      <c r="A1278">
        <v>1277</v>
      </c>
      <c r="B1278" s="7">
        <v>44391</v>
      </c>
      <c r="C1278" t="s">
        <v>35</v>
      </c>
      <c r="D1278" t="str">
        <f>VLOOKUP(C1278,Categorização!$A$1:$C$21,2,FALSE)</f>
        <v>Apple</v>
      </c>
      <c r="E1278" t="str">
        <f>VLOOKUP(C1278,Categorização!$A$1:$C$21,3,FALSE)</f>
        <v>Smartphones</v>
      </c>
      <c r="F1278">
        <v>7000</v>
      </c>
      <c r="G1278">
        <v>3</v>
      </c>
      <c r="H1278" t="s">
        <v>25</v>
      </c>
      <c r="I1278" t="s">
        <v>61</v>
      </c>
      <c r="J1278" t="str">
        <f>VLOOKUP(F1278,Categorização!$K$2:$L$4,2,TRUE)</f>
        <v>Prata</v>
      </c>
    </row>
    <row r="1279" spans="1:10" x14ac:dyDescent="0.25">
      <c r="A1279">
        <v>1278</v>
      </c>
      <c r="B1279" s="7">
        <v>44460</v>
      </c>
      <c r="C1279" t="s">
        <v>10</v>
      </c>
      <c r="D1279" t="str">
        <f>VLOOKUP(C1279,Categorização!$A$1:$C$21,2,FALSE)</f>
        <v>Samsung</v>
      </c>
      <c r="E1279" t="str">
        <f>VLOOKUP(C1279,Categorização!$A$1:$C$21,3,FALSE)</f>
        <v>Smartphones</v>
      </c>
      <c r="F1279">
        <v>5000</v>
      </c>
      <c r="G1279">
        <v>2</v>
      </c>
      <c r="H1279" t="s">
        <v>41</v>
      </c>
      <c r="I1279" t="s">
        <v>61</v>
      </c>
      <c r="J1279" t="str">
        <f>VLOOKUP(F1279,Categorização!$K$2:$L$4,2,TRUE)</f>
        <v>Prata</v>
      </c>
    </row>
    <row r="1280" spans="1:10" x14ac:dyDescent="0.25">
      <c r="A1280">
        <v>1279</v>
      </c>
      <c r="B1280" s="7">
        <v>45148</v>
      </c>
      <c r="C1280" t="s">
        <v>24</v>
      </c>
      <c r="D1280" t="str">
        <f>VLOOKUP(C1280,Categorização!$A$1:$C$21,2,FALSE)</f>
        <v>Samsung</v>
      </c>
      <c r="E1280" t="str">
        <f>VLOOKUP(C1280,Categorização!$A$1:$C$21,3,FALSE)</f>
        <v>Smartphones</v>
      </c>
      <c r="F1280">
        <v>5500</v>
      </c>
      <c r="G1280">
        <v>1</v>
      </c>
      <c r="H1280" t="s">
        <v>41</v>
      </c>
      <c r="I1280" t="s">
        <v>61</v>
      </c>
      <c r="J1280" t="str">
        <f>VLOOKUP(F1280,Categorização!$K$2:$L$4,2,TRUE)</f>
        <v>Prata</v>
      </c>
    </row>
    <row r="1281" spans="1:10" x14ac:dyDescent="0.25">
      <c r="A1281">
        <v>1280</v>
      </c>
      <c r="B1281" s="7">
        <v>45235</v>
      </c>
      <c r="C1281" t="s">
        <v>15</v>
      </c>
      <c r="D1281" t="str">
        <f>VLOOKUP(C1281,Categorização!$A$1:$C$21,2,FALSE)</f>
        <v>Samsung</v>
      </c>
      <c r="E1281" t="str">
        <f>VLOOKUP(C1281,Categorização!$A$1:$C$21,3,FALSE)</f>
        <v>Smartwatches</v>
      </c>
      <c r="F1281">
        <v>2000</v>
      </c>
      <c r="G1281">
        <v>3</v>
      </c>
      <c r="H1281" t="s">
        <v>13</v>
      </c>
      <c r="I1281" t="s">
        <v>61</v>
      </c>
      <c r="J1281" t="str">
        <f>VLOOKUP(F1281,Categorização!$K$2:$L$4,2,TRUE)</f>
        <v>Bronze</v>
      </c>
    </row>
    <row r="1282" spans="1:10" x14ac:dyDescent="0.25">
      <c r="A1282">
        <v>1281</v>
      </c>
      <c r="B1282" s="7">
        <v>44916</v>
      </c>
      <c r="C1282" t="s">
        <v>45</v>
      </c>
      <c r="D1282" t="str">
        <f>VLOOKUP(C1282,Categorização!$A$1:$C$21,2,FALSE)</f>
        <v>Samsung</v>
      </c>
      <c r="E1282" t="str">
        <f>VLOOKUP(C1282,Categorização!$A$1:$C$21,3,FALSE)</f>
        <v>TVs</v>
      </c>
      <c r="F1282">
        <v>3000</v>
      </c>
      <c r="G1282">
        <v>3</v>
      </c>
      <c r="H1282" t="s">
        <v>41</v>
      </c>
      <c r="I1282" t="s">
        <v>61</v>
      </c>
      <c r="J1282" t="str">
        <f>VLOOKUP(F1282,Categorização!$K$2:$L$4,2,TRUE)</f>
        <v>Bronze</v>
      </c>
    </row>
    <row r="1283" spans="1:10" x14ac:dyDescent="0.25">
      <c r="A1283">
        <v>1282</v>
      </c>
      <c r="B1283" s="7">
        <v>45072</v>
      </c>
      <c r="C1283" t="s">
        <v>46</v>
      </c>
      <c r="D1283" t="str">
        <f>VLOOKUP(C1283,Categorização!$A$1:$C$21,2,FALSE)</f>
        <v>Samsung</v>
      </c>
      <c r="E1283" t="str">
        <f>VLOOKUP(C1283,Categorização!$A$1:$C$21,3,FALSE)</f>
        <v>Smartphones</v>
      </c>
      <c r="F1283">
        <v>8000</v>
      </c>
      <c r="G1283">
        <v>1</v>
      </c>
      <c r="H1283" t="s">
        <v>13</v>
      </c>
      <c r="I1283" t="s">
        <v>61</v>
      </c>
      <c r="J1283" t="str">
        <f>VLOOKUP(F1283,Categorização!$K$2:$L$4,2,TRUE)</f>
        <v>Ouro</v>
      </c>
    </row>
    <row r="1284" spans="1:10" x14ac:dyDescent="0.25">
      <c r="A1284">
        <v>1283</v>
      </c>
      <c r="B1284" s="7">
        <v>45169</v>
      </c>
      <c r="C1284" t="s">
        <v>15</v>
      </c>
      <c r="D1284" t="str">
        <f>VLOOKUP(C1284,Categorização!$A$1:$C$21,2,FALSE)</f>
        <v>Samsung</v>
      </c>
      <c r="E1284" t="str">
        <f>VLOOKUP(C1284,Categorização!$A$1:$C$21,3,FALSE)</f>
        <v>Smartwatches</v>
      </c>
      <c r="F1284">
        <v>2000</v>
      </c>
      <c r="G1284">
        <v>2</v>
      </c>
      <c r="H1284" t="s">
        <v>13</v>
      </c>
      <c r="I1284" t="s">
        <v>61</v>
      </c>
      <c r="J1284" t="str">
        <f>VLOOKUP(F1284,Categorização!$K$2:$L$4,2,TRUE)</f>
        <v>Bronze</v>
      </c>
    </row>
    <row r="1285" spans="1:10" x14ac:dyDescent="0.25">
      <c r="A1285">
        <v>1284</v>
      </c>
      <c r="B1285" s="7">
        <v>45155</v>
      </c>
      <c r="C1285" t="s">
        <v>10</v>
      </c>
      <c r="D1285" t="str">
        <f>VLOOKUP(C1285,Categorização!$A$1:$C$21,2,FALSE)</f>
        <v>Samsung</v>
      </c>
      <c r="E1285" t="str">
        <f>VLOOKUP(C1285,Categorização!$A$1:$C$21,3,FALSE)</f>
        <v>Smartphones</v>
      </c>
      <c r="F1285">
        <v>5000</v>
      </c>
      <c r="G1285">
        <v>4</v>
      </c>
      <c r="H1285" t="s">
        <v>13</v>
      </c>
      <c r="I1285" t="s">
        <v>61</v>
      </c>
      <c r="J1285" t="str">
        <f>VLOOKUP(F1285,Categorização!$K$2:$L$4,2,TRUE)</f>
        <v>Prata</v>
      </c>
    </row>
    <row r="1286" spans="1:10" x14ac:dyDescent="0.25">
      <c r="A1286">
        <v>1285</v>
      </c>
      <c r="B1286" s="7">
        <v>44493</v>
      </c>
      <c r="C1286" t="s">
        <v>29</v>
      </c>
      <c r="D1286" t="str">
        <f>VLOOKUP(C1286,Categorização!$A$1:$C$21,2,FALSE)</f>
        <v>Apple</v>
      </c>
      <c r="E1286" t="str">
        <f>VLOOKUP(C1286,Categorização!$A$1:$C$21,3,FALSE)</f>
        <v>Acessórios</v>
      </c>
      <c r="F1286">
        <v>1500</v>
      </c>
      <c r="G1286">
        <v>1</v>
      </c>
      <c r="H1286" t="s">
        <v>33</v>
      </c>
      <c r="I1286" t="s">
        <v>61</v>
      </c>
      <c r="J1286" t="str">
        <f>VLOOKUP(F1286,Categorização!$K$2:$L$4,2,TRUE)</f>
        <v>Bronze</v>
      </c>
    </row>
    <row r="1287" spans="1:10" x14ac:dyDescent="0.25">
      <c r="A1287">
        <v>1286</v>
      </c>
      <c r="B1287" s="7">
        <v>44513</v>
      </c>
      <c r="C1287" t="s">
        <v>39</v>
      </c>
      <c r="D1287" t="str">
        <f>VLOOKUP(C1287,Categorização!$A$1:$C$21,2,FALSE)</f>
        <v>Samsung</v>
      </c>
      <c r="E1287" t="str">
        <f>VLOOKUP(C1287,Categorização!$A$1:$C$21,3,FALSE)</f>
        <v>Tablets</v>
      </c>
      <c r="F1287">
        <v>4500</v>
      </c>
      <c r="G1287">
        <v>3</v>
      </c>
      <c r="H1287" t="s">
        <v>25</v>
      </c>
      <c r="I1287" t="s">
        <v>61</v>
      </c>
      <c r="J1287" t="str">
        <f>VLOOKUP(F1287,Categorização!$K$2:$L$4,2,TRUE)</f>
        <v>Prata</v>
      </c>
    </row>
    <row r="1288" spans="1:10" x14ac:dyDescent="0.25">
      <c r="A1288">
        <v>1287</v>
      </c>
      <c r="B1288" s="7">
        <v>45200</v>
      </c>
      <c r="C1288" t="s">
        <v>40</v>
      </c>
      <c r="D1288" t="str">
        <f>VLOOKUP(C1288,Categorização!$A$1:$C$21,2,FALSE)</f>
        <v>Apple</v>
      </c>
      <c r="E1288" t="str">
        <f>VLOOKUP(C1288,Categorização!$A$1:$C$21,3,FALSE)</f>
        <v>Notebooks</v>
      </c>
      <c r="F1288">
        <v>10000</v>
      </c>
      <c r="G1288">
        <v>2</v>
      </c>
      <c r="H1288" t="s">
        <v>41</v>
      </c>
      <c r="I1288" t="s">
        <v>61</v>
      </c>
      <c r="J1288" t="str">
        <f>VLOOKUP(F1288,Categorização!$K$2:$L$4,2,TRUE)</f>
        <v>Ouro</v>
      </c>
    </row>
    <row r="1289" spans="1:10" x14ac:dyDescent="0.25">
      <c r="A1289">
        <v>1288</v>
      </c>
      <c r="B1289" s="7">
        <v>44364</v>
      </c>
      <c r="C1289" t="s">
        <v>5</v>
      </c>
      <c r="D1289" t="str">
        <f>VLOOKUP(C1289,Categorização!$A$1:$C$21,2,FALSE)</f>
        <v>Acer</v>
      </c>
      <c r="E1289" t="str">
        <f>VLOOKUP(C1289,Categorização!$A$1:$C$21,3,FALSE)</f>
        <v>Notebooks</v>
      </c>
      <c r="F1289">
        <v>3500</v>
      </c>
      <c r="G1289">
        <v>2</v>
      </c>
      <c r="H1289" t="s">
        <v>13</v>
      </c>
      <c r="I1289" t="s">
        <v>61</v>
      </c>
      <c r="J1289" t="str">
        <f>VLOOKUP(F1289,Categorização!$K$2:$L$4,2,TRUE)</f>
        <v>Prata</v>
      </c>
    </row>
    <row r="1290" spans="1:10" x14ac:dyDescent="0.25">
      <c r="A1290">
        <v>1289</v>
      </c>
      <c r="B1290" s="7">
        <v>45259</v>
      </c>
      <c r="C1290" t="s">
        <v>27</v>
      </c>
      <c r="D1290" t="str">
        <f>VLOOKUP(C1290,Categorização!$A$1:$C$21,2,FALSE)</f>
        <v>Apple</v>
      </c>
      <c r="E1290" t="str">
        <f>VLOOKUP(C1290,Categorização!$A$1:$C$21,3,FALSE)</f>
        <v>Smartphones</v>
      </c>
      <c r="F1290">
        <v>3000</v>
      </c>
      <c r="G1290">
        <v>1</v>
      </c>
      <c r="H1290" t="s">
        <v>41</v>
      </c>
      <c r="I1290" t="s">
        <v>61</v>
      </c>
      <c r="J1290" t="str">
        <f>VLOOKUP(F1290,Categorização!$K$2:$L$4,2,TRUE)</f>
        <v>Bronze</v>
      </c>
    </row>
    <row r="1291" spans="1:10" x14ac:dyDescent="0.25">
      <c r="A1291">
        <v>1290</v>
      </c>
      <c r="B1291" s="7">
        <v>45161</v>
      </c>
      <c r="C1291" t="s">
        <v>44</v>
      </c>
      <c r="D1291" t="str">
        <f>VLOOKUP(C1291,Categorização!$A$1:$C$21,2,FALSE)</f>
        <v>Apple</v>
      </c>
      <c r="E1291" t="str">
        <f>VLOOKUP(C1291,Categorização!$A$1:$C$21,3,FALSE)</f>
        <v>Smartphones</v>
      </c>
      <c r="F1291">
        <v>6000</v>
      </c>
      <c r="G1291">
        <v>2</v>
      </c>
      <c r="H1291" t="s">
        <v>25</v>
      </c>
      <c r="I1291" t="s">
        <v>61</v>
      </c>
      <c r="J1291" t="str">
        <f>VLOOKUP(F1291,Categorização!$K$2:$L$4,2,TRUE)</f>
        <v>Prata</v>
      </c>
    </row>
    <row r="1292" spans="1:10" x14ac:dyDescent="0.25">
      <c r="A1292">
        <v>1291</v>
      </c>
      <c r="B1292" s="7">
        <v>45018</v>
      </c>
      <c r="C1292" t="s">
        <v>10</v>
      </c>
      <c r="D1292" t="str">
        <f>VLOOKUP(C1292,Categorização!$A$1:$C$21,2,FALSE)</f>
        <v>Samsung</v>
      </c>
      <c r="E1292" t="str">
        <f>VLOOKUP(C1292,Categorização!$A$1:$C$21,3,FALSE)</f>
        <v>Smartphones</v>
      </c>
      <c r="F1292">
        <v>5000</v>
      </c>
      <c r="G1292">
        <v>2</v>
      </c>
      <c r="H1292" t="s">
        <v>25</v>
      </c>
      <c r="I1292" t="s">
        <v>61</v>
      </c>
      <c r="J1292" t="str">
        <f>VLOOKUP(F1292,Categorização!$K$2:$L$4,2,TRUE)</f>
        <v>Prata</v>
      </c>
    </row>
    <row r="1293" spans="1:10" x14ac:dyDescent="0.25">
      <c r="A1293">
        <v>1292</v>
      </c>
      <c r="B1293" s="7">
        <v>44532</v>
      </c>
      <c r="C1293" t="s">
        <v>40</v>
      </c>
      <c r="D1293" t="str">
        <f>VLOOKUP(C1293,Categorização!$A$1:$C$21,2,FALSE)</f>
        <v>Apple</v>
      </c>
      <c r="E1293" t="str">
        <f>VLOOKUP(C1293,Categorização!$A$1:$C$21,3,FALSE)</f>
        <v>Notebooks</v>
      </c>
      <c r="F1293">
        <v>10000</v>
      </c>
      <c r="G1293">
        <v>3</v>
      </c>
      <c r="H1293" t="s">
        <v>41</v>
      </c>
      <c r="I1293" t="s">
        <v>61</v>
      </c>
      <c r="J1293" t="str">
        <f>VLOOKUP(F1293,Categorização!$K$2:$L$4,2,TRUE)</f>
        <v>Ouro</v>
      </c>
    </row>
    <row r="1294" spans="1:10" x14ac:dyDescent="0.25">
      <c r="A1294">
        <v>1293</v>
      </c>
      <c r="B1294" s="7">
        <v>44504</v>
      </c>
      <c r="C1294" t="s">
        <v>27</v>
      </c>
      <c r="D1294" t="str">
        <f>VLOOKUP(C1294,Categorização!$A$1:$C$21,2,FALSE)</f>
        <v>Apple</v>
      </c>
      <c r="E1294" t="str">
        <f>VLOOKUP(C1294,Categorização!$A$1:$C$21,3,FALSE)</f>
        <v>Smartphones</v>
      </c>
      <c r="F1294">
        <v>3000</v>
      </c>
      <c r="G1294">
        <v>1</v>
      </c>
      <c r="H1294" t="s">
        <v>8</v>
      </c>
      <c r="I1294" t="s">
        <v>61</v>
      </c>
      <c r="J1294" t="str">
        <f>VLOOKUP(F1294,Categorização!$K$2:$L$4,2,TRUE)</f>
        <v>Bronze</v>
      </c>
    </row>
    <row r="1295" spans="1:10" x14ac:dyDescent="0.25">
      <c r="A1295">
        <v>1294</v>
      </c>
      <c r="B1295" s="7">
        <v>45214</v>
      </c>
      <c r="C1295" t="s">
        <v>20</v>
      </c>
      <c r="D1295" t="str">
        <f>VLOOKUP(C1295,Categorização!$A$1:$C$21,2,FALSE)</f>
        <v>Dell</v>
      </c>
      <c r="E1295" t="str">
        <f>VLOOKUP(C1295,Categorização!$A$1:$C$21,3,FALSE)</f>
        <v>Notebooks</v>
      </c>
      <c r="F1295">
        <v>4500</v>
      </c>
      <c r="G1295">
        <v>2</v>
      </c>
      <c r="H1295" t="s">
        <v>13</v>
      </c>
      <c r="I1295" t="s">
        <v>61</v>
      </c>
      <c r="J1295" t="str">
        <f>VLOOKUP(F1295,Categorização!$K$2:$L$4,2,TRUE)</f>
        <v>Prata</v>
      </c>
    </row>
    <row r="1296" spans="1:10" x14ac:dyDescent="0.25">
      <c r="A1296">
        <v>1295</v>
      </c>
      <c r="B1296" s="7">
        <v>44805</v>
      </c>
      <c r="C1296" t="s">
        <v>10</v>
      </c>
      <c r="D1296" t="str">
        <f>VLOOKUP(C1296,Categorização!$A$1:$C$21,2,FALSE)</f>
        <v>Samsung</v>
      </c>
      <c r="E1296" t="str">
        <f>VLOOKUP(C1296,Categorização!$A$1:$C$21,3,FALSE)</f>
        <v>Smartphones</v>
      </c>
      <c r="F1296">
        <v>5000</v>
      </c>
      <c r="G1296">
        <v>7</v>
      </c>
      <c r="H1296" t="s">
        <v>13</v>
      </c>
      <c r="I1296" t="s">
        <v>61</v>
      </c>
      <c r="J1296" t="str">
        <f>VLOOKUP(F1296,Categorização!$K$2:$L$4,2,TRUE)</f>
        <v>Prata</v>
      </c>
    </row>
    <row r="1297" spans="1:10" x14ac:dyDescent="0.25">
      <c r="A1297">
        <v>1296</v>
      </c>
      <c r="B1297" s="7">
        <v>44749</v>
      </c>
      <c r="C1297" t="s">
        <v>10</v>
      </c>
      <c r="D1297" t="str">
        <f>VLOOKUP(C1297,Categorização!$A$1:$C$21,2,FALSE)</f>
        <v>Samsung</v>
      </c>
      <c r="E1297" t="str">
        <f>VLOOKUP(C1297,Categorização!$A$1:$C$21,3,FALSE)</f>
        <v>Smartphones</v>
      </c>
      <c r="F1297">
        <v>5000</v>
      </c>
      <c r="G1297">
        <v>1</v>
      </c>
      <c r="H1297" t="s">
        <v>13</v>
      </c>
      <c r="I1297" t="s">
        <v>61</v>
      </c>
      <c r="J1297" t="str">
        <f>VLOOKUP(F1297,Categorização!$K$2:$L$4,2,TRUE)</f>
        <v>Prata</v>
      </c>
    </row>
    <row r="1298" spans="1:10" x14ac:dyDescent="0.25">
      <c r="A1298">
        <v>1297</v>
      </c>
      <c r="B1298" s="7">
        <v>44268</v>
      </c>
      <c r="C1298" t="s">
        <v>43</v>
      </c>
      <c r="D1298" t="str">
        <f>VLOOKUP(C1298,Categorização!$A$1:$C$21,2,FALSE)</f>
        <v>Acer</v>
      </c>
      <c r="E1298" t="str">
        <f>VLOOKUP(C1298,Categorização!$A$1:$C$21,3,FALSE)</f>
        <v>Notebooks</v>
      </c>
      <c r="F1298">
        <v>8000</v>
      </c>
      <c r="G1298">
        <v>2</v>
      </c>
      <c r="H1298" t="s">
        <v>8</v>
      </c>
      <c r="I1298" t="s">
        <v>61</v>
      </c>
      <c r="J1298" t="str">
        <f>VLOOKUP(F1298,Categorização!$K$2:$L$4,2,TRUE)</f>
        <v>Ouro</v>
      </c>
    </row>
    <row r="1299" spans="1:10" x14ac:dyDescent="0.25">
      <c r="A1299">
        <v>1298</v>
      </c>
      <c r="B1299" s="7">
        <v>44339</v>
      </c>
      <c r="C1299" t="s">
        <v>40</v>
      </c>
      <c r="D1299" t="str">
        <f>VLOOKUP(C1299,Categorização!$A$1:$C$21,2,FALSE)</f>
        <v>Apple</v>
      </c>
      <c r="E1299" t="str">
        <f>VLOOKUP(C1299,Categorização!$A$1:$C$21,3,FALSE)</f>
        <v>Notebooks</v>
      </c>
      <c r="F1299">
        <v>10000</v>
      </c>
      <c r="G1299">
        <v>1</v>
      </c>
      <c r="H1299" t="s">
        <v>25</v>
      </c>
      <c r="I1299" t="s">
        <v>61</v>
      </c>
      <c r="J1299" t="str">
        <f>VLOOKUP(F1299,Categorização!$K$2:$L$4,2,TRUE)</f>
        <v>Ouro</v>
      </c>
    </row>
    <row r="1300" spans="1:10" x14ac:dyDescent="0.25">
      <c r="A1300">
        <v>1299</v>
      </c>
      <c r="B1300" s="7">
        <v>45249</v>
      </c>
      <c r="C1300" t="s">
        <v>28</v>
      </c>
      <c r="D1300" t="str">
        <f>VLOOKUP(C1300,Categorização!$A$1:$C$21,2,FALSE)</f>
        <v>Apple</v>
      </c>
      <c r="E1300" t="str">
        <f>VLOOKUP(C1300,Categorização!$A$1:$C$21,3,FALSE)</f>
        <v>Smartwatches</v>
      </c>
      <c r="F1300">
        <v>4000</v>
      </c>
      <c r="G1300">
        <v>9</v>
      </c>
      <c r="H1300" t="s">
        <v>13</v>
      </c>
      <c r="I1300" t="s">
        <v>61</v>
      </c>
      <c r="J1300" t="str">
        <f>VLOOKUP(F1300,Categorização!$K$2:$L$4,2,TRUE)</f>
        <v>Prata</v>
      </c>
    </row>
    <row r="1301" spans="1:10" x14ac:dyDescent="0.25">
      <c r="A1301">
        <v>1300</v>
      </c>
      <c r="B1301" s="7">
        <v>44231</v>
      </c>
      <c r="C1301" t="s">
        <v>31</v>
      </c>
      <c r="D1301" t="str">
        <f>VLOOKUP(C1301,Categorização!$A$1:$C$21,2,FALSE)</f>
        <v>Samsung</v>
      </c>
      <c r="E1301" t="str">
        <f>VLOOKUP(C1301,Categorização!$A$1:$C$21,3,FALSE)</f>
        <v>TVs</v>
      </c>
      <c r="F1301">
        <v>5000</v>
      </c>
      <c r="G1301">
        <v>3</v>
      </c>
      <c r="H1301" t="s">
        <v>25</v>
      </c>
      <c r="I1301" t="s">
        <v>61</v>
      </c>
      <c r="J1301" t="str">
        <f>VLOOKUP(F1301,Categorização!$K$2:$L$4,2,TRUE)</f>
        <v>Prata</v>
      </c>
    </row>
    <row r="1302" spans="1:10" x14ac:dyDescent="0.25">
      <c r="A1302">
        <v>1301</v>
      </c>
      <c r="B1302" s="7">
        <v>45078</v>
      </c>
      <c r="C1302" t="s">
        <v>35</v>
      </c>
      <c r="D1302" t="str">
        <f>VLOOKUP(C1302,Categorização!$A$1:$C$21,2,FALSE)</f>
        <v>Apple</v>
      </c>
      <c r="E1302" t="str">
        <f>VLOOKUP(C1302,Categorização!$A$1:$C$21,3,FALSE)</f>
        <v>Smartphones</v>
      </c>
      <c r="F1302">
        <v>7000</v>
      </c>
      <c r="G1302">
        <v>6</v>
      </c>
      <c r="H1302" t="s">
        <v>33</v>
      </c>
      <c r="I1302" t="s">
        <v>61</v>
      </c>
      <c r="J1302" t="str">
        <f>VLOOKUP(F1302,Categorização!$K$2:$L$4,2,TRUE)</f>
        <v>Prata</v>
      </c>
    </row>
    <row r="1303" spans="1:10" x14ac:dyDescent="0.25">
      <c r="A1303">
        <v>1302</v>
      </c>
      <c r="B1303" s="7">
        <v>45090</v>
      </c>
      <c r="C1303" t="s">
        <v>29</v>
      </c>
      <c r="D1303" t="str">
        <f>VLOOKUP(C1303,Categorização!$A$1:$C$21,2,FALSE)</f>
        <v>Apple</v>
      </c>
      <c r="E1303" t="str">
        <f>VLOOKUP(C1303,Categorização!$A$1:$C$21,3,FALSE)</f>
        <v>Acessórios</v>
      </c>
      <c r="F1303">
        <v>1500</v>
      </c>
      <c r="G1303">
        <v>1</v>
      </c>
      <c r="H1303" t="s">
        <v>13</v>
      </c>
      <c r="I1303" t="s">
        <v>61</v>
      </c>
      <c r="J1303" t="str">
        <f>VLOOKUP(F1303,Categorização!$K$2:$L$4,2,TRUE)</f>
        <v>Bronze</v>
      </c>
    </row>
    <row r="1304" spans="1:10" x14ac:dyDescent="0.25">
      <c r="A1304">
        <v>1303</v>
      </c>
      <c r="B1304" s="7">
        <v>45076</v>
      </c>
      <c r="C1304" t="s">
        <v>17</v>
      </c>
      <c r="D1304" t="str">
        <f>VLOOKUP(C1304,Categorização!$A$1:$C$21,2,FALSE)</f>
        <v>Apple</v>
      </c>
      <c r="E1304" t="str">
        <f>VLOOKUP(C1304,Categorização!$A$1:$C$21,3,FALSE)</f>
        <v>Tablets</v>
      </c>
      <c r="F1304">
        <v>8000</v>
      </c>
      <c r="G1304">
        <v>1</v>
      </c>
      <c r="H1304" t="s">
        <v>8</v>
      </c>
      <c r="I1304" t="s">
        <v>61</v>
      </c>
      <c r="J1304" t="str">
        <f>VLOOKUP(F1304,Categorização!$K$2:$L$4,2,TRUE)</f>
        <v>Ouro</v>
      </c>
    </row>
    <row r="1305" spans="1:10" x14ac:dyDescent="0.25">
      <c r="A1305">
        <v>1304</v>
      </c>
      <c r="B1305" s="7">
        <v>44969</v>
      </c>
      <c r="C1305" t="s">
        <v>31</v>
      </c>
      <c r="D1305" t="str">
        <f>VLOOKUP(C1305,Categorização!$A$1:$C$21,2,FALSE)</f>
        <v>Samsung</v>
      </c>
      <c r="E1305" t="str">
        <f>VLOOKUP(C1305,Categorização!$A$1:$C$21,3,FALSE)</f>
        <v>TVs</v>
      </c>
      <c r="F1305">
        <v>5000</v>
      </c>
      <c r="G1305">
        <v>4</v>
      </c>
      <c r="H1305" t="s">
        <v>8</v>
      </c>
      <c r="I1305" t="s">
        <v>61</v>
      </c>
      <c r="J1305" t="str">
        <f>VLOOKUP(F1305,Categorização!$K$2:$L$4,2,TRUE)</f>
        <v>Prata</v>
      </c>
    </row>
    <row r="1306" spans="1:10" x14ac:dyDescent="0.25">
      <c r="A1306">
        <v>1305</v>
      </c>
      <c r="B1306" s="7">
        <v>44899</v>
      </c>
      <c r="C1306" t="s">
        <v>38</v>
      </c>
      <c r="D1306" t="str">
        <f>VLOOKUP(C1306,Categorização!$A$1:$C$21,2,FALSE)</f>
        <v>LG</v>
      </c>
      <c r="E1306" t="str">
        <f>VLOOKUP(C1306,Categorização!$A$1:$C$21,3,FALSE)</f>
        <v>TVs</v>
      </c>
      <c r="F1306">
        <v>4000</v>
      </c>
      <c r="G1306">
        <v>4</v>
      </c>
      <c r="H1306" t="s">
        <v>13</v>
      </c>
      <c r="I1306" t="s">
        <v>61</v>
      </c>
      <c r="J1306" t="str">
        <f>VLOOKUP(F1306,Categorização!$K$2:$L$4,2,TRUE)</f>
        <v>Prata</v>
      </c>
    </row>
    <row r="1307" spans="1:10" x14ac:dyDescent="0.25">
      <c r="A1307">
        <v>1306</v>
      </c>
      <c r="B1307" s="7">
        <v>45153</v>
      </c>
      <c r="C1307" t="s">
        <v>38</v>
      </c>
      <c r="D1307" t="str">
        <f>VLOOKUP(C1307,Categorização!$A$1:$C$21,2,FALSE)</f>
        <v>LG</v>
      </c>
      <c r="E1307" t="str">
        <f>VLOOKUP(C1307,Categorização!$A$1:$C$21,3,FALSE)</f>
        <v>TVs</v>
      </c>
      <c r="F1307">
        <v>4000</v>
      </c>
      <c r="G1307">
        <v>1</v>
      </c>
      <c r="H1307" t="s">
        <v>41</v>
      </c>
      <c r="I1307" t="s">
        <v>61</v>
      </c>
      <c r="J1307" t="str">
        <f>VLOOKUP(F1307,Categorização!$K$2:$L$4,2,TRUE)</f>
        <v>Prata</v>
      </c>
    </row>
    <row r="1308" spans="1:10" x14ac:dyDescent="0.25">
      <c r="A1308">
        <v>1307</v>
      </c>
      <c r="B1308" s="7">
        <v>44323</v>
      </c>
      <c r="C1308" t="s">
        <v>38</v>
      </c>
      <c r="D1308" t="str">
        <f>VLOOKUP(C1308,Categorização!$A$1:$C$21,2,FALSE)</f>
        <v>LG</v>
      </c>
      <c r="E1308" t="str">
        <f>VLOOKUP(C1308,Categorização!$A$1:$C$21,3,FALSE)</f>
        <v>TVs</v>
      </c>
      <c r="F1308">
        <v>4000</v>
      </c>
      <c r="G1308">
        <v>1</v>
      </c>
      <c r="H1308" t="s">
        <v>13</v>
      </c>
      <c r="I1308" t="s">
        <v>61</v>
      </c>
      <c r="J1308" t="str">
        <f>VLOOKUP(F1308,Categorização!$K$2:$L$4,2,TRUE)</f>
        <v>Prata</v>
      </c>
    </row>
    <row r="1309" spans="1:10" x14ac:dyDescent="0.25">
      <c r="A1309">
        <v>1308</v>
      </c>
      <c r="B1309" s="7">
        <v>44873</v>
      </c>
      <c r="C1309" t="s">
        <v>20</v>
      </c>
      <c r="D1309" t="str">
        <f>VLOOKUP(C1309,Categorização!$A$1:$C$21,2,FALSE)</f>
        <v>Dell</v>
      </c>
      <c r="E1309" t="str">
        <f>VLOOKUP(C1309,Categorização!$A$1:$C$21,3,FALSE)</f>
        <v>Notebooks</v>
      </c>
      <c r="F1309">
        <v>4500</v>
      </c>
      <c r="G1309">
        <v>1</v>
      </c>
      <c r="H1309" t="s">
        <v>8</v>
      </c>
      <c r="I1309" t="s">
        <v>61</v>
      </c>
      <c r="J1309" t="str">
        <f>VLOOKUP(F1309,Categorização!$K$2:$L$4,2,TRUE)</f>
        <v>Prata</v>
      </c>
    </row>
    <row r="1310" spans="1:10" x14ac:dyDescent="0.25">
      <c r="A1310">
        <v>1309</v>
      </c>
      <c r="B1310" s="7">
        <v>45138</v>
      </c>
      <c r="C1310" t="s">
        <v>15</v>
      </c>
      <c r="D1310" t="str">
        <f>VLOOKUP(C1310,Categorização!$A$1:$C$21,2,FALSE)</f>
        <v>Samsung</v>
      </c>
      <c r="E1310" t="str">
        <f>VLOOKUP(C1310,Categorização!$A$1:$C$21,3,FALSE)</f>
        <v>Smartwatches</v>
      </c>
      <c r="F1310">
        <v>2000</v>
      </c>
      <c r="G1310">
        <v>5</v>
      </c>
      <c r="H1310" t="s">
        <v>58</v>
      </c>
      <c r="I1310" t="s">
        <v>61</v>
      </c>
      <c r="J1310" t="str">
        <f>VLOOKUP(F1310,Categorização!$K$2:$L$4,2,TRUE)</f>
        <v>Bronze</v>
      </c>
    </row>
    <row r="1311" spans="1:10" x14ac:dyDescent="0.25">
      <c r="A1311">
        <v>1310</v>
      </c>
      <c r="B1311" s="7">
        <v>44807</v>
      </c>
      <c r="C1311" t="s">
        <v>20</v>
      </c>
      <c r="D1311" t="str">
        <f>VLOOKUP(C1311,Categorização!$A$1:$C$21,2,FALSE)</f>
        <v>Dell</v>
      </c>
      <c r="E1311" t="str">
        <f>VLOOKUP(C1311,Categorização!$A$1:$C$21,3,FALSE)</f>
        <v>Notebooks</v>
      </c>
      <c r="F1311">
        <v>4500</v>
      </c>
      <c r="G1311">
        <v>7</v>
      </c>
      <c r="H1311" t="s">
        <v>58</v>
      </c>
      <c r="I1311" t="s">
        <v>61</v>
      </c>
      <c r="J1311" t="str">
        <f>VLOOKUP(F1311,Categorização!$K$2:$L$4,2,TRUE)</f>
        <v>Prata</v>
      </c>
    </row>
    <row r="1312" spans="1:10" x14ac:dyDescent="0.25">
      <c r="A1312">
        <v>1311</v>
      </c>
      <c r="B1312" s="7">
        <v>44852</v>
      </c>
      <c r="C1312" t="s">
        <v>36</v>
      </c>
      <c r="D1312" t="str">
        <f>VLOOKUP(C1312,Categorização!$A$1:$C$21,2,FALSE)</f>
        <v>LG</v>
      </c>
      <c r="E1312" t="str">
        <f>VLOOKUP(C1312,Categorização!$A$1:$C$21,3,FALSE)</f>
        <v>TVs</v>
      </c>
      <c r="F1312">
        <v>7000</v>
      </c>
      <c r="G1312">
        <v>3</v>
      </c>
      <c r="H1312" t="s">
        <v>13</v>
      </c>
      <c r="I1312" t="s">
        <v>61</v>
      </c>
      <c r="J1312" t="str">
        <f>VLOOKUP(F1312,Categorização!$K$2:$L$4,2,TRUE)</f>
        <v>Prata</v>
      </c>
    </row>
    <row r="1313" spans="1:10" x14ac:dyDescent="0.25">
      <c r="A1313">
        <v>1312</v>
      </c>
      <c r="B1313" s="7">
        <v>44624</v>
      </c>
      <c r="C1313" t="s">
        <v>36</v>
      </c>
      <c r="D1313" t="str">
        <f>VLOOKUP(C1313,Categorização!$A$1:$C$21,2,FALSE)</f>
        <v>LG</v>
      </c>
      <c r="E1313" t="str">
        <f>VLOOKUP(C1313,Categorização!$A$1:$C$21,3,FALSE)</f>
        <v>TVs</v>
      </c>
      <c r="F1313">
        <v>7000</v>
      </c>
      <c r="G1313">
        <v>2</v>
      </c>
      <c r="H1313" t="s">
        <v>58</v>
      </c>
      <c r="I1313" t="s">
        <v>61</v>
      </c>
      <c r="J1313" t="str">
        <f>VLOOKUP(F1313,Categorização!$K$2:$L$4,2,TRUE)</f>
        <v>Prata</v>
      </c>
    </row>
    <row r="1314" spans="1:10" x14ac:dyDescent="0.25">
      <c r="A1314">
        <v>1313</v>
      </c>
      <c r="B1314" s="7">
        <v>44898</v>
      </c>
      <c r="C1314" t="s">
        <v>17</v>
      </c>
      <c r="D1314" t="str">
        <f>VLOOKUP(C1314,Categorização!$A$1:$C$21,2,FALSE)</f>
        <v>Apple</v>
      </c>
      <c r="E1314" t="str">
        <f>VLOOKUP(C1314,Categorização!$A$1:$C$21,3,FALSE)</f>
        <v>Tablets</v>
      </c>
      <c r="F1314">
        <v>8000</v>
      </c>
      <c r="G1314">
        <v>4</v>
      </c>
      <c r="H1314" t="s">
        <v>25</v>
      </c>
      <c r="I1314" t="s">
        <v>61</v>
      </c>
      <c r="J1314" t="str">
        <f>VLOOKUP(F1314,Categorização!$K$2:$L$4,2,TRUE)</f>
        <v>Ouro</v>
      </c>
    </row>
    <row r="1315" spans="1:10" x14ac:dyDescent="0.25">
      <c r="A1315">
        <v>1314</v>
      </c>
      <c r="B1315" s="7">
        <v>44485</v>
      </c>
      <c r="C1315" t="s">
        <v>28</v>
      </c>
      <c r="D1315" t="str">
        <f>VLOOKUP(C1315,Categorização!$A$1:$C$21,2,FALSE)</f>
        <v>Apple</v>
      </c>
      <c r="E1315" t="str">
        <f>VLOOKUP(C1315,Categorização!$A$1:$C$21,3,FALSE)</f>
        <v>Smartwatches</v>
      </c>
      <c r="F1315">
        <v>4000</v>
      </c>
      <c r="G1315">
        <v>2</v>
      </c>
      <c r="H1315" t="s">
        <v>25</v>
      </c>
      <c r="I1315" t="s">
        <v>61</v>
      </c>
      <c r="J1315" t="str">
        <f>VLOOKUP(F1315,Categorização!$K$2:$L$4,2,TRUE)</f>
        <v>Prata</v>
      </c>
    </row>
    <row r="1316" spans="1:10" x14ac:dyDescent="0.25">
      <c r="A1316">
        <v>1315</v>
      </c>
      <c r="B1316" s="7">
        <v>44600</v>
      </c>
      <c r="C1316" t="s">
        <v>38</v>
      </c>
      <c r="D1316" t="str">
        <f>VLOOKUP(C1316,Categorização!$A$1:$C$21,2,FALSE)</f>
        <v>LG</v>
      </c>
      <c r="E1316" t="str">
        <f>VLOOKUP(C1316,Categorização!$A$1:$C$21,3,FALSE)</f>
        <v>TVs</v>
      </c>
      <c r="F1316">
        <v>4000</v>
      </c>
      <c r="G1316">
        <v>3</v>
      </c>
      <c r="H1316" t="s">
        <v>13</v>
      </c>
      <c r="I1316" t="s">
        <v>61</v>
      </c>
      <c r="J1316" t="str">
        <f>VLOOKUP(F1316,Categorização!$K$2:$L$4,2,TRUE)</f>
        <v>Prata</v>
      </c>
    </row>
    <row r="1317" spans="1:10" x14ac:dyDescent="0.25">
      <c r="A1317">
        <v>1316</v>
      </c>
      <c r="B1317" s="7">
        <v>44585</v>
      </c>
      <c r="C1317" t="s">
        <v>38</v>
      </c>
      <c r="D1317" t="str">
        <f>VLOOKUP(C1317,Categorização!$A$1:$C$21,2,FALSE)</f>
        <v>LG</v>
      </c>
      <c r="E1317" t="str">
        <f>VLOOKUP(C1317,Categorização!$A$1:$C$21,3,FALSE)</f>
        <v>TVs</v>
      </c>
      <c r="F1317">
        <v>4000</v>
      </c>
      <c r="G1317">
        <v>3</v>
      </c>
      <c r="H1317" t="s">
        <v>13</v>
      </c>
      <c r="I1317" t="s">
        <v>61</v>
      </c>
      <c r="J1317" t="str">
        <f>VLOOKUP(F1317,Categorização!$K$2:$L$4,2,TRUE)</f>
        <v>Prata</v>
      </c>
    </row>
    <row r="1318" spans="1:10" x14ac:dyDescent="0.25">
      <c r="A1318">
        <v>1317</v>
      </c>
      <c r="B1318" s="7">
        <v>44536</v>
      </c>
      <c r="C1318" t="s">
        <v>31</v>
      </c>
      <c r="D1318" t="str">
        <f>VLOOKUP(C1318,Categorização!$A$1:$C$21,2,FALSE)</f>
        <v>Samsung</v>
      </c>
      <c r="E1318" t="str">
        <f>VLOOKUP(C1318,Categorização!$A$1:$C$21,3,FALSE)</f>
        <v>TVs</v>
      </c>
      <c r="F1318">
        <v>5000</v>
      </c>
      <c r="G1318">
        <v>3</v>
      </c>
      <c r="H1318" t="s">
        <v>25</v>
      </c>
      <c r="I1318" t="s">
        <v>61</v>
      </c>
      <c r="J1318" t="str">
        <f>VLOOKUP(F1318,Categorização!$K$2:$L$4,2,TRUE)</f>
        <v>Prata</v>
      </c>
    </row>
    <row r="1319" spans="1:10" x14ac:dyDescent="0.25">
      <c r="A1319">
        <v>1318</v>
      </c>
      <c r="B1319" s="7">
        <v>45034</v>
      </c>
      <c r="C1319" t="s">
        <v>36</v>
      </c>
      <c r="D1319" t="str">
        <f>VLOOKUP(C1319,Categorização!$A$1:$C$21,2,FALSE)</f>
        <v>LG</v>
      </c>
      <c r="E1319" t="str">
        <f>VLOOKUP(C1319,Categorização!$A$1:$C$21,3,FALSE)</f>
        <v>TVs</v>
      </c>
      <c r="F1319">
        <v>7000</v>
      </c>
      <c r="G1319">
        <v>1</v>
      </c>
      <c r="H1319" t="s">
        <v>25</v>
      </c>
      <c r="I1319" t="s">
        <v>61</v>
      </c>
      <c r="J1319" t="str">
        <f>VLOOKUP(F1319,Categorização!$K$2:$L$4,2,TRUE)</f>
        <v>Prata</v>
      </c>
    </row>
    <row r="1320" spans="1:10" x14ac:dyDescent="0.25">
      <c r="A1320">
        <v>1319</v>
      </c>
      <c r="B1320" s="7">
        <v>44520</v>
      </c>
      <c r="C1320" t="s">
        <v>46</v>
      </c>
      <c r="D1320" t="str">
        <f>VLOOKUP(C1320,Categorização!$A$1:$C$21,2,FALSE)</f>
        <v>Samsung</v>
      </c>
      <c r="E1320" t="str">
        <f>VLOOKUP(C1320,Categorização!$A$1:$C$21,3,FALSE)</f>
        <v>Smartphones</v>
      </c>
      <c r="F1320">
        <v>8000</v>
      </c>
      <c r="G1320">
        <v>2</v>
      </c>
      <c r="H1320" t="s">
        <v>8</v>
      </c>
      <c r="I1320" t="s">
        <v>61</v>
      </c>
      <c r="J1320" t="str">
        <f>VLOOKUP(F1320,Categorização!$K$2:$L$4,2,TRUE)</f>
        <v>Ouro</v>
      </c>
    </row>
    <row r="1321" spans="1:10" x14ac:dyDescent="0.25">
      <c r="A1321">
        <v>1320</v>
      </c>
      <c r="B1321" s="7">
        <v>44724</v>
      </c>
      <c r="C1321" t="s">
        <v>27</v>
      </c>
      <c r="D1321" t="str">
        <f>VLOOKUP(C1321,Categorização!$A$1:$C$21,2,FALSE)</f>
        <v>Apple</v>
      </c>
      <c r="E1321" t="str">
        <f>VLOOKUP(C1321,Categorização!$A$1:$C$21,3,FALSE)</f>
        <v>Smartphones</v>
      </c>
      <c r="F1321">
        <v>3000</v>
      </c>
      <c r="G1321">
        <v>3</v>
      </c>
      <c r="H1321" t="s">
        <v>58</v>
      </c>
      <c r="I1321" t="s">
        <v>61</v>
      </c>
      <c r="J1321" t="str">
        <f>VLOOKUP(F1321,Categorização!$K$2:$L$4,2,TRUE)</f>
        <v>Bronze</v>
      </c>
    </row>
    <row r="1322" spans="1:10" x14ac:dyDescent="0.25">
      <c r="A1322">
        <v>1321</v>
      </c>
      <c r="B1322" s="7">
        <v>45204</v>
      </c>
      <c r="C1322" t="s">
        <v>29</v>
      </c>
      <c r="D1322" t="str">
        <f>VLOOKUP(C1322,Categorização!$A$1:$C$21,2,FALSE)</f>
        <v>Apple</v>
      </c>
      <c r="E1322" t="str">
        <f>VLOOKUP(C1322,Categorização!$A$1:$C$21,3,FALSE)</f>
        <v>Acessórios</v>
      </c>
      <c r="F1322">
        <v>1500</v>
      </c>
      <c r="G1322">
        <v>3</v>
      </c>
      <c r="H1322" t="s">
        <v>58</v>
      </c>
      <c r="I1322" t="s">
        <v>61</v>
      </c>
      <c r="J1322" t="str">
        <f>VLOOKUP(F1322,Categorização!$K$2:$L$4,2,TRUE)</f>
        <v>Bronze</v>
      </c>
    </row>
    <row r="1323" spans="1:10" x14ac:dyDescent="0.25">
      <c r="A1323">
        <v>1322</v>
      </c>
      <c r="B1323" s="7">
        <v>44956</v>
      </c>
      <c r="C1323" t="s">
        <v>29</v>
      </c>
      <c r="D1323" t="str">
        <f>VLOOKUP(C1323,Categorização!$A$1:$C$21,2,FALSE)</f>
        <v>Apple</v>
      </c>
      <c r="E1323" t="str">
        <f>VLOOKUP(C1323,Categorização!$A$1:$C$21,3,FALSE)</f>
        <v>Acessórios</v>
      </c>
      <c r="F1323">
        <v>1500</v>
      </c>
      <c r="G1323">
        <v>8</v>
      </c>
      <c r="H1323" t="s">
        <v>41</v>
      </c>
      <c r="I1323" t="s">
        <v>61</v>
      </c>
      <c r="J1323" t="str">
        <f>VLOOKUP(F1323,Categorização!$K$2:$L$4,2,TRUE)</f>
        <v>Bronze</v>
      </c>
    </row>
    <row r="1324" spans="1:10" x14ac:dyDescent="0.25">
      <c r="A1324">
        <v>1323</v>
      </c>
      <c r="B1324" s="7">
        <v>45115</v>
      </c>
      <c r="C1324" t="s">
        <v>5</v>
      </c>
      <c r="D1324" t="str">
        <f>VLOOKUP(C1324,Categorização!$A$1:$C$21,2,FALSE)</f>
        <v>Acer</v>
      </c>
      <c r="E1324" t="str">
        <f>VLOOKUP(C1324,Categorização!$A$1:$C$21,3,FALSE)</f>
        <v>Notebooks</v>
      </c>
      <c r="F1324">
        <v>3500</v>
      </c>
      <c r="G1324">
        <v>1</v>
      </c>
      <c r="H1324" t="s">
        <v>58</v>
      </c>
      <c r="I1324" t="s">
        <v>61</v>
      </c>
      <c r="J1324" t="str">
        <f>VLOOKUP(F1324,Categorização!$K$2:$L$4,2,TRUE)</f>
        <v>Prata</v>
      </c>
    </row>
    <row r="1325" spans="1:10" x14ac:dyDescent="0.25">
      <c r="A1325">
        <v>1324</v>
      </c>
      <c r="B1325" s="7">
        <v>44677</v>
      </c>
      <c r="C1325" t="s">
        <v>46</v>
      </c>
      <c r="D1325" t="str">
        <f>VLOOKUP(C1325,Categorização!$A$1:$C$21,2,FALSE)</f>
        <v>Samsung</v>
      </c>
      <c r="E1325" t="str">
        <f>VLOOKUP(C1325,Categorização!$A$1:$C$21,3,FALSE)</f>
        <v>Smartphones</v>
      </c>
      <c r="F1325">
        <v>8000</v>
      </c>
      <c r="G1325">
        <v>2</v>
      </c>
      <c r="H1325" t="s">
        <v>25</v>
      </c>
      <c r="I1325" t="s">
        <v>61</v>
      </c>
      <c r="J1325" t="str">
        <f>VLOOKUP(F1325,Categorização!$K$2:$L$4,2,TRUE)</f>
        <v>Ouro</v>
      </c>
    </row>
    <row r="1326" spans="1:10" x14ac:dyDescent="0.25">
      <c r="A1326">
        <v>1325</v>
      </c>
      <c r="B1326" s="7">
        <v>44992</v>
      </c>
      <c r="C1326" t="s">
        <v>28</v>
      </c>
      <c r="D1326" t="str">
        <f>VLOOKUP(C1326,Categorização!$A$1:$C$21,2,FALSE)</f>
        <v>Apple</v>
      </c>
      <c r="E1326" t="str">
        <f>VLOOKUP(C1326,Categorização!$A$1:$C$21,3,FALSE)</f>
        <v>Smartwatches</v>
      </c>
      <c r="F1326">
        <v>4000</v>
      </c>
      <c r="G1326">
        <v>2</v>
      </c>
      <c r="H1326" t="s">
        <v>13</v>
      </c>
      <c r="I1326" t="s">
        <v>61</v>
      </c>
      <c r="J1326" t="str">
        <f>VLOOKUP(F1326,Categorização!$K$2:$L$4,2,TRUE)</f>
        <v>Prata</v>
      </c>
    </row>
    <row r="1327" spans="1:10" x14ac:dyDescent="0.25">
      <c r="A1327">
        <v>1326</v>
      </c>
      <c r="B1327" s="7">
        <v>45286</v>
      </c>
      <c r="C1327" t="s">
        <v>38</v>
      </c>
      <c r="D1327" t="str">
        <f>VLOOKUP(C1327,Categorização!$A$1:$C$21,2,FALSE)</f>
        <v>LG</v>
      </c>
      <c r="E1327" t="str">
        <f>VLOOKUP(C1327,Categorização!$A$1:$C$21,3,FALSE)</f>
        <v>TVs</v>
      </c>
      <c r="F1327">
        <v>4000</v>
      </c>
      <c r="G1327">
        <v>1</v>
      </c>
      <c r="H1327" t="s">
        <v>25</v>
      </c>
      <c r="I1327" t="s">
        <v>61</v>
      </c>
      <c r="J1327" t="str">
        <f>VLOOKUP(F1327,Categorização!$K$2:$L$4,2,TRUE)</f>
        <v>Prata</v>
      </c>
    </row>
    <row r="1328" spans="1:10" x14ac:dyDescent="0.25">
      <c r="A1328">
        <v>1327</v>
      </c>
      <c r="B1328" s="7">
        <v>44357</v>
      </c>
      <c r="C1328" t="s">
        <v>27</v>
      </c>
      <c r="D1328" t="str">
        <f>VLOOKUP(C1328,Categorização!$A$1:$C$21,2,FALSE)</f>
        <v>Apple</v>
      </c>
      <c r="E1328" t="str">
        <f>VLOOKUP(C1328,Categorização!$A$1:$C$21,3,FALSE)</f>
        <v>Smartphones</v>
      </c>
      <c r="F1328">
        <v>3000</v>
      </c>
      <c r="G1328">
        <v>2</v>
      </c>
      <c r="H1328" t="s">
        <v>13</v>
      </c>
      <c r="I1328" t="s">
        <v>61</v>
      </c>
      <c r="J1328" t="str">
        <f>VLOOKUP(F1328,Categorização!$K$2:$L$4,2,TRUE)</f>
        <v>Bronze</v>
      </c>
    </row>
    <row r="1329" spans="1:10" x14ac:dyDescent="0.25">
      <c r="A1329">
        <v>1328</v>
      </c>
      <c r="B1329" s="7">
        <v>45258</v>
      </c>
      <c r="C1329" t="s">
        <v>43</v>
      </c>
      <c r="D1329" t="str">
        <f>VLOOKUP(C1329,Categorização!$A$1:$C$21,2,FALSE)</f>
        <v>Acer</v>
      </c>
      <c r="E1329" t="str">
        <f>VLOOKUP(C1329,Categorização!$A$1:$C$21,3,FALSE)</f>
        <v>Notebooks</v>
      </c>
      <c r="F1329">
        <v>8000</v>
      </c>
      <c r="G1329">
        <v>4</v>
      </c>
      <c r="H1329" t="s">
        <v>13</v>
      </c>
      <c r="I1329" t="s">
        <v>61</v>
      </c>
      <c r="J1329" t="str">
        <f>VLOOKUP(F1329,Categorização!$K$2:$L$4,2,TRUE)</f>
        <v>Ouro</v>
      </c>
    </row>
    <row r="1330" spans="1:10" x14ac:dyDescent="0.25">
      <c r="A1330">
        <v>1329</v>
      </c>
      <c r="B1330" s="7">
        <v>44870</v>
      </c>
      <c r="C1330" t="s">
        <v>20</v>
      </c>
      <c r="D1330" t="str">
        <f>VLOOKUP(C1330,Categorização!$A$1:$C$21,2,FALSE)</f>
        <v>Dell</v>
      </c>
      <c r="E1330" t="str">
        <f>VLOOKUP(C1330,Categorização!$A$1:$C$21,3,FALSE)</f>
        <v>Notebooks</v>
      </c>
      <c r="F1330">
        <v>4500</v>
      </c>
      <c r="G1330">
        <v>1</v>
      </c>
      <c r="H1330" t="s">
        <v>25</v>
      </c>
      <c r="I1330" t="s">
        <v>61</v>
      </c>
      <c r="J1330" t="str">
        <f>VLOOKUP(F1330,Categorização!$K$2:$L$4,2,TRUE)</f>
        <v>Prata</v>
      </c>
    </row>
    <row r="1331" spans="1:10" x14ac:dyDescent="0.25">
      <c r="A1331">
        <v>1330</v>
      </c>
      <c r="B1331" s="7">
        <v>44885</v>
      </c>
      <c r="C1331" t="s">
        <v>29</v>
      </c>
      <c r="D1331" t="str">
        <f>VLOOKUP(C1331,Categorização!$A$1:$C$21,2,FALSE)</f>
        <v>Apple</v>
      </c>
      <c r="E1331" t="str">
        <f>VLOOKUP(C1331,Categorização!$A$1:$C$21,3,FALSE)</f>
        <v>Acessórios</v>
      </c>
      <c r="F1331">
        <v>1500</v>
      </c>
      <c r="G1331">
        <v>4</v>
      </c>
      <c r="H1331" t="s">
        <v>33</v>
      </c>
      <c r="I1331" t="s">
        <v>61</v>
      </c>
      <c r="J1331" t="str">
        <f>VLOOKUP(F1331,Categorização!$K$2:$L$4,2,TRUE)</f>
        <v>Bronze</v>
      </c>
    </row>
    <row r="1332" spans="1:10" x14ac:dyDescent="0.25">
      <c r="A1332">
        <v>1331</v>
      </c>
      <c r="B1332" s="7">
        <v>44861</v>
      </c>
      <c r="C1332" t="s">
        <v>5</v>
      </c>
      <c r="D1332" t="str">
        <f>VLOOKUP(C1332,Categorização!$A$1:$C$21,2,FALSE)</f>
        <v>Acer</v>
      </c>
      <c r="E1332" t="str">
        <f>VLOOKUP(C1332,Categorização!$A$1:$C$21,3,FALSE)</f>
        <v>Notebooks</v>
      </c>
      <c r="F1332">
        <v>3500</v>
      </c>
      <c r="G1332">
        <v>4</v>
      </c>
      <c r="H1332" t="s">
        <v>41</v>
      </c>
      <c r="I1332" t="s">
        <v>61</v>
      </c>
      <c r="J1332" t="str">
        <f>VLOOKUP(F1332,Categorização!$K$2:$L$4,2,TRUE)</f>
        <v>Prata</v>
      </c>
    </row>
    <row r="1333" spans="1:10" x14ac:dyDescent="0.25">
      <c r="A1333">
        <v>1332</v>
      </c>
      <c r="B1333" s="7">
        <v>44820</v>
      </c>
      <c r="C1333" t="s">
        <v>46</v>
      </c>
      <c r="D1333" t="str">
        <f>VLOOKUP(C1333,Categorização!$A$1:$C$21,2,FALSE)</f>
        <v>Samsung</v>
      </c>
      <c r="E1333" t="str">
        <f>VLOOKUP(C1333,Categorização!$A$1:$C$21,3,FALSE)</f>
        <v>Smartphones</v>
      </c>
      <c r="F1333">
        <v>8000</v>
      </c>
      <c r="G1333">
        <v>2</v>
      </c>
      <c r="H1333" t="s">
        <v>33</v>
      </c>
      <c r="I1333" t="s">
        <v>61</v>
      </c>
      <c r="J1333" t="str">
        <f>VLOOKUP(F1333,Categorização!$K$2:$L$4,2,TRUE)</f>
        <v>Ouro</v>
      </c>
    </row>
    <row r="1334" spans="1:10" x14ac:dyDescent="0.25">
      <c r="A1334">
        <v>1333</v>
      </c>
      <c r="B1334" s="7">
        <v>44932</v>
      </c>
      <c r="C1334" t="s">
        <v>5</v>
      </c>
      <c r="D1334" t="str">
        <f>VLOOKUP(C1334,Categorização!$A$1:$C$21,2,FALSE)</f>
        <v>Acer</v>
      </c>
      <c r="E1334" t="str">
        <f>VLOOKUP(C1334,Categorização!$A$1:$C$21,3,FALSE)</f>
        <v>Notebooks</v>
      </c>
      <c r="F1334">
        <v>3500</v>
      </c>
      <c r="G1334">
        <v>1</v>
      </c>
      <c r="H1334" t="s">
        <v>25</v>
      </c>
      <c r="I1334" t="s">
        <v>61</v>
      </c>
      <c r="J1334" t="str">
        <f>VLOOKUP(F1334,Categorização!$K$2:$L$4,2,TRUE)</f>
        <v>Prata</v>
      </c>
    </row>
    <row r="1335" spans="1:10" x14ac:dyDescent="0.25">
      <c r="A1335">
        <v>1334</v>
      </c>
      <c r="B1335" s="7">
        <v>44664</v>
      </c>
      <c r="C1335" t="s">
        <v>38</v>
      </c>
      <c r="D1335" t="str">
        <f>VLOOKUP(C1335,Categorização!$A$1:$C$21,2,FALSE)</f>
        <v>LG</v>
      </c>
      <c r="E1335" t="str">
        <f>VLOOKUP(C1335,Categorização!$A$1:$C$21,3,FALSE)</f>
        <v>TVs</v>
      </c>
      <c r="F1335">
        <v>4000</v>
      </c>
      <c r="G1335">
        <v>4</v>
      </c>
      <c r="H1335" t="s">
        <v>41</v>
      </c>
      <c r="I1335" t="s">
        <v>61</v>
      </c>
      <c r="J1335" t="str">
        <f>VLOOKUP(F1335,Categorização!$K$2:$L$4,2,TRUE)</f>
        <v>Prata</v>
      </c>
    </row>
    <row r="1336" spans="1:10" x14ac:dyDescent="0.25">
      <c r="A1336">
        <v>1335</v>
      </c>
      <c r="B1336" s="7">
        <v>44728</v>
      </c>
      <c r="C1336" t="s">
        <v>15</v>
      </c>
      <c r="D1336" t="str">
        <f>VLOOKUP(C1336,Categorização!$A$1:$C$21,2,FALSE)</f>
        <v>Samsung</v>
      </c>
      <c r="E1336" t="str">
        <f>VLOOKUP(C1336,Categorização!$A$1:$C$21,3,FALSE)</f>
        <v>Smartwatches</v>
      </c>
      <c r="F1336">
        <v>2000</v>
      </c>
      <c r="G1336">
        <v>1</v>
      </c>
      <c r="H1336" t="s">
        <v>41</v>
      </c>
      <c r="I1336" t="s">
        <v>61</v>
      </c>
      <c r="J1336" t="str">
        <f>VLOOKUP(F1336,Categorização!$K$2:$L$4,2,TRUE)</f>
        <v>Bronze</v>
      </c>
    </row>
    <row r="1337" spans="1:10" x14ac:dyDescent="0.25">
      <c r="A1337">
        <v>1336</v>
      </c>
      <c r="B1337" s="7">
        <v>45053</v>
      </c>
      <c r="C1337" t="s">
        <v>28</v>
      </c>
      <c r="D1337" t="str">
        <f>VLOOKUP(C1337,Categorização!$A$1:$C$21,2,FALSE)</f>
        <v>Apple</v>
      </c>
      <c r="E1337" t="str">
        <f>VLOOKUP(C1337,Categorização!$A$1:$C$21,3,FALSE)</f>
        <v>Smartwatches</v>
      </c>
      <c r="F1337">
        <v>4000</v>
      </c>
      <c r="G1337">
        <v>3</v>
      </c>
      <c r="H1337" t="s">
        <v>13</v>
      </c>
      <c r="I1337" t="s">
        <v>61</v>
      </c>
      <c r="J1337" t="str">
        <f>VLOOKUP(F1337,Categorização!$K$2:$L$4,2,TRUE)</f>
        <v>Prata</v>
      </c>
    </row>
    <row r="1338" spans="1:10" x14ac:dyDescent="0.25">
      <c r="A1338">
        <v>1337</v>
      </c>
      <c r="B1338" s="7">
        <v>44809</v>
      </c>
      <c r="C1338" t="s">
        <v>28</v>
      </c>
      <c r="D1338" t="str">
        <f>VLOOKUP(C1338,Categorização!$A$1:$C$21,2,FALSE)</f>
        <v>Apple</v>
      </c>
      <c r="E1338" t="str">
        <f>VLOOKUP(C1338,Categorização!$A$1:$C$21,3,FALSE)</f>
        <v>Smartwatches</v>
      </c>
      <c r="F1338">
        <v>4000</v>
      </c>
      <c r="G1338">
        <v>4</v>
      </c>
      <c r="H1338" t="s">
        <v>58</v>
      </c>
      <c r="I1338" t="s">
        <v>61</v>
      </c>
      <c r="J1338" t="str">
        <f>VLOOKUP(F1338,Categorização!$K$2:$L$4,2,TRUE)</f>
        <v>Prata</v>
      </c>
    </row>
    <row r="1339" spans="1:10" x14ac:dyDescent="0.25">
      <c r="A1339">
        <v>1338</v>
      </c>
      <c r="B1339" s="7">
        <v>44830</v>
      </c>
      <c r="C1339" t="s">
        <v>15</v>
      </c>
      <c r="D1339" t="str">
        <f>VLOOKUP(C1339,Categorização!$A$1:$C$21,2,FALSE)</f>
        <v>Samsung</v>
      </c>
      <c r="E1339" t="str">
        <f>VLOOKUP(C1339,Categorização!$A$1:$C$21,3,FALSE)</f>
        <v>Smartwatches</v>
      </c>
      <c r="F1339">
        <v>2000</v>
      </c>
      <c r="G1339">
        <v>10</v>
      </c>
      <c r="H1339" t="s">
        <v>13</v>
      </c>
      <c r="I1339" t="s">
        <v>61</v>
      </c>
      <c r="J1339" t="str">
        <f>VLOOKUP(F1339,Categorização!$K$2:$L$4,2,TRUE)</f>
        <v>Bronze</v>
      </c>
    </row>
    <row r="1340" spans="1:10" x14ac:dyDescent="0.25">
      <c r="A1340">
        <v>1339</v>
      </c>
      <c r="B1340" s="7">
        <v>44438</v>
      </c>
      <c r="C1340" t="s">
        <v>39</v>
      </c>
      <c r="D1340" t="str">
        <f>VLOOKUP(C1340,Categorização!$A$1:$C$21,2,FALSE)</f>
        <v>Samsung</v>
      </c>
      <c r="E1340" t="str">
        <f>VLOOKUP(C1340,Categorização!$A$1:$C$21,3,FALSE)</f>
        <v>Tablets</v>
      </c>
      <c r="F1340">
        <v>4500</v>
      </c>
      <c r="G1340">
        <v>1</v>
      </c>
      <c r="H1340" t="s">
        <v>33</v>
      </c>
      <c r="I1340" t="s">
        <v>61</v>
      </c>
      <c r="J1340" t="str">
        <f>VLOOKUP(F1340,Categorização!$K$2:$L$4,2,TRUE)</f>
        <v>Prata</v>
      </c>
    </row>
    <row r="1341" spans="1:10" x14ac:dyDescent="0.25">
      <c r="A1341">
        <v>1340</v>
      </c>
      <c r="B1341" s="7">
        <v>44641</v>
      </c>
      <c r="C1341" t="s">
        <v>43</v>
      </c>
      <c r="D1341" t="str">
        <f>VLOOKUP(C1341,Categorização!$A$1:$C$21,2,FALSE)</f>
        <v>Acer</v>
      </c>
      <c r="E1341" t="str">
        <f>VLOOKUP(C1341,Categorização!$A$1:$C$21,3,FALSE)</f>
        <v>Notebooks</v>
      </c>
      <c r="F1341">
        <v>8000</v>
      </c>
      <c r="G1341">
        <v>7</v>
      </c>
      <c r="H1341" t="s">
        <v>25</v>
      </c>
      <c r="I1341" t="s">
        <v>61</v>
      </c>
      <c r="J1341" t="str">
        <f>VLOOKUP(F1341,Categorização!$K$2:$L$4,2,TRUE)</f>
        <v>Ouro</v>
      </c>
    </row>
    <row r="1342" spans="1:10" x14ac:dyDescent="0.25">
      <c r="A1342">
        <v>1341</v>
      </c>
      <c r="B1342" s="7">
        <v>44963</v>
      </c>
      <c r="C1342" t="s">
        <v>44</v>
      </c>
      <c r="D1342" t="str">
        <f>VLOOKUP(C1342,Categorização!$A$1:$C$21,2,FALSE)</f>
        <v>Apple</v>
      </c>
      <c r="E1342" t="str">
        <f>VLOOKUP(C1342,Categorização!$A$1:$C$21,3,FALSE)</f>
        <v>Smartphones</v>
      </c>
      <c r="F1342">
        <v>6000</v>
      </c>
      <c r="G1342">
        <v>3</v>
      </c>
      <c r="H1342" t="s">
        <v>8</v>
      </c>
      <c r="I1342" t="s">
        <v>61</v>
      </c>
      <c r="J1342" t="str">
        <f>VLOOKUP(F1342,Categorização!$K$2:$L$4,2,TRUE)</f>
        <v>Prata</v>
      </c>
    </row>
    <row r="1343" spans="1:10" x14ac:dyDescent="0.25">
      <c r="A1343">
        <v>1342</v>
      </c>
      <c r="B1343" s="7">
        <v>44442</v>
      </c>
      <c r="C1343" t="s">
        <v>31</v>
      </c>
      <c r="D1343" t="str">
        <f>VLOOKUP(C1343,Categorização!$A$1:$C$21,2,FALSE)</f>
        <v>Samsung</v>
      </c>
      <c r="E1343" t="str">
        <f>VLOOKUP(C1343,Categorização!$A$1:$C$21,3,FALSE)</f>
        <v>TVs</v>
      </c>
      <c r="F1343">
        <v>5000</v>
      </c>
      <c r="G1343">
        <v>2</v>
      </c>
      <c r="H1343" t="s">
        <v>13</v>
      </c>
      <c r="I1343" t="s">
        <v>61</v>
      </c>
      <c r="J1343" t="str">
        <f>VLOOKUP(F1343,Categorização!$K$2:$L$4,2,TRUE)</f>
        <v>Prata</v>
      </c>
    </row>
    <row r="1344" spans="1:10" x14ac:dyDescent="0.25">
      <c r="A1344">
        <v>1343</v>
      </c>
      <c r="B1344" s="7">
        <v>44301</v>
      </c>
      <c r="C1344" t="s">
        <v>40</v>
      </c>
      <c r="D1344" t="str">
        <f>VLOOKUP(C1344,Categorização!$A$1:$C$21,2,FALSE)</f>
        <v>Apple</v>
      </c>
      <c r="E1344" t="str">
        <f>VLOOKUP(C1344,Categorização!$A$1:$C$21,3,FALSE)</f>
        <v>Notebooks</v>
      </c>
      <c r="F1344">
        <v>10000</v>
      </c>
      <c r="G1344">
        <v>1</v>
      </c>
      <c r="H1344" t="s">
        <v>41</v>
      </c>
      <c r="I1344" t="s">
        <v>61</v>
      </c>
      <c r="J1344" t="str">
        <f>VLOOKUP(F1344,Categorização!$K$2:$L$4,2,TRUE)</f>
        <v>Ouro</v>
      </c>
    </row>
    <row r="1345" spans="1:10" x14ac:dyDescent="0.25">
      <c r="A1345">
        <v>1344</v>
      </c>
      <c r="B1345" s="7">
        <v>44803</v>
      </c>
      <c r="C1345" t="s">
        <v>29</v>
      </c>
      <c r="D1345" t="str">
        <f>VLOOKUP(C1345,Categorização!$A$1:$C$21,2,FALSE)</f>
        <v>Apple</v>
      </c>
      <c r="E1345" t="str">
        <f>VLOOKUP(C1345,Categorização!$A$1:$C$21,3,FALSE)</f>
        <v>Acessórios</v>
      </c>
      <c r="F1345">
        <v>1500</v>
      </c>
      <c r="G1345">
        <v>1</v>
      </c>
      <c r="H1345" t="s">
        <v>8</v>
      </c>
      <c r="I1345" t="s">
        <v>61</v>
      </c>
      <c r="J1345" t="str">
        <f>VLOOKUP(F1345,Categorização!$K$2:$L$4,2,TRUE)</f>
        <v>Bronze</v>
      </c>
    </row>
    <row r="1346" spans="1:10" x14ac:dyDescent="0.25">
      <c r="A1346">
        <v>1345</v>
      </c>
      <c r="B1346" s="7">
        <v>45259</v>
      </c>
      <c r="C1346" t="s">
        <v>15</v>
      </c>
      <c r="D1346" t="str">
        <f>VLOOKUP(C1346,Categorização!$A$1:$C$21,2,FALSE)</f>
        <v>Samsung</v>
      </c>
      <c r="E1346" t="str">
        <f>VLOOKUP(C1346,Categorização!$A$1:$C$21,3,FALSE)</f>
        <v>Smartwatches</v>
      </c>
      <c r="F1346">
        <v>2000</v>
      </c>
      <c r="G1346">
        <v>4</v>
      </c>
      <c r="H1346" t="s">
        <v>41</v>
      </c>
      <c r="I1346" t="s">
        <v>61</v>
      </c>
      <c r="J1346" t="str">
        <f>VLOOKUP(F1346,Categorização!$K$2:$L$4,2,TRUE)</f>
        <v>Bronze</v>
      </c>
    </row>
    <row r="1347" spans="1:10" x14ac:dyDescent="0.25">
      <c r="A1347">
        <v>1346</v>
      </c>
      <c r="B1347" s="7">
        <v>44689</v>
      </c>
      <c r="C1347" t="s">
        <v>36</v>
      </c>
      <c r="D1347" t="str">
        <f>VLOOKUP(C1347,Categorização!$A$1:$C$21,2,FALSE)</f>
        <v>LG</v>
      </c>
      <c r="E1347" t="str">
        <f>VLOOKUP(C1347,Categorização!$A$1:$C$21,3,FALSE)</f>
        <v>TVs</v>
      </c>
      <c r="F1347">
        <v>7000</v>
      </c>
      <c r="G1347">
        <v>3</v>
      </c>
      <c r="H1347" t="s">
        <v>41</v>
      </c>
      <c r="I1347" t="s">
        <v>61</v>
      </c>
      <c r="J1347" t="str">
        <f>VLOOKUP(F1347,Categorização!$K$2:$L$4,2,TRUE)</f>
        <v>Prata</v>
      </c>
    </row>
    <row r="1348" spans="1:10" x14ac:dyDescent="0.25">
      <c r="A1348">
        <v>1347</v>
      </c>
      <c r="B1348" s="7">
        <v>45240</v>
      </c>
      <c r="C1348" t="s">
        <v>31</v>
      </c>
      <c r="D1348" t="str">
        <f>VLOOKUP(C1348,Categorização!$A$1:$C$21,2,FALSE)</f>
        <v>Samsung</v>
      </c>
      <c r="E1348" t="str">
        <f>VLOOKUP(C1348,Categorização!$A$1:$C$21,3,FALSE)</f>
        <v>TVs</v>
      </c>
      <c r="F1348">
        <v>5000</v>
      </c>
      <c r="G1348">
        <v>2</v>
      </c>
      <c r="H1348" t="s">
        <v>8</v>
      </c>
      <c r="I1348" t="s">
        <v>61</v>
      </c>
      <c r="J1348" t="str">
        <f>VLOOKUP(F1348,Categorização!$K$2:$L$4,2,TRUE)</f>
        <v>Prata</v>
      </c>
    </row>
    <row r="1349" spans="1:10" x14ac:dyDescent="0.25">
      <c r="A1349">
        <v>1348</v>
      </c>
      <c r="B1349" s="7">
        <v>44600</v>
      </c>
      <c r="C1349" t="s">
        <v>17</v>
      </c>
      <c r="D1349" t="str">
        <f>VLOOKUP(C1349,Categorização!$A$1:$C$21,2,FALSE)</f>
        <v>Apple</v>
      </c>
      <c r="E1349" t="str">
        <f>VLOOKUP(C1349,Categorização!$A$1:$C$21,3,FALSE)</f>
        <v>Tablets</v>
      </c>
      <c r="F1349">
        <v>8000</v>
      </c>
      <c r="G1349">
        <v>7</v>
      </c>
      <c r="H1349" t="s">
        <v>13</v>
      </c>
      <c r="I1349" t="s">
        <v>61</v>
      </c>
      <c r="J1349" t="str">
        <f>VLOOKUP(F1349,Categorização!$K$2:$L$4,2,TRUE)</f>
        <v>Ouro</v>
      </c>
    </row>
    <row r="1350" spans="1:10" x14ac:dyDescent="0.25">
      <c r="A1350">
        <v>1349</v>
      </c>
      <c r="B1350" s="7">
        <v>44598</v>
      </c>
      <c r="C1350" t="s">
        <v>28</v>
      </c>
      <c r="D1350" t="str">
        <f>VLOOKUP(C1350,Categorização!$A$1:$C$21,2,FALSE)</f>
        <v>Apple</v>
      </c>
      <c r="E1350" t="str">
        <f>VLOOKUP(C1350,Categorização!$A$1:$C$21,3,FALSE)</f>
        <v>Smartwatches</v>
      </c>
      <c r="F1350">
        <v>4000</v>
      </c>
      <c r="G1350">
        <v>1</v>
      </c>
      <c r="H1350" t="s">
        <v>13</v>
      </c>
      <c r="I1350" t="s">
        <v>61</v>
      </c>
      <c r="J1350" t="str">
        <f>VLOOKUP(F1350,Categorização!$K$2:$L$4,2,TRUE)</f>
        <v>Prata</v>
      </c>
    </row>
    <row r="1351" spans="1:10" x14ac:dyDescent="0.25">
      <c r="A1351">
        <v>1350</v>
      </c>
      <c r="B1351" s="7">
        <v>44502</v>
      </c>
      <c r="C1351" t="s">
        <v>40</v>
      </c>
      <c r="D1351" t="str">
        <f>VLOOKUP(C1351,Categorização!$A$1:$C$21,2,FALSE)</f>
        <v>Apple</v>
      </c>
      <c r="E1351" t="str">
        <f>VLOOKUP(C1351,Categorização!$A$1:$C$21,3,FALSE)</f>
        <v>Notebooks</v>
      </c>
      <c r="F1351">
        <v>10000</v>
      </c>
      <c r="G1351">
        <v>2</v>
      </c>
      <c r="H1351" t="s">
        <v>13</v>
      </c>
      <c r="I1351" t="s">
        <v>61</v>
      </c>
      <c r="J1351" t="str">
        <f>VLOOKUP(F1351,Categorização!$K$2:$L$4,2,TRUE)</f>
        <v>Ouro</v>
      </c>
    </row>
    <row r="1352" spans="1:10" x14ac:dyDescent="0.25">
      <c r="A1352">
        <v>1351</v>
      </c>
      <c r="B1352" s="7">
        <v>45033</v>
      </c>
      <c r="C1352" t="s">
        <v>46</v>
      </c>
      <c r="D1352" t="str">
        <f>VLOOKUP(C1352,Categorização!$A$1:$C$21,2,FALSE)</f>
        <v>Samsung</v>
      </c>
      <c r="E1352" t="str">
        <f>VLOOKUP(C1352,Categorização!$A$1:$C$21,3,FALSE)</f>
        <v>Smartphones</v>
      </c>
      <c r="F1352">
        <v>8000</v>
      </c>
      <c r="G1352">
        <v>3</v>
      </c>
      <c r="H1352" t="s">
        <v>41</v>
      </c>
      <c r="I1352" t="s">
        <v>61</v>
      </c>
      <c r="J1352" t="str">
        <f>VLOOKUP(F1352,Categorização!$K$2:$L$4,2,TRUE)</f>
        <v>Ouro</v>
      </c>
    </row>
    <row r="1353" spans="1:10" x14ac:dyDescent="0.25">
      <c r="A1353">
        <v>1352</v>
      </c>
      <c r="B1353" s="7">
        <v>44904</v>
      </c>
      <c r="C1353" t="s">
        <v>20</v>
      </c>
      <c r="D1353" t="str">
        <f>VLOOKUP(C1353,Categorização!$A$1:$C$21,2,FALSE)</f>
        <v>Dell</v>
      </c>
      <c r="E1353" t="str">
        <f>VLOOKUP(C1353,Categorização!$A$1:$C$21,3,FALSE)</f>
        <v>Notebooks</v>
      </c>
      <c r="F1353">
        <v>4500</v>
      </c>
      <c r="G1353">
        <v>2</v>
      </c>
      <c r="H1353" t="s">
        <v>25</v>
      </c>
      <c r="I1353" t="s">
        <v>61</v>
      </c>
      <c r="J1353" t="str">
        <f>VLOOKUP(F1353,Categorização!$K$2:$L$4,2,TRUE)</f>
        <v>Prata</v>
      </c>
    </row>
    <row r="1354" spans="1:10" x14ac:dyDescent="0.25">
      <c r="A1354">
        <v>1353</v>
      </c>
      <c r="B1354" s="7">
        <v>44623</v>
      </c>
      <c r="C1354" t="s">
        <v>35</v>
      </c>
      <c r="D1354" t="str">
        <f>VLOOKUP(C1354,Categorização!$A$1:$C$21,2,FALSE)</f>
        <v>Apple</v>
      </c>
      <c r="E1354" t="str">
        <f>VLOOKUP(C1354,Categorização!$A$1:$C$21,3,FALSE)</f>
        <v>Smartphones</v>
      </c>
      <c r="F1354">
        <v>7000</v>
      </c>
      <c r="G1354">
        <v>8</v>
      </c>
      <c r="H1354" t="s">
        <v>41</v>
      </c>
      <c r="I1354" t="s">
        <v>61</v>
      </c>
      <c r="J1354" t="str">
        <f>VLOOKUP(F1354,Categorização!$K$2:$L$4,2,TRUE)</f>
        <v>Prata</v>
      </c>
    </row>
    <row r="1355" spans="1:10" x14ac:dyDescent="0.25">
      <c r="A1355">
        <v>1354</v>
      </c>
      <c r="B1355" s="7">
        <v>44686</v>
      </c>
      <c r="C1355" t="s">
        <v>45</v>
      </c>
      <c r="D1355" t="str">
        <f>VLOOKUP(C1355,Categorização!$A$1:$C$21,2,FALSE)</f>
        <v>Samsung</v>
      </c>
      <c r="E1355" t="str">
        <f>VLOOKUP(C1355,Categorização!$A$1:$C$21,3,FALSE)</f>
        <v>TVs</v>
      </c>
      <c r="F1355">
        <v>3000</v>
      </c>
      <c r="G1355">
        <v>1</v>
      </c>
      <c r="H1355" t="s">
        <v>8</v>
      </c>
      <c r="I1355" t="s">
        <v>61</v>
      </c>
      <c r="J1355" t="str">
        <f>VLOOKUP(F1355,Categorização!$K$2:$L$4,2,TRUE)</f>
        <v>Bronze</v>
      </c>
    </row>
    <row r="1356" spans="1:10" x14ac:dyDescent="0.25">
      <c r="A1356">
        <v>1355</v>
      </c>
      <c r="B1356" s="7">
        <v>45286</v>
      </c>
      <c r="C1356" t="s">
        <v>39</v>
      </c>
      <c r="D1356" t="str">
        <f>VLOOKUP(C1356,Categorização!$A$1:$C$21,2,FALSE)</f>
        <v>Samsung</v>
      </c>
      <c r="E1356" t="str">
        <f>VLOOKUP(C1356,Categorização!$A$1:$C$21,3,FALSE)</f>
        <v>Tablets</v>
      </c>
      <c r="F1356">
        <v>4500</v>
      </c>
      <c r="G1356">
        <v>5</v>
      </c>
      <c r="H1356" t="s">
        <v>25</v>
      </c>
      <c r="I1356" t="s">
        <v>61</v>
      </c>
      <c r="J1356" t="str">
        <f>VLOOKUP(F1356,Categorização!$K$2:$L$4,2,TRUE)</f>
        <v>Prata</v>
      </c>
    </row>
    <row r="1357" spans="1:10" x14ac:dyDescent="0.25">
      <c r="A1357">
        <v>1356</v>
      </c>
      <c r="B1357" s="7">
        <v>44621</v>
      </c>
      <c r="C1357" t="s">
        <v>15</v>
      </c>
      <c r="D1357" t="str">
        <f>VLOOKUP(C1357,Categorização!$A$1:$C$21,2,FALSE)</f>
        <v>Samsung</v>
      </c>
      <c r="E1357" t="str">
        <f>VLOOKUP(C1357,Categorização!$A$1:$C$21,3,FALSE)</f>
        <v>Smartwatches</v>
      </c>
      <c r="F1357">
        <v>2000</v>
      </c>
      <c r="G1357">
        <v>1</v>
      </c>
      <c r="H1357" t="s">
        <v>41</v>
      </c>
      <c r="I1357" t="s">
        <v>61</v>
      </c>
      <c r="J1357" t="str">
        <f>VLOOKUP(F1357,Categorização!$K$2:$L$4,2,TRUE)</f>
        <v>Bronze</v>
      </c>
    </row>
    <row r="1358" spans="1:10" x14ac:dyDescent="0.25">
      <c r="A1358">
        <v>1357</v>
      </c>
      <c r="B1358" s="7">
        <v>44302</v>
      </c>
      <c r="C1358" t="s">
        <v>45</v>
      </c>
      <c r="D1358" t="str">
        <f>VLOOKUP(C1358,Categorização!$A$1:$C$21,2,FALSE)</f>
        <v>Samsung</v>
      </c>
      <c r="E1358" t="str">
        <f>VLOOKUP(C1358,Categorização!$A$1:$C$21,3,FALSE)</f>
        <v>TVs</v>
      </c>
      <c r="F1358">
        <v>3000</v>
      </c>
      <c r="G1358">
        <v>2</v>
      </c>
      <c r="H1358" t="s">
        <v>13</v>
      </c>
      <c r="I1358" t="s">
        <v>61</v>
      </c>
      <c r="J1358" t="str">
        <f>VLOOKUP(F1358,Categorização!$K$2:$L$4,2,TRUE)</f>
        <v>Bronze</v>
      </c>
    </row>
    <row r="1359" spans="1:10" x14ac:dyDescent="0.25">
      <c r="A1359">
        <v>1358</v>
      </c>
      <c r="B1359" s="7">
        <v>45252</v>
      </c>
      <c r="C1359" t="s">
        <v>36</v>
      </c>
      <c r="D1359" t="str">
        <f>VLOOKUP(C1359,Categorização!$A$1:$C$21,2,FALSE)</f>
        <v>LG</v>
      </c>
      <c r="E1359" t="str">
        <f>VLOOKUP(C1359,Categorização!$A$1:$C$21,3,FALSE)</f>
        <v>TVs</v>
      </c>
      <c r="F1359">
        <v>7000</v>
      </c>
      <c r="G1359">
        <v>2</v>
      </c>
      <c r="H1359" t="s">
        <v>33</v>
      </c>
      <c r="I1359" t="s">
        <v>61</v>
      </c>
      <c r="J1359" t="str">
        <f>VLOOKUP(F1359,Categorização!$K$2:$L$4,2,TRUE)</f>
        <v>Prata</v>
      </c>
    </row>
    <row r="1360" spans="1:10" x14ac:dyDescent="0.25">
      <c r="A1360">
        <v>1359</v>
      </c>
      <c r="B1360" s="7">
        <v>44999</v>
      </c>
      <c r="C1360" t="s">
        <v>28</v>
      </c>
      <c r="D1360" t="str">
        <f>VLOOKUP(C1360,Categorização!$A$1:$C$21,2,FALSE)</f>
        <v>Apple</v>
      </c>
      <c r="E1360" t="str">
        <f>VLOOKUP(C1360,Categorização!$A$1:$C$21,3,FALSE)</f>
        <v>Smartwatches</v>
      </c>
      <c r="F1360">
        <v>4000</v>
      </c>
      <c r="G1360">
        <v>3</v>
      </c>
      <c r="H1360" t="s">
        <v>8</v>
      </c>
      <c r="I1360" t="s">
        <v>61</v>
      </c>
      <c r="J1360" t="str">
        <f>VLOOKUP(F1360,Categorização!$K$2:$L$4,2,TRUE)</f>
        <v>Prata</v>
      </c>
    </row>
    <row r="1361" spans="1:10" x14ac:dyDescent="0.25">
      <c r="A1361">
        <v>1360</v>
      </c>
      <c r="B1361" s="7">
        <v>44321</v>
      </c>
      <c r="C1361" t="s">
        <v>15</v>
      </c>
      <c r="D1361" t="str">
        <f>VLOOKUP(C1361,Categorização!$A$1:$C$21,2,FALSE)</f>
        <v>Samsung</v>
      </c>
      <c r="E1361" t="str">
        <f>VLOOKUP(C1361,Categorização!$A$1:$C$21,3,FALSE)</f>
        <v>Smartwatches</v>
      </c>
      <c r="F1361">
        <v>2000</v>
      </c>
      <c r="G1361">
        <v>1</v>
      </c>
      <c r="H1361" t="s">
        <v>13</v>
      </c>
      <c r="I1361" t="s">
        <v>61</v>
      </c>
      <c r="J1361" t="str">
        <f>VLOOKUP(F1361,Categorização!$K$2:$L$4,2,TRUE)</f>
        <v>Bronze</v>
      </c>
    </row>
    <row r="1362" spans="1:10" x14ac:dyDescent="0.25">
      <c r="A1362">
        <v>1361</v>
      </c>
      <c r="B1362" s="7">
        <v>45067</v>
      </c>
      <c r="C1362" t="s">
        <v>28</v>
      </c>
      <c r="D1362" t="str">
        <f>VLOOKUP(C1362,Categorização!$A$1:$C$21,2,FALSE)</f>
        <v>Apple</v>
      </c>
      <c r="E1362" t="str">
        <f>VLOOKUP(C1362,Categorização!$A$1:$C$21,3,FALSE)</f>
        <v>Smartwatches</v>
      </c>
      <c r="F1362">
        <v>4000</v>
      </c>
      <c r="G1362">
        <v>1</v>
      </c>
      <c r="H1362" t="s">
        <v>41</v>
      </c>
      <c r="I1362" t="s">
        <v>61</v>
      </c>
      <c r="J1362" t="str">
        <f>VLOOKUP(F1362,Categorização!$K$2:$L$4,2,TRUE)</f>
        <v>Prata</v>
      </c>
    </row>
    <row r="1363" spans="1:10" x14ac:dyDescent="0.25">
      <c r="A1363">
        <v>1362</v>
      </c>
      <c r="B1363" s="7">
        <v>44483</v>
      </c>
      <c r="C1363" t="s">
        <v>46</v>
      </c>
      <c r="D1363" t="str">
        <f>VLOOKUP(C1363,Categorização!$A$1:$C$21,2,FALSE)</f>
        <v>Samsung</v>
      </c>
      <c r="E1363" t="str">
        <f>VLOOKUP(C1363,Categorização!$A$1:$C$21,3,FALSE)</f>
        <v>Smartphones</v>
      </c>
      <c r="F1363">
        <v>8000</v>
      </c>
      <c r="G1363">
        <v>8</v>
      </c>
      <c r="H1363" t="s">
        <v>25</v>
      </c>
      <c r="I1363" t="s">
        <v>61</v>
      </c>
      <c r="J1363" t="str">
        <f>VLOOKUP(F1363,Categorização!$K$2:$L$4,2,TRUE)</f>
        <v>Ouro</v>
      </c>
    </row>
    <row r="1364" spans="1:10" x14ac:dyDescent="0.25">
      <c r="A1364">
        <v>1363</v>
      </c>
      <c r="B1364" s="7">
        <v>44790</v>
      </c>
      <c r="C1364" t="s">
        <v>24</v>
      </c>
      <c r="D1364" t="str">
        <f>VLOOKUP(C1364,Categorização!$A$1:$C$21,2,FALSE)</f>
        <v>Samsung</v>
      </c>
      <c r="E1364" t="str">
        <f>VLOOKUP(C1364,Categorização!$A$1:$C$21,3,FALSE)</f>
        <v>Smartphones</v>
      </c>
      <c r="F1364">
        <v>5500</v>
      </c>
      <c r="G1364">
        <v>3</v>
      </c>
      <c r="H1364" t="s">
        <v>41</v>
      </c>
      <c r="I1364" t="s">
        <v>61</v>
      </c>
      <c r="J1364" t="str">
        <f>VLOOKUP(F1364,Categorização!$K$2:$L$4,2,TRUE)</f>
        <v>Prata</v>
      </c>
    </row>
    <row r="1365" spans="1:10" x14ac:dyDescent="0.25">
      <c r="A1365">
        <v>1364</v>
      </c>
      <c r="B1365" s="7">
        <v>45204</v>
      </c>
      <c r="C1365" t="s">
        <v>24</v>
      </c>
      <c r="D1365" t="str">
        <f>VLOOKUP(C1365,Categorização!$A$1:$C$21,2,FALSE)</f>
        <v>Samsung</v>
      </c>
      <c r="E1365" t="str">
        <f>VLOOKUP(C1365,Categorização!$A$1:$C$21,3,FALSE)</f>
        <v>Smartphones</v>
      </c>
      <c r="F1365">
        <v>5500</v>
      </c>
      <c r="G1365">
        <v>2</v>
      </c>
      <c r="H1365" t="s">
        <v>13</v>
      </c>
      <c r="I1365" t="s">
        <v>61</v>
      </c>
      <c r="J1365" t="str">
        <f>VLOOKUP(F1365,Categorização!$K$2:$L$4,2,TRUE)</f>
        <v>Prata</v>
      </c>
    </row>
    <row r="1366" spans="1:10" x14ac:dyDescent="0.25">
      <c r="A1366">
        <v>1365</v>
      </c>
      <c r="B1366" s="7">
        <v>45044</v>
      </c>
      <c r="C1366" t="s">
        <v>15</v>
      </c>
      <c r="D1366" t="str">
        <f>VLOOKUP(C1366,Categorização!$A$1:$C$21,2,FALSE)</f>
        <v>Samsung</v>
      </c>
      <c r="E1366" t="str">
        <f>VLOOKUP(C1366,Categorização!$A$1:$C$21,3,FALSE)</f>
        <v>Smartwatches</v>
      </c>
      <c r="F1366">
        <v>2000</v>
      </c>
      <c r="G1366">
        <v>4</v>
      </c>
      <c r="H1366" t="s">
        <v>58</v>
      </c>
      <c r="I1366" t="s">
        <v>61</v>
      </c>
      <c r="J1366" t="str">
        <f>VLOOKUP(F1366,Categorização!$K$2:$L$4,2,TRUE)</f>
        <v>Bronze</v>
      </c>
    </row>
    <row r="1367" spans="1:10" x14ac:dyDescent="0.25">
      <c r="A1367">
        <v>1366</v>
      </c>
      <c r="B1367" s="7">
        <v>44385</v>
      </c>
      <c r="C1367" t="s">
        <v>44</v>
      </c>
      <c r="D1367" t="str">
        <f>VLOOKUP(C1367,Categorização!$A$1:$C$21,2,FALSE)</f>
        <v>Apple</v>
      </c>
      <c r="E1367" t="str">
        <f>VLOOKUP(C1367,Categorização!$A$1:$C$21,3,FALSE)</f>
        <v>Smartphones</v>
      </c>
      <c r="F1367">
        <v>6000</v>
      </c>
      <c r="G1367">
        <v>4</v>
      </c>
      <c r="H1367" t="s">
        <v>13</v>
      </c>
      <c r="I1367" t="s">
        <v>61</v>
      </c>
      <c r="J1367" t="str">
        <f>VLOOKUP(F1367,Categorização!$K$2:$L$4,2,TRUE)</f>
        <v>Prata</v>
      </c>
    </row>
    <row r="1368" spans="1:10" x14ac:dyDescent="0.25">
      <c r="A1368">
        <v>1367</v>
      </c>
      <c r="B1368" s="7">
        <v>44918</v>
      </c>
      <c r="C1368" t="s">
        <v>36</v>
      </c>
      <c r="D1368" t="str">
        <f>VLOOKUP(C1368,Categorização!$A$1:$C$21,2,FALSE)</f>
        <v>LG</v>
      </c>
      <c r="E1368" t="str">
        <f>VLOOKUP(C1368,Categorização!$A$1:$C$21,3,FALSE)</f>
        <v>TVs</v>
      </c>
      <c r="F1368">
        <v>7000</v>
      </c>
      <c r="G1368">
        <v>3</v>
      </c>
      <c r="H1368" t="s">
        <v>25</v>
      </c>
      <c r="I1368" t="s">
        <v>61</v>
      </c>
      <c r="J1368" t="str">
        <f>VLOOKUP(F1368,Categorização!$K$2:$L$4,2,TRUE)</f>
        <v>Prata</v>
      </c>
    </row>
    <row r="1369" spans="1:10" x14ac:dyDescent="0.25">
      <c r="A1369">
        <v>1368</v>
      </c>
      <c r="B1369" s="7">
        <v>45264</v>
      </c>
      <c r="C1369" t="s">
        <v>23</v>
      </c>
      <c r="D1369" t="str">
        <f>VLOOKUP(C1369,Categorização!$A$1:$C$21,2,FALSE)</f>
        <v>Apple</v>
      </c>
      <c r="E1369" t="str">
        <f>VLOOKUP(C1369,Categorização!$A$1:$C$21,3,FALSE)</f>
        <v>Notebooks</v>
      </c>
      <c r="F1369">
        <v>12000</v>
      </c>
      <c r="G1369">
        <v>2</v>
      </c>
      <c r="H1369" t="s">
        <v>58</v>
      </c>
      <c r="I1369" t="s">
        <v>61</v>
      </c>
      <c r="J1369" t="str">
        <f>VLOOKUP(F1369,Categorização!$K$2:$L$4,2,TRUE)</f>
        <v>Ouro</v>
      </c>
    </row>
    <row r="1370" spans="1:10" x14ac:dyDescent="0.25">
      <c r="A1370">
        <v>1369</v>
      </c>
      <c r="B1370" s="7">
        <v>44630</v>
      </c>
      <c r="C1370" t="s">
        <v>39</v>
      </c>
      <c r="D1370" t="str">
        <f>VLOOKUP(C1370,Categorização!$A$1:$C$21,2,FALSE)</f>
        <v>Samsung</v>
      </c>
      <c r="E1370" t="str">
        <f>VLOOKUP(C1370,Categorização!$A$1:$C$21,3,FALSE)</f>
        <v>Tablets</v>
      </c>
      <c r="F1370">
        <v>4500</v>
      </c>
      <c r="G1370">
        <v>8</v>
      </c>
      <c r="H1370" t="s">
        <v>58</v>
      </c>
      <c r="I1370" t="s">
        <v>60</v>
      </c>
      <c r="J1370" t="str">
        <f>VLOOKUP(F1370,Categorização!$K$2:$L$4,2,TRUE)</f>
        <v>Prata</v>
      </c>
    </row>
    <row r="1371" spans="1:10" x14ac:dyDescent="0.25">
      <c r="A1371">
        <v>1370</v>
      </c>
      <c r="B1371" s="7">
        <v>45095</v>
      </c>
      <c r="C1371" t="s">
        <v>45</v>
      </c>
      <c r="D1371" t="str">
        <f>VLOOKUP(C1371,Categorização!$A$1:$C$21,2,FALSE)</f>
        <v>Samsung</v>
      </c>
      <c r="E1371" t="str">
        <f>VLOOKUP(C1371,Categorização!$A$1:$C$21,3,FALSE)</f>
        <v>TVs</v>
      </c>
      <c r="F1371">
        <v>3000</v>
      </c>
      <c r="G1371">
        <v>1</v>
      </c>
      <c r="H1371" t="s">
        <v>25</v>
      </c>
      <c r="I1371" t="s">
        <v>61</v>
      </c>
      <c r="J1371" t="str">
        <f>VLOOKUP(F1371,Categorização!$K$2:$L$4,2,TRUE)</f>
        <v>Bronze</v>
      </c>
    </row>
    <row r="1372" spans="1:10" x14ac:dyDescent="0.25">
      <c r="A1372">
        <v>1371</v>
      </c>
      <c r="B1372" s="7">
        <v>45096</v>
      </c>
      <c r="C1372" t="s">
        <v>29</v>
      </c>
      <c r="D1372" t="str">
        <f>VLOOKUP(C1372,Categorização!$A$1:$C$21,2,FALSE)</f>
        <v>Apple</v>
      </c>
      <c r="E1372" t="str">
        <f>VLOOKUP(C1372,Categorização!$A$1:$C$21,3,FALSE)</f>
        <v>Acessórios</v>
      </c>
      <c r="F1372">
        <v>1500</v>
      </c>
      <c r="G1372">
        <v>1</v>
      </c>
      <c r="H1372" t="s">
        <v>58</v>
      </c>
      <c r="I1372" t="s">
        <v>61</v>
      </c>
      <c r="J1372" t="str">
        <f>VLOOKUP(F1372,Categorização!$K$2:$L$4,2,TRUE)</f>
        <v>Bronze</v>
      </c>
    </row>
    <row r="1373" spans="1:10" x14ac:dyDescent="0.25">
      <c r="A1373">
        <v>1372</v>
      </c>
      <c r="B1373" s="7">
        <v>44885</v>
      </c>
      <c r="C1373" t="s">
        <v>10</v>
      </c>
      <c r="D1373" t="str">
        <f>VLOOKUP(C1373,Categorização!$A$1:$C$21,2,FALSE)</f>
        <v>Samsung</v>
      </c>
      <c r="E1373" t="str">
        <f>VLOOKUP(C1373,Categorização!$A$1:$C$21,3,FALSE)</f>
        <v>Smartphones</v>
      </c>
      <c r="F1373">
        <v>5000</v>
      </c>
      <c r="G1373">
        <v>9</v>
      </c>
      <c r="H1373" t="s">
        <v>8</v>
      </c>
      <c r="I1373" t="s">
        <v>61</v>
      </c>
      <c r="J1373" t="str">
        <f>VLOOKUP(F1373,Categorização!$K$2:$L$4,2,TRUE)</f>
        <v>Prata</v>
      </c>
    </row>
    <row r="1374" spans="1:10" x14ac:dyDescent="0.25">
      <c r="A1374">
        <v>1373</v>
      </c>
      <c r="B1374" s="7">
        <v>44573</v>
      </c>
      <c r="C1374" t="s">
        <v>40</v>
      </c>
      <c r="D1374" t="str">
        <f>VLOOKUP(C1374,Categorização!$A$1:$C$21,2,FALSE)</f>
        <v>Apple</v>
      </c>
      <c r="E1374" t="str">
        <f>VLOOKUP(C1374,Categorização!$A$1:$C$21,3,FALSE)</f>
        <v>Notebooks</v>
      </c>
      <c r="F1374">
        <v>10000</v>
      </c>
      <c r="G1374">
        <v>2</v>
      </c>
      <c r="H1374" t="s">
        <v>33</v>
      </c>
      <c r="I1374" t="s">
        <v>61</v>
      </c>
      <c r="J1374" t="str">
        <f>VLOOKUP(F1374,Categorização!$K$2:$L$4,2,TRUE)</f>
        <v>Ouro</v>
      </c>
    </row>
    <row r="1375" spans="1:10" x14ac:dyDescent="0.25">
      <c r="A1375">
        <v>1374</v>
      </c>
      <c r="B1375" s="7">
        <v>44313</v>
      </c>
      <c r="C1375" t="s">
        <v>43</v>
      </c>
      <c r="D1375" t="str">
        <f>VLOOKUP(C1375,Categorização!$A$1:$C$21,2,FALSE)</f>
        <v>Acer</v>
      </c>
      <c r="E1375" t="str">
        <f>VLOOKUP(C1375,Categorização!$A$1:$C$21,3,FALSE)</f>
        <v>Notebooks</v>
      </c>
      <c r="F1375">
        <v>8000</v>
      </c>
      <c r="G1375">
        <v>10</v>
      </c>
      <c r="H1375" t="s">
        <v>8</v>
      </c>
      <c r="I1375" t="s">
        <v>61</v>
      </c>
      <c r="J1375" t="str">
        <f>VLOOKUP(F1375,Categorização!$K$2:$L$4,2,TRUE)</f>
        <v>Ouro</v>
      </c>
    </row>
    <row r="1376" spans="1:10" x14ac:dyDescent="0.25">
      <c r="A1376">
        <v>1375</v>
      </c>
      <c r="B1376" s="7">
        <v>45075</v>
      </c>
      <c r="C1376" t="s">
        <v>35</v>
      </c>
      <c r="D1376" t="str">
        <f>VLOOKUP(C1376,Categorização!$A$1:$C$21,2,FALSE)</f>
        <v>Apple</v>
      </c>
      <c r="E1376" t="str">
        <f>VLOOKUP(C1376,Categorização!$A$1:$C$21,3,FALSE)</f>
        <v>Smartphones</v>
      </c>
      <c r="F1376">
        <v>7000</v>
      </c>
      <c r="G1376">
        <v>1</v>
      </c>
      <c r="H1376" t="s">
        <v>8</v>
      </c>
      <c r="I1376" t="s">
        <v>61</v>
      </c>
      <c r="J1376" t="str">
        <f>VLOOKUP(F1376,Categorização!$K$2:$L$4,2,TRUE)</f>
        <v>Prata</v>
      </c>
    </row>
    <row r="1377" spans="1:10" x14ac:dyDescent="0.25">
      <c r="A1377">
        <v>1376</v>
      </c>
      <c r="B1377" s="7">
        <v>44855</v>
      </c>
      <c r="C1377" t="s">
        <v>23</v>
      </c>
      <c r="D1377" t="str">
        <f>VLOOKUP(C1377,Categorização!$A$1:$C$21,2,FALSE)</f>
        <v>Apple</v>
      </c>
      <c r="E1377" t="str">
        <f>VLOOKUP(C1377,Categorização!$A$1:$C$21,3,FALSE)</f>
        <v>Notebooks</v>
      </c>
      <c r="F1377">
        <v>12000</v>
      </c>
      <c r="G1377">
        <v>6</v>
      </c>
      <c r="H1377" t="s">
        <v>8</v>
      </c>
      <c r="I1377" t="s">
        <v>61</v>
      </c>
      <c r="J1377" t="str">
        <f>VLOOKUP(F1377,Categorização!$K$2:$L$4,2,TRUE)</f>
        <v>Ouro</v>
      </c>
    </row>
    <row r="1378" spans="1:10" x14ac:dyDescent="0.25">
      <c r="A1378">
        <v>1377</v>
      </c>
      <c r="B1378" s="7">
        <v>44913</v>
      </c>
      <c r="C1378" t="s">
        <v>36</v>
      </c>
      <c r="D1378" t="str">
        <f>VLOOKUP(C1378,Categorização!$A$1:$C$21,2,FALSE)</f>
        <v>LG</v>
      </c>
      <c r="E1378" t="str">
        <f>VLOOKUP(C1378,Categorização!$A$1:$C$21,3,FALSE)</f>
        <v>TVs</v>
      </c>
      <c r="F1378">
        <v>7000</v>
      </c>
      <c r="G1378">
        <v>1</v>
      </c>
      <c r="H1378" t="s">
        <v>25</v>
      </c>
      <c r="I1378" t="s">
        <v>61</v>
      </c>
      <c r="J1378" t="str">
        <f>VLOOKUP(F1378,Categorização!$K$2:$L$4,2,TRUE)</f>
        <v>Prata</v>
      </c>
    </row>
    <row r="1379" spans="1:10" x14ac:dyDescent="0.25">
      <c r="A1379">
        <v>1378</v>
      </c>
      <c r="B1379" s="7">
        <v>45241</v>
      </c>
      <c r="C1379" t="s">
        <v>17</v>
      </c>
      <c r="D1379" t="str">
        <f>VLOOKUP(C1379,Categorização!$A$1:$C$21,2,FALSE)</f>
        <v>Apple</v>
      </c>
      <c r="E1379" t="str">
        <f>VLOOKUP(C1379,Categorização!$A$1:$C$21,3,FALSE)</f>
        <v>Tablets</v>
      </c>
      <c r="F1379">
        <v>8000</v>
      </c>
      <c r="G1379">
        <v>3</v>
      </c>
      <c r="H1379" t="s">
        <v>58</v>
      </c>
      <c r="I1379" t="s">
        <v>61</v>
      </c>
      <c r="J1379" t="str">
        <f>VLOOKUP(F1379,Categorização!$K$2:$L$4,2,TRUE)</f>
        <v>Ouro</v>
      </c>
    </row>
    <row r="1380" spans="1:10" x14ac:dyDescent="0.25">
      <c r="A1380">
        <v>1379</v>
      </c>
      <c r="B1380" s="7">
        <v>44900</v>
      </c>
      <c r="C1380" t="s">
        <v>24</v>
      </c>
      <c r="D1380" t="str">
        <f>VLOOKUP(C1380,Categorização!$A$1:$C$21,2,FALSE)</f>
        <v>Samsung</v>
      </c>
      <c r="E1380" t="str">
        <f>VLOOKUP(C1380,Categorização!$A$1:$C$21,3,FALSE)</f>
        <v>Smartphones</v>
      </c>
      <c r="F1380">
        <v>5500</v>
      </c>
      <c r="G1380">
        <v>1</v>
      </c>
      <c r="H1380" t="s">
        <v>13</v>
      </c>
      <c r="I1380" t="s">
        <v>61</v>
      </c>
      <c r="J1380" t="str">
        <f>VLOOKUP(F1380,Categorização!$K$2:$L$4,2,TRUE)</f>
        <v>Prata</v>
      </c>
    </row>
    <row r="1381" spans="1:10" x14ac:dyDescent="0.25">
      <c r="A1381">
        <v>1380</v>
      </c>
      <c r="B1381" s="7">
        <v>45197</v>
      </c>
      <c r="C1381" t="s">
        <v>5</v>
      </c>
      <c r="D1381" t="str">
        <f>VLOOKUP(C1381,Categorização!$A$1:$C$21,2,FALSE)</f>
        <v>Acer</v>
      </c>
      <c r="E1381" t="str">
        <f>VLOOKUP(C1381,Categorização!$A$1:$C$21,3,FALSE)</f>
        <v>Notebooks</v>
      </c>
      <c r="F1381">
        <v>3500</v>
      </c>
      <c r="G1381">
        <v>1</v>
      </c>
      <c r="H1381" t="s">
        <v>8</v>
      </c>
      <c r="I1381" t="s">
        <v>59</v>
      </c>
      <c r="J1381" t="str">
        <f>VLOOKUP(F1381,Categorização!$K$2:$L$4,2,TRUE)</f>
        <v>Prata</v>
      </c>
    </row>
    <row r="1382" spans="1:10" x14ac:dyDescent="0.25">
      <c r="A1382">
        <v>1381</v>
      </c>
      <c r="B1382" s="7">
        <v>45231</v>
      </c>
      <c r="C1382" t="s">
        <v>10</v>
      </c>
      <c r="D1382" t="str">
        <f>VLOOKUP(C1382,Categorização!$A$1:$C$21,2,FALSE)</f>
        <v>Samsung</v>
      </c>
      <c r="E1382" t="str">
        <f>VLOOKUP(C1382,Categorização!$A$1:$C$21,3,FALSE)</f>
        <v>Smartphones</v>
      </c>
      <c r="F1382">
        <v>5000</v>
      </c>
      <c r="G1382">
        <v>1</v>
      </c>
      <c r="H1382" t="s">
        <v>13</v>
      </c>
      <c r="I1382" t="s">
        <v>59</v>
      </c>
      <c r="J1382" t="str">
        <f>VLOOKUP(F1382,Categorização!$K$2:$L$4,2,TRUE)</f>
        <v>Prata</v>
      </c>
    </row>
    <row r="1383" spans="1:10" x14ac:dyDescent="0.25">
      <c r="A1383">
        <v>1382</v>
      </c>
      <c r="B1383" s="7">
        <v>44261</v>
      </c>
      <c r="C1383" t="s">
        <v>24</v>
      </c>
      <c r="D1383" t="str">
        <f>VLOOKUP(C1383,Categorização!$A$1:$C$21,2,FALSE)</f>
        <v>Samsung</v>
      </c>
      <c r="E1383" t="str">
        <f>VLOOKUP(C1383,Categorização!$A$1:$C$21,3,FALSE)</f>
        <v>Smartphones</v>
      </c>
      <c r="F1383">
        <v>5500</v>
      </c>
      <c r="G1383">
        <v>3</v>
      </c>
      <c r="H1383" t="s">
        <v>25</v>
      </c>
      <c r="I1383" t="s">
        <v>61</v>
      </c>
      <c r="J1383" t="str">
        <f>VLOOKUP(F1383,Categorização!$K$2:$L$4,2,TRUE)</f>
        <v>Prata</v>
      </c>
    </row>
    <row r="1384" spans="1:10" x14ac:dyDescent="0.25">
      <c r="A1384">
        <v>1383</v>
      </c>
      <c r="B1384" s="7">
        <v>44640</v>
      </c>
      <c r="C1384" t="s">
        <v>43</v>
      </c>
      <c r="D1384" t="str">
        <f>VLOOKUP(C1384,Categorização!$A$1:$C$21,2,FALSE)</f>
        <v>Acer</v>
      </c>
      <c r="E1384" t="str">
        <f>VLOOKUP(C1384,Categorização!$A$1:$C$21,3,FALSE)</f>
        <v>Notebooks</v>
      </c>
      <c r="F1384">
        <v>8000</v>
      </c>
      <c r="G1384">
        <v>2</v>
      </c>
      <c r="H1384" t="s">
        <v>41</v>
      </c>
      <c r="I1384" t="s">
        <v>61</v>
      </c>
      <c r="J1384" t="str">
        <f>VLOOKUP(F1384,Categorização!$K$2:$L$4,2,TRUE)</f>
        <v>Ouro</v>
      </c>
    </row>
    <row r="1385" spans="1:10" x14ac:dyDescent="0.25">
      <c r="A1385">
        <v>1384</v>
      </c>
      <c r="B1385" s="7">
        <v>44997</v>
      </c>
      <c r="C1385" t="s">
        <v>20</v>
      </c>
      <c r="D1385" t="str">
        <f>VLOOKUP(C1385,Categorização!$A$1:$C$21,2,FALSE)</f>
        <v>Dell</v>
      </c>
      <c r="E1385" t="str">
        <f>VLOOKUP(C1385,Categorização!$A$1:$C$21,3,FALSE)</f>
        <v>Notebooks</v>
      </c>
      <c r="F1385">
        <v>4500</v>
      </c>
      <c r="G1385">
        <v>4</v>
      </c>
      <c r="H1385" t="s">
        <v>13</v>
      </c>
      <c r="I1385" t="s">
        <v>61</v>
      </c>
      <c r="J1385" t="str">
        <f>VLOOKUP(F1385,Categorização!$K$2:$L$4,2,TRUE)</f>
        <v>Prata</v>
      </c>
    </row>
    <row r="1386" spans="1:10" x14ac:dyDescent="0.25">
      <c r="A1386">
        <v>1385</v>
      </c>
      <c r="B1386" s="7">
        <v>44378</v>
      </c>
      <c r="C1386" t="s">
        <v>28</v>
      </c>
      <c r="D1386" t="str">
        <f>VLOOKUP(C1386,Categorização!$A$1:$C$21,2,FALSE)</f>
        <v>Apple</v>
      </c>
      <c r="E1386" t="str">
        <f>VLOOKUP(C1386,Categorização!$A$1:$C$21,3,FALSE)</f>
        <v>Smartwatches</v>
      </c>
      <c r="F1386">
        <v>4000</v>
      </c>
      <c r="G1386">
        <v>1</v>
      </c>
      <c r="H1386" t="s">
        <v>13</v>
      </c>
      <c r="I1386" t="s">
        <v>61</v>
      </c>
      <c r="J1386" t="str">
        <f>VLOOKUP(F1386,Categorização!$K$2:$L$4,2,TRUE)</f>
        <v>Prata</v>
      </c>
    </row>
    <row r="1387" spans="1:10" x14ac:dyDescent="0.25">
      <c r="A1387">
        <v>1386</v>
      </c>
      <c r="B1387" s="7">
        <v>44260</v>
      </c>
      <c r="C1387" t="s">
        <v>27</v>
      </c>
      <c r="D1387" t="str">
        <f>VLOOKUP(C1387,Categorização!$A$1:$C$21,2,FALSE)</f>
        <v>Apple</v>
      </c>
      <c r="E1387" t="str">
        <f>VLOOKUP(C1387,Categorização!$A$1:$C$21,3,FALSE)</f>
        <v>Smartphones</v>
      </c>
      <c r="F1387">
        <v>3000</v>
      </c>
      <c r="G1387">
        <v>2</v>
      </c>
      <c r="H1387" t="s">
        <v>13</v>
      </c>
      <c r="I1387" t="s">
        <v>61</v>
      </c>
      <c r="J1387" t="str">
        <f>VLOOKUP(F1387,Categorização!$K$2:$L$4,2,TRUE)</f>
        <v>Bronze</v>
      </c>
    </row>
    <row r="1388" spans="1:10" x14ac:dyDescent="0.25">
      <c r="A1388">
        <v>1387</v>
      </c>
      <c r="B1388" s="7">
        <v>44415</v>
      </c>
      <c r="C1388" t="s">
        <v>10</v>
      </c>
      <c r="D1388" t="str">
        <f>VLOOKUP(C1388,Categorização!$A$1:$C$21,2,FALSE)</f>
        <v>Samsung</v>
      </c>
      <c r="E1388" t="str">
        <f>VLOOKUP(C1388,Categorização!$A$1:$C$21,3,FALSE)</f>
        <v>Smartphones</v>
      </c>
      <c r="F1388">
        <v>5000</v>
      </c>
      <c r="G1388">
        <v>3</v>
      </c>
      <c r="H1388" t="s">
        <v>13</v>
      </c>
      <c r="I1388" t="s">
        <v>61</v>
      </c>
      <c r="J1388" t="str">
        <f>VLOOKUP(F1388,Categorização!$K$2:$L$4,2,TRUE)</f>
        <v>Prata</v>
      </c>
    </row>
    <row r="1389" spans="1:10" x14ac:dyDescent="0.25">
      <c r="A1389">
        <v>1388</v>
      </c>
      <c r="B1389" s="7">
        <v>45104</v>
      </c>
      <c r="C1389" t="s">
        <v>29</v>
      </c>
      <c r="D1389" t="str">
        <f>VLOOKUP(C1389,Categorização!$A$1:$C$21,2,FALSE)</f>
        <v>Apple</v>
      </c>
      <c r="E1389" t="str">
        <f>VLOOKUP(C1389,Categorização!$A$1:$C$21,3,FALSE)</f>
        <v>Acessórios</v>
      </c>
      <c r="F1389">
        <v>1500</v>
      </c>
      <c r="G1389">
        <v>2</v>
      </c>
      <c r="H1389" t="s">
        <v>33</v>
      </c>
      <c r="I1389" t="s">
        <v>61</v>
      </c>
      <c r="J1389" t="str">
        <f>VLOOKUP(F1389,Categorização!$K$2:$L$4,2,TRUE)</f>
        <v>Bronze</v>
      </c>
    </row>
    <row r="1390" spans="1:10" x14ac:dyDescent="0.25">
      <c r="A1390">
        <v>1389</v>
      </c>
      <c r="B1390" s="7">
        <v>44908</v>
      </c>
      <c r="C1390" t="s">
        <v>10</v>
      </c>
      <c r="D1390" t="str">
        <f>VLOOKUP(C1390,Categorização!$A$1:$C$21,2,FALSE)</f>
        <v>Samsung</v>
      </c>
      <c r="E1390" t="str">
        <f>VLOOKUP(C1390,Categorização!$A$1:$C$21,3,FALSE)</f>
        <v>Smartphones</v>
      </c>
      <c r="F1390">
        <v>5000</v>
      </c>
      <c r="G1390">
        <v>2</v>
      </c>
      <c r="H1390" t="s">
        <v>13</v>
      </c>
      <c r="I1390" t="s">
        <v>61</v>
      </c>
      <c r="J1390" t="str">
        <f>VLOOKUP(F1390,Categorização!$K$2:$L$4,2,TRUE)</f>
        <v>Prata</v>
      </c>
    </row>
    <row r="1391" spans="1:10" x14ac:dyDescent="0.25">
      <c r="A1391">
        <v>1390</v>
      </c>
      <c r="B1391" s="7">
        <v>44450</v>
      </c>
      <c r="C1391" t="s">
        <v>36</v>
      </c>
      <c r="D1391" t="str">
        <f>VLOOKUP(C1391,Categorização!$A$1:$C$21,2,FALSE)</f>
        <v>LG</v>
      </c>
      <c r="E1391" t="str">
        <f>VLOOKUP(C1391,Categorização!$A$1:$C$21,3,FALSE)</f>
        <v>TVs</v>
      </c>
      <c r="F1391">
        <v>7000</v>
      </c>
      <c r="G1391">
        <v>5</v>
      </c>
      <c r="H1391" t="s">
        <v>13</v>
      </c>
      <c r="I1391" t="s">
        <v>61</v>
      </c>
      <c r="J1391" t="str">
        <f>VLOOKUP(F1391,Categorização!$K$2:$L$4,2,TRUE)</f>
        <v>Prata</v>
      </c>
    </row>
    <row r="1392" spans="1:10" x14ac:dyDescent="0.25">
      <c r="A1392">
        <v>1391</v>
      </c>
      <c r="B1392" s="7">
        <v>45273</v>
      </c>
      <c r="C1392" t="s">
        <v>27</v>
      </c>
      <c r="D1392" t="str">
        <f>VLOOKUP(C1392,Categorização!$A$1:$C$21,2,FALSE)</f>
        <v>Apple</v>
      </c>
      <c r="E1392" t="str">
        <f>VLOOKUP(C1392,Categorização!$A$1:$C$21,3,FALSE)</f>
        <v>Smartphones</v>
      </c>
      <c r="F1392">
        <v>3000</v>
      </c>
      <c r="G1392">
        <v>1</v>
      </c>
      <c r="H1392" t="s">
        <v>8</v>
      </c>
      <c r="I1392" t="s">
        <v>61</v>
      </c>
      <c r="J1392" t="str">
        <f>VLOOKUP(F1392,Categorização!$K$2:$L$4,2,TRUE)</f>
        <v>Bronze</v>
      </c>
    </row>
    <row r="1393" spans="1:10" x14ac:dyDescent="0.25">
      <c r="A1393">
        <v>1392</v>
      </c>
      <c r="B1393" s="7">
        <v>45103</v>
      </c>
      <c r="C1393" t="s">
        <v>23</v>
      </c>
      <c r="D1393" t="str">
        <f>VLOOKUP(C1393,Categorização!$A$1:$C$21,2,FALSE)</f>
        <v>Apple</v>
      </c>
      <c r="E1393" t="str">
        <f>VLOOKUP(C1393,Categorização!$A$1:$C$21,3,FALSE)</f>
        <v>Notebooks</v>
      </c>
      <c r="F1393">
        <v>12000</v>
      </c>
      <c r="G1393">
        <v>3</v>
      </c>
      <c r="H1393" t="s">
        <v>58</v>
      </c>
      <c r="I1393" t="s">
        <v>61</v>
      </c>
      <c r="J1393" t="str">
        <f>VLOOKUP(F1393,Categorização!$K$2:$L$4,2,TRUE)</f>
        <v>Ouro</v>
      </c>
    </row>
    <row r="1394" spans="1:10" x14ac:dyDescent="0.25">
      <c r="A1394">
        <v>1393</v>
      </c>
      <c r="B1394" s="7">
        <v>44909</v>
      </c>
      <c r="C1394" t="s">
        <v>46</v>
      </c>
      <c r="D1394" t="str">
        <f>VLOOKUP(C1394,Categorização!$A$1:$C$21,2,FALSE)</f>
        <v>Samsung</v>
      </c>
      <c r="E1394" t="str">
        <f>VLOOKUP(C1394,Categorização!$A$1:$C$21,3,FALSE)</f>
        <v>Smartphones</v>
      </c>
      <c r="F1394">
        <v>8000</v>
      </c>
      <c r="G1394">
        <v>4</v>
      </c>
      <c r="H1394" t="s">
        <v>58</v>
      </c>
      <c r="I1394" t="s">
        <v>61</v>
      </c>
      <c r="J1394" t="str">
        <f>VLOOKUP(F1394,Categorização!$K$2:$L$4,2,TRUE)</f>
        <v>Ouro</v>
      </c>
    </row>
    <row r="1395" spans="1:10" x14ac:dyDescent="0.25">
      <c r="A1395">
        <v>1394</v>
      </c>
      <c r="B1395" s="7">
        <v>45198</v>
      </c>
      <c r="C1395" t="s">
        <v>43</v>
      </c>
      <c r="D1395" t="str">
        <f>VLOOKUP(C1395,Categorização!$A$1:$C$21,2,FALSE)</f>
        <v>Acer</v>
      </c>
      <c r="E1395" t="str">
        <f>VLOOKUP(C1395,Categorização!$A$1:$C$21,3,FALSE)</f>
        <v>Notebooks</v>
      </c>
      <c r="F1395">
        <v>8000</v>
      </c>
      <c r="G1395">
        <v>1</v>
      </c>
      <c r="H1395" t="s">
        <v>13</v>
      </c>
      <c r="I1395" t="s">
        <v>61</v>
      </c>
      <c r="J1395" t="str">
        <f>VLOOKUP(F1395,Categorização!$K$2:$L$4,2,TRUE)</f>
        <v>Ouro</v>
      </c>
    </row>
    <row r="1396" spans="1:10" x14ac:dyDescent="0.25">
      <c r="A1396">
        <v>1395</v>
      </c>
      <c r="B1396" s="7">
        <v>44302</v>
      </c>
      <c r="C1396" t="s">
        <v>20</v>
      </c>
      <c r="D1396" t="str">
        <f>VLOOKUP(C1396,Categorização!$A$1:$C$21,2,FALSE)</f>
        <v>Dell</v>
      </c>
      <c r="E1396" t="str">
        <f>VLOOKUP(C1396,Categorização!$A$1:$C$21,3,FALSE)</f>
        <v>Notebooks</v>
      </c>
      <c r="F1396">
        <v>4500</v>
      </c>
      <c r="G1396">
        <v>2</v>
      </c>
      <c r="H1396" t="s">
        <v>13</v>
      </c>
      <c r="I1396" t="s">
        <v>61</v>
      </c>
      <c r="J1396" t="str">
        <f>VLOOKUP(F1396,Categorização!$K$2:$L$4,2,TRUE)</f>
        <v>Prata</v>
      </c>
    </row>
    <row r="1397" spans="1:10" x14ac:dyDescent="0.25">
      <c r="A1397">
        <v>1396</v>
      </c>
      <c r="B1397" s="7">
        <v>44819</v>
      </c>
      <c r="C1397" t="s">
        <v>38</v>
      </c>
      <c r="D1397" t="str">
        <f>VLOOKUP(C1397,Categorização!$A$1:$C$21,2,FALSE)</f>
        <v>LG</v>
      </c>
      <c r="E1397" t="str">
        <f>VLOOKUP(C1397,Categorização!$A$1:$C$21,3,FALSE)</f>
        <v>TVs</v>
      </c>
      <c r="F1397">
        <v>4000</v>
      </c>
      <c r="G1397">
        <v>2</v>
      </c>
      <c r="H1397" t="s">
        <v>13</v>
      </c>
      <c r="I1397" t="s">
        <v>61</v>
      </c>
      <c r="J1397" t="str">
        <f>VLOOKUP(F1397,Categorização!$K$2:$L$4,2,TRUE)</f>
        <v>Prata</v>
      </c>
    </row>
    <row r="1398" spans="1:10" x14ac:dyDescent="0.25">
      <c r="A1398">
        <v>1397</v>
      </c>
      <c r="B1398" s="7">
        <v>45050</v>
      </c>
      <c r="C1398" t="s">
        <v>43</v>
      </c>
      <c r="D1398" t="str">
        <f>VLOOKUP(C1398,Categorização!$A$1:$C$21,2,FALSE)</f>
        <v>Acer</v>
      </c>
      <c r="E1398" t="str">
        <f>VLOOKUP(C1398,Categorização!$A$1:$C$21,3,FALSE)</f>
        <v>Notebooks</v>
      </c>
      <c r="F1398">
        <v>8000</v>
      </c>
      <c r="G1398">
        <v>8</v>
      </c>
      <c r="H1398" t="s">
        <v>33</v>
      </c>
      <c r="I1398" t="s">
        <v>61</v>
      </c>
      <c r="J1398" t="str">
        <f>VLOOKUP(F1398,Categorização!$K$2:$L$4,2,TRUE)</f>
        <v>Ouro</v>
      </c>
    </row>
    <row r="1399" spans="1:10" x14ac:dyDescent="0.25">
      <c r="A1399">
        <v>1398</v>
      </c>
      <c r="B1399" s="7">
        <v>44384</v>
      </c>
      <c r="C1399" t="s">
        <v>35</v>
      </c>
      <c r="D1399" t="str">
        <f>VLOOKUP(C1399,Categorização!$A$1:$C$21,2,FALSE)</f>
        <v>Apple</v>
      </c>
      <c r="E1399" t="str">
        <f>VLOOKUP(C1399,Categorização!$A$1:$C$21,3,FALSE)</f>
        <v>Smartphones</v>
      </c>
      <c r="F1399">
        <v>7000</v>
      </c>
      <c r="G1399">
        <v>1</v>
      </c>
      <c r="H1399" t="s">
        <v>25</v>
      </c>
      <c r="I1399" t="s">
        <v>61</v>
      </c>
      <c r="J1399" t="str">
        <f>VLOOKUP(F1399,Categorização!$K$2:$L$4,2,TRUE)</f>
        <v>Prata</v>
      </c>
    </row>
    <row r="1400" spans="1:10" x14ac:dyDescent="0.25">
      <c r="A1400">
        <v>1399</v>
      </c>
      <c r="B1400" s="7">
        <v>45104</v>
      </c>
      <c r="C1400" t="s">
        <v>31</v>
      </c>
      <c r="D1400" t="str">
        <f>VLOOKUP(C1400,Categorização!$A$1:$C$21,2,FALSE)</f>
        <v>Samsung</v>
      </c>
      <c r="E1400" t="str">
        <f>VLOOKUP(C1400,Categorização!$A$1:$C$21,3,FALSE)</f>
        <v>TVs</v>
      </c>
      <c r="F1400">
        <v>5000</v>
      </c>
      <c r="G1400">
        <v>2</v>
      </c>
      <c r="H1400" t="s">
        <v>13</v>
      </c>
      <c r="I1400" t="s">
        <v>61</v>
      </c>
      <c r="J1400" t="str">
        <f>VLOOKUP(F1400,Categorização!$K$2:$L$4,2,TRUE)</f>
        <v>Prata</v>
      </c>
    </row>
    <row r="1401" spans="1:10" x14ac:dyDescent="0.25">
      <c r="A1401">
        <v>1400</v>
      </c>
      <c r="B1401" s="7">
        <v>44246</v>
      </c>
      <c r="C1401" t="s">
        <v>38</v>
      </c>
      <c r="D1401" t="str">
        <f>VLOOKUP(C1401,Categorização!$A$1:$C$21,2,FALSE)</f>
        <v>LG</v>
      </c>
      <c r="E1401" t="str">
        <f>VLOOKUP(C1401,Categorização!$A$1:$C$21,3,FALSE)</f>
        <v>TVs</v>
      </c>
      <c r="F1401">
        <v>4000</v>
      </c>
      <c r="G1401">
        <v>3</v>
      </c>
      <c r="H1401" t="s">
        <v>13</v>
      </c>
      <c r="I1401" t="s">
        <v>61</v>
      </c>
      <c r="J1401" t="str">
        <f>VLOOKUP(F1401,Categorização!$K$2:$L$4,2,TRUE)</f>
        <v>Prata</v>
      </c>
    </row>
    <row r="1402" spans="1:10" x14ac:dyDescent="0.25">
      <c r="A1402">
        <v>1401</v>
      </c>
      <c r="B1402" s="7">
        <v>45087</v>
      </c>
      <c r="C1402" t="s">
        <v>45</v>
      </c>
      <c r="D1402" t="str">
        <f>VLOOKUP(C1402,Categorização!$A$1:$C$21,2,FALSE)</f>
        <v>Samsung</v>
      </c>
      <c r="E1402" t="str">
        <f>VLOOKUP(C1402,Categorização!$A$1:$C$21,3,FALSE)</f>
        <v>TVs</v>
      </c>
      <c r="F1402">
        <v>3000</v>
      </c>
      <c r="G1402">
        <v>2</v>
      </c>
      <c r="H1402" t="s">
        <v>13</v>
      </c>
      <c r="I1402" t="s">
        <v>61</v>
      </c>
      <c r="J1402" t="str">
        <f>VLOOKUP(F1402,Categorização!$K$2:$L$4,2,TRUE)</f>
        <v>Bronze</v>
      </c>
    </row>
    <row r="1403" spans="1:10" x14ac:dyDescent="0.25">
      <c r="A1403">
        <v>1402</v>
      </c>
      <c r="B1403" s="7">
        <v>45239</v>
      </c>
      <c r="C1403" t="s">
        <v>31</v>
      </c>
      <c r="D1403" t="str">
        <f>VLOOKUP(C1403,Categorização!$A$1:$C$21,2,FALSE)</f>
        <v>Samsung</v>
      </c>
      <c r="E1403" t="str">
        <f>VLOOKUP(C1403,Categorização!$A$1:$C$21,3,FALSE)</f>
        <v>TVs</v>
      </c>
      <c r="F1403">
        <v>5000</v>
      </c>
      <c r="G1403">
        <v>5</v>
      </c>
      <c r="H1403" t="s">
        <v>8</v>
      </c>
      <c r="I1403" t="s">
        <v>61</v>
      </c>
      <c r="J1403" t="str">
        <f>VLOOKUP(F1403,Categorização!$K$2:$L$4,2,TRUE)</f>
        <v>Prata</v>
      </c>
    </row>
    <row r="1404" spans="1:10" x14ac:dyDescent="0.25">
      <c r="A1404">
        <v>1403</v>
      </c>
      <c r="B1404" s="7">
        <v>44901</v>
      </c>
      <c r="C1404" t="s">
        <v>23</v>
      </c>
      <c r="D1404" t="str">
        <f>VLOOKUP(C1404,Categorização!$A$1:$C$21,2,FALSE)</f>
        <v>Apple</v>
      </c>
      <c r="E1404" t="str">
        <f>VLOOKUP(C1404,Categorização!$A$1:$C$21,3,FALSE)</f>
        <v>Notebooks</v>
      </c>
      <c r="F1404">
        <v>12000</v>
      </c>
      <c r="G1404">
        <v>2</v>
      </c>
      <c r="H1404" t="s">
        <v>25</v>
      </c>
      <c r="I1404" t="s">
        <v>61</v>
      </c>
      <c r="J1404" t="str">
        <f>VLOOKUP(F1404,Categorização!$K$2:$L$4,2,TRUE)</f>
        <v>Ouro</v>
      </c>
    </row>
    <row r="1405" spans="1:10" x14ac:dyDescent="0.25">
      <c r="A1405">
        <v>1404</v>
      </c>
      <c r="B1405" s="7">
        <v>45285</v>
      </c>
      <c r="C1405" t="s">
        <v>44</v>
      </c>
      <c r="D1405" t="str">
        <f>VLOOKUP(C1405,Categorização!$A$1:$C$21,2,FALSE)</f>
        <v>Apple</v>
      </c>
      <c r="E1405" t="str">
        <f>VLOOKUP(C1405,Categorização!$A$1:$C$21,3,FALSE)</f>
        <v>Smartphones</v>
      </c>
      <c r="F1405">
        <v>6000</v>
      </c>
      <c r="G1405">
        <v>4</v>
      </c>
      <c r="H1405" t="s">
        <v>33</v>
      </c>
      <c r="I1405" t="s">
        <v>61</v>
      </c>
      <c r="J1405" t="str">
        <f>VLOOKUP(F1405,Categorização!$K$2:$L$4,2,TRUE)</f>
        <v>Prata</v>
      </c>
    </row>
    <row r="1406" spans="1:10" x14ac:dyDescent="0.25">
      <c r="A1406">
        <v>1405</v>
      </c>
      <c r="B1406" s="7">
        <v>44835</v>
      </c>
      <c r="C1406" t="s">
        <v>10</v>
      </c>
      <c r="D1406" t="str">
        <f>VLOOKUP(C1406,Categorização!$A$1:$C$21,2,FALSE)</f>
        <v>Samsung</v>
      </c>
      <c r="E1406" t="str">
        <f>VLOOKUP(C1406,Categorização!$A$1:$C$21,3,FALSE)</f>
        <v>Smartphones</v>
      </c>
      <c r="F1406">
        <v>5000</v>
      </c>
      <c r="G1406">
        <v>8</v>
      </c>
      <c r="H1406" t="s">
        <v>8</v>
      </c>
      <c r="I1406" t="s">
        <v>61</v>
      </c>
      <c r="J1406" t="str">
        <f>VLOOKUP(F1406,Categorização!$K$2:$L$4,2,TRUE)</f>
        <v>Prata</v>
      </c>
    </row>
    <row r="1407" spans="1:10" x14ac:dyDescent="0.25">
      <c r="A1407">
        <v>1406</v>
      </c>
      <c r="B1407" s="7">
        <v>44496</v>
      </c>
      <c r="C1407" t="s">
        <v>27</v>
      </c>
      <c r="D1407" t="str">
        <f>VLOOKUP(C1407,Categorização!$A$1:$C$21,2,FALSE)</f>
        <v>Apple</v>
      </c>
      <c r="E1407" t="str">
        <f>VLOOKUP(C1407,Categorização!$A$1:$C$21,3,FALSE)</f>
        <v>Smartphones</v>
      </c>
      <c r="F1407">
        <v>3000</v>
      </c>
      <c r="G1407">
        <v>1</v>
      </c>
      <c r="H1407" t="s">
        <v>33</v>
      </c>
      <c r="I1407" t="s">
        <v>61</v>
      </c>
      <c r="J1407" t="str">
        <f>VLOOKUP(F1407,Categorização!$K$2:$L$4,2,TRUE)</f>
        <v>Bronze</v>
      </c>
    </row>
    <row r="1408" spans="1:10" x14ac:dyDescent="0.25">
      <c r="A1408">
        <v>1407</v>
      </c>
      <c r="B1408" s="7">
        <v>44969</v>
      </c>
      <c r="C1408" t="s">
        <v>23</v>
      </c>
      <c r="D1408" t="str">
        <f>VLOOKUP(C1408,Categorização!$A$1:$C$21,2,FALSE)</f>
        <v>Apple</v>
      </c>
      <c r="E1408" t="str">
        <f>VLOOKUP(C1408,Categorização!$A$1:$C$21,3,FALSE)</f>
        <v>Notebooks</v>
      </c>
      <c r="F1408">
        <v>12000</v>
      </c>
      <c r="G1408">
        <v>7</v>
      </c>
      <c r="H1408" t="s">
        <v>41</v>
      </c>
      <c r="I1408" t="s">
        <v>61</v>
      </c>
      <c r="J1408" t="str">
        <f>VLOOKUP(F1408,Categorização!$K$2:$L$4,2,TRUE)</f>
        <v>Ouro</v>
      </c>
    </row>
    <row r="1409" spans="1:10" x14ac:dyDescent="0.25">
      <c r="A1409">
        <v>1408</v>
      </c>
      <c r="B1409" s="7">
        <v>44488</v>
      </c>
      <c r="C1409" t="s">
        <v>5</v>
      </c>
      <c r="D1409" t="str">
        <f>VLOOKUP(C1409,Categorização!$A$1:$C$21,2,FALSE)</f>
        <v>Acer</v>
      </c>
      <c r="E1409" t="str">
        <f>VLOOKUP(C1409,Categorização!$A$1:$C$21,3,FALSE)</f>
        <v>Notebooks</v>
      </c>
      <c r="F1409">
        <v>3500</v>
      </c>
      <c r="G1409">
        <v>3</v>
      </c>
      <c r="H1409" t="s">
        <v>13</v>
      </c>
      <c r="I1409" t="s">
        <v>61</v>
      </c>
      <c r="J1409" t="str">
        <f>VLOOKUP(F1409,Categorização!$K$2:$L$4,2,TRUE)</f>
        <v>Prata</v>
      </c>
    </row>
    <row r="1410" spans="1:10" x14ac:dyDescent="0.25">
      <c r="A1410">
        <v>1409</v>
      </c>
      <c r="B1410" s="7">
        <v>44576</v>
      </c>
      <c r="C1410" t="s">
        <v>46</v>
      </c>
      <c r="D1410" t="str">
        <f>VLOOKUP(C1410,Categorização!$A$1:$C$21,2,FALSE)</f>
        <v>Samsung</v>
      </c>
      <c r="E1410" t="str">
        <f>VLOOKUP(C1410,Categorização!$A$1:$C$21,3,FALSE)</f>
        <v>Smartphones</v>
      </c>
      <c r="F1410">
        <v>8000</v>
      </c>
      <c r="G1410">
        <v>4</v>
      </c>
      <c r="H1410" t="s">
        <v>13</v>
      </c>
      <c r="I1410" t="s">
        <v>61</v>
      </c>
      <c r="J1410" t="str">
        <f>VLOOKUP(F1410,Categorização!$K$2:$L$4,2,TRUE)</f>
        <v>Ouro</v>
      </c>
    </row>
    <row r="1411" spans="1:10" x14ac:dyDescent="0.25">
      <c r="A1411">
        <v>1410</v>
      </c>
      <c r="B1411" s="7">
        <v>45071</v>
      </c>
      <c r="C1411" t="s">
        <v>17</v>
      </c>
      <c r="D1411" t="str">
        <f>VLOOKUP(C1411,Categorização!$A$1:$C$21,2,FALSE)</f>
        <v>Apple</v>
      </c>
      <c r="E1411" t="str">
        <f>VLOOKUP(C1411,Categorização!$A$1:$C$21,3,FALSE)</f>
        <v>Tablets</v>
      </c>
      <c r="F1411">
        <v>8000</v>
      </c>
      <c r="G1411">
        <v>1</v>
      </c>
      <c r="H1411" t="s">
        <v>41</v>
      </c>
      <c r="I1411" t="s">
        <v>61</v>
      </c>
      <c r="J1411" t="str">
        <f>VLOOKUP(F1411,Categorização!$K$2:$L$4,2,TRUE)</f>
        <v>Ouro</v>
      </c>
    </row>
    <row r="1412" spans="1:10" x14ac:dyDescent="0.25">
      <c r="A1412">
        <v>1411</v>
      </c>
      <c r="B1412" s="7">
        <v>44857</v>
      </c>
      <c r="C1412" t="s">
        <v>29</v>
      </c>
      <c r="D1412" t="str">
        <f>VLOOKUP(C1412,Categorização!$A$1:$C$21,2,FALSE)</f>
        <v>Apple</v>
      </c>
      <c r="E1412" t="str">
        <f>VLOOKUP(C1412,Categorização!$A$1:$C$21,3,FALSE)</f>
        <v>Acessórios</v>
      </c>
      <c r="F1412">
        <v>1500</v>
      </c>
      <c r="G1412">
        <v>3</v>
      </c>
      <c r="H1412" t="s">
        <v>41</v>
      </c>
      <c r="I1412" t="s">
        <v>61</v>
      </c>
      <c r="J1412" t="str">
        <f>VLOOKUP(F1412,Categorização!$K$2:$L$4,2,TRUE)</f>
        <v>Bronze</v>
      </c>
    </row>
    <row r="1413" spans="1:10" x14ac:dyDescent="0.25">
      <c r="A1413">
        <v>1412</v>
      </c>
      <c r="B1413" s="7">
        <v>45003</v>
      </c>
      <c r="C1413" t="s">
        <v>27</v>
      </c>
      <c r="D1413" t="str">
        <f>VLOOKUP(C1413,Categorização!$A$1:$C$21,2,FALSE)</f>
        <v>Apple</v>
      </c>
      <c r="E1413" t="str">
        <f>VLOOKUP(C1413,Categorização!$A$1:$C$21,3,FALSE)</f>
        <v>Smartphones</v>
      </c>
      <c r="F1413">
        <v>3000</v>
      </c>
      <c r="G1413">
        <v>4</v>
      </c>
      <c r="H1413" t="s">
        <v>41</v>
      </c>
      <c r="I1413" t="s">
        <v>61</v>
      </c>
      <c r="J1413" t="str">
        <f>VLOOKUP(F1413,Categorização!$K$2:$L$4,2,TRUE)</f>
        <v>Bronze</v>
      </c>
    </row>
    <row r="1414" spans="1:10" x14ac:dyDescent="0.25">
      <c r="A1414">
        <v>1413</v>
      </c>
      <c r="B1414" s="7">
        <v>44198</v>
      </c>
      <c r="C1414" t="s">
        <v>38</v>
      </c>
      <c r="D1414" t="str">
        <f>VLOOKUP(C1414,Categorização!$A$1:$C$21,2,FALSE)</f>
        <v>LG</v>
      </c>
      <c r="E1414" t="str">
        <f>VLOOKUP(C1414,Categorização!$A$1:$C$21,3,FALSE)</f>
        <v>TVs</v>
      </c>
      <c r="F1414">
        <v>4000</v>
      </c>
      <c r="G1414">
        <v>4</v>
      </c>
      <c r="H1414" t="s">
        <v>58</v>
      </c>
      <c r="I1414" t="s">
        <v>61</v>
      </c>
      <c r="J1414" t="str">
        <f>VLOOKUP(F1414,Categorização!$K$2:$L$4,2,TRUE)</f>
        <v>Prata</v>
      </c>
    </row>
    <row r="1415" spans="1:10" x14ac:dyDescent="0.25">
      <c r="A1415">
        <v>1414</v>
      </c>
      <c r="B1415" s="7">
        <v>44382</v>
      </c>
      <c r="C1415" t="s">
        <v>46</v>
      </c>
      <c r="D1415" t="str">
        <f>VLOOKUP(C1415,Categorização!$A$1:$C$21,2,FALSE)</f>
        <v>Samsung</v>
      </c>
      <c r="E1415" t="str">
        <f>VLOOKUP(C1415,Categorização!$A$1:$C$21,3,FALSE)</f>
        <v>Smartphones</v>
      </c>
      <c r="F1415">
        <v>8000</v>
      </c>
      <c r="G1415">
        <v>2</v>
      </c>
      <c r="H1415" t="s">
        <v>13</v>
      </c>
      <c r="I1415" t="s">
        <v>61</v>
      </c>
      <c r="J1415" t="str">
        <f>VLOOKUP(F1415,Categorização!$K$2:$L$4,2,TRUE)</f>
        <v>Ouro</v>
      </c>
    </row>
    <row r="1416" spans="1:10" x14ac:dyDescent="0.25">
      <c r="A1416">
        <v>1415</v>
      </c>
      <c r="B1416" s="7">
        <v>45155</v>
      </c>
      <c r="C1416" t="s">
        <v>35</v>
      </c>
      <c r="D1416" t="str">
        <f>VLOOKUP(C1416,Categorização!$A$1:$C$21,2,FALSE)</f>
        <v>Apple</v>
      </c>
      <c r="E1416" t="str">
        <f>VLOOKUP(C1416,Categorização!$A$1:$C$21,3,FALSE)</f>
        <v>Smartphones</v>
      </c>
      <c r="F1416">
        <v>7000</v>
      </c>
      <c r="G1416">
        <v>7</v>
      </c>
      <c r="H1416" t="s">
        <v>41</v>
      </c>
      <c r="I1416" t="s">
        <v>61</v>
      </c>
      <c r="J1416" t="str">
        <f>VLOOKUP(F1416,Categorização!$K$2:$L$4,2,TRUE)</f>
        <v>Prata</v>
      </c>
    </row>
    <row r="1417" spans="1:10" x14ac:dyDescent="0.25">
      <c r="A1417">
        <v>1416</v>
      </c>
      <c r="B1417" s="7">
        <v>45128</v>
      </c>
      <c r="C1417" t="s">
        <v>28</v>
      </c>
      <c r="D1417" t="str">
        <f>VLOOKUP(C1417,Categorização!$A$1:$C$21,2,FALSE)</f>
        <v>Apple</v>
      </c>
      <c r="E1417" t="str">
        <f>VLOOKUP(C1417,Categorização!$A$1:$C$21,3,FALSE)</f>
        <v>Smartwatches</v>
      </c>
      <c r="F1417">
        <v>4000</v>
      </c>
      <c r="G1417">
        <v>7</v>
      </c>
      <c r="H1417" t="s">
        <v>58</v>
      </c>
      <c r="I1417" t="s">
        <v>59</v>
      </c>
      <c r="J1417" t="str">
        <f>VLOOKUP(F1417,Categorização!$K$2:$L$4,2,TRUE)</f>
        <v>Prata</v>
      </c>
    </row>
    <row r="1418" spans="1:10" x14ac:dyDescent="0.25">
      <c r="A1418">
        <v>1417</v>
      </c>
      <c r="B1418" s="7">
        <v>44466</v>
      </c>
      <c r="C1418" t="s">
        <v>44</v>
      </c>
      <c r="D1418" t="str">
        <f>VLOOKUP(C1418,Categorização!$A$1:$C$21,2,FALSE)</f>
        <v>Apple</v>
      </c>
      <c r="E1418" t="str">
        <f>VLOOKUP(C1418,Categorização!$A$1:$C$21,3,FALSE)</f>
        <v>Smartphones</v>
      </c>
      <c r="F1418">
        <v>6000</v>
      </c>
      <c r="G1418">
        <v>3</v>
      </c>
      <c r="H1418" t="s">
        <v>58</v>
      </c>
      <c r="I1418" t="s">
        <v>61</v>
      </c>
      <c r="J1418" t="str">
        <f>VLOOKUP(F1418,Categorização!$K$2:$L$4,2,TRUE)</f>
        <v>Prata</v>
      </c>
    </row>
    <row r="1419" spans="1:10" x14ac:dyDescent="0.25">
      <c r="A1419">
        <v>1418</v>
      </c>
      <c r="B1419" s="7">
        <v>44713</v>
      </c>
      <c r="C1419" t="s">
        <v>27</v>
      </c>
      <c r="D1419" t="str">
        <f>VLOOKUP(C1419,Categorização!$A$1:$C$21,2,FALSE)</f>
        <v>Apple</v>
      </c>
      <c r="E1419" t="str">
        <f>VLOOKUP(C1419,Categorização!$A$1:$C$21,3,FALSE)</f>
        <v>Smartphones</v>
      </c>
      <c r="F1419">
        <v>3000</v>
      </c>
      <c r="G1419">
        <v>3</v>
      </c>
      <c r="H1419" t="s">
        <v>33</v>
      </c>
      <c r="I1419" t="s">
        <v>61</v>
      </c>
      <c r="J1419" t="str">
        <f>VLOOKUP(F1419,Categorização!$K$2:$L$4,2,TRUE)</f>
        <v>Bronze</v>
      </c>
    </row>
    <row r="1420" spans="1:10" x14ac:dyDescent="0.25">
      <c r="A1420">
        <v>1419</v>
      </c>
      <c r="B1420" s="7">
        <v>44260</v>
      </c>
      <c r="C1420" t="s">
        <v>35</v>
      </c>
      <c r="D1420" t="str">
        <f>VLOOKUP(C1420,Categorização!$A$1:$C$21,2,FALSE)</f>
        <v>Apple</v>
      </c>
      <c r="E1420" t="str">
        <f>VLOOKUP(C1420,Categorização!$A$1:$C$21,3,FALSE)</f>
        <v>Smartphones</v>
      </c>
      <c r="F1420">
        <v>7000</v>
      </c>
      <c r="G1420">
        <v>1</v>
      </c>
      <c r="H1420" t="s">
        <v>8</v>
      </c>
      <c r="I1420" t="s">
        <v>61</v>
      </c>
      <c r="J1420" t="str">
        <f>VLOOKUP(F1420,Categorização!$K$2:$L$4,2,TRUE)</f>
        <v>Prata</v>
      </c>
    </row>
    <row r="1421" spans="1:10" x14ac:dyDescent="0.25">
      <c r="A1421">
        <v>1420</v>
      </c>
      <c r="B1421" s="7">
        <v>44313</v>
      </c>
      <c r="C1421" t="s">
        <v>24</v>
      </c>
      <c r="D1421" t="str">
        <f>VLOOKUP(C1421,Categorização!$A$1:$C$21,2,FALSE)</f>
        <v>Samsung</v>
      </c>
      <c r="E1421" t="str">
        <f>VLOOKUP(C1421,Categorização!$A$1:$C$21,3,FALSE)</f>
        <v>Smartphones</v>
      </c>
      <c r="F1421">
        <v>5500</v>
      </c>
      <c r="G1421">
        <v>1</v>
      </c>
      <c r="H1421" t="s">
        <v>13</v>
      </c>
      <c r="I1421" t="s">
        <v>61</v>
      </c>
      <c r="J1421" t="str">
        <f>VLOOKUP(F1421,Categorização!$K$2:$L$4,2,TRUE)</f>
        <v>Prata</v>
      </c>
    </row>
    <row r="1422" spans="1:10" x14ac:dyDescent="0.25">
      <c r="A1422">
        <v>1421</v>
      </c>
      <c r="B1422" s="7">
        <v>44817</v>
      </c>
      <c r="C1422" t="s">
        <v>44</v>
      </c>
      <c r="D1422" t="str">
        <f>VLOOKUP(C1422,Categorização!$A$1:$C$21,2,FALSE)</f>
        <v>Apple</v>
      </c>
      <c r="E1422" t="str">
        <f>VLOOKUP(C1422,Categorização!$A$1:$C$21,3,FALSE)</f>
        <v>Smartphones</v>
      </c>
      <c r="F1422">
        <v>6000</v>
      </c>
      <c r="G1422">
        <v>1</v>
      </c>
      <c r="H1422" t="s">
        <v>13</v>
      </c>
      <c r="I1422" t="s">
        <v>60</v>
      </c>
      <c r="J1422" t="str">
        <f>VLOOKUP(F1422,Categorização!$K$2:$L$4,2,TRUE)</f>
        <v>Prata</v>
      </c>
    </row>
    <row r="1423" spans="1:10" x14ac:dyDescent="0.25">
      <c r="A1423">
        <v>1422</v>
      </c>
      <c r="B1423" s="7">
        <v>44492</v>
      </c>
      <c r="C1423" t="s">
        <v>46</v>
      </c>
      <c r="D1423" t="str">
        <f>VLOOKUP(C1423,Categorização!$A$1:$C$21,2,FALSE)</f>
        <v>Samsung</v>
      </c>
      <c r="E1423" t="str">
        <f>VLOOKUP(C1423,Categorização!$A$1:$C$21,3,FALSE)</f>
        <v>Smartphones</v>
      </c>
      <c r="F1423">
        <v>8000</v>
      </c>
      <c r="G1423">
        <v>3</v>
      </c>
      <c r="H1423" t="s">
        <v>13</v>
      </c>
      <c r="I1423" t="s">
        <v>61</v>
      </c>
      <c r="J1423" t="str">
        <f>VLOOKUP(F1423,Categorização!$K$2:$L$4,2,TRUE)</f>
        <v>Ouro</v>
      </c>
    </row>
    <row r="1424" spans="1:10" x14ac:dyDescent="0.25">
      <c r="A1424">
        <v>1423</v>
      </c>
      <c r="B1424" s="7">
        <v>44663</v>
      </c>
      <c r="C1424" t="s">
        <v>29</v>
      </c>
      <c r="D1424" t="str">
        <f>VLOOKUP(C1424,Categorização!$A$1:$C$21,2,FALSE)</f>
        <v>Apple</v>
      </c>
      <c r="E1424" t="str">
        <f>VLOOKUP(C1424,Categorização!$A$1:$C$21,3,FALSE)</f>
        <v>Acessórios</v>
      </c>
      <c r="F1424">
        <v>1500</v>
      </c>
      <c r="G1424">
        <v>2</v>
      </c>
      <c r="H1424" t="s">
        <v>25</v>
      </c>
      <c r="I1424" t="s">
        <v>61</v>
      </c>
      <c r="J1424" t="str">
        <f>VLOOKUP(F1424,Categorização!$K$2:$L$4,2,TRUE)</f>
        <v>Bronze</v>
      </c>
    </row>
    <row r="1425" spans="1:10" x14ac:dyDescent="0.25">
      <c r="A1425">
        <v>1424</v>
      </c>
      <c r="B1425" s="7">
        <v>45166</v>
      </c>
      <c r="C1425" t="s">
        <v>45</v>
      </c>
      <c r="D1425" t="str">
        <f>VLOOKUP(C1425,Categorização!$A$1:$C$21,2,FALSE)</f>
        <v>Samsung</v>
      </c>
      <c r="E1425" t="str">
        <f>VLOOKUP(C1425,Categorização!$A$1:$C$21,3,FALSE)</f>
        <v>TVs</v>
      </c>
      <c r="F1425">
        <v>3000</v>
      </c>
      <c r="G1425">
        <v>1</v>
      </c>
      <c r="H1425" t="s">
        <v>13</v>
      </c>
      <c r="I1425" t="s">
        <v>61</v>
      </c>
      <c r="J1425" t="str">
        <f>VLOOKUP(F1425,Categorização!$K$2:$L$4,2,TRUE)</f>
        <v>Bronze</v>
      </c>
    </row>
    <row r="1426" spans="1:10" x14ac:dyDescent="0.25">
      <c r="A1426">
        <v>1425</v>
      </c>
      <c r="B1426" s="7">
        <v>45119</v>
      </c>
      <c r="C1426" t="s">
        <v>10</v>
      </c>
      <c r="D1426" t="str">
        <f>VLOOKUP(C1426,Categorização!$A$1:$C$21,2,FALSE)</f>
        <v>Samsung</v>
      </c>
      <c r="E1426" t="str">
        <f>VLOOKUP(C1426,Categorização!$A$1:$C$21,3,FALSE)</f>
        <v>Smartphones</v>
      </c>
      <c r="F1426">
        <v>5000</v>
      </c>
      <c r="G1426">
        <v>2</v>
      </c>
      <c r="H1426" t="s">
        <v>13</v>
      </c>
      <c r="I1426" t="s">
        <v>61</v>
      </c>
      <c r="J1426" t="str">
        <f>VLOOKUP(F1426,Categorização!$K$2:$L$4,2,TRUE)</f>
        <v>Prata</v>
      </c>
    </row>
    <row r="1427" spans="1:10" x14ac:dyDescent="0.25">
      <c r="A1427">
        <v>1426</v>
      </c>
      <c r="B1427" s="7">
        <v>44893</v>
      </c>
      <c r="C1427" t="s">
        <v>20</v>
      </c>
      <c r="D1427" t="str">
        <f>VLOOKUP(C1427,Categorização!$A$1:$C$21,2,FALSE)</f>
        <v>Dell</v>
      </c>
      <c r="E1427" t="str">
        <f>VLOOKUP(C1427,Categorização!$A$1:$C$21,3,FALSE)</f>
        <v>Notebooks</v>
      </c>
      <c r="F1427">
        <v>4500</v>
      </c>
      <c r="G1427">
        <v>5</v>
      </c>
      <c r="H1427" t="s">
        <v>41</v>
      </c>
      <c r="I1427" t="s">
        <v>61</v>
      </c>
      <c r="J1427" t="str">
        <f>VLOOKUP(F1427,Categorização!$K$2:$L$4,2,TRUE)</f>
        <v>Prata</v>
      </c>
    </row>
    <row r="1428" spans="1:10" x14ac:dyDescent="0.25">
      <c r="A1428">
        <v>1427</v>
      </c>
      <c r="B1428" s="7">
        <v>44961</v>
      </c>
      <c r="C1428" t="s">
        <v>24</v>
      </c>
      <c r="D1428" t="str">
        <f>VLOOKUP(C1428,Categorização!$A$1:$C$21,2,FALSE)</f>
        <v>Samsung</v>
      </c>
      <c r="E1428" t="str">
        <f>VLOOKUP(C1428,Categorização!$A$1:$C$21,3,FALSE)</f>
        <v>Smartphones</v>
      </c>
      <c r="F1428">
        <v>5500</v>
      </c>
      <c r="G1428">
        <v>8</v>
      </c>
      <c r="H1428" t="s">
        <v>25</v>
      </c>
      <c r="I1428" t="s">
        <v>61</v>
      </c>
      <c r="J1428" t="str">
        <f>VLOOKUP(F1428,Categorização!$K$2:$L$4,2,TRUE)</f>
        <v>Prata</v>
      </c>
    </row>
    <row r="1429" spans="1:10" x14ac:dyDescent="0.25">
      <c r="A1429">
        <v>1428</v>
      </c>
      <c r="B1429" s="7">
        <v>44432</v>
      </c>
      <c r="C1429" t="s">
        <v>35</v>
      </c>
      <c r="D1429" t="str">
        <f>VLOOKUP(C1429,Categorização!$A$1:$C$21,2,FALSE)</f>
        <v>Apple</v>
      </c>
      <c r="E1429" t="str">
        <f>VLOOKUP(C1429,Categorização!$A$1:$C$21,3,FALSE)</f>
        <v>Smartphones</v>
      </c>
      <c r="F1429">
        <v>7000</v>
      </c>
      <c r="G1429">
        <v>1</v>
      </c>
      <c r="H1429" t="s">
        <v>58</v>
      </c>
      <c r="I1429" t="s">
        <v>61</v>
      </c>
      <c r="J1429" t="str">
        <f>VLOOKUP(F1429,Categorização!$K$2:$L$4,2,TRUE)</f>
        <v>Prata</v>
      </c>
    </row>
    <row r="1430" spans="1:10" x14ac:dyDescent="0.25">
      <c r="A1430">
        <v>1429</v>
      </c>
      <c r="B1430" s="7">
        <v>45290</v>
      </c>
      <c r="C1430" t="s">
        <v>36</v>
      </c>
      <c r="D1430" t="str">
        <f>VLOOKUP(C1430,Categorização!$A$1:$C$21,2,FALSE)</f>
        <v>LG</v>
      </c>
      <c r="E1430" t="str">
        <f>VLOOKUP(C1430,Categorização!$A$1:$C$21,3,FALSE)</f>
        <v>TVs</v>
      </c>
      <c r="F1430">
        <v>7000</v>
      </c>
      <c r="G1430">
        <v>2</v>
      </c>
      <c r="H1430" t="s">
        <v>8</v>
      </c>
      <c r="I1430" t="s">
        <v>61</v>
      </c>
      <c r="J1430" t="str">
        <f>VLOOKUP(F1430,Categorização!$K$2:$L$4,2,TRUE)</f>
        <v>Prata</v>
      </c>
    </row>
    <row r="1431" spans="1:10" x14ac:dyDescent="0.25">
      <c r="A1431">
        <v>1430</v>
      </c>
      <c r="B1431" s="7">
        <v>44810</v>
      </c>
      <c r="C1431" t="s">
        <v>31</v>
      </c>
      <c r="D1431" t="str">
        <f>VLOOKUP(C1431,Categorização!$A$1:$C$21,2,FALSE)</f>
        <v>Samsung</v>
      </c>
      <c r="E1431" t="str">
        <f>VLOOKUP(C1431,Categorização!$A$1:$C$21,3,FALSE)</f>
        <v>TVs</v>
      </c>
      <c r="F1431">
        <v>5000</v>
      </c>
      <c r="G1431">
        <v>3</v>
      </c>
      <c r="H1431" t="s">
        <v>13</v>
      </c>
      <c r="I1431" t="s">
        <v>61</v>
      </c>
      <c r="J1431" t="str">
        <f>VLOOKUP(F1431,Categorização!$K$2:$L$4,2,TRUE)</f>
        <v>Prata</v>
      </c>
    </row>
    <row r="1432" spans="1:10" x14ac:dyDescent="0.25">
      <c r="A1432">
        <v>1431</v>
      </c>
      <c r="B1432" s="7">
        <v>45006</v>
      </c>
      <c r="C1432" t="s">
        <v>28</v>
      </c>
      <c r="D1432" t="str">
        <f>VLOOKUP(C1432,Categorização!$A$1:$C$21,2,FALSE)</f>
        <v>Apple</v>
      </c>
      <c r="E1432" t="str">
        <f>VLOOKUP(C1432,Categorização!$A$1:$C$21,3,FALSE)</f>
        <v>Smartwatches</v>
      </c>
      <c r="F1432">
        <v>4000</v>
      </c>
      <c r="G1432">
        <v>1</v>
      </c>
      <c r="H1432" t="s">
        <v>13</v>
      </c>
      <c r="I1432" t="s">
        <v>61</v>
      </c>
      <c r="J1432" t="str">
        <f>VLOOKUP(F1432,Categorização!$K$2:$L$4,2,TRUE)</f>
        <v>Prata</v>
      </c>
    </row>
    <row r="1433" spans="1:10" x14ac:dyDescent="0.25">
      <c r="A1433">
        <v>1432</v>
      </c>
      <c r="B1433" s="7">
        <v>45215</v>
      </c>
      <c r="C1433" t="s">
        <v>29</v>
      </c>
      <c r="D1433" t="str">
        <f>VLOOKUP(C1433,Categorização!$A$1:$C$21,2,FALSE)</f>
        <v>Apple</v>
      </c>
      <c r="E1433" t="str">
        <f>VLOOKUP(C1433,Categorização!$A$1:$C$21,3,FALSE)</f>
        <v>Acessórios</v>
      </c>
      <c r="F1433">
        <v>1500</v>
      </c>
      <c r="G1433">
        <v>1</v>
      </c>
      <c r="H1433" t="s">
        <v>8</v>
      </c>
      <c r="I1433" t="s">
        <v>61</v>
      </c>
      <c r="J1433" t="str">
        <f>VLOOKUP(F1433,Categorização!$K$2:$L$4,2,TRUE)</f>
        <v>Bronze</v>
      </c>
    </row>
    <row r="1434" spans="1:10" x14ac:dyDescent="0.25">
      <c r="A1434">
        <v>1433</v>
      </c>
      <c r="B1434" s="7">
        <v>44212</v>
      </c>
      <c r="C1434" t="s">
        <v>29</v>
      </c>
      <c r="D1434" t="str">
        <f>VLOOKUP(C1434,Categorização!$A$1:$C$21,2,FALSE)</f>
        <v>Apple</v>
      </c>
      <c r="E1434" t="str">
        <f>VLOOKUP(C1434,Categorização!$A$1:$C$21,3,FALSE)</f>
        <v>Acessórios</v>
      </c>
      <c r="F1434">
        <v>1500</v>
      </c>
      <c r="G1434">
        <v>3</v>
      </c>
      <c r="H1434" t="s">
        <v>25</v>
      </c>
      <c r="I1434" t="s">
        <v>61</v>
      </c>
      <c r="J1434" t="str">
        <f>VLOOKUP(F1434,Categorização!$K$2:$L$4,2,TRUE)</f>
        <v>Bronze</v>
      </c>
    </row>
    <row r="1435" spans="1:10" x14ac:dyDescent="0.25">
      <c r="A1435">
        <v>1434</v>
      </c>
      <c r="B1435" s="7">
        <v>44836</v>
      </c>
      <c r="C1435" t="s">
        <v>44</v>
      </c>
      <c r="D1435" t="str">
        <f>VLOOKUP(C1435,Categorização!$A$1:$C$21,2,FALSE)</f>
        <v>Apple</v>
      </c>
      <c r="E1435" t="str">
        <f>VLOOKUP(C1435,Categorização!$A$1:$C$21,3,FALSE)</f>
        <v>Smartphones</v>
      </c>
      <c r="F1435">
        <v>6000</v>
      </c>
      <c r="G1435">
        <v>1</v>
      </c>
      <c r="H1435" t="s">
        <v>13</v>
      </c>
      <c r="I1435" t="s">
        <v>61</v>
      </c>
      <c r="J1435" t="str">
        <f>VLOOKUP(F1435,Categorização!$K$2:$L$4,2,TRUE)</f>
        <v>Prata</v>
      </c>
    </row>
    <row r="1436" spans="1:10" x14ac:dyDescent="0.25">
      <c r="A1436">
        <v>1435</v>
      </c>
      <c r="B1436" s="7">
        <v>44341</v>
      </c>
      <c r="C1436" t="s">
        <v>15</v>
      </c>
      <c r="D1436" t="str">
        <f>VLOOKUP(C1436,Categorização!$A$1:$C$21,2,FALSE)</f>
        <v>Samsung</v>
      </c>
      <c r="E1436" t="str">
        <f>VLOOKUP(C1436,Categorização!$A$1:$C$21,3,FALSE)</f>
        <v>Smartwatches</v>
      </c>
      <c r="F1436">
        <v>2000</v>
      </c>
      <c r="G1436">
        <v>4</v>
      </c>
      <c r="H1436" t="s">
        <v>13</v>
      </c>
      <c r="I1436" t="s">
        <v>61</v>
      </c>
      <c r="J1436" t="str">
        <f>VLOOKUP(F1436,Categorização!$K$2:$L$4,2,TRUE)</f>
        <v>Bronze</v>
      </c>
    </row>
    <row r="1437" spans="1:10" x14ac:dyDescent="0.25">
      <c r="A1437">
        <v>1436</v>
      </c>
      <c r="B1437" s="7">
        <v>44595</v>
      </c>
      <c r="C1437" t="s">
        <v>40</v>
      </c>
      <c r="D1437" t="str">
        <f>VLOOKUP(C1437,Categorização!$A$1:$C$21,2,FALSE)</f>
        <v>Apple</v>
      </c>
      <c r="E1437" t="str">
        <f>VLOOKUP(C1437,Categorização!$A$1:$C$21,3,FALSE)</f>
        <v>Notebooks</v>
      </c>
      <c r="F1437">
        <v>10000</v>
      </c>
      <c r="G1437">
        <v>1</v>
      </c>
      <c r="H1437" t="s">
        <v>13</v>
      </c>
      <c r="I1437" t="s">
        <v>61</v>
      </c>
      <c r="J1437" t="str">
        <f>VLOOKUP(F1437,Categorização!$K$2:$L$4,2,TRUE)</f>
        <v>Ouro</v>
      </c>
    </row>
    <row r="1438" spans="1:10" x14ac:dyDescent="0.25">
      <c r="A1438">
        <v>1437</v>
      </c>
      <c r="B1438" s="7">
        <v>44673</v>
      </c>
      <c r="C1438" t="s">
        <v>43</v>
      </c>
      <c r="D1438" t="str">
        <f>VLOOKUP(C1438,Categorização!$A$1:$C$21,2,FALSE)</f>
        <v>Acer</v>
      </c>
      <c r="E1438" t="str">
        <f>VLOOKUP(C1438,Categorização!$A$1:$C$21,3,FALSE)</f>
        <v>Notebooks</v>
      </c>
      <c r="F1438">
        <v>8000</v>
      </c>
      <c r="G1438">
        <v>1</v>
      </c>
      <c r="H1438" t="s">
        <v>58</v>
      </c>
      <c r="I1438" t="s">
        <v>61</v>
      </c>
      <c r="J1438" t="str">
        <f>VLOOKUP(F1438,Categorização!$K$2:$L$4,2,TRUE)</f>
        <v>Ouro</v>
      </c>
    </row>
    <row r="1439" spans="1:10" x14ac:dyDescent="0.25">
      <c r="A1439">
        <v>1438</v>
      </c>
      <c r="B1439" s="7">
        <v>44307</v>
      </c>
      <c r="C1439" t="s">
        <v>28</v>
      </c>
      <c r="D1439" t="str">
        <f>VLOOKUP(C1439,Categorização!$A$1:$C$21,2,FALSE)</f>
        <v>Apple</v>
      </c>
      <c r="E1439" t="str">
        <f>VLOOKUP(C1439,Categorização!$A$1:$C$21,3,FALSE)</f>
        <v>Smartwatches</v>
      </c>
      <c r="F1439">
        <v>4000</v>
      </c>
      <c r="G1439">
        <v>3</v>
      </c>
      <c r="H1439" t="s">
        <v>13</v>
      </c>
      <c r="I1439" t="s">
        <v>61</v>
      </c>
      <c r="J1439" t="str">
        <f>VLOOKUP(F1439,Categorização!$K$2:$L$4,2,TRUE)</f>
        <v>Prata</v>
      </c>
    </row>
    <row r="1440" spans="1:10" x14ac:dyDescent="0.25">
      <c r="A1440">
        <v>1439</v>
      </c>
      <c r="B1440" s="7">
        <v>44725</v>
      </c>
      <c r="C1440" t="s">
        <v>17</v>
      </c>
      <c r="D1440" t="str">
        <f>VLOOKUP(C1440,Categorização!$A$1:$C$21,2,FALSE)</f>
        <v>Apple</v>
      </c>
      <c r="E1440" t="str">
        <f>VLOOKUP(C1440,Categorização!$A$1:$C$21,3,FALSE)</f>
        <v>Tablets</v>
      </c>
      <c r="F1440">
        <v>8000</v>
      </c>
      <c r="G1440">
        <v>2</v>
      </c>
      <c r="H1440" t="s">
        <v>8</v>
      </c>
      <c r="I1440" t="s">
        <v>61</v>
      </c>
      <c r="J1440" t="str">
        <f>VLOOKUP(F1440,Categorização!$K$2:$L$4,2,TRUE)</f>
        <v>Ouro</v>
      </c>
    </row>
    <row r="1441" spans="1:10" x14ac:dyDescent="0.25">
      <c r="A1441">
        <v>1440</v>
      </c>
      <c r="B1441" s="7">
        <v>44723</v>
      </c>
      <c r="C1441" t="s">
        <v>23</v>
      </c>
      <c r="D1441" t="str">
        <f>VLOOKUP(C1441,Categorização!$A$1:$C$21,2,FALSE)</f>
        <v>Apple</v>
      </c>
      <c r="E1441" t="str">
        <f>VLOOKUP(C1441,Categorização!$A$1:$C$21,3,FALSE)</f>
        <v>Notebooks</v>
      </c>
      <c r="F1441">
        <v>12000</v>
      </c>
      <c r="G1441">
        <v>3</v>
      </c>
      <c r="H1441" t="s">
        <v>13</v>
      </c>
      <c r="I1441" t="s">
        <v>61</v>
      </c>
      <c r="J1441" t="str">
        <f>VLOOKUP(F1441,Categorização!$K$2:$L$4,2,TRUE)</f>
        <v>Ouro</v>
      </c>
    </row>
    <row r="1442" spans="1:10" x14ac:dyDescent="0.25">
      <c r="A1442">
        <v>1441</v>
      </c>
      <c r="B1442" s="7">
        <v>44354</v>
      </c>
      <c r="C1442" t="s">
        <v>35</v>
      </c>
      <c r="D1442" t="str">
        <f>VLOOKUP(C1442,Categorização!$A$1:$C$21,2,FALSE)</f>
        <v>Apple</v>
      </c>
      <c r="E1442" t="str">
        <f>VLOOKUP(C1442,Categorização!$A$1:$C$21,3,FALSE)</f>
        <v>Smartphones</v>
      </c>
      <c r="F1442">
        <v>7000</v>
      </c>
      <c r="G1442">
        <v>2</v>
      </c>
      <c r="H1442" t="s">
        <v>58</v>
      </c>
      <c r="I1442" t="s">
        <v>61</v>
      </c>
      <c r="J1442" t="str">
        <f>VLOOKUP(F1442,Categorização!$K$2:$L$4,2,TRUE)</f>
        <v>Prata</v>
      </c>
    </row>
    <row r="1443" spans="1:10" x14ac:dyDescent="0.25">
      <c r="A1443">
        <v>1442</v>
      </c>
      <c r="B1443" s="7">
        <v>45045</v>
      </c>
      <c r="C1443" t="s">
        <v>35</v>
      </c>
      <c r="D1443" t="str">
        <f>VLOOKUP(C1443,Categorização!$A$1:$C$21,2,FALSE)</f>
        <v>Apple</v>
      </c>
      <c r="E1443" t="str">
        <f>VLOOKUP(C1443,Categorização!$A$1:$C$21,3,FALSE)</f>
        <v>Smartphones</v>
      </c>
      <c r="F1443">
        <v>7000</v>
      </c>
      <c r="G1443">
        <v>1</v>
      </c>
      <c r="H1443" t="s">
        <v>13</v>
      </c>
      <c r="I1443" t="s">
        <v>61</v>
      </c>
      <c r="J1443" t="str">
        <f>VLOOKUP(F1443,Categorização!$K$2:$L$4,2,TRUE)</f>
        <v>Prata</v>
      </c>
    </row>
    <row r="1444" spans="1:10" x14ac:dyDescent="0.25">
      <c r="A1444">
        <v>1443</v>
      </c>
      <c r="B1444" s="7">
        <v>44461</v>
      </c>
      <c r="C1444" t="s">
        <v>17</v>
      </c>
      <c r="D1444" t="str">
        <f>VLOOKUP(C1444,Categorização!$A$1:$C$21,2,FALSE)</f>
        <v>Apple</v>
      </c>
      <c r="E1444" t="str">
        <f>VLOOKUP(C1444,Categorização!$A$1:$C$21,3,FALSE)</f>
        <v>Tablets</v>
      </c>
      <c r="F1444">
        <v>8000</v>
      </c>
      <c r="G1444">
        <v>3</v>
      </c>
      <c r="H1444" t="s">
        <v>13</v>
      </c>
      <c r="I1444" t="s">
        <v>61</v>
      </c>
      <c r="J1444" t="str">
        <f>VLOOKUP(F1444,Categorização!$K$2:$L$4,2,TRUE)</f>
        <v>Ouro</v>
      </c>
    </row>
    <row r="1445" spans="1:10" x14ac:dyDescent="0.25">
      <c r="A1445">
        <v>1444</v>
      </c>
      <c r="B1445" s="7">
        <v>44582</v>
      </c>
      <c r="C1445" t="s">
        <v>5</v>
      </c>
      <c r="D1445" t="str">
        <f>VLOOKUP(C1445,Categorização!$A$1:$C$21,2,FALSE)</f>
        <v>Acer</v>
      </c>
      <c r="E1445" t="str">
        <f>VLOOKUP(C1445,Categorização!$A$1:$C$21,3,FALSE)</f>
        <v>Notebooks</v>
      </c>
      <c r="F1445">
        <v>3500</v>
      </c>
      <c r="G1445">
        <v>8</v>
      </c>
      <c r="H1445" t="s">
        <v>25</v>
      </c>
      <c r="I1445" t="s">
        <v>61</v>
      </c>
      <c r="J1445" t="str">
        <f>VLOOKUP(F1445,Categorização!$K$2:$L$4,2,TRUE)</f>
        <v>Prata</v>
      </c>
    </row>
    <row r="1446" spans="1:10" x14ac:dyDescent="0.25">
      <c r="A1446">
        <v>1445</v>
      </c>
      <c r="B1446" s="7">
        <v>44482</v>
      </c>
      <c r="C1446" t="s">
        <v>46</v>
      </c>
      <c r="D1446" t="str">
        <f>VLOOKUP(C1446,Categorização!$A$1:$C$21,2,FALSE)</f>
        <v>Samsung</v>
      </c>
      <c r="E1446" t="str">
        <f>VLOOKUP(C1446,Categorização!$A$1:$C$21,3,FALSE)</f>
        <v>Smartphones</v>
      </c>
      <c r="F1446">
        <v>8000</v>
      </c>
      <c r="G1446">
        <v>5</v>
      </c>
      <c r="H1446" t="s">
        <v>13</v>
      </c>
      <c r="I1446" t="s">
        <v>61</v>
      </c>
      <c r="J1446" t="str">
        <f>VLOOKUP(F1446,Categorização!$K$2:$L$4,2,TRUE)</f>
        <v>Ouro</v>
      </c>
    </row>
    <row r="1447" spans="1:10" x14ac:dyDescent="0.25">
      <c r="A1447">
        <v>1446</v>
      </c>
      <c r="B1447" s="7">
        <v>44639</v>
      </c>
      <c r="C1447" t="s">
        <v>36</v>
      </c>
      <c r="D1447" t="str">
        <f>VLOOKUP(C1447,Categorização!$A$1:$C$21,2,FALSE)</f>
        <v>LG</v>
      </c>
      <c r="E1447" t="str">
        <f>VLOOKUP(C1447,Categorização!$A$1:$C$21,3,FALSE)</f>
        <v>TVs</v>
      </c>
      <c r="F1447">
        <v>7000</v>
      </c>
      <c r="G1447">
        <v>1</v>
      </c>
      <c r="H1447" t="s">
        <v>13</v>
      </c>
      <c r="I1447" t="s">
        <v>61</v>
      </c>
      <c r="J1447" t="str">
        <f>VLOOKUP(F1447,Categorização!$K$2:$L$4,2,TRUE)</f>
        <v>Prata</v>
      </c>
    </row>
    <row r="1448" spans="1:10" x14ac:dyDescent="0.25">
      <c r="A1448">
        <v>1447</v>
      </c>
      <c r="B1448" s="7">
        <v>44774</v>
      </c>
      <c r="C1448" t="s">
        <v>44</v>
      </c>
      <c r="D1448" t="str">
        <f>VLOOKUP(C1448,Categorização!$A$1:$C$21,2,FALSE)</f>
        <v>Apple</v>
      </c>
      <c r="E1448" t="str">
        <f>VLOOKUP(C1448,Categorização!$A$1:$C$21,3,FALSE)</f>
        <v>Smartphones</v>
      </c>
      <c r="F1448">
        <v>6000</v>
      </c>
      <c r="G1448">
        <v>8</v>
      </c>
      <c r="H1448" t="s">
        <v>13</v>
      </c>
      <c r="I1448" t="s">
        <v>61</v>
      </c>
      <c r="J1448" t="str">
        <f>VLOOKUP(F1448,Categorização!$K$2:$L$4,2,TRUE)</f>
        <v>Prata</v>
      </c>
    </row>
    <row r="1449" spans="1:10" x14ac:dyDescent="0.25">
      <c r="A1449">
        <v>1448</v>
      </c>
      <c r="B1449" s="7">
        <v>45224</v>
      </c>
      <c r="C1449" t="s">
        <v>17</v>
      </c>
      <c r="D1449" t="str">
        <f>VLOOKUP(C1449,Categorização!$A$1:$C$21,2,FALSE)</f>
        <v>Apple</v>
      </c>
      <c r="E1449" t="str">
        <f>VLOOKUP(C1449,Categorização!$A$1:$C$21,3,FALSE)</f>
        <v>Tablets</v>
      </c>
      <c r="F1449">
        <v>8000</v>
      </c>
      <c r="G1449">
        <v>3</v>
      </c>
      <c r="H1449" t="s">
        <v>25</v>
      </c>
      <c r="I1449" t="s">
        <v>61</v>
      </c>
      <c r="J1449" t="str">
        <f>VLOOKUP(F1449,Categorização!$K$2:$L$4,2,TRUE)</f>
        <v>Ouro</v>
      </c>
    </row>
    <row r="1450" spans="1:10" x14ac:dyDescent="0.25">
      <c r="A1450">
        <v>1449</v>
      </c>
      <c r="B1450" s="7">
        <v>44800</v>
      </c>
      <c r="C1450" t="s">
        <v>24</v>
      </c>
      <c r="D1450" t="str">
        <f>VLOOKUP(C1450,Categorização!$A$1:$C$21,2,FALSE)</f>
        <v>Samsung</v>
      </c>
      <c r="E1450" t="str">
        <f>VLOOKUP(C1450,Categorização!$A$1:$C$21,3,FALSE)</f>
        <v>Smartphones</v>
      </c>
      <c r="F1450">
        <v>5500</v>
      </c>
      <c r="G1450">
        <v>1</v>
      </c>
      <c r="H1450" t="s">
        <v>25</v>
      </c>
      <c r="I1450" t="s">
        <v>61</v>
      </c>
      <c r="J1450" t="str">
        <f>VLOOKUP(F1450,Categorização!$K$2:$L$4,2,TRUE)</f>
        <v>Prata</v>
      </c>
    </row>
    <row r="1451" spans="1:10" x14ac:dyDescent="0.25">
      <c r="A1451">
        <v>1450</v>
      </c>
      <c r="B1451" s="7">
        <v>45112</v>
      </c>
      <c r="C1451" t="s">
        <v>5</v>
      </c>
      <c r="D1451" t="str">
        <f>VLOOKUP(C1451,Categorização!$A$1:$C$21,2,FALSE)</f>
        <v>Acer</v>
      </c>
      <c r="E1451" t="str">
        <f>VLOOKUP(C1451,Categorização!$A$1:$C$21,3,FALSE)</f>
        <v>Notebooks</v>
      </c>
      <c r="F1451">
        <v>3500</v>
      </c>
      <c r="G1451">
        <v>1</v>
      </c>
      <c r="H1451" t="s">
        <v>58</v>
      </c>
      <c r="I1451" t="s">
        <v>61</v>
      </c>
      <c r="J1451" t="str">
        <f>VLOOKUP(F1451,Categorização!$K$2:$L$4,2,TRUE)</f>
        <v>Prata</v>
      </c>
    </row>
    <row r="1452" spans="1:10" x14ac:dyDescent="0.25">
      <c r="A1452">
        <v>1451</v>
      </c>
      <c r="B1452" s="7">
        <v>44941</v>
      </c>
      <c r="C1452" t="s">
        <v>44</v>
      </c>
      <c r="D1452" t="str">
        <f>VLOOKUP(C1452,Categorização!$A$1:$C$21,2,FALSE)</f>
        <v>Apple</v>
      </c>
      <c r="E1452" t="str">
        <f>VLOOKUP(C1452,Categorização!$A$1:$C$21,3,FALSE)</f>
        <v>Smartphones</v>
      </c>
      <c r="F1452">
        <v>6000</v>
      </c>
      <c r="G1452">
        <v>2</v>
      </c>
      <c r="H1452" t="s">
        <v>33</v>
      </c>
      <c r="I1452" t="s">
        <v>61</v>
      </c>
      <c r="J1452" t="str">
        <f>VLOOKUP(F1452,Categorização!$K$2:$L$4,2,TRUE)</f>
        <v>Prata</v>
      </c>
    </row>
    <row r="1453" spans="1:10" x14ac:dyDescent="0.25">
      <c r="A1453">
        <v>1452</v>
      </c>
      <c r="B1453" s="7">
        <v>45005</v>
      </c>
      <c r="C1453" t="s">
        <v>36</v>
      </c>
      <c r="D1453" t="str">
        <f>VLOOKUP(C1453,Categorização!$A$1:$C$21,2,FALSE)</f>
        <v>LG</v>
      </c>
      <c r="E1453" t="str">
        <f>VLOOKUP(C1453,Categorização!$A$1:$C$21,3,FALSE)</f>
        <v>TVs</v>
      </c>
      <c r="F1453">
        <v>7000</v>
      </c>
      <c r="G1453">
        <v>4</v>
      </c>
      <c r="H1453" t="s">
        <v>58</v>
      </c>
      <c r="I1453" t="s">
        <v>61</v>
      </c>
      <c r="J1453" t="str">
        <f>VLOOKUP(F1453,Categorização!$K$2:$L$4,2,TRUE)</f>
        <v>Prata</v>
      </c>
    </row>
    <row r="1454" spans="1:10" x14ac:dyDescent="0.25">
      <c r="A1454">
        <v>1453</v>
      </c>
      <c r="B1454" s="7">
        <v>44494</v>
      </c>
      <c r="C1454" t="s">
        <v>24</v>
      </c>
      <c r="D1454" t="str">
        <f>VLOOKUP(C1454,Categorização!$A$1:$C$21,2,FALSE)</f>
        <v>Samsung</v>
      </c>
      <c r="E1454" t="str">
        <f>VLOOKUP(C1454,Categorização!$A$1:$C$21,3,FALSE)</f>
        <v>Smartphones</v>
      </c>
      <c r="F1454">
        <v>5500</v>
      </c>
      <c r="G1454">
        <v>2</v>
      </c>
      <c r="H1454" t="s">
        <v>13</v>
      </c>
      <c r="I1454" t="s">
        <v>61</v>
      </c>
      <c r="J1454" t="str">
        <f>VLOOKUP(F1454,Categorização!$K$2:$L$4,2,TRUE)</f>
        <v>Prata</v>
      </c>
    </row>
    <row r="1455" spans="1:10" x14ac:dyDescent="0.25">
      <c r="A1455">
        <v>1454</v>
      </c>
      <c r="B1455" s="7">
        <v>44549</v>
      </c>
      <c r="C1455" t="s">
        <v>45</v>
      </c>
      <c r="D1455" t="str">
        <f>VLOOKUP(C1455,Categorização!$A$1:$C$21,2,FALSE)</f>
        <v>Samsung</v>
      </c>
      <c r="E1455" t="str">
        <f>VLOOKUP(C1455,Categorização!$A$1:$C$21,3,FALSE)</f>
        <v>TVs</v>
      </c>
      <c r="F1455">
        <v>3000</v>
      </c>
      <c r="G1455">
        <v>1</v>
      </c>
      <c r="H1455" t="s">
        <v>13</v>
      </c>
      <c r="I1455" t="s">
        <v>61</v>
      </c>
      <c r="J1455" t="str">
        <f>VLOOKUP(F1455,Categorização!$K$2:$L$4,2,TRUE)</f>
        <v>Bronze</v>
      </c>
    </row>
    <row r="1456" spans="1:10" x14ac:dyDescent="0.25">
      <c r="A1456">
        <v>1455</v>
      </c>
      <c r="B1456" s="7">
        <v>44451</v>
      </c>
      <c r="C1456" t="s">
        <v>44</v>
      </c>
      <c r="D1456" t="str">
        <f>VLOOKUP(C1456,Categorização!$A$1:$C$21,2,FALSE)</f>
        <v>Apple</v>
      </c>
      <c r="E1456" t="str">
        <f>VLOOKUP(C1456,Categorização!$A$1:$C$21,3,FALSE)</f>
        <v>Smartphones</v>
      </c>
      <c r="F1456">
        <v>6000</v>
      </c>
      <c r="G1456">
        <v>1</v>
      </c>
      <c r="H1456" t="s">
        <v>13</v>
      </c>
      <c r="I1456" t="s">
        <v>61</v>
      </c>
      <c r="J1456" t="str">
        <f>VLOOKUP(F1456,Categorização!$K$2:$L$4,2,TRUE)</f>
        <v>Prata</v>
      </c>
    </row>
    <row r="1457" spans="1:10" x14ac:dyDescent="0.25">
      <c r="A1457">
        <v>1456</v>
      </c>
      <c r="B1457" s="7">
        <v>44621</v>
      </c>
      <c r="C1457" t="s">
        <v>27</v>
      </c>
      <c r="D1457" t="str">
        <f>VLOOKUP(C1457,Categorização!$A$1:$C$21,2,FALSE)</f>
        <v>Apple</v>
      </c>
      <c r="E1457" t="str">
        <f>VLOOKUP(C1457,Categorização!$A$1:$C$21,3,FALSE)</f>
        <v>Smartphones</v>
      </c>
      <c r="F1457">
        <v>3000</v>
      </c>
      <c r="G1457">
        <v>1</v>
      </c>
      <c r="H1457" t="s">
        <v>41</v>
      </c>
      <c r="I1457" t="s">
        <v>61</v>
      </c>
      <c r="J1457" t="str">
        <f>VLOOKUP(F1457,Categorização!$K$2:$L$4,2,TRUE)</f>
        <v>Bronze</v>
      </c>
    </row>
    <row r="1458" spans="1:10" x14ac:dyDescent="0.25">
      <c r="A1458">
        <v>1457</v>
      </c>
      <c r="B1458" s="7">
        <v>44626</v>
      </c>
      <c r="C1458" t="s">
        <v>35</v>
      </c>
      <c r="D1458" t="str">
        <f>VLOOKUP(C1458,Categorização!$A$1:$C$21,2,FALSE)</f>
        <v>Apple</v>
      </c>
      <c r="E1458" t="str">
        <f>VLOOKUP(C1458,Categorização!$A$1:$C$21,3,FALSE)</f>
        <v>Smartphones</v>
      </c>
      <c r="F1458">
        <v>7000</v>
      </c>
      <c r="G1458">
        <v>5</v>
      </c>
      <c r="H1458" t="s">
        <v>13</v>
      </c>
      <c r="I1458" t="s">
        <v>61</v>
      </c>
      <c r="J1458" t="str">
        <f>VLOOKUP(F1458,Categorização!$K$2:$L$4,2,TRUE)</f>
        <v>Prata</v>
      </c>
    </row>
    <row r="1459" spans="1:10" x14ac:dyDescent="0.25">
      <c r="A1459">
        <v>1458</v>
      </c>
      <c r="B1459" s="7">
        <v>44353</v>
      </c>
      <c r="C1459" t="s">
        <v>15</v>
      </c>
      <c r="D1459" t="str">
        <f>VLOOKUP(C1459,Categorização!$A$1:$C$21,2,FALSE)</f>
        <v>Samsung</v>
      </c>
      <c r="E1459" t="str">
        <f>VLOOKUP(C1459,Categorização!$A$1:$C$21,3,FALSE)</f>
        <v>Smartwatches</v>
      </c>
      <c r="F1459">
        <v>2000</v>
      </c>
      <c r="G1459">
        <v>2</v>
      </c>
      <c r="H1459" t="s">
        <v>8</v>
      </c>
      <c r="I1459" t="s">
        <v>61</v>
      </c>
      <c r="J1459" t="str">
        <f>VLOOKUP(F1459,Categorização!$K$2:$L$4,2,TRUE)</f>
        <v>Bronze</v>
      </c>
    </row>
    <row r="1460" spans="1:10" x14ac:dyDescent="0.25">
      <c r="A1460">
        <v>1459</v>
      </c>
      <c r="B1460" s="7">
        <v>45051</v>
      </c>
      <c r="C1460" t="s">
        <v>40</v>
      </c>
      <c r="D1460" t="str">
        <f>VLOOKUP(C1460,Categorização!$A$1:$C$21,2,FALSE)</f>
        <v>Apple</v>
      </c>
      <c r="E1460" t="str">
        <f>VLOOKUP(C1460,Categorização!$A$1:$C$21,3,FALSE)</f>
        <v>Notebooks</v>
      </c>
      <c r="F1460">
        <v>10000</v>
      </c>
      <c r="G1460">
        <v>1</v>
      </c>
      <c r="H1460" t="s">
        <v>13</v>
      </c>
      <c r="I1460" t="s">
        <v>61</v>
      </c>
      <c r="J1460" t="str">
        <f>VLOOKUP(F1460,Categorização!$K$2:$L$4,2,TRUE)</f>
        <v>Ouro</v>
      </c>
    </row>
    <row r="1461" spans="1:10" x14ac:dyDescent="0.25">
      <c r="A1461">
        <v>1460</v>
      </c>
      <c r="B1461" s="7">
        <v>44943</v>
      </c>
      <c r="C1461" t="s">
        <v>29</v>
      </c>
      <c r="D1461" t="str">
        <f>VLOOKUP(C1461,Categorização!$A$1:$C$21,2,FALSE)</f>
        <v>Apple</v>
      </c>
      <c r="E1461" t="str">
        <f>VLOOKUP(C1461,Categorização!$A$1:$C$21,3,FALSE)</f>
        <v>Acessórios</v>
      </c>
      <c r="F1461">
        <v>1500</v>
      </c>
      <c r="G1461">
        <v>5</v>
      </c>
      <c r="H1461" t="s">
        <v>13</v>
      </c>
      <c r="I1461" t="s">
        <v>61</v>
      </c>
      <c r="J1461" t="str">
        <f>VLOOKUP(F1461,Categorização!$K$2:$L$4,2,TRUE)</f>
        <v>Bronze</v>
      </c>
    </row>
    <row r="1462" spans="1:10" x14ac:dyDescent="0.25">
      <c r="A1462">
        <v>1461</v>
      </c>
      <c r="B1462" s="7">
        <v>45131</v>
      </c>
      <c r="C1462" t="s">
        <v>23</v>
      </c>
      <c r="D1462" t="str">
        <f>VLOOKUP(C1462,Categorização!$A$1:$C$21,2,FALSE)</f>
        <v>Apple</v>
      </c>
      <c r="E1462" t="str">
        <f>VLOOKUP(C1462,Categorização!$A$1:$C$21,3,FALSE)</f>
        <v>Notebooks</v>
      </c>
      <c r="F1462">
        <v>12000</v>
      </c>
      <c r="G1462">
        <v>2</v>
      </c>
      <c r="H1462" t="s">
        <v>13</v>
      </c>
      <c r="I1462" t="s">
        <v>61</v>
      </c>
      <c r="J1462" t="str">
        <f>VLOOKUP(F1462,Categorização!$K$2:$L$4,2,TRUE)</f>
        <v>Ouro</v>
      </c>
    </row>
    <row r="1463" spans="1:10" x14ac:dyDescent="0.25">
      <c r="A1463">
        <v>1462</v>
      </c>
      <c r="B1463" s="7">
        <v>45027</v>
      </c>
      <c r="C1463" t="s">
        <v>5</v>
      </c>
      <c r="D1463" t="str">
        <f>VLOOKUP(C1463,Categorização!$A$1:$C$21,2,FALSE)</f>
        <v>Acer</v>
      </c>
      <c r="E1463" t="str">
        <f>VLOOKUP(C1463,Categorização!$A$1:$C$21,3,FALSE)</f>
        <v>Notebooks</v>
      </c>
      <c r="F1463">
        <v>3500</v>
      </c>
      <c r="G1463">
        <v>3</v>
      </c>
      <c r="H1463" t="s">
        <v>58</v>
      </c>
      <c r="I1463" t="s">
        <v>61</v>
      </c>
      <c r="J1463" t="str">
        <f>VLOOKUP(F1463,Categorização!$K$2:$L$4,2,TRUE)</f>
        <v>Prata</v>
      </c>
    </row>
    <row r="1464" spans="1:10" x14ac:dyDescent="0.25">
      <c r="A1464">
        <v>1463</v>
      </c>
      <c r="B1464" s="7">
        <v>45078</v>
      </c>
      <c r="C1464" t="s">
        <v>39</v>
      </c>
      <c r="D1464" t="str">
        <f>VLOOKUP(C1464,Categorização!$A$1:$C$21,2,FALSE)</f>
        <v>Samsung</v>
      </c>
      <c r="E1464" t="str">
        <f>VLOOKUP(C1464,Categorização!$A$1:$C$21,3,FALSE)</f>
        <v>Tablets</v>
      </c>
      <c r="F1464">
        <v>4500</v>
      </c>
      <c r="G1464">
        <v>4</v>
      </c>
      <c r="H1464" t="s">
        <v>13</v>
      </c>
      <c r="I1464" t="s">
        <v>61</v>
      </c>
      <c r="J1464" t="str">
        <f>VLOOKUP(F1464,Categorização!$K$2:$L$4,2,TRUE)</f>
        <v>Prata</v>
      </c>
    </row>
    <row r="1465" spans="1:10" x14ac:dyDescent="0.25">
      <c r="A1465">
        <v>1464</v>
      </c>
      <c r="B1465" s="7">
        <v>44373</v>
      </c>
      <c r="C1465" t="s">
        <v>38</v>
      </c>
      <c r="D1465" t="str">
        <f>VLOOKUP(C1465,Categorização!$A$1:$C$21,2,FALSE)</f>
        <v>LG</v>
      </c>
      <c r="E1465" t="str">
        <f>VLOOKUP(C1465,Categorização!$A$1:$C$21,3,FALSE)</f>
        <v>TVs</v>
      </c>
      <c r="F1465">
        <v>4000</v>
      </c>
      <c r="G1465">
        <v>4</v>
      </c>
      <c r="H1465" t="s">
        <v>25</v>
      </c>
      <c r="I1465" t="s">
        <v>61</v>
      </c>
      <c r="J1465" t="str">
        <f>VLOOKUP(F1465,Categorização!$K$2:$L$4,2,TRUE)</f>
        <v>Prata</v>
      </c>
    </row>
    <row r="1466" spans="1:10" x14ac:dyDescent="0.25">
      <c r="A1466">
        <v>1465</v>
      </c>
      <c r="B1466" s="7">
        <v>44450</v>
      </c>
      <c r="C1466" t="s">
        <v>35</v>
      </c>
      <c r="D1466" t="str">
        <f>VLOOKUP(C1466,Categorização!$A$1:$C$21,2,FALSE)</f>
        <v>Apple</v>
      </c>
      <c r="E1466" t="str">
        <f>VLOOKUP(C1466,Categorização!$A$1:$C$21,3,FALSE)</f>
        <v>Smartphones</v>
      </c>
      <c r="F1466">
        <v>7000</v>
      </c>
      <c r="G1466">
        <v>3</v>
      </c>
      <c r="H1466" t="s">
        <v>13</v>
      </c>
      <c r="I1466" t="s">
        <v>61</v>
      </c>
      <c r="J1466" t="str">
        <f>VLOOKUP(F1466,Categorização!$K$2:$L$4,2,TRUE)</f>
        <v>Prata</v>
      </c>
    </row>
    <row r="1467" spans="1:10" x14ac:dyDescent="0.25">
      <c r="A1467">
        <v>1466</v>
      </c>
      <c r="B1467" s="7">
        <v>44896</v>
      </c>
      <c r="C1467" t="s">
        <v>36</v>
      </c>
      <c r="D1467" t="str">
        <f>VLOOKUP(C1467,Categorização!$A$1:$C$21,2,FALSE)</f>
        <v>LG</v>
      </c>
      <c r="E1467" t="str">
        <f>VLOOKUP(C1467,Categorização!$A$1:$C$21,3,FALSE)</f>
        <v>TVs</v>
      </c>
      <c r="F1467">
        <v>7000</v>
      </c>
      <c r="G1467">
        <v>1</v>
      </c>
      <c r="H1467" t="s">
        <v>8</v>
      </c>
      <c r="I1467" t="s">
        <v>61</v>
      </c>
      <c r="J1467" t="str">
        <f>VLOOKUP(F1467,Categorização!$K$2:$L$4,2,TRUE)</f>
        <v>Prata</v>
      </c>
    </row>
    <row r="1468" spans="1:10" x14ac:dyDescent="0.25">
      <c r="A1468">
        <v>1467</v>
      </c>
      <c r="B1468" s="7">
        <v>44526</v>
      </c>
      <c r="C1468" t="s">
        <v>15</v>
      </c>
      <c r="D1468" t="str">
        <f>VLOOKUP(C1468,Categorização!$A$1:$C$21,2,FALSE)</f>
        <v>Samsung</v>
      </c>
      <c r="E1468" t="str">
        <f>VLOOKUP(C1468,Categorização!$A$1:$C$21,3,FALSE)</f>
        <v>Smartwatches</v>
      </c>
      <c r="F1468">
        <v>2000</v>
      </c>
      <c r="G1468">
        <v>1</v>
      </c>
      <c r="H1468" t="s">
        <v>13</v>
      </c>
      <c r="I1468" t="s">
        <v>61</v>
      </c>
      <c r="J1468" t="str">
        <f>VLOOKUP(F1468,Categorização!$K$2:$L$4,2,TRUE)</f>
        <v>Bronze</v>
      </c>
    </row>
    <row r="1469" spans="1:10" x14ac:dyDescent="0.25">
      <c r="A1469">
        <v>1468</v>
      </c>
      <c r="B1469" s="7">
        <v>45008</v>
      </c>
      <c r="C1469" t="s">
        <v>38</v>
      </c>
      <c r="D1469" t="str">
        <f>VLOOKUP(C1469,Categorização!$A$1:$C$21,2,FALSE)</f>
        <v>LG</v>
      </c>
      <c r="E1469" t="str">
        <f>VLOOKUP(C1469,Categorização!$A$1:$C$21,3,FALSE)</f>
        <v>TVs</v>
      </c>
      <c r="F1469">
        <v>4000</v>
      </c>
      <c r="G1469">
        <v>3</v>
      </c>
      <c r="H1469" t="s">
        <v>25</v>
      </c>
      <c r="I1469" t="s">
        <v>60</v>
      </c>
      <c r="J1469" t="str">
        <f>VLOOKUP(F1469,Categorização!$K$2:$L$4,2,TRUE)</f>
        <v>Prata</v>
      </c>
    </row>
    <row r="1470" spans="1:10" x14ac:dyDescent="0.25">
      <c r="A1470">
        <v>1469</v>
      </c>
      <c r="B1470" s="7">
        <v>44943</v>
      </c>
      <c r="C1470" t="s">
        <v>39</v>
      </c>
      <c r="D1470" t="str">
        <f>VLOOKUP(C1470,Categorização!$A$1:$C$21,2,FALSE)</f>
        <v>Samsung</v>
      </c>
      <c r="E1470" t="str">
        <f>VLOOKUP(C1470,Categorização!$A$1:$C$21,3,FALSE)</f>
        <v>Tablets</v>
      </c>
      <c r="F1470">
        <v>4500</v>
      </c>
      <c r="G1470">
        <v>2</v>
      </c>
      <c r="H1470" t="s">
        <v>8</v>
      </c>
      <c r="I1470" t="s">
        <v>61</v>
      </c>
      <c r="J1470" t="str">
        <f>VLOOKUP(F1470,Categorização!$K$2:$L$4,2,TRUE)</f>
        <v>Prata</v>
      </c>
    </row>
    <row r="1471" spans="1:10" x14ac:dyDescent="0.25">
      <c r="A1471">
        <v>1470</v>
      </c>
      <c r="B1471" s="7">
        <v>44250</v>
      </c>
      <c r="C1471" t="s">
        <v>23</v>
      </c>
      <c r="D1471" t="str">
        <f>VLOOKUP(C1471,Categorização!$A$1:$C$21,2,FALSE)</f>
        <v>Apple</v>
      </c>
      <c r="E1471" t="str">
        <f>VLOOKUP(C1471,Categorização!$A$1:$C$21,3,FALSE)</f>
        <v>Notebooks</v>
      </c>
      <c r="F1471">
        <v>12000</v>
      </c>
      <c r="G1471">
        <v>2</v>
      </c>
      <c r="H1471" t="s">
        <v>13</v>
      </c>
      <c r="I1471" t="s">
        <v>61</v>
      </c>
      <c r="J1471" t="str">
        <f>VLOOKUP(F1471,Categorização!$K$2:$L$4,2,TRUE)</f>
        <v>Ouro</v>
      </c>
    </row>
    <row r="1472" spans="1:10" x14ac:dyDescent="0.25">
      <c r="A1472">
        <v>1471</v>
      </c>
      <c r="B1472" s="7">
        <v>44481</v>
      </c>
      <c r="C1472" t="s">
        <v>45</v>
      </c>
      <c r="D1472" t="str">
        <f>VLOOKUP(C1472,Categorização!$A$1:$C$21,2,FALSE)</f>
        <v>Samsung</v>
      </c>
      <c r="E1472" t="str">
        <f>VLOOKUP(C1472,Categorização!$A$1:$C$21,3,FALSE)</f>
        <v>TVs</v>
      </c>
      <c r="F1472">
        <v>3000</v>
      </c>
      <c r="G1472">
        <v>8</v>
      </c>
      <c r="H1472" t="s">
        <v>13</v>
      </c>
      <c r="I1472" t="s">
        <v>61</v>
      </c>
      <c r="J1472" t="str">
        <f>VLOOKUP(F1472,Categorização!$K$2:$L$4,2,TRUE)</f>
        <v>Bronze</v>
      </c>
    </row>
    <row r="1473" spans="1:10" x14ac:dyDescent="0.25">
      <c r="A1473">
        <v>1472</v>
      </c>
      <c r="B1473" s="7">
        <v>44345</v>
      </c>
      <c r="C1473" t="s">
        <v>35</v>
      </c>
      <c r="D1473" t="str">
        <f>VLOOKUP(C1473,Categorização!$A$1:$C$21,2,FALSE)</f>
        <v>Apple</v>
      </c>
      <c r="E1473" t="str">
        <f>VLOOKUP(C1473,Categorização!$A$1:$C$21,3,FALSE)</f>
        <v>Smartphones</v>
      </c>
      <c r="F1473">
        <v>7000</v>
      </c>
      <c r="G1473">
        <v>1</v>
      </c>
      <c r="H1473" t="s">
        <v>8</v>
      </c>
      <c r="I1473" t="s">
        <v>61</v>
      </c>
      <c r="J1473" t="str">
        <f>VLOOKUP(F1473,Categorização!$K$2:$L$4,2,TRUE)</f>
        <v>Prata</v>
      </c>
    </row>
    <row r="1474" spans="1:10" x14ac:dyDescent="0.25">
      <c r="A1474">
        <v>1473</v>
      </c>
      <c r="B1474" s="7">
        <v>44216</v>
      </c>
      <c r="C1474" t="s">
        <v>35</v>
      </c>
      <c r="D1474" t="str">
        <f>VLOOKUP(C1474,Categorização!$A$1:$C$21,2,FALSE)</f>
        <v>Apple</v>
      </c>
      <c r="E1474" t="str">
        <f>VLOOKUP(C1474,Categorização!$A$1:$C$21,3,FALSE)</f>
        <v>Smartphones</v>
      </c>
      <c r="F1474">
        <v>7000</v>
      </c>
      <c r="G1474">
        <v>3</v>
      </c>
      <c r="H1474" t="s">
        <v>25</v>
      </c>
      <c r="I1474" t="s">
        <v>61</v>
      </c>
      <c r="J1474" t="str">
        <f>VLOOKUP(F1474,Categorização!$K$2:$L$4,2,TRUE)</f>
        <v>Prata</v>
      </c>
    </row>
    <row r="1475" spans="1:10" x14ac:dyDescent="0.25">
      <c r="A1475">
        <v>1474</v>
      </c>
      <c r="B1475" s="7">
        <v>44301</v>
      </c>
      <c r="C1475" t="s">
        <v>39</v>
      </c>
      <c r="D1475" t="str">
        <f>VLOOKUP(C1475,Categorização!$A$1:$C$21,2,FALSE)</f>
        <v>Samsung</v>
      </c>
      <c r="E1475" t="str">
        <f>VLOOKUP(C1475,Categorização!$A$1:$C$21,3,FALSE)</f>
        <v>Tablets</v>
      </c>
      <c r="F1475">
        <v>4500</v>
      </c>
      <c r="G1475">
        <v>3</v>
      </c>
      <c r="H1475" t="s">
        <v>25</v>
      </c>
      <c r="I1475" t="s">
        <v>61</v>
      </c>
      <c r="J1475" t="str">
        <f>VLOOKUP(F1475,Categorização!$K$2:$L$4,2,TRUE)</f>
        <v>Prata</v>
      </c>
    </row>
    <row r="1476" spans="1:10" x14ac:dyDescent="0.25">
      <c r="A1476">
        <v>1475</v>
      </c>
      <c r="B1476" s="7">
        <v>44457</v>
      </c>
      <c r="C1476" t="s">
        <v>10</v>
      </c>
      <c r="D1476" t="str">
        <f>VLOOKUP(C1476,Categorização!$A$1:$C$21,2,FALSE)</f>
        <v>Samsung</v>
      </c>
      <c r="E1476" t="str">
        <f>VLOOKUP(C1476,Categorização!$A$1:$C$21,3,FALSE)</f>
        <v>Smartphones</v>
      </c>
      <c r="F1476">
        <v>5000</v>
      </c>
      <c r="G1476">
        <v>6</v>
      </c>
      <c r="H1476" t="s">
        <v>13</v>
      </c>
      <c r="I1476" t="s">
        <v>61</v>
      </c>
      <c r="J1476" t="str">
        <f>VLOOKUP(F1476,Categorização!$K$2:$L$4,2,TRUE)</f>
        <v>Prata</v>
      </c>
    </row>
    <row r="1477" spans="1:10" x14ac:dyDescent="0.25">
      <c r="A1477">
        <v>1476</v>
      </c>
      <c r="B1477" s="7">
        <v>44616</v>
      </c>
      <c r="C1477" t="s">
        <v>29</v>
      </c>
      <c r="D1477" t="str">
        <f>VLOOKUP(C1477,Categorização!$A$1:$C$21,2,FALSE)</f>
        <v>Apple</v>
      </c>
      <c r="E1477" t="str">
        <f>VLOOKUP(C1477,Categorização!$A$1:$C$21,3,FALSE)</f>
        <v>Acessórios</v>
      </c>
      <c r="F1477">
        <v>1500</v>
      </c>
      <c r="G1477">
        <v>8</v>
      </c>
      <c r="H1477" t="s">
        <v>41</v>
      </c>
      <c r="I1477" t="s">
        <v>61</v>
      </c>
      <c r="J1477" t="str">
        <f>VLOOKUP(F1477,Categorização!$K$2:$L$4,2,TRUE)</f>
        <v>Bronze</v>
      </c>
    </row>
    <row r="1478" spans="1:10" x14ac:dyDescent="0.25">
      <c r="A1478">
        <v>1477</v>
      </c>
      <c r="B1478" s="7">
        <v>45237</v>
      </c>
      <c r="C1478" t="s">
        <v>20</v>
      </c>
      <c r="D1478" t="str">
        <f>VLOOKUP(C1478,Categorização!$A$1:$C$21,2,FALSE)</f>
        <v>Dell</v>
      </c>
      <c r="E1478" t="str">
        <f>VLOOKUP(C1478,Categorização!$A$1:$C$21,3,FALSE)</f>
        <v>Notebooks</v>
      </c>
      <c r="F1478">
        <v>4500</v>
      </c>
      <c r="G1478">
        <v>3</v>
      </c>
      <c r="H1478" t="s">
        <v>13</v>
      </c>
      <c r="I1478" t="s">
        <v>61</v>
      </c>
      <c r="J1478" t="str">
        <f>VLOOKUP(F1478,Categorização!$K$2:$L$4,2,TRUE)</f>
        <v>Prata</v>
      </c>
    </row>
    <row r="1479" spans="1:10" x14ac:dyDescent="0.25">
      <c r="A1479">
        <v>1478</v>
      </c>
      <c r="B1479" s="7">
        <v>44341</v>
      </c>
      <c r="C1479" t="s">
        <v>23</v>
      </c>
      <c r="D1479" t="str">
        <f>VLOOKUP(C1479,Categorização!$A$1:$C$21,2,FALSE)</f>
        <v>Apple</v>
      </c>
      <c r="E1479" t="str">
        <f>VLOOKUP(C1479,Categorização!$A$1:$C$21,3,FALSE)</f>
        <v>Notebooks</v>
      </c>
      <c r="F1479">
        <v>12000</v>
      </c>
      <c r="G1479">
        <v>5</v>
      </c>
      <c r="H1479" t="s">
        <v>8</v>
      </c>
      <c r="I1479" t="s">
        <v>61</v>
      </c>
      <c r="J1479" t="str">
        <f>VLOOKUP(F1479,Categorização!$K$2:$L$4,2,TRUE)</f>
        <v>Ouro</v>
      </c>
    </row>
    <row r="1480" spans="1:10" x14ac:dyDescent="0.25">
      <c r="A1480">
        <v>1479</v>
      </c>
      <c r="B1480" s="7">
        <v>44355</v>
      </c>
      <c r="C1480" t="s">
        <v>43</v>
      </c>
      <c r="D1480" t="str">
        <f>VLOOKUP(C1480,Categorização!$A$1:$C$21,2,FALSE)</f>
        <v>Acer</v>
      </c>
      <c r="E1480" t="str">
        <f>VLOOKUP(C1480,Categorização!$A$1:$C$21,3,FALSE)</f>
        <v>Notebooks</v>
      </c>
      <c r="F1480">
        <v>8000</v>
      </c>
      <c r="G1480">
        <v>1</v>
      </c>
      <c r="H1480" t="s">
        <v>58</v>
      </c>
      <c r="I1480" t="s">
        <v>61</v>
      </c>
      <c r="J1480" t="str">
        <f>VLOOKUP(F1480,Categorização!$K$2:$L$4,2,TRUE)</f>
        <v>Ouro</v>
      </c>
    </row>
    <row r="1481" spans="1:10" x14ac:dyDescent="0.25">
      <c r="A1481">
        <v>1480</v>
      </c>
      <c r="B1481" s="7">
        <v>45134</v>
      </c>
      <c r="C1481" t="s">
        <v>43</v>
      </c>
      <c r="D1481" t="str">
        <f>VLOOKUP(C1481,Categorização!$A$1:$C$21,2,FALSE)</f>
        <v>Acer</v>
      </c>
      <c r="E1481" t="str">
        <f>VLOOKUP(C1481,Categorização!$A$1:$C$21,3,FALSE)</f>
        <v>Notebooks</v>
      </c>
      <c r="F1481">
        <v>8000</v>
      </c>
      <c r="G1481">
        <v>1</v>
      </c>
      <c r="H1481" t="s">
        <v>25</v>
      </c>
      <c r="I1481" t="s">
        <v>61</v>
      </c>
      <c r="J1481" t="str">
        <f>VLOOKUP(F1481,Categorização!$K$2:$L$4,2,TRUE)</f>
        <v>Ouro</v>
      </c>
    </row>
    <row r="1482" spans="1:10" x14ac:dyDescent="0.25">
      <c r="A1482">
        <v>1481</v>
      </c>
      <c r="B1482" s="7">
        <v>44519</v>
      </c>
      <c r="C1482" t="s">
        <v>5</v>
      </c>
      <c r="D1482" t="str">
        <f>VLOOKUP(C1482,Categorização!$A$1:$C$21,2,FALSE)</f>
        <v>Acer</v>
      </c>
      <c r="E1482" t="str">
        <f>VLOOKUP(C1482,Categorização!$A$1:$C$21,3,FALSE)</f>
        <v>Notebooks</v>
      </c>
      <c r="F1482">
        <v>3500</v>
      </c>
      <c r="G1482">
        <v>1</v>
      </c>
      <c r="H1482" t="s">
        <v>41</v>
      </c>
      <c r="I1482" t="s">
        <v>61</v>
      </c>
      <c r="J1482" t="str">
        <f>VLOOKUP(F1482,Categorização!$K$2:$L$4,2,TRUE)</f>
        <v>Prata</v>
      </c>
    </row>
    <row r="1483" spans="1:10" x14ac:dyDescent="0.25">
      <c r="A1483">
        <v>1482</v>
      </c>
      <c r="B1483" s="7">
        <v>44709</v>
      </c>
      <c r="C1483" t="s">
        <v>20</v>
      </c>
      <c r="D1483" t="str">
        <f>VLOOKUP(C1483,Categorização!$A$1:$C$21,2,FALSE)</f>
        <v>Dell</v>
      </c>
      <c r="E1483" t="str">
        <f>VLOOKUP(C1483,Categorização!$A$1:$C$21,3,FALSE)</f>
        <v>Notebooks</v>
      </c>
      <c r="F1483">
        <v>4500</v>
      </c>
      <c r="G1483">
        <v>1</v>
      </c>
      <c r="H1483" t="s">
        <v>13</v>
      </c>
      <c r="I1483" t="s">
        <v>61</v>
      </c>
      <c r="J1483" t="str">
        <f>VLOOKUP(F1483,Categorização!$K$2:$L$4,2,TRUE)</f>
        <v>Prata</v>
      </c>
    </row>
    <row r="1484" spans="1:10" x14ac:dyDescent="0.25">
      <c r="A1484">
        <v>1483</v>
      </c>
      <c r="B1484" s="7">
        <v>44200</v>
      </c>
      <c r="C1484" t="s">
        <v>31</v>
      </c>
      <c r="D1484" t="str">
        <f>VLOOKUP(C1484,Categorização!$A$1:$C$21,2,FALSE)</f>
        <v>Samsung</v>
      </c>
      <c r="E1484" t="str">
        <f>VLOOKUP(C1484,Categorização!$A$1:$C$21,3,FALSE)</f>
        <v>TVs</v>
      </c>
      <c r="F1484">
        <v>5000</v>
      </c>
      <c r="G1484">
        <v>2</v>
      </c>
      <c r="H1484" t="s">
        <v>13</v>
      </c>
      <c r="I1484" t="s">
        <v>61</v>
      </c>
      <c r="J1484" t="str">
        <f>VLOOKUP(F1484,Categorização!$K$2:$L$4,2,TRUE)</f>
        <v>Prata</v>
      </c>
    </row>
    <row r="1485" spans="1:10" x14ac:dyDescent="0.25">
      <c r="A1485">
        <v>1484</v>
      </c>
      <c r="B1485" s="7">
        <v>44673</v>
      </c>
      <c r="C1485" t="s">
        <v>28</v>
      </c>
      <c r="D1485" t="str">
        <f>VLOOKUP(C1485,Categorização!$A$1:$C$21,2,FALSE)</f>
        <v>Apple</v>
      </c>
      <c r="E1485" t="str">
        <f>VLOOKUP(C1485,Categorização!$A$1:$C$21,3,FALSE)</f>
        <v>Smartwatches</v>
      </c>
      <c r="F1485">
        <v>4000</v>
      </c>
      <c r="G1485">
        <v>2</v>
      </c>
      <c r="H1485" t="s">
        <v>13</v>
      </c>
      <c r="I1485" t="s">
        <v>61</v>
      </c>
      <c r="J1485" t="str">
        <f>VLOOKUP(F1485,Categorização!$K$2:$L$4,2,TRUE)</f>
        <v>Prata</v>
      </c>
    </row>
    <row r="1486" spans="1:10" x14ac:dyDescent="0.25">
      <c r="A1486">
        <v>1485</v>
      </c>
      <c r="B1486" s="7">
        <v>44396</v>
      </c>
      <c r="C1486" t="s">
        <v>24</v>
      </c>
      <c r="D1486" t="str">
        <f>VLOOKUP(C1486,Categorização!$A$1:$C$21,2,FALSE)</f>
        <v>Samsung</v>
      </c>
      <c r="E1486" t="str">
        <f>VLOOKUP(C1486,Categorização!$A$1:$C$21,3,FALSE)</f>
        <v>Smartphones</v>
      </c>
      <c r="F1486">
        <v>5500</v>
      </c>
      <c r="G1486">
        <v>1</v>
      </c>
      <c r="H1486" t="s">
        <v>13</v>
      </c>
      <c r="I1486" t="s">
        <v>61</v>
      </c>
      <c r="J1486" t="str">
        <f>VLOOKUP(F1486,Categorização!$K$2:$L$4,2,TRUE)</f>
        <v>Prata</v>
      </c>
    </row>
    <row r="1487" spans="1:10" x14ac:dyDescent="0.25">
      <c r="A1487">
        <v>1486</v>
      </c>
      <c r="B1487" s="7">
        <v>44308</v>
      </c>
      <c r="C1487" t="s">
        <v>43</v>
      </c>
      <c r="D1487" t="str">
        <f>VLOOKUP(C1487,Categorização!$A$1:$C$21,2,FALSE)</f>
        <v>Acer</v>
      </c>
      <c r="E1487" t="str">
        <f>VLOOKUP(C1487,Categorização!$A$1:$C$21,3,FALSE)</f>
        <v>Notebooks</v>
      </c>
      <c r="F1487">
        <v>8000</v>
      </c>
      <c r="G1487">
        <v>4</v>
      </c>
      <c r="H1487" t="s">
        <v>13</v>
      </c>
      <c r="I1487" t="s">
        <v>61</v>
      </c>
      <c r="J1487" t="str">
        <f>VLOOKUP(F1487,Categorização!$K$2:$L$4,2,TRUE)</f>
        <v>Ouro</v>
      </c>
    </row>
    <row r="1488" spans="1:10" x14ac:dyDescent="0.25">
      <c r="A1488">
        <v>1487</v>
      </c>
      <c r="B1488" s="7">
        <v>44912</v>
      </c>
      <c r="C1488" t="s">
        <v>27</v>
      </c>
      <c r="D1488" t="str">
        <f>VLOOKUP(C1488,Categorização!$A$1:$C$21,2,FALSE)</f>
        <v>Apple</v>
      </c>
      <c r="E1488" t="str">
        <f>VLOOKUP(C1488,Categorização!$A$1:$C$21,3,FALSE)</f>
        <v>Smartphones</v>
      </c>
      <c r="F1488">
        <v>3000</v>
      </c>
      <c r="G1488">
        <v>6</v>
      </c>
      <c r="H1488" t="s">
        <v>13</v>
      </c>
      <c r="I1488" t="s">
        <v>61</v>
      </c>
      <c r="J1488" t="str">
        <f>VLOOKUP(F1488,Categorização!$K$2:$L$4,2,TRUE)</f>
        <v>Bronze</v>
      </c>
    </row>
    <row r="1489" spans="1:10" x14ac:dyDescent="0.25">
      <c r="A1489">
        <v>1488</v>
      </c>
      <c r="B1489" s="7">
        <v>44962</v>
      </c>
      <c r="C1489" t="s">
        <v>15</v>
      </c>
      <c r="D1489" t="str">
        <f>VLOOKUP(C1489,Categorização!$A$1:$C$21,2,FALSE)</f>
        <v>Samsung</v>
      </c>
      <c r="E1489" t="str">
        <f>VLOOKUP(C1489,Categorização!$A$1:$C$21,3,FALSE)</f>
        <v>Smartwatches</v>
      </c>
      <c r="F1489">
        <v>2000</v>
      </c>
      <c r="G1489">
        <v>2</v>
      </c>
      <c r="H1489" t="s">
        <v>58</v>
      </c>
      <c r="I1489" t="s">
        <v>61</v>
      </c>
      <c r="J1489" t="str">
        <f>VLOOKUP(F1489,Categorização!$K$2:$L$4,2,TRUE)</f>
        <v>Bronze</v>
      </c>
    </row>
    <row r="1490" spans="1:10" x14ac:dyDescent="0.25">
      <c r="A1490">
        <v>1489</v>
      </c>
      <c r="B1490" s="7">
        <v>44968</v>
      </c>
      <c r="C1490" t="s">
        <v>27</v>
      </c>
      <c r="D1490" t="str">
        <f>VLOOKUP(C1490,Categorização!$A$1:$C$21,2,FALSE)</f>
        <v>Apple</v>
      </c>
      <c r="E1490" t="str">
        <f>VLOOKUP(C1490,Categorização!$A$1:$C$21,3,FALSE)</f>
        <v>Smartphones</v>
      </c>
      <c r="F1490">
        <v>3000</v>
      </c>
      <c r="G1490">
        <v>1</v>
      </c>
      <c r="H1490" t="s">
        <v>58</v>
      </c>
      <c r="I1490" t="s">
        <v>61</v>
      </c>
      <c r="J1490" t="str">
        <f>VLOOKUP(F1490,Categorização!$K$2:$L$4,2,TRUE)</f>
        <v>Bronze</v>
      </c>
    </row>
    <row r="1491" spans="1:10" x14ac:dyDescent="0.25">
      <c r="A1491">
        <v>1490</v>
      </c>
      <c r="B1491" s="7">
        <v>44203</v>
      </c>
      <c r="C1491" t="s">
        <v>39</v>
      </c>
      <c r="D1491" t="str">
        <f>VLOOKUP(C1491,Categorização!$A$1:$C$21,2,FALSE)</f>
        <v>Samsung</v>
      </c>
      <c r="E1491" t="str">
        <f>VLOOKUP(C1491,Categorização!$A$1:$C$21,3,FALSE)</f>
        <v>Tablets</v>
      </c>
      <c r="F1491">
        <v>4500</v>
      </c>
      <c r="G1491">
        <v>3</v>
      </c>
      <c r="H1491" t="s">
        <v>41</v>
      </c>
      <c r="I1491" t="s">
        <v>61</v>
      </c>
      <c r="J1491" t="str">
        <f>VLOOKUP(F1491,Categorização!$K$2:$L$4,2,TRUE)</f>
        <v>Prata</v>
      </c>
    </row>
    <row r="1492" spans="1:10" x14ac:dyDescent="0.25">
      <c r="A1492">
        <v>1491</v>
      </c>
      <c r="B1492" s="7">
        <v>45237</v>
      </c>
      <c r="C1492" t="s">
        <v>40</v>
      </c>
      <c r="D1492" t="str">
        <f>VLOOKUP(C1492,Categorização!$A$1:$C$21,2,FALSE)</f>
        <v>Apple</v>
      </c>
      <c r="E1492" t="str">
        <f>VLOOKUP(C1492,Categorização!$A$1:$C$21,3,FALSE)</f>
        <v>Notebooks</v>
      </c>
      <c r="F1492">
        <v>10000</v>
      </c>
      <c r="G1492">
        <v>4</v>
      </c>
      <c r="H1492" t="s">
        <v>13</v>
      </c>
      <c r="I1492" t="s">
        <v>61</v>
      </c>
      <c r="J1492" t="str">
        <f>VLOOKUP(F1492,Categorização!$K$2:$L$4,2,TRUE)</f>
        <v>Ouro</v>
      </c>
    </row>
    <row r="1493" spans="1:10" x14ac:dyDescent="0.25">
      <c r="A1493">
        <v>1492</v>
      </c>
      <c r="B1493" s="7">
        <v>45169</v>
      </c>
      <c r="C1493" t="s">
        <v>24</v>
      </c>
      <c r="D1493" t="str">
        <f>VLOOKUP(C1493,Categorização!$A$1:$C$21,2,FALSE)</f>
        <v>Samsung</v>
      </c>
      <c r="E1493" t="str">
        <f>VLOOKUP(C1493,Categorização!$A$1:$C$21,3,FALSE)</f>
        <v>Smartphones</v>
      </c>
      <c r="F1493">
        <v>5500</v>
      </c>
      <c r="G1493">
        <v>7</v>
      </c>
      <c r="H1493" t="s">
        <v>8</v>
      </c>
      <c r="I1493" t="s">
        <v>61</v>
      </c>
      <c r="J1493" t="str">
        <f>VLOOKUP(F1493,Categorização!$K$2:$L$4,2,TRUE)</f>
        <v>Prata</v>
      </c>
    </row>
    <row r="1494" spans="1:10" x14ac:dyDescent="0.25">
      <c r="A1494">
        <v>1493</v>
      </c>
      <c r="B1494" s="7">
        <v>45105</v>
      </c>
      <c r="C1494" t="s">
        <v>23</v>
      </c>
      <c r="D1494" t="str">
        <f>VLOOKUP(C1494,Categorização!$A$1:$C$21,2,FALSE)</f>
        <v>Apple</v>
      </c>
      <c r="E1494" t="str">
        <f>VLOOKUP(C1494,Categorização!$A$1:$C$21,3,FALSE)</f>
        <v>Notebooks</v>
      </c>
      <c r="F1494">
        <v>12000</v>
      </c>
      <c r="G1494">
        <v>3</v>
      </c>
      <c r="H1494" t="s">
        <v>58</v>
      </c>
      <c r="I1494" t="s">
        <v>61</v>
      </c>
      <c r="J1494" t="str">
        <f>VLOOKUP(F1494,Categorização!$K$2:$L$4,2,TRUE)</f>
        <v>Ouro</v>
      </c>
    </row>
    <row r="1495" spans="1:10" x14ac:dyDescent="0.25">
      <c r="A1495">
        <v>1494</v>
      </c>
      <c r="B1495" s="7">
        <v>44901</v>
      </c>
      <c r="C1495" t="s">
        <v>38</v>
      </c>
      <c r="D1495" t="str">
        <f>VLOOKUP(C1495,Categorização!$A$1:$C$21,2,FALSE)</f>
        <v>LG</v>
      </c>
      <c r="E1495" t="str">
        <f>VLOOKUP(C1495,Categorização!$A$1:$C$21,3,FALSE)</f>
        <v>TVs</v>
      </c>
      <c r="F1495">
        <v>4000</v>
      </c>
      <c r="G1495">
        <v>1</v>
      </c>
      <c r="H1495" t="s">
        <v>41</v>
      </c>
      <c r="I1495" t="s">
        <v>59</v>
      </c>
      <c r="J1495" t="str">
        <f>VLOOKUP(F1495,Categorização!$K$2:$L$4,2,TRUE)</f>
        <v>Prata</v>
      </c>
    </row>
    <row r="1496" spans="1:10" x14ac:dyDescent="0.25">
      <c r="A1496">
        <v>1495</v>
      </c>
      <c r="B1496" s="7">
        <v>44642</v>
      </c>
      <c r="C1496" t="s">
        <v>46</v>
      </c>
      <c r="D1496" t="str">
        <f>VLOOKUP(C1496,Categorização!$A$1:$C$21,2,FALSE)</f>
        <v>Samsung</v>
      </c>
      <c r="E1496" t="str">
        <f>VLOOKUP(C1496,Categorização!$A$1:$C$21,3,FALSE)</f>
        <v>Smartphones</v>
      </c>
      <c r="F1496">
        <v>8000</v>
      </c>
      <c r="G1496">
        <v>2</v>
      </c>
      <c r="H1496" t="s">
        <v>33</v>
      </c>
      <c r="I1496" t="s">
        <v>61</v>
      </c>
      <c r="J1496" t="str">
        <f>VLOOKUP(F1496,Categorização!$K$2:$L$4,2,TRUE)</f>
        <v>Ouro</v>
      </c>
    </row>
    <row r="1497" spans="1:10" x14ac:dyDescent="0.25">
      <c r="A1497">
        <v>1496</v>
      </c>
      <c r="B1497" s="7">
        <v>44909</v>
      </c>
      <c r="C1497" t="s">
        <v>44</v>
      </c>
      <c r="D1497" t="str">
        <f>VLOOKUP(C1497,Categorização!$A$1:$C$21,2,FALSE)</f>
        <v>Apple</v>
      </c>
      <c r="E1497" t="str">
        <f>VLOOKUP(C1497,Categorização!$A$1:$C$21,3,FALSE)</f>
        <v>Smartphones</v>
      </c>
      <c r="F1497">
        <v>6000</v>
      </c>
      <c r="G1497">
        <v>2</v>
      </c>
      <c r="H1497" t="s">
        <v>25</v>
      </c>
      <c r="I1497" t="s">
        <v>61</v>
      </c>
      <c r="J1497" t="str">
        <f>VLOOKUP(F1497,Categorização!$K$2:$L$4,2,TRUE)</f>
        <v>Prata</v>
      </c>
    </row>
    <row r="1498" spans="1:10" x14ac:dyDescent="0.25">
      <c r="A1498">
        <v>1497</v>
      </c>
      <c r="B1498" s="7">
        <v>44651</v>
      </c>
      <c r="C1498" t="s">
        <v>39</v>
      </c>
      <c r="D1498" t="str">
        <f>VLOOKUP(C1498,Categorização!$A$1:$C$21,2,FALSE)</f>
        <v>Samsung</v>
      </c>
      <c r="E1498" t="str">
        <f>VLOOKUP(C1498,Categorização!$A$1:$C$21,3,FALSE)</f>
        <v>Tablets</v>
      </c>
      <c r="F1498">
        <v>4500</v>
      </c>
      <c r="G1498">
        <v>2</v>
      </c>
      <c r="H1498" t="s">
        <v>33</v>
      </c>
      <c r="I1498" t="s">
        <v>61</v>
      </c>
      <c r="J1498" t="str">
        <f>VLOOKUP(F1498,Categorização!$K$2:$L$4,2,TRUE)</f>
        <v>Prata</v>
      </c>
    </row>
    <row r="1499" spans="1:10" x14ac:dyDescent="0.25">
      <c r="A1499">
        <v>1498</v>
      </c>
      <c r="B1499" s="7">
        <v>44336</v>
      </c>
      <c r="C1499" t="s">
        <v>17</v>
      </c>
      <c r="D1499" t="str">
        <f>VLOOKUP(C1499,Categorização!$A$1:$C$21,2,FALSE)</f>
        <v>Apple</v>
      </c>
      <c r="E1499" t="str">
        <f>VLOOKUP(C1499,Categorização!$A$1:$C$21,3,FALSE)</f>
        <v>Tablets</v>
      </c>
      <c r="F1499">
        <v>8000</v>
      </c>
      <c r="G1499">
        <v>1</v>
      </c>
      <c r="H1499" t="s">
        <v>25</v>
      </c>
      <c r="I1499" t="s">
        <v>61</v>
      </c>
      <c r="J1499" t="str">
        <f>VLOOKUP(F1499,Categorização!$K$2:$L$4,2,TRUE)</f>
        <v>Ouro</v>
      </c>
    </row>
    <row r="1500" spans="1:10" x14ac:dyDescent="0.25">
      <c r="A1500">
        <v>1499</v>
      </c>
      <c r="B1500" s="7">
        <v>45250</v>
      </c>
      <c r="C1500" t="s">
        <v>36</v>
      </c>
      <c r="D1500" t="str">
        <f>VLOOKUP(C1500,Categorização!$A$1:$C$21,2,FALSE)</f>
        <v>LG</v>
      </c>
      <c r="E1500" t="str">
        <f>VLOOKUP(C1500,Categorização!$A$1:$C$21,3,FALSE)</f>
        <v>TVs</v>
      </c>
      <c r="F1500">
        <v>7000</v>
      </c>
      <c r="G1500">
        <v>2</v>
      </c>
      <c r="H1500" t="s">
        <v>13</v>
      </c>
      <c r="I1500" t="s">
        <v>61</v>
      </c>
      <c r="J1500" t="str">
        <f>VLOOKUP(F1500,Categorização!$K$2:$L$4,2,TRUE)</f>
        <v>Prata</v>
      </c>
    </row>
    <row r="1501" spans="1:10" x14ac:dyDescent="0.25">
      <c r="A1501">
        <v>1500</v>
      </c>
      <c r="B1501" s="7">
        <v>44577</v>
      </c>
      <c r="C1501" t="s">
        <v>17</v>
      </c>
      <c r="D1501" t="str">
        <f>VLOOKUP(C1501,Categorização!$A$1:$C$21,2,FALSE)</f>
        <v>Apple</v>
      </c>
      <c r="E1501" t="str">
        <f>VLOOKUP(C1501,Categorização!$A$1:$C$21,3,FALSE)</f>
        <v>Tablets</v>
      </c>
      <c r="F1501">
        <v>8000</v>
      </c>
      <c r="G1501">
        <v>1</v>
      </c>
      <c r="H1501" t="s">
        <v>13</v>
      </c>
      <c r="I1501" t="s">
        <v>61</v>
      </c>
      <c r="J1501" t="str">
        <f>VLOOKUP(F1501,Categorização!$K$2:$L$4,2,TRUE)</f>
        <v>Ouro</v>
      </c>
    </row>
    <row r="1502" spans="1:10" x14ac:dyDescent="0.25">
      <c r="A1502">
        <v>1501</v>
      </c>
      <c r="B1502" s="7">
        <v>45193</v>
      </c>
      <c r="C1502" t="s">
        <v>23</v>
      </c>
      <c r="D1502" t="str">
        <f>VLOOKUP(C1502,Categorização!$A$1:$C$21,2,FALSE)</f>
        <v>Apple</v>
      </c>
      <c r="E1502" t="str">
        <f>VLOOKUP(C1502,Categorização!$A$1:$C$21,3,FALSE)</f>
        <v>Notebooks</v>
      </c>
      <c r="F1502">
        <v>12000</v>
      </c>
      <c r="G1502">
        <v>1</v>
      </c>
      <c r="H1502" t="s">
        <v>13</v>
      </c>
      <c r="I1502" t="s">
        <v>61</v>
      </c>
      <c r="J1502" t="str">
        <f>VLOOKUP(F1502,Categorização!$K$2:$L$4,2,TRUE)</f>
        <v>Ouro</v>
      </c>
    </row>
    <row r="1503" spans="1:10" x14ac:dyDescent="0.25">
      <c r="A1503">
        <v>1502</v>
      </c>
      <c r="B1503" s="7">
        <v>44802</v>
      </c>
      <c r="C1503" t="s">
        <v>15</v>
      </c>
      <c r="D1503" t="str">
        <f>VLOOKUP(C1503,Categorização!$A$1:$C$21,2,FALSE)</f>
        <v>Samsung</v>
      </c>
      <c r="E1503" t="str">
        <f>VLOOKUP(C1503,Categorização!$A$1:$C$21,3,FALSE)</f>
        <v>Smartwatches</v>
      </c>
      <c r="F1503">
        <v>2000</v>
      </c>
      <c r="G1503">
        <v>3</v>
      </c>
      <c r="H1503" t="s">
        <v>13</v>
      </c>
      <c r="I1503" t="s">
        <v>61</v>
      </c>
      <c r="J1503" t="str">
        <f>VLOOKUP(F1503,Categorização!$K$2:$L$4,2,TRUE)</f>
        <v>Bronze</v>
      </c>
    </row>
    <row r="1504" spans="1:10" x14ac:dyDescent="0.25">
      <c r="A1504">
        <v>1503</v>
      </c>
      <c r="B1504" s="7">
        <v>44759</v>
      </c>
      <c r="C1504" t="s">
        <v>27</v>
      </c>
      <c r="D1504" t="str">
        <f>VLOOKUP(C1504,Categorização!$A$1:$C$21,2,FALSE)</f>
        <v>Apple</v>
      </c>
      <c r="E1504" t="str">
        <f>VLOOKUP(C1504,Categorização!$A$1:$C$21,3,FALSE)</f>
        <v>Smartphones</v>
      </c>
      <c r="F1504">
        <v>3000</v>
      </c>
      <c r="G1504">
        <v>1</v>
      </c>
      <c r="H1504" t="s">
        <v>41</v>
      </c>
      <c r="I1504" t="s">
        <v>61</v>
      </c>
      <c r="J1504" t="str">
        <f>VLOOKUP(F1504,Categorização!$K$2:$L$4,2,TRUE)</f>
        <v>Bronze</v>
      </c>
    </row>
    <row r="1505" spans="1:10" x14ac:dyDescent="0.25">
      <c r="A1505">
        <v>1504</v>
      </c>
      <c r="B1505" s="7">
        <v>45156</v>
      </c>
      <c r="C1505" t="s">
        <v>27</v>
      </c>
      <c r="D1505" t="str">
        <f>VLOOKUP(C1505,Categorização!$A$1:$C$21,2,FALSE)</f>
        <v>Apple</v>
      </c>
      <c r="E1505" t="str">
        <f>VLOOKUP(C1505,Categorização!$A$1:$C$21,3,FALSE)</f>
        <v>Smartphones</v>
      </c>
      <c r="F1505">
        <v>3000</v>
      </c>
      <c r="G1505">
        <v>1</v>
      </c>
      <c r="H1505" t="s">
        <v>13</v>
      </c>
      <c r="I1505" t="s">
        <v>61</v>
      </c>
      <c r="J1505" t="str">
        <f>VLOOKUP(F1505,Categorização!$K$2:$L$4,2,TRUE)</f>
        <v>Bronze</v>
      </c>
    </row>
    <row r="1506" spans="1:10" x14ac:dyDescent="0.25">
      <c r="A1506">
        <v>1505</v>
      </c>
      <c r="B1506" s="7">
        <v>44480</v>
      </c>
      <c r="C1506" t="s">
        <v>24</v>
      </c>
      <c r="D1506" t="str">
        <f>VLOOKUP(C1506,Categorização!$A$1:$C$21,2,FALSE)</f>
        <v>Samsung</v>
      </c>
      <c r="E1506" t="str">
        <f>VLOOKUP(C1506,Categorização!$A$1:$C$21,3,FALSE)</f>
        <v>Smartphones</v>
      </c>
      <c r="F1506">
        <v>5500</v>
      </c>
      <c r="G1506">
        <v>2</v>
      </c>
      <c r="H1506" t="s">
        <v>8</v>
      </c>
      <c r="I1506" t="s">
        <v>61</v>
      </c>
      <c r="J1506" t="str">
        <f>VLOOKUP(F1506,Categorização!$K$2:$L$4,2,TRUE)</f>
        <v>Prata</v>
      </c>
    </row>
    <row r="1507" spans="1:10" x14ac:dyDescent="0.25">
      <c r="A1507">
        <v>1506</v>
      </c>
      <c r="B1507" s="7">
        <v>44521</v>
      </c>
      <c r="C1507" t="s">
        <v>35</v>
      </c>
      <c r="D1507" t="str">
        <f>VLOOKUP(C1507,Categorização!$A$1:$C$21,2,FALSE)</f>
        <v>Apple</v>
      </c>
      <c r="E1507" t="str">
        <f>VLOOKUP(C1507,Categorização!$A$1:$C$21,3,FALSE)</f>
        <v>Smartphones</v>
      </c>
      <c r="F1507">
        <v>7000</v>
      </c>
      <c r="G1507">
        <v>3</v>
      </c>
      <c r="H1507" t="s">
        <v>41</v>
      </c>
      <c r="I1507" t="s">
        <v>61</v>
      </c>
      <c r="J1507" t="str">
        <f>VLOOKUP(F1507,Categorização!$K$2:$L$4,2,TRUE)</f>
        <v>Prata</v>
      </c>
    </row>
    <row r="1508" spans="1:10" x14ac:dyDescent="0.25">
      <c r="A1508">
        <v>1507</v>
      </c>
      <c r="B1508" s="7">
        <v>45135</v>
      </c>
      <c r="C1508" t="s">
        <v>27</v>
      </c>
      <c r="D1508" t="str">
        <f>VLOOKUP(C1508,Categorização!$A$1:$C$21,2,FALSE)</f>
        <v>Apple</v>
      </c>
      <c r="E1508" t="str">
        <f>VLOOKUP(C1508,Categorização!$A$1:$C$21,3,FALSE)</f>
        <v>Smartphones</v>
      </c>
      <c r="F1508">
        <v>3000</v>
      </c>
      <c r="G1508">
        <v>1</v>
      </c>
      <c r="H1508" t="s">
        <v>13</v>
      </c>
      <c r="I1508" t="s">
        <v>61</v>
      </c>
      <c r="J1508" t="str">
        <f>VLOOKUP(F1508,Categorização!$K$2:$L$4,2,TRUE)</f>
        <v>Bronze</v>
      </c>
    </row>
    <row r="1509" spans="1:10" x14ac:dyDescent="0.25">
      <c r="A1509">
        <v>1508</v>
      </c>
      <c r="B1509" s="7">
        <v>44340</v>
      </c>
      <c r="C1509" t="s">
        <v>27</v>
      </c>
      <c r="D1509" t="str">
        <f>VLOOKUP(C1509,Categorização!$A$1:$C$21,2,FALSE)</f>
        <v>Apple</v>
      </c>
      <c r="E1509" t="str">
        <f>VLOOKUP(C1509,Categorização!$A$1:$C$21,3,FALSE)</f>
        <v>Smartphones</v>
      </c>
      <c r="F1509">
        <v>3000</v>
      </c>
      <c r="G1509">
        <v>2</v>
      </c>
      <c r="H1509" t="s">
        <v>41</v>
      </c>
      <c r="I1509" t="s">
        <v>61</v>
      </c>
      <c r="J1509" t="str">
        <f>VLOOKUP(F1509,Categorização!$K$2:$L$4,2,TRUE)</f>
        <v>Bronze</v>
      </c>
    </row>
    <row r="1510" spans="1:10" x14ac:dyDescent="0.25">
      <c r="A1510">
        <v>1509</v>
      </c>
      <c r="B1510" s="7">
        <v>45051</v>
      </c>
      <c r="C1510" t="s">
        <v>20</v>
      </c>
      <c r="D1510" t="str">
        <f>VLOOKUP(C1510,Categorização!$A$1:$C$21,2,FALSE)</f>
        <v>Dell</v>
      </c>
      <c r="E1510" t="str">
        <f>VLOOKUP(C1510,Categorização!$A$1:$C$21,3,FALSE)</f>
        <v>Notebooks</v>
      </c>
      <c r="F1510">
        <v>4500</v>
      </c>
      <c r="G1510">
        <v>3</v>
      </c>
      <c r="H1510" t="s">
        <v>8</v>
      </c>
      <c r="I1510" t="s">
        <v>61</v>
      </c>
      <c r="J1510" t="str">
        <f>VLOOKUP(F1510,Categorização!$K$2:$L$4,2,TRUE)</f>
        <v>Prata</v>
      </c>
    </row>
    <row r="1511" spans="1:10" x14ac:dyDescent="0.25">
      <c r="A1511">
        <v>1510</v>
      </c>
      <c r="B1511" s="7">
        <v>44468</v>
      </c>
      <c r="C1511" t="s">
        <v>31</v>
      </c>
      <c r="D1511" t="str">
        <f>VLOOKUP(C1511,Categorização!$A$1:$C$21,2,FALSE)</f>
        <v>Samsung</v>
      </c>
      <c r="E1511" t="str">
        <f>VLOOKUP(C1511,Categorização!$A$1:$C$21,3,FALSE)</f>
        <v>TVs</v>
      </c>
      <c r="F1511">
        <v>5000</v>
      </c>
      <c r="G1511">
        <v>2</v>
      </c>
      <c r="H1511" t="s">
        <v>25</v>
      </c>
      <c r="I1511" t="s">
        <v>61</v>
      </c>
      <c r="J1511" t="str">
        <f>VLOOKUP(F1511,Categorização!$K$2:$L$4,2,TRUE)</f>
        <v>Prata</v>
      </c>
    </row>
    <row r="1512" spans="1:10" x14ac:dyDescent="0.25">
      <c r="A1512">
        <v>1511</v>
      </c>
      <c r="B1512" s="7">
        <v>44414</v>
      </c>
      <c r="C1512" t="s">
        <v>43</v>
      </c>
      <c r="D1512" t="str">
        <f>VLOOKUP(C1512,Categorização!$A$1:$C$21,2,FALSE)</f>
        <v>Acer</v>
      </c>
      <c r="E1512" t="str">
        <f>VLOOKUP(C1512,Categorização!$A$1:$C$21,3,FALSE)</f>
        <v>Notebooks</v>
      </c>
      <c r="F1512">
        <v>8000</v>
      </c>
      <c r="G1512">
        <v>1</v>
      </c>
      <c r="H1512" t="s">
        <v>41</v>
      </c>
      <c r="I1512" t="s">
        <v>61</v>
      </c>
      <c r="J1512" t="str">
        <f>VLOOKUP(F1512,Categorização!$K$2:$L$4,2,TRUE)</f>
        <v>Ouro</v>
      </c>
    </row>
    <row r="1513" spans="1:10" x14ac:dyDescent="0.25">
      <c r="A1513">
        <v>1512</v>
      </c>
      <c r="B1513" s="7">
        <v>44763</v>
      </c>
      <c r="C1513" t="s">
        <v>45</v>
      </c>
      <c r="D1513" t="str">
        <f>VLOOKUP(C1513,Categorização!$A$1:$C$21,2,FALSE)</f>
        <v>Samsung</v>
      </c>
      <c r="E1513" t="str">
        <f>VLOOKUP(C1513,Categorização!$A$1:$C$21,3,FALSE)</f>
        <v>TVs</v>
      </c>
      <c r="F1513">
        <v>3000</v>
      </c>
      <c r="G1513">
        <v>4</v>
      </c>
      <c r="H1513" t="s">
        <v>58</v>
      </c>
      <c r="I1513" t="s">
        <v>61</v>
      </c>
      <c r="J1513" t="str">
        <f>VLOOKUP(F1513,Categorização!$K$2:$L$4,2,TRUE)</f>
        <v>Bronze</v>
      </c>
    </row>
    <row r="1514" spans="1:10" x14ac:dyDescent="0.25">
      <c r="A1514">
        <v>1513</v>
      </c>
      <c r="B1514" s="7">
        <v>44261</v>
      </c>
      <c r="C1514" t="s">
        <v>35</v>
      </c>
      <c r="D1514" t="str">
        <f>VLOOKUP(C1514,Categorização!$A$1:$C$21,2,FALSE)</f>
        <v>Apple</v>
      </c>
      <c r="E1514" t="str">
        <f>VLOOKUP(C1514,Categorização!$A$1:$C$21,3,FALSE)</f>
        <v>Smartphones</v>
      </c>
      <c r="F1514">
        <v>7000</v>
      </c>
      <c r="G1514">
        <v>4</v>
      </c>
      <c r="H1514" t="s">
        <v>8</v>
      </c>
      <c r="I1514" t="s">
        <v>61</v>
      </c>
      <c r="J1514" t="str">
        <f>VLOOKUP(F1514,Categorização!$K$2:$L$4,2,TRUE)</f>
        <v>Prata</v>
      </c>
    </row>
    <row r="1515" spans="1:10" x14ac:dyDescent="0.25">
      <c r="A1515">
        <v>1514</v>
      </c>
      <c r="B1515" s="7">
        <v>45163</v>
      </c>
      <c r="C1515" t="s">
        <v>44</v>
      </c>
      <c r="D1515" t="str">
        <f>VLOOKUP(C1515,Categorização!$A$1:$C$21,2,FALSE)</f>
        <v>Apple</v>
      </c>
      <c r="E1515" t="str">
        <f>VLOOKUP(C1515,Categorização!$A$1:$C$21,3,FALSE)</f>
        <v>Smartphones</v>
      </c>
      <c r="F1515">
        <v>6000</v>
      </c>
      <c r="G1515">
        <v>9</v>
      </c>
      <c r="H1515" t="s">
        <v>58</v>
      </c>
      <c r="I1515" t="s">
        <v>61</v>
      </c>
      <c r="J1515" t="str">
        <f>VLOOKUP(F1515,Categorização!$K$2:$L$4,2,TRUE)</f>
        <v>Prata</v>
      </c>
    </row>
    <row r="1516" spans="1:10" x14ac:dyDescent="0.25">
      <c r="A1516">
        <v>1515</v>
      </c>
      <c r="B1516" s="7">
        <v>45093</v>
      </c>
      <c r="C1516" t="s">
        <v>45</v>
      </c>
      <c r="D1516" t="str">
        <f>VLOOKUP(C1516,Categorização!$A$1:$C$21,2,FALSE)</f>
        <v>Samsung</v>
      </c>
      <c r="E1516" t="str">
        <f>VLOOKUP(C1516,Categorização!$A$1:$C$21,3,FALSE)</f>
        <v>TVs</v>
      </c>
      <c r="F1516">
        <v>3000</v>
      </c>
      <c r="G1516">
        <v>1</v>
      </c>
      <c r="H1516" t="s">
        <v>13</v>
      </c>
      <c r="I1516" t="s">
        <v>61</v>
      </c>
      <c r="J1516" t="str">
        <f>VLOOKUP(F1516,Categorização!$K$2:$L$4,2,TRUE)</f>
        <v>Bronze</v>
      </c>
    </row>
    <row r="1517" spans="1:10" x14ac:dyDescent="0.25">
      <c r="A1517">
        <v>1516</v>
      </c>
      <c r="B1517" s="7">
        <v>45192</v>
      </c>
      <c r="C1517" t="s">
        <v>29</v>
      </c>
      <c r="D1517" t="str">
        <f>VLOOKUP(C1517,Categorização!$A$1:$C$21,2,FALSE)</f>
        <v>Apple</v>
      </c>
      <c r="E1517" t="str">
        <f>VLOOKUP(C1517,Categorização!$A$1:$C$21,3,FALSE)</f>
        <v>Acessórios</v>
      </c>
      <c r="F1517">
        <v>1500</v>
      </c>
      <c r="G1517">
        <v>5</v>
      </c>
      <c r="H1517" t="s">
        <v>41</v>
      </c>
      <c r="I1517" t="s">
        <v>61</v>
      </c>
      <c r="J1517" t="str">
        <f>VLOOKUP(F1517,Categorização!$K$2:$L$4,2,TRUE)</f>
        <v>Bronze</v>
      </c>
    </row>
    <row r="1518" spans="1:10" x14ac:dyDescent="0.25">
      <c r="A1518">
        <v>1517</v>
      </c>
      <c r="B1518" s="7">
        <v>45172</v>
      </c>
      <c r="C1518" t="s">
        <v>35</v>
      </c>
      <c r="D1518" t="str">
        <f>VLOOKUP(C1518,Categorização!$A$1:$C$21,2,FALSE)</f>
        <v>Apple</v>
      </c>
      <c r="E1518" t="str">
        <f>VLOOKUP(C1518,Categorização!$A$1:$C$21,3,FALSE)</f>
        <v>Smartphones</v>
      </c>
      <c r="F1518">
        <v>7000</v>
      </c>
      <c r="G1518">
        <v>3</v>
      </c>
      <c r="H1518" t="s">
        <v>8</v>
      </c>
      <c r="I1518" t="s">
        <v>61</v>
      </c>
      <c r="J1518" t="str">
        <f>VLOOKUP(F1518,Categorização!$K$2:$L$4,2,TRUE)</f>
        <v>Prata</v>
      </c>
    </row>
    <row r="1519" spans="1:10" x14ac:dyDescent="0.25">
      <c r="A1519">
        <v>1518</v>
      </c>
      <c r="B1519" s="7">
        <v>44505</v>
      </c>
      <c r="C1519" t="s">
        <v>45</v>
      </c>
      <c r="D1519" t="str">
        <f>VLOOKUP(C1519,Categorização!$A$1:$C$21,2,FALSE)</f>
        <v>Samsung</v>
      </c>
      <c r="E1519" t="str">
        <f>VLOOKUP(C1519,Categorização!$A$1:$C$21,3,FALSE)</f>
        <v>TVs</v>
      </c>
      <c r="F1519">
        <v>3000</v>
      </c>
      <c r="G1519">
        <v>3</v>
      </c>
      <c r="H1519" t="s">
        <v>25</v>
      </c>
      <c r="I1519" t="s">
        <v>59</v>
      </c>
      <c r="J1519" t="str">
        <f>VLOOKUP(F1519,Categorização!$K$2:$L$4,2,TRUE)</f>
        <v>Bronze</v>
      </c>
    </row>
    <row r="1520" spans="1:10" x14ac:dyDescent="0.25">
      <c r="A1520">
        <v>1519</v>
      </c>
      <c r="B1520" s="7">
        <v>44817</v>
      </c>
      <c r="C1520" t="s">
        <v>31</v>
      </c>
      <c r="D1520" t="str">
        <f>VLOOKUP(C1520,Categorização!$A$1:$C$21,2,FALSE)</f>
        <v>Samsung</v>
      </c>
      <c r="E1520" t="str">
        <f>VLOOKUP(C1520,Categorização!$A$1:$C$21,3,FALSE)</f>
        <v>TVs</v>
      </c>
      <c r="F1520">
        <v>5000</v>
      </c>
      <c r="G1520">
        <v>1</v>
      </c>
      <c r="H1520" t="s">
        <v>13</v>
      </c>
      <c r="I1520" t="s">
        <v>61</v>
      </c>
      <c r="J1520" t="str">
        <f>VLOOKUP(F1520,Categorização!$K$2:$L$4,2,TRUE)</f>
        <v>Prata</v>
      </c>
    </row>
    <row r="1521" spans="1:10" x14ac:dyDescent="0.25">
      <c r="A1521">
        <v>1520</v>
      </c>
      <c r="B1521" s="7">
        <v>44546</v>
      </c>
      <c r="C1521" t="s">
        <v>10</v>
      </c>
      <c r="D1521" t="str">
        <f>VLOOKUP(C1521,Categorização!$A$1:$C$21,2,FALSE)</f>
        <v>Samsung</v>
      </c>
      <c r="E1521" t="str">
        <f>VLOOKUP(C1521,Categorização!$A$1:$C$21,3,FALSE)</f>
        <v>Smartphones</v>
      </c>
      <c r="F1521">
        <v>5000</v>
      </c>
      <c r="G1521">
        <v>2</v>
      </c>
      <c r="H1521" t="s">
        <v>41</v>
      </c>
      <c r="I1521" t="s">
        <v>61</v>
      </c>
      <c r="J1521" t="str">
        <f>VLOOKUP(F1521,Categorização!$K$2:$L$4,2,TRUE)</f>
        <v>Prata</v>
      </c>
    </row>
    <row r="1522" spans="1:10" x14ac:dyDescent="0.25">
      <c r="A1522">
        <v>1521</v>
      </c>
      <c r="B1522" s="7">
        <v>44312</v>
      </c>
      <c r="C1522" t="s">
        <v>24</v>
      </c>
      <c r="D1522" t="str">
        <f>VLOOKUP(C1522,Categorização!$A$1:$C$21,2,FALSE)</f>
        <v>Samsung</v>
      </c>
      <c r="E1522" t="str">
        <f>VLOOKUP(C1522,Categorização!$A$1:$C$21,3,FALSE)</f>
        <v>Smartphones</v>
      </c>
      <c r="F1522">
        <v>5500</v>
      </c>
      <c r="G1522">
        <v>9</v>
      </c>
      <c r="H1522" t="s">
        <v>8</v>
      </c>
      <c r="I1522" t="s">
        <v>61</v>
      </c>
      <c r="J1522" t="str">
        <f>VLOOKUP(F1522,Categorização!$K$2:$L$4,2,TRUE)</f>
        <v>Prata</v>
      </c>
    </row>
    <row r="1523" spans="1:10" x14ac:dyDescent="0.25">
      <c r="A1523">
        <v>1522</v>
      </c>
      <c r="B1523" s="7">
        <v>44745</v>
      </c>
      <c r="C1523" t="s">
        <v>10</v>
      </c>
      <c r="D1523" t="str">
        <f>VLOOKUP(C1523,Categorização!$A$1:$C$21,2,FALSE)</f>
        <v>Samsung</v>
      </c>
      <c r="E1523" t="str">
        <f>VLOOKUP(C1523,Categorização!$A$1:$C$21,3,FALSE)</f>
        <v>Smartphones</v>
      </c>
      <c r="F1523">
        <v>5000</v>
      </c>
      <c r="G1523">
        <v>4</v>
      </c>
      <c r="H1523" t="s">
        <v>13</v>
      </c>
      <c r="I1523" t="s">
        <v>61</v>
      </c>
      <c r="J1523" t="str">
        <f>VLOOKUP(F1523,Categorização!$K$2:$L$4,2,TRUE)</f>
        <v>Prata</v>
      </c>
    </row>
    <row r="1524" spans="1:10" x14ac:dyDescent="0.25">
      <c r="A1524">
        <v>1523</v>
      </c>
      <c r="B1524" s="7">
        <v>45097</v>
      </c>
      <c r="C1524" t="s">
        <v>31</v>
      </c>
      <c r="D1524" t="str">
        <f>VLOOKUP(C1524,Categorização!$A$1:$C$21,2,FALSE)</f>
        <v>Samsung</v>
      </c>
      <c r="E1524" t="str">
        <f>VLOOKUP(C1524,Categorização!$A$1:$C$21,3,FALSE)</f>
        <v>TVs</v>
      </c>
      <c r="F1524">
        <v>5000</v>
      </c>
      <c r="G1524">
        <v>1</v>
      </c>
      <c r="H1524" t="s">
        <v>58</v>
      </c>
      <c r="I1524" t="s">
        <v>61</v>
      </c>
      <c r="J1524" t="str">
        <f>VLOOKUP(F1524,Categorização!$K$2:$L$4,2,TRUE)</f>
        <v>Prata</v>
      </c>
    </row>
    <row r="1525" spans="1:10" x14ac:dyDescent="0.25">
      <c r="A1525">
        <v>1524</v>
      </c>
      <c r="B1525" s="7">
        <v>44379</v>
      </c>
      <c r="C1525" t="s">
        <v>38</v>
      </c>
      <c r="D1525" t="str">
        <f>VLOOKUP(C1525,Categorização!$A$1:$C$21,2,FALSE)</f>
        <v>LG</v>
      </c>
      <c r="E1525" t="str">
        <f>VLOOKUP(C1525,Categorização!$A$1:$C$21,3,FALSE)</f>
        <v>TVs</v>
      </c>
      <c r="F1525">
        <v>4000</v>
      </c>
      <c r="G1525">
        <v>4</v>
      </c>
      <c r="H1525" t="s">
        <v>58</v>
      </c>
      <c r="I1525" t="s">
        <v>61</v>
      </c>
      <c r="J1525" t="str">
        <f>VLOOKUP(F1525,Categorização!$K$2:$L$4,2,TRUE)</f>
        <v>Prata</v>
      </c>
    </row>
    <row r="1526" spans="1:10" x14ac:dyDescent="0.25">
      <c r="A1526">
        <v>1525</v>
      </c>
      <c r="B1526" s="7">
        <v>44276</v>
      </c>
      <c r="C1526" t="s">
        <v>17</v>
      </c>
      <c r="D1526" t="str">
        <f>VLOOKUP(C1526,Categorização!$A$1:$C$21,2,FALSE)</f>
        <v>Apple</v>
      </c>
      <c r="E1526" t="str">
        <f>VLOOKUP(C1526,Categorização!$A$1:$C$21,3,FALSE)</f>
        <v>Tablets</v>
      </c>
      <c r="F1526">
        <v>8000</v>
      </c>
      <c r="G1526">
        <v>1</v>
      </c>
      <c r="H1526" t="s">
        <v>41</v>
      </c>
      <c r="I1526" t="s">
        <v>61</v>
      </c>
      <c r="J1526" t="str">
        <f>VLOOKUP(F1526,Categorização!$K$2:$L$4,2,TRUE)</f>
        <v>Ouro</v>
      </c>
    </row>
    <row r="1527" spans="1:10" x14ac:dyDescent="0.25">
      <c r="A1527">
        <v>1526</v>
      </c>
      <c r="B1527" s="7">
        <v>44512</v>
      </c>
      <c r="C1527" t="s">
        <v>29</v>
      </c>
      <c r="D1527" t="str">
        <f>VLOOKUP(C1527,Categorização!$A$1:$C$21,2,FALSE)</f>
        <v>Apple</v>
      </c>
      <c r="E1527" t="str">
        <f>VLOOKUP(C1527,Categorização!$A$1:$C$21,3,FALSE)</f>
        <v>Acessórios</v>
      </c>
      <c r="F1527">
        <v>1500</v>
      </c>
      <c r="G1527">
        <v>1</v>
      </c>
      <c r="H1527" t="s">
        <v>13</v>
      </c>
      <c r="I1527" t="s">
        <v>61</v>
      </c>
      <c r="J1527" t="str">
        <f>VLOOKUP(F1527,Categorização!$K$2:$L$4,2,TRUE)</f>
        <v>Bronze</v>
      </c>
    </row>
    <row r="1528" spans="1:10" x14ac:dyDescent="0.25">
      <c r="A1528">
        <v>1527</v>
      </c>
      <c r="B1528" s="7">
        <v>45049</v>
      </c>
      <c r="C1528" t="s">
        <v>17</v>
      </c>
      <c r="D1528" t="str">
        <f>VLOOKUP(C1528,Categorização!$A$1:$C$21,2,FALSE)</f>
        <v>Apple</v>
      </c>
      <c r="E1528" t="str">
        <f>VLOOKUP(C1528,Categorização!$A$1:$C$21,3,FALSE)</f>
        <v>Tablets</v>
      </c>
      <c r="F1528">
        <v>8000</v>
      </c>
      <c r="G1528">
        <v>1</v>
      </c>
      <c r="H1528" t="s">
        <v>25</v>
      </c>
      <c r="I1528" t="s">
        <v>61</v>
      </c>
      <c r="J1528" t="str">
        <f>VLOOKUP(F1528,Categorização!$K$2:$L$4,2,TRUE)</f>
        <v>Ouro</v>
      </c>
    </row>
    <row r="1529" spans="1:10" x14ac:dyDescent="0.25">
      <c r="A1529">
        <v>1528</v>
      </c>
      <c r="B1529" s="7">
        <v>45263</v>
      </c>
      <c r="C1529" t="s">
        <v>23</v>
      </c>
      <c r="D1529" t="str">
        <f>VLOOKUP(C1529,Categorização!$A$1:$C$21,2,FALSE)</f>
        <v>Apple</v>
      </c>
      <c r="E1529" t="str">
        <f>VLOOKUP(C1529,Categorização!$A$1:$C$21,3,FALSE)</f>
        <v>Notebooks</v>
      </c>
      <c r="F1529">
        <v>12000</v>
      </c>
      <c r="G1529">
        <v>2</v>
      </c>
      <c r="H1529" t="s">
        <v>58</v>
      </c>
      <c r="I1529" t="s">
        <v>61</v>
      </c>
      <c r="J1529" t="str">
        <f>VLOOKUP(F1529,Categorização!$K$2:$L$4,2,TRUE)</f>
        <v>Ouro</v>
      </c>
    </row>
    <row r="1530" spans="1:10" x14ac:dyDescent="0.25">
      <c r="A1530">
        <v>1529</v>
      </c>
      <c r="B1530" s="7">
        <v>44918</v>
      </c>
      <c r="C1530" t="s">
        <v>15</v>
      </c>
      <c r="D1530" t="str">
        <f>VLOOKUP(C1530,Categorização!$A$1:$C$21,2,FALSE)</f>
        <v>Samsung</v>
      </c>
      <c r="E1530" t="str">
        <f>VLOOKUP(C1530,Categorização!$A$1:$C$21,3,FALSE)</f>
        <v>Smartwatches</v>
      </c>
      <c r="F1530">
        <v>2000</v>
      </c>
      <c r="G1530">
        <v>2</v>
      </c>
      <c r="H1530" t="s">
        <v>33</v>
      </c>
      <c r="I1530" t="s">
        <v>61</v>
      </c>
      <c r="J1530" t="str">
        <f>VLOOKUP(F1530,Categorização!$K$2:$L$4,2,TRUE)</f>
        <v>Bronze</v>
      </c>
    </row>
    <row r="1531" spans="1:10" x14ac:dyDescent="0.25">
      <c r="A1531">
        <v>1530</v>
      </c>
      <c r="B1531" s="7">
        <v>45150</v>
      </c>
      <c r="C1531" t="s">
        <v>24</v>
      </c>
      <c r="D1531" t="str">
        <f>VLOOKUP(C1531,Categorização!$A$1:$C$21,2,FALSE)</f>
        <v>Samsung</v>
      </c>
      <c r="E1531" t="str">
        <f>VLOOKUP(C1531,Categorização!$A$1:$C$21,3,FALSE)</f>
        <v>Smartphones</v>
      </c>
      <c r="F1531">
        <v>5500</v>
      </c>
      <c r="G1531">
        <v>1</v>
      </c>
      <c r="H1531" t="s">
        <v>58</v>
      </c>
      <c r="I1531" t="s">
        <v>61</v>
      </c>
      <c r="J1531" t="str">
        <f>VLOOKUP(F1531,Categorização!$K$2:$L$4,2,TRUE)</f>
        <v>Prata</v>
      </c>
    </row>
    <row r="1532" spans="1:10" x14ac:dyDescent="0.25">
      <c r="A1532">
        <v>1531</v>
      </c>
      <c r="B1532" s="7">
        <v>45116</v>
      </c>
      <c r="C1532" t="s">
        <v>29</v>
      </c>
      <c r="D1532" t="str">
        <f>VLOOKUP(C1532,Categorização!$A$1:$C$21,2,FALSE)</f>
        <v>Apple</v>
      </c>
      <c r="E1532" t="str">
        <f>VLOOKUP(C1532,Categorização!$A$1:$C$21,3,FALSE)</f>
        <v>Acessórios</v>
      </c>
      <c r="F1532">
        <v>1500</v>
      </c>
      <c r="G1532">
        <v>2</v>
      </c>
      <c r="H1532" t="s">
        <v>41</v>
      </c>
      <c r="I1532" t="s">
        <v>61</v>
      </c>
      <c r="J1532" t="str">
        <f>VLOOKUP(F1532,Categorização!$K$2:$L$4,2,TRUE)</f>
        <v>Bronze</v>
      </c>
    </row>
    <row r="1533" spans="1:10" x14ac:dyDescent="0.25">
      <c r="A1533">
        <v>1532</v>
      </c>
      <c r="B1533" s="7">
        <v>45235</v>
      </c>
      <c r="C1533" t="s">
        <v>28</v>
      </c>
      <c r="D1533" t="str">
        <f>VLOOKUP(C1533,Categorização!$A$1:$C$21,2,FALSE)</f>
        <v>Apple</v>
      </c>
      <c r="E1533" t="str">
        <f>VLOOKUP(C1533,Categorização!$A$1:$C$21,3,FALSE)</f>
        <v>Smartwatches</v>
      </c>
      <c r="F1533">
        <v>4000</v>
      </c>
      <c r="G1533">
        <v>3</v>
      </c>
      <c r="H1533" t="s">
        <v>25</v>
      </c>
      <c r="I1533" t="s">
        <v>61</v>
      </c>
      <c r="J1533" t="str">
        <f>VLOOKUP(F1533,Categorização!$K$2:$L$4,2,TRUE)</f>
        <v>Prata</v>
      </c>
    </row>
    <row r="1534" spans="1:10" x14ac:dyDescent="0.25">
      <c r="A1534">
        <v>1533</v>
      </c>
      <c r="B1534" s="7">
        <v>45066</v>
      </c>
      <c r="C1534" t="s">
        <v>29</v>
      </c>
      <c r="D1534" t="str">
        <f>VLOOKUP(C1534,Categorização!$A$1:$C$21,2,FALSE)</f>
        <v>Apple</v>
      </c>
      <c r="E1534" t="str">
        <f>VLOOKUP(C1534,Categorização!$A$1:$C$21,3,FALSE)</f>
        <v>Acessórios</v>
      </c>
      <c r="F1534">
        <v>1500</v>
      </c>
      <c r="G1534">
        <v>3</v>
      </c>
      <c r="H1534" t="s">
        <v>13</v>
      </c>
      <c r="I1534" t="s">
        <v>61</v>
      </c>
      <c r="J1534" t="str">
        <f>VLOOKUP(F1534,Categorização!$K$2:$L$4,2,TRUE)</f>
        <v>Bronze</v>
      </c>
    </row>
    <row r="1535" spans="1:10" x14ac:dyDescent="0.25">
      <c r="A1535">
        <v>1534</v>
      </c>
      <c r="B1535" s="7">
        <v>44675</v>
      </c>
      <c r="C1535" t="s">
        <v>46</v>
      </c>
      <c r="D1535" t="str">
        <f>VLOOKUP(C1535,Categorização!$A$1:$C$21,2,FALSE)</f>
        <v>Samsung</v>
      </c>
      <c r="E1535" t="str">
        <f>VLOOKUP(C1535,Categorização!$A$1:$C$21,3,FALSE)</f>
        <v>Smartphones</v>
      </c>
      <c r="F1535">
        <v>8000</v>
      </c>
      <c r="G1535">
        <v>9</v>
      </c>
      <c r="H1535" t="s">
        <v>58</v>
      </c>
      <c r="I1535" t="s">
        <v>61</v>
      </c>
      <c r="J1535" t="str">
        <f>VLOOKUP(F1535,Categorização!$K$2:$L$4,2,TRUE)</f>
        <v>Ouro</v>
      </c>
    </row>
    <row r="1536" spans="1:10" x14ac:dyDescent="0.25">
      <c r="A1536">
        <v>1535</v>
      </c>
      <c r="B1536" s="7">
        <v>44847</v>
      </c>
      <c r="C1536" t="s">
        <v>46</v>
      </c>
      <c r="D1536" t="str">
        <f>VLOOKUP(C1536,Categorização!$A$1:$C$21,2,FALSE)</f>
        <v>Samsung</v>
      </c>
      <c r="E1536" t="str">
        <f>VLOOKUP(C1536,Categorização!$A$1:$C$21,3,FALSE)</f>
        <v>Smartphones</v>
      </c>
      <c r="F1536">
        <v>8000</v>
      </c>
      <c r="G1536">
        <v>1</v>
      </c>
      <c r="H1536" t="s">
        <v>25</v>
      </c>
      <c r="I1536" t="s">
        <v>61</v>
      </c>
      <c r="J1536" t="str">
        <f>VLOOKUP(F1536,Categorização!$K$2:$L$4,2,TRUE)</f>
        <v>Ouro</v>
      </c>
    </row>
    <row r="1537" spans="1:10" x14ac:dyDescent="0.25">
      <c r="A1537">
        <v>1536</v>
      </c>
      <c r="B1537" s="7">
        <v>44205</v>
      </c>
      <c r="C1537" t="s">
        <v>20</v>
      </c>
      <c r="D1537" t="str">
        <f>VLOOKUP(C1537,Categorização!$A$1:$C$21,2,FALSE)</f>
        <v>Dell</v>
      </c>
      <c r="E1537" t="str">
        <f>VLOOKUP(C1537,Categorização!$A$1:$C$21,3,FALSE)</f>
        <v>Notebooks</v>
      </c>
      <c r="F1537">
        <v>4500</v>
      </c>
      <c r="G1537">
        <v>2</v>
      </c>
      <c r="H1537" t="s">
        <v>13</v>
      </c>
      <c r="I1537" t="s">
        <v>61</v>
      </c>
      <c r="J1537" t="str">
        <f>VLOOKUP(F1537,Categorização!$K$2:$L$4,2,TRUE)</f>
        <v>Prata</v>
      </c>
    </row>
    <row r="1538" spans="1:10" x14ac:dyDescent="0.25">
      <c r="A1538">
        <v>1537</v>
      </c>
      <c r="B1538" s="7">
        <v>45126</v>
      </c>
      <c r="C1538" t="s">
        <v>39</v>
      </c>
      <c r="D1538" t="str">
        <f>VLOOKUP(C1538,Categorização!$A$1:$C$21,2,FALSE)</f>
        <v>Samsung</v>
      </c>
      <c r="E1538" t="str">
        <f>VLOOKUP(C1538,Categorização!$A$1:$C$21,3,FALSE)</f>
        <v>Tablets</v>
      </c>
      <c r="F1538">
        <v>4500</v>
      </c>
      <c r="G1538">
        <v>1</v>
      </c>
      <c r="H1538" t="s">
        <v>13</v>
      </c>
      <c r="I1538" t="s">
        <v>61</v>
      </c>
      <c r="J1538" t="str">
        <f>VLOOKUP(F1538,Categorização!$K$2:$L$4,2,TRUE)</f>
        <v>Prata</v>
      </c>
    </row>
    <row r="1539" spans="1:10" x14ac:dyDescent="0.25">
      <c r="A1539">
        <v>1538</v>
      </c>
      <c r="B1539" s="7">
        <v>44676</v>
      </c>
      <c r="C1539" t="s">
        <v>5</v>
      </c>
      <c r="D1539" t="str">
        <f>VLOOKUP(C1539,Categorização!$A$1:$C$21,2,FALSE)</f>
        <v>Acer</v>
      </c>
      <c r="E1539" t="str">
        <f>VLOOKUP(C1539,Categorização!$A$1:$C$21,3,FALSE)</f>
        <v>Notebooks</v>
      </c>
      <c r="F1539">
        <v>3500</v>
      </c>
      <c r="G1539">
        <v>7</v>
      </c>
      <c r="H1539" t="s">
        <v>33</v>
      </c>
      <c r="I1539" t="s">
        <v>61</v>
      </c>
      <c r="J1539" t="str">
        <f>VLOOKUP(F1539,Categorização!$K$2:$L$4,2,TRUE)</f>
        <v>Prata</v>
      </c>
    </row>
    <row r="1540" spans="1:10" x14ac:dyDescent="0.25">
      <c r="A1540">
        <v>1539</v>
      </c>
      <c r="B1540" s="7">
        <v>44683</v>
      </c>
      <c r="C1540" t="s">
        <v>44</v>
      </c>
      <c r="D1540" t="str">
        <f>VLOOKUP(C1540,Categorização!$A$1:$C$21,2,FALSE)</f>
        <v>Apple</v>
      </c>
      <c r="E1540" t="str">
        <f>VLOOKUP(C1540,Categorização!$A$1:$C$21,3,FALSE)</f>
        <v>Smartphones</v>
      </c>
      <c r="F1540">
        <v>6000</v>
      </c>
      <c r="G1540">
        <v>1</v>
      </c>
      <c r="H1540" t="s">
        <v>25</v>
      </c>
      <c r="I1540" t="s">
        <v>61</v>
      </c>
      <c r="J1540" t="str">
        <f>VLOOKUP(F1540,Categorização!$K$2:$L$4,2,TRUE)</f>
        <v>Prata</v>
      </c>
    </row>
    <row r="1541" spans="1:10" x14ac:dyDescent="0.25">
      <c r="A1541">
        <v>1540</v>
      </c>
      <c r="B1541" s="7">
        <v>44322</v>
      </c>
      <c r="C1541" t="s">
        <v>38</v>
      </c>
      <c r="D1541" t="str">
        <f>VLOOKUP(C1541,Categorização!$A$1:$C$21,2,FALSE)</f>
        <v>LG</v>
      </c>
      <c r="E1541" t="str">
        <f>VLOOKUP(C1541,Categorização!$A$1:$C$21,3,FALSE)</f>
        <v>TVs</v>
      </c>
      <c r="F1541">
        <v>4000</v>
      </c>
      <c r="G1541">
        <v>1</v>
      </c>
      <c r="H1541" t="s">
        <v>8</v>
      </c>
      <c r="I1541" t="s">
        <v>61</v>
      </c>
      <c r="J1541" t="str">
        <f>VLOOKUP(F1541,Categorização!$K$2:$L$4,2,TRUE)</f>
        <v>Prata</v>
      </c>
    </row>
    <row r="1542" spans="1:10" x14ac:dyDescent="0.25">
      <c r="A1542">
        <v>1541</v>
      </c>
      <c r="B1542" s="7">
        <v>44229</v>
      </c>
      <c r="C1542" t="s">
        <v>28</v>
      </c>
      <c r="D1542" t="str">
        <f>VLOOKUP(C1542,Categorização!$A$1:$C$21,2,FALSE)</f>
        <v>Apple</v>
      </c>
      <c r="E1542" t="str">
        <f>VLOOKUP(C1542,Categorização!$A$1:$C$21,3,FALSE)</f>
        <v>Smartwatches</v>
      </c>
      <c r="F1542">
        <v>4000</v>
      </c>
      <c r="G1542">
        <v>5</v>
      </c>
      <c r="H1542" t="s">
        <v>33</v>
      </c>
      <c r="I1542" t="s">
        <v>61</v>
      </c>
      <c r="J1542" t="str">
        <f>VLOOKUP(F1542,Categorização!$K$2:$L$4,2,TRUE)</f>
        <v>Prata</v>
      </c>
    </row>
    <row r="1543" spans="1:10" x14ac:dyDescent="0.25">
      <c r="A1543">
        <v>1542</v>
      </c>
      <c r="B1543" s="7">
        <v>44935</v>
      </c>
      <c r="C1543" t="s">
        <v>43</v>
      </c>
      <c r="D1543" t="str">
        <f>VLOOKUP(C1543,Categorização!$A$1:$C$21,2,FALSE)</f>
        <v>Acer</v>
      </c>
      <c r="E1543" t="str">
        <f>VLOOKUP(C1543,Categorização!$A$1:$C$21,3,FALSE)</f>
        <v>Notebooks</v>
      </c>
      <c r="F1543">
        <v>8000</v>
      </c>
      <c r="G1543">
        <v>2</v>
      </c>
      <c r="H1543" t="s">
        <v>13</v>
      </c>
      <c r="I1543" t="s">
        <v>61</v>
      </c>
      <c r="J1543" t="str">
        <f>VLOOKUP(F1543,Categorização!$K$2:$L$4,2,TRUE)</f>
        <v>Ouro</v>
      </c>
    </row>
    <row r="1544" spans="1:10" x14ac:dyDescent="0.25">
      <c r="A1544">
        <v>1543</v>
      </c>
      <c r="B1544" s="7">
        <v>44429</v>
      </c>
      <c r="C1544" t="s">
        <v>15</v>
      </c>
      <c r="D1544" t="str">
        <f>VLOOKUP(C1544,Categorização!$A$1:$C$21,2,FALSE)</f>
        <v>Samsung</v>
      </c>
      <c r="E1544" t="str">
        <f>VLOOKUP(C1544,Categorização!$A$1:$C$21,3,FALSE)</f>
        <v>Smartwatches</v>
      </c>
      <c r="F1544">
        <v>2000</v>
      </c>
      <c r="G1544">
        <v>3</v>
      </c>
      <c r="H1544" t="s">
        <v>13</v>
      </c>
      <c r="I1544" t="s">
        <v>61</v>
      </c>
      <c r="J1544" t="str">
        <f>VLOOKUP(F1544,Categorização!$K$2:$L$4,2,TRUE)</f>
        <v>Bronze</v>
      </c>
    </row>
    <row r="1545" spans="1:10" x14ac:dyDescent="0.25">
      <c r="A1545">
        <v>1544</v>
      </c>
      <c r="B1545" s="7">
        <v>45010</v>
      </c>
      <c r="C1545" t="s">
        <v>39</v>
      </c>
      <c r="D1545" t="str">
        <f>VLOOKUP(C1545,Categorização!$A$1:$C$21,2,FALSE)</f>
        <v>Samsung</v>
      </c>
      <c r="E1545" t="str">
        <f>VLOOKUP(C1545,Categorização!$A$1:$C$21,3,FALSE)</f>
        <v>Tablets</v>
      </c>
      <c r="F1545">
        <v>4500</v>
      </c>
      <c r="G1545">
        <v>1</v>
      </c>
      <c r="H1545" t="s">
        <v>13</v>
      </c>
      <c r="I1545" t="s">
        <v>61</v>
      </c>
      <c r="J1545" t="str">
        <f>VLOOKUP(F1545,Categorização!$K$2:$L$4,2,TRUE)</f>
        <v>Prata</v>
      </c>
    </row>
    <row r="1546" spans="1:10" x14ac:dyDescent="0.25">
      <c r="A1546">
        <v>1545</v>
      </c>
      <c r="B1546" s="7">
        <v>44764</v>
      </c>
      <c r="C1546" t="s">
        <v>24</v>
      </c>
      <c r="D1546" t="str">
        <f>VLOOKUP(C1546,Categorização!$A$1:$C$21,2,FALSE)</f>
        <v>Samsung</v>
      </c>
      <c r="E1546" t="str">
        <f>VLOOKUP(C1546,Categorização!$A$1:$C$21,3,FALSE)</f>
        <v>Smartphones</v>
      </c>
      <c r="F1546">
        <v>5500</v>
      </c>
      <c r="G1546">
        <v>2</v>
      </c>
      <c r="H1546" t="s">
        <v>8</v>
      </c>
      <c r="I1546" t="s">
        <v>61</v>
      </c>
      <c r="J1546" t="str">
        <f>VLOOKUP(F1546,Categorização!$K$2:$L$4,2,TRUE)</f>
        <v>Prata</v>
      </c>
    </row>
    <row r="1547" spans="1:10" x14ac:dyDescent="0.25">
      <c r="A1547">
        <v>1546</v>
      </c>
      <c r="B1547" s="7">
        <v>44681</v>
      </c>
      <c r="C1547" t="s">
        <v>15</v>
      </c>
      <c r="D1547" t="str">
        <f>VLOOKUP(C1547,Categorização!$A$1:$C$21,2,FALSE)</f>
        <v>Samsung</v>
      </c>
      <c r="E1547" t="str">
        <f>VLOOKUP(C1547,Categorização!$A$1:$C$21,3,FALSE)</f>
        <v>Smartwatches</v>
      </c>
      <c r="F1547">
        <v>2000</v>
      </c>
      <c r="G1547">
        <v>1</v>
      </c>
      <c r="H1547" t="s">
        <v>25</v>
      </c>
      <c r="I1547" t="s">
        <v>61</v>
      </c>
      <c r="J1547" t="str">
        <f>VLOOKUP(F1547,Categorização!$K$2:$L$4,2,TRUE)</f>
        <v>Bronze</v>
      </c>
    </row>
    <row r="1548" spans="1:10" x14ac:dyDescent="0.25">
      <c r="A1548">
        <v>1547</v>
      </c>
      <c r="B1548" s="7">
        <v>45222</v>
      </c>
      <c r="C1548" t="s">
        <v>43</v>
      </c>
      <c r="D1548" t="str">
        <f>VLOOKUP(C1548,Categorização!$A$1:$C$21,2,FALSE)</f>
        <v>Acer</v>
      </c>
      <c r="E1548" t="str">
        <f>VLOOKUP(C1548,Categorização!$A$1:$C$21,3,FALSE)</f>
        <v>Notebooks</v>
      </c>
      <c r="F1548">
        <v>8000</v>
      </c>
      <c r="G1548">
        <v>3</v>
      </c>
      <c r="H1548" t="s">
        <v>58</v>
      </c>
      <c r="I1548" t="s">
        <v>61</v>
      </c>
      <c r="J1548" t="str">
        <f>VLOOKUP(F1548,Categorização!$K$2:$L$4,2,TRUE)</f>
        <v>Ouro</v>
      </c>
    </row>
    <row r="1549" spans="1:10" x14ac:dyDescent="0.25">
      <c r="A1549">
        <v>1548</v>
      </c>
      <c r="B1549" s="7">
        <v>44321</v>
      </c>
      <c r="C1549" t="s">
        <v>44</v>
      </c>
      <c r="D1549" t="str">
        <f>VLOOKUP(C1549,Categorização!$A$1:$C$21,2,FALSE)</f>
        <v>Apple</v>
      </c>
      <c r="E1549" t="str">
        <f>VLOOKUP(C1549,Categorização!$A$1:$C$21,3,FALSE)</f>
        <v>Smartphones</v>
      </c>
      <c r="F1549">
        <v>6000</v>
      </c>
      <c r="G1549">
        <v>3</v>
      </c>
      <c r="H1549" t="s">
        <v>8</v>
      </c>
      <c r="I1549" t="s">
        <v>61</v>
      </c>
      <c r="J1549" t="str">
        <f>VLOOKUP(F1549,Categorização!$K$2:$L$4,2,TRUE)</f>
        <v>Prata</v>
      </c>
    </row>
    <row r="1550" spans="1:10" x14ac:dyDescent="0.25">
      <c r="A1550">
        <v>1549</v>
      </c>
      <c r="B1550" s="7">
        <v>44242</v>
      </c>
      <c r="C1550" t="s">
        <v>46</v>
      </c>
      <c r="D1550" t="str">
        <f>VLOOKUP(C1550,Categorização!$A$1:$C$21,2,FALSE)</f>
        <v>Samsung</v>
      </c>
      <c r="E1550" t="str">
        <f>VLOOKUP(C1550,Categorização!$A$1:$C$21,3,FALSE)</f>
        <v>Smartphones</v>
      </c>
      <c r="F1550">
        <v>8000</v>
      </c>
      <c r="G1550">
        <v>2</v>
      </c>
      <c r="H1550" t="s">
        <v>58</v>
      </c>
      <c r="I1550" t="s">
        <v>61</v>
      </c>
      <c r="J1550" t="str">
        <f>VLOOKUP(F1550,Categorização!$K$2:$L$4,2,TRUE)</f>
        <v>Ouro</v>
      </c>
    </row>
    <row r="1551" spans="1:10" x14ac:dyDescent="0.25">
      <c r="A1551">
        <v>1550</v>
      </c>
      <c r="B1551" s="7">
        <v>45231</v>
      </c>
      <c r="C1551" t="s">
        <v>24</v>
      </c>
      <c r="D1551" t="str">
        <f>VLOOKUP(C1551,Categorização!$A$1:$C$21,2,FALSE)</f>
        <v>Samsung</v>
      </c>
      <c r="E1551" t="str">
        <f>VLOOKUP(C1551,Categorização!$A$1:$C$21,3,FALSE)</f>
        <v>Smartphones</v>
      </c>
      <c r="F1551">
        <v>5500</v>
      </c>
      <c r="G1551">
        <v>5</v>
      </c>
      <c r="H1551" t="s">
        <v>13</v>
      </c>
      <c r="I1551" t="s">
        <v>61</v>
      </c>
      <c r="J1551" t="str">
        <f>VLOOKUP(F1551,Categorização!$K$2:$L$4,2,TRUE)</f>
        <v>Prata</v>
      </c>
    </row>
    <row r="1552" spans="1:10" x14ac:dyDescent="0.25">
      <c r="A1552">
        <v>1551</v>
      </c>
      <c r="B1552" s="7">
        <v>44931</v>
      </c>
      <c r="C1552" t="s">
        <v>44</v>
      </c>
      <c r="D1552" t="str">
        <f>VLOOKUP(C1552,Categorização!$A$1:$C$21,2,FALSE)</f>
        <v>Apple</v>
      </c>
      <c r="E1552" t="str">
        <f>VLOOKUP(C1552,Categorização!$A$1:$C$21,3,FALSE)</f>
        <v>Smartphones</v>
      </c>
      <c r="F1552">
        <v>6000</v>
      </c>
      <c r="G1552">
        <v>1</v>
      </c>
      <c r="H1552" t="s">
        <v>33</v>
      </c>
      <c r="I1552" t="s">
        <v>61</v>
      </c>
      <c r="J1552" t="str">
        <f>VLOOKUP(F1552,Categorização!$K$2:$L$4,2,TRUE)</f>
        <v>Prata</v>
      </c>
    </row>
    <row r="1553" spans="1:10" x14ac:dyDescent="0.25">
      <c r="A1553">
        <v>1552</v>
      </c>
      <c r="B1553" s="7">
        <v>45186</v>
      </c>
      <c r="C1553" t="s">
        <v>23</v>
      </c>
      <c r="D1553" t="str">
        <f>VLOOKUP(C1553,Categorização!$A$1:$C$21,2,FALSE)</f>
        <v>Apple</v>
      </c>
      <c r="E1553" t="str">
        <f>VLOOKUP(C1553,Categorização!$A$1:$C$21,3,FALSE)</f>
        <v>Notebooks</v>
      </c>
      <c r="F1553">
        <v>12000</v>
      </c>
      <c r="G1553">
        <v>7</v>
      </c>
      <c r="H1553" t="s">
        <v>33</v>
      </c>
      <c r="I1553" t="s">
        <v>61</v>
      </c>
      <c r="J1553" t="str">
        <f>VLOOKUP(F1553,Categorização!$K$2:$L$4,2,TRUE)</f>
        <v>Ouro</v>
      </c>
    </row>
    <row r="1554" spans="1:10" x14ac:dyDescent="0.25">
      <c r="A1554">
        <v>1553</v>
      </c>
      <c r="B1554" s="7">
        <v>45143</v>
      </c>
      <c r="C1554" t="s">
        <v>44</v>
      </c>
      <c r="D1554" t="str">
        <f>VLOOKUP(C1554,Categorização!$A$1:$C$21,2,FALSE)</f>
        <v>Apple</v>
      </c>
      <c r="E1554" t="str">
        <f>VLOOKUP(C1554,Categorização!$A$1:$C$21,3,FALSE)</f>
        <v>Smartphones</v>
      </c>
      <c r="F1554">
        <v>6000</v>
      </c>
      <c r="G1554">
        <v>1</v>
      </c>
      <c r="H1554" t="s">
        <v>13</v>
      </c>
      <c r="I1554" t="s">
        <v>61</v>
      </c>
      <c r="J1554" t="str">
        <f>VLOOKUP(F1554,Categorização!$K$2:$L$4,2,TRUE)</f>
        <v>Prata</v>
      </c>
    </row>
    <row r="1555" spans="1:10" x14ac:dyDescent="0.25">
      <c r="A1555">
        <v>1554</v>
      </c>
      <c r="B1555" s="7">
        <v>44978</v>
      </c>
      <c r="C1555" t="s">
        <v>28</v>
      </c>
      <c r="D1555" t="str">
        <f>VLOOKUP(C1555,Categorização!$A$1:$C$21,2,FALSE)</f>
        <v>Apple</v>
      </c>
      <c r="E1555" t="str">
        <f>VLOOKUP(C1555,Categorização!$A$1:$C$21,3,FALSE)</f>
        <v>Smartwatches</v>
      </c>
      <c r="F1555">
        <v>4000</v>
      </c>
      <c r="G1555">
        <v>5</v>
      </c>
      <c r="H1555" t="s">
        <v>33</v>
      </c>
      <c r="I1555" t="s">
        <v>61</v>
      </c>
      <c r="J1555" t="str">
        <f>VLOOKUP(F1555,Categorização!$K$2:$L$4,2,TRUE)</f>
        <v>Prata</v>
      </c>
    </row>
    <row r="1556" spans="1:10" x14ac:dyDescent="0.25">
      <c r="A1556">
        <v>1555</v>
      </c>
      <c r="B1556" s="7">
        <v>44470</v>
      </c>
      <c r="C1556" t="s">
        <v>29</v>
      </c>
      <c r="D1556" t="str">
        <f>VLOOKUP(C1556,Categorização!$A$1:$C$21,2,FALSE)</f>
        <v>Apple</v>
      </c>
      <c r="E1556" t="str">
        <f>VLOOKUP(C1556,Categorização!$A$1:$C$21,3,FALSE)</f>
        <v>Acessórios</v>
      </c>
      <c r="F1556">
        <v>1500</v>
      </c>
      <c r="G1556">
        <v>2</v>
      </c>
      <c r="H1556" t="s">
        <v>13</v>
      </c>
      <c r="I1556" t="s">
        <v>61</v>
      </c>
      <c r="J1556" t="str">
        <f>VLOOKUP(F1556,Categorização!$K$2:$L$4,2,TRUE)</f>
        <v>Bronze</v>
      </c>
    </row>
    <row r="1557" spans="1:10" x14ac:dyDescent="0.25">
      <c r="A1557">
        <v>1556</v>
      </c>
      <c r="B1557" s="7">
        <v>44241</v>
      </c>
      <c r="C1557" t="s">
        <v>29</v>
      </c>
      <c r="D1557" t="str">
        <f>VLOOKUP(C1557,Categorização!$A$1:$C$21,2,FALSE)</f>
        <v>Apple</v>
      </c>
      <c r="E1557" t="str">
        <f>VLOOKUP(C1557,Categorização!$A$1:$C$21,3,FALSE)</f>
        <v>Acessórios</v>
      </c>
      <c r="F1557">
        <v>1500</v>
      </c>
      <c r="G1557">
        <v>1</v>
      </c>
      <c r="H1557" t="s">
        <v>13</v>
      </c>
      <c r="I1557" t="s">
        <v>61</v>
      </c>
      <c r="J1557" t="str">
        <f>VLOOKUP(F1557,Categorização!$K$2:$L$4,2,TRUE)</f>
        <v>Bronze</v>
      </c>
    </row>
    <row r="1558" spans="1:10" x14ac:dyDescent="0.25">
      <c r="A1558">
        <v>1557</v>
      </c>
      <c r="B1558" s="7">
        <v>45168</v>
      </c>
      <c r="C1558" t="s">
        <v>5</v>
      </c>
      <c r="D1558" t="str">
        <f>VLOOKUP(C1558,Categorização!$A$1:$C$21,2,FALSE)</f>
        <v>Acer</v>
      </c>
      <c r="E1558" t="str">
        <f>VLOOKUP(C1558,Categorização!$A$1:$C$21,3,FALSE)</f>
        <v>Notebooks</v>
      </c>
      <c r="F1558">
        <v>3500</v>
      </c>
      <c r="G1558">
        <v>2</v>
      </c>
      <c r="H1558" t="s">
        <v>41</v>
      </c>
      <c r="I1558" t="s">
        <v>60</v>
      </c>
      <c r="J1558" t="str">
        <f>VLOOKUP(F1558,Categorização!$K$2:$L$4,2,TRUE)</f>
        <v>Prata</v>
      </c>
    </row>
    <row r="1559" spans="1:10" x14ac:dyDescent="0.25">
      <c r="A1559">
        <v>1558</v>
      </c>
      <c r="B1559" s="7">
        <v>44949</v>
      </c>
      <c r="C1559" t="s">
        <v>20</v>
      </c>
      <c r="D1559" t="str">
        <f>VLOOKUP(C1559,Categorização!$A$1:$C$21,2,FALSE)</f>
        <v>Dell</v>
      </c>
      <c r="E1559" t="str">
        <f>VLOOKUP(C1559,Categorização!$A$1:$C$21,3,FALSE)</f>
        <v>Notebooks</v>
      </c>
      <c r="F1559">
        <v>4500</v>
      </c>
      <c r="G1559">
        <v>2</v>
      </c>
      <c r="H1559" t="s">
        <v>13</v>
      </c>
      <c r="I1559" t="s">
        <v>61</v>
      </c>
      <c r="J1559" t="str">
        <f>VLOOKUP(F1559,Categorização!$K$2:$L$4,2,TRUE)</f>
        <v>Prata</v>
      </c>
    </row>
    <row r="1560" spans="1:10" x14ac:dyDescent="0.25">
      <c r="A1560">
        <v>1559</v>
      </c>
      <c r="B1560" s="7">
        <v>45064</v>
      </c>
      <c r="C1560" t="s">
        <v>35</v>
      </c>
      <c r="D1560" t="str">
        <f>VLOOKUP(C1560,Categorização!$A$1:$C$21,2,FALSE)</f>
        <v>Apple</v>
      </c>
      <c r="E1560" t="str">
        <f>VLOOKUP(C1560,Categorização!$A$1:$C$21,3,FALSE)</f>
        <v>Smartphones</v>
      </c>
      <c r="F1560">
        <v>7000</v>
      </c>
      <c r="G1560">
        <v>1</v>
      </c>
      <c r="H1560" t="s">
        <v>25</v>
      </c>
      <c r="I1560" t="s">
        <v>61</v>
      </c>
      <c r="J1560" t="str">
        <f>VLOOKUP(F1560,Categorização!$K$2:$L$4,2,TRUE)</f>
        <v>Prata</v>
      </c>
    </row>
    <row r="1561" spans="1:10" x14ac:dyDescent="0.25">
      <c r="A1561">
        <v>1560</v>
      </c>
      <c r="B1561" s="7">
        <v>44344</v>
      </c>
      <c r="C1561" t="s">
        <v>23</v>
      </c>
      <c r="D1561" t="str">
        <f>VLOOKUP(C1561,Categorização!$A$1:$C$21,2,FALSE)</f>
        <v>Apple</v>
      </c>
      <c r="E1561" t="str">
        <f>VLOOKUP(C1561,Categorização!$A$1:$C$21,3,FALSE)</f>
        <v>Notebooks</v>
      </c>
      <c r="F1561">
        <v>12000</v>
      </c>
      <c r="G1561">
        <v>2</v>
      </c>
      <c r="H1561" t="s">
        <v>13</v>
      </c>
      <c r="I1561" t="s">
        <v>61</v>
      </c>
      <c r="J1561" t="str">
        <f>VLOOKUP(F1561,Categorização!$K$2:$L$4,2,TRUE)</f>
        <v>Ouro</v>
      </c>
    </row>
    <row r="1562" spans="1:10" x14ac:dyDescent="0.25">
      <c r="A1562">
        <v>1561</v>
      </c>
      <c r="B1562" s="7">
        <v>44798</v>
      </c>
      <c r="C1562" t="s">
        <v>24</v>
      </c>
      <c r="D1562" t="str">
        <f>VLOOKUP(C1562,Categorização!$A$1:$C$21,2,FALSE)</f>
        <v>Samsung</v>
      </c>
      <c r="E1562" t="str">
        <f>VLOOKUP(C1562,Categorização!$A$1:$C$21,3,FALSE)</f>
        <v>Smartphones</v>
      </c>
      <c r="F1562">
        <v>5500</v>
      </c>
      <c r="G1562">
        <v>2</v>
      </c>
      <c r="H1562" t="s">
        <v>33</v>
      </c>
      <c r="I1562" t="s">
        <v>61</v>
      </c>
      <c r="J1562" t="str">
        <f>VLOOKUP(F1562,Categorização!$K$2:$L$4,2,TRUE)</f>
        <v>Prata</v>
      </c>
    </row>
    <row r="1563" spans="1:10" x14ac:dyDescent="0.25">
      <c r="A1563">
        <v>1562</v>
      </c>
      <c r="B1563" s="7">
        <v>44926</v>
      </c>
      <c r="C1563" t="s">
        <v>23</v>
      </c>
      <c r="D1563" t="str">
        <f>VLOOKUP(C1563,Categorização!$A$1:$C$21,2,FALSE)</f>
        <v>Apple</v>
      </c>
      <c r="E1563" t="str">
        <f>VLOOKUP(C1563,Categorização!$A$1:$C$21,3,FALSE)</f>
        <v>Notebooks</v>
      </c>
      <c r="F1563">
        <v>12000</v>
      </c>
      <c r="G1563">
        <v>3</v>
      </c>
      <c r="H1563" t="s">
        <v>13</v>
      </c>
      <c r="I1563" t="s">
        <v>61</v>
      </c>
      <c r="J1563" t="str">
        <f>VLOOKUP(F1563,Categorização!$K$2:$L$4,2,TRUE)</f>
        <v>Ouro</v>
      </c>
    </row>
    <row r="1564" spans="1:10" x14ac:dyDescent="0.25">
      <c r="A1564">
        <v>1563</v>
      </c>
      <c r="B1564" s="7">
        <v>45073</v>
      </c>
      <c r="C1564" t="s">
        <v>27</v>
      </c>
      <c r="D1564" t="str">
        <f>VLOOKUP(C1564,Categorização!$A$1:$C$21,2,FALSE)</f>
        <v>Apple</v>
      </c>
      <c r="E1564" t="str">
        <f>VLOOKUP(C1564,Categorização!$A$1:$C$21,3,FALSE)</f>
        <v>Smartphones</v>
      </c>
      <c r="F1564">
        <v>3000</v>
      </c>
      <c r="G1564">
        <v>6</v>
      </c>
      <c r="H1564" t="s">
        <v>13</v>
      </c>
      <c r="I1564" t="s">
        <v>61</v>
      </c>
      <c r="J1564" t="str">
        <f>VLOOKUP(F1564,Categorização!$K$2:$L$4,2,TRUE)</f>
        <v>Bronze</v>
      </c>
    </row>
    <row r="1565" spans="1:10" x14ac:dyDescent="0.25">
      <c r="A1565">
        <v>1564</v>
      </c>
      <c r="B1565" s="7">
        <v>44829</v>
      </c>
      <c r="C1565" t="s">
        <v>29</v>
      </c>
      <c r="D1565" t="str">
        <f>VLOOKUP(C1565,Categorização!$A$1:$C$21,2,FALSE)</f>
        <v>Apple</v>
      </c>
      <c r="E1565" t="str">
        <f>VLOOKUP(C1565,Categorização!$A$1:$C$21,3,FALSE)</f>
        <v>Acessórios</v>
      </c>
      <c r="F1565">
        <v>1500</v>
      </c>
      <c r="G1565">
        <v>2</v>
      </c>
      <c r="H1565" t="s">
        <v>41</v>
      </c>
      <c r="I1565" t="s">
        <v>61</v>
      </c>
      <c r="J1565" t="str">
        <f>VLOOKUP(F1565,Categorização!$K$2:$L$4,2,TRUE)</f>
        <v>Bronze</v>
      </c>
    </row>
    <row r="1566" spans="1:10" x14ac:dyDescent="0.25">
      <c r="A1566">
        <v>1565</v>
      </c>
      <c r="B1566" s="7">
        <v>45039</v>
      </c>
      <c r="C1566" t="s">
        <v>27</v>
      </c>
      <c r="D1566" t="str">
        <f>VLOOKUP(C1566,Categorização!$A$1:$C$21,2,FALSE)</f>
        <v>Apple</v>
      </c>
      <c r="E1566" t="str">
        <f>VLOOKUP(C1566,Categorização!$A$1:$C$21,3,FALSE)</f>
        <v>Smartphones</v>
      </c>
      <c r="F1566">
        <v>3000</v>
      </c>
      <c r="G1566">
        <v>5</v>
      </c>
      <c r="H1566" t="s">
        <v>25</v>
      </c>
      <c r="I1566" t="s">
        <v>61</v>
      </c>
      <c r="J1566" t="str">
        <f>VLOOKUP(F1566,Categorização!$K$2:$L$4,2,TRUE)</f>
        <v>Bronze</v>
      </c>
    </row>
    <row r="1567" spans="1:10" x14ac:dyDescent="0.25">
      <c r="A1567">
        <v>1566</v>
      </c>
      <c r="B1567" s="7">
        <v>44862</v>
      </c>
      <c r="C1567" t="s">
        <v>27</v>
      </c>
      <c r="D1567" t="str">
        <f>VLOOKUP(C1567,Categorização!$A$1:$C$21,2,FALSE)</f>
        <v>Apple</v>
      </c>
      <c r="E1567" t="str">
        <f>VLOOKUP(C1567,Categorização!$A$1:$C$21,3,FALSE)</f>
        <v>Smartphones</v>
      </c>
      <c r="F1567">
        <v>3000</v>
      </c>
      <c r="G1567">
        <v>3</v>
      </c>
      <c r="H1567" t="s">
        <v>13</v>
      </c>
      <c r="I1567" t="s">
        <v>61</v>
      </c>
      <c r="J1567" t="str">
        <f>VLOOKUP(F1567,Categorização!$K$2:$L$4,2,TRUE)</f>
        <v>Bronze</v>
      </c>
    </row>
    <row r="1568" spans="1:10" x14ac:dyDescent="0.25">
      <c r="A1568">
        <v>1567</v>
      </c>
      <c r="B1568" s="7">
        <v>45158</v>
      </c>
      <c r="C1568" t="s">
        <v>10</v>
      </c>
      <c r="D1568" t="str">
        <f>VLOOKUP(C1568,Categorização!$A$1:$C$21,2,FALSE)</f>
        <v>Samsung</v>
      </c>
      <c r="E1568" t="str">
        <f>VLOOKUP(C1568,Categorização!$A$1:$C$21,3,FALSE)</f>
        <v>Smartphones</v>
      </c>
      <c r="F1568">
        <v>5000</v>
      </c>
      <c r="G1568">
        <v>2</v>
      </c>
      <c r="H1568" t="s">
        <v>41</v>
      </c>
      <c r="I1568" t="s">
        <v>61</v>
      </c>
      <c r="J1568" t="str">
        <f>VLOOKUP(F1568,Categorização!$K$2:$L$4,2,TRUE)</f>
        <v>Prata</v>
      </c>
    </row>
    <row r="1569" spans="1:10" x14ac:dyDescent="0.25">
      <c r="A1569">
        <v>1568</v>
      </c>
      <c r="B1569" s="7">
        <v>44519</v>
      </c>
      <c r="C1569" t="s">
        <v>46</v>
      </c>
      <c r="D1569" t="str">
        <f>VLOOKUP(C1569,Categorização!$A$1:$C$21,2,FALSE)</f>
        <v>Samsung</v>
      </c>
      <c r="E1569" t="str">
        <f>VLOOKUP(C1569,Categorização!$A$1:$C$21,3,FALSE)</f>
        <v>Smartphones</v>
      </c>
      <c r="F1569">
        <v>8000</v>
      </c>
      <c r="G1569">
        <v>1</v>
      </c>
      <c r="H1569" t="s">
        <v>41</v>
      </c>
      <c r="I1569" t="s">
        <v>61</v>
      </c>
      <c r="J1569" t="str">
        <f>VLOOKUP(F1569,Categorização!$K$2:$L$4,2,TRUE)</f>
        <v>Ouro</v>
      </c>
    </row>
    <row r="1570" spans="1:10" x14ac:dyDescent="0.25">
      <c r="A1570">
        <v>1569</v>
      </c>
      <c r="B1570" s="7">
        <v>44894</v>
      </c>
      <c r="C1570" t="s">
        <v>36</v>
      </c>
      <c r="D1570" t="str">
        <f>VLOOKUP(C1570,Categorização!$A$1:$C$21,2,FALSE)</f>
        <v>LG</v>
      </c>
      <c r="E1570" t="str">
        <f>VLOOKUP(C1570,Categorização!$A$1:$C$21,3,FALSE)</f>
        <v>TVs</v>
      </c>
      <c r="F1570">
        <v>7000</v>
      </c>
      <c r="G1570">
        <v>1</v>
      </c>
      <c r="H1570" t="s">
        <v>33</v>
      </c>
      <c r="I1570" t="s">
        <v>61</v>
      </c>
      <c r="J1570" t="str">
        <f>VLOOKUP(F1570,Categorização!$K$2:$L$4,2,TRUE)</f>
        <v>Prata</v>
      </c>
    </row>
    <row r="1571" spans="1:10" x14ac:dyDescent="0.25">
      <c r="A1571">
        <v>1570</v>
      </c>
      <c r="B1571" s="7">
        <v>44497</v>
      </c>
      <c r="C1571" t="s">
        <v>24</v>
      </c>
      <c r="D1571" t="str">
        <f>VLOOKUP(C1571,Categorização!$A$1:$C$21,2,FALSE)</f>
        <v>Samsung</v>
      </c>
      <c r="E1571" t="str">
        <f>VLOOKUP(C1571,Categorização!$A$1:$C$21,3,FALSE)</f>
        <v>Smartphones</v>
      </c>
      <c r="F1571">
        <v>5500</v>
      </c>
      <c r="G1571">
        <v>1</v>
      </c>
      <c r="H1571" t="s">
        <v>13</v>
      </c>
      <c r="I1571" t="s">
        <v>61</v>
      </c>
      <c r="J1571" t="str">
        <f>VLOOKUP(F1571,Categorização!$K$2:$L$4,2,TRUE)</f>
        <v>Prata</v>
      </c>
    </row>
    <row r="1572" spans="1:10" x14ac:dyDescent="0.25">
      <c r="A1572">
        <v>1571</v>
      </c>
      <c r="B1572" s="7">
        <v>45166</v>
      </c>
      <c r="C1572" t="s">
        <v>29</v>
      </c>
      <c r="D1572" t="str">
        <f>VLOOKUP(C1572,Categorização!$A$1:$C$21,2,FALSE)</f>
        <v>Apple</v>
      </c>
      <c r="E1572" t="str">
        <f>VLOOKUP(C1572,Categorização!$A$1:$C$21,3,FALSE)</f>
        <v>Acessórios</v>
      </c>
      <c r="F1572">
        <v>1500</v>
      </c>
      <c r="G1572">
        <v>4</v>
      </c>
      <c r="H1572" t="s">
        <v>13</v>
      </c>
      <c r="I1572" t="s">
        <v>61</v>
      </c>
      <c r="J1572" t="str">
        <f>VLOOKUP(F1572,Categorização!$K$2:$L$4,2,TRUE)</f>
        <v>Bronze</v>
      </c>
    </row>
    <row r="1573" spans="1:10" x14ac:dyDescent="0.25">
      <c r="A1573">
        <v>1572</v>
      </c>
      <c r="B1573" s="7">
        <v>45223</v>
      </c>
      <c r="C1573" t="s">
        <v>36</v>
      </c>
      <c r="D1573" t="str">
        <f>VLOOKUP(C1573,Categorização!$A$1:$C$21,2,FALSE)</f>
        <v>LG</v>
      </c>
      <c r="E1573" t="str">
        <f>VLOOKUP(C1573,Categorização!$A$1:$C$21,3,FALSE)</f>
        <v>TVs</v>
      </c>
      <c r="F1573">
        <v>7000</v>
      </c>
      <c r="G1573">
        <v>7</v>
      </c>
      <c r="H1573" t="s">
        <v>13</v>
      </c>
      <c r="I1573" t="s">
        <v>61</v>
      </c>
      <c r="J1573" t="str">
        <f>VLOOKUP(F1573,Categorização!$K$2:$L$4,2,TRUE)</f>
        <v>Prata</v>
      </c>
    </row>
    <row r="1574" spans="1:10" x14ac:dyDescent="0.25">
      <c r="A1574">
        <v>1573</v>
      </c>
      <c r="B1574" s="7">
        <v>44586</v>
      </c>
      <c r="C1574" t="s">
        <v>23</v>
      </c>
      <c r="D1574" t="str">
        <f>VLOOKUP(C1574,Categorização!$A$1:$C$21,2,FALSE)</f>
        <v>Apple</v>
      </c>
      <c r="E1574" t="str">
        <f>VLOOKUP(C1574,Categorização!$A$1:$C$21,3,FALSE)</f>
        <v>Notebooks</v>
      </c>
      <c r="F1574">
        <v>12000</v>
      </c>
      <c r="G1574">
        <v>5</v>
      </c>
      <c r="H1574" t="s">
        <v>58</v>
      </c>
      <c r="I1574" t="s">
        <v>61</v>
      </c>
      <c r="J1574" t="str">
        <f>VLOOKUP(F1574,Categorização!$K$2:$L$4,2,TRUE)</f>
        <v>Ouro</v>
      </c>
    </row>
    <row r="1575" spans="1:10" x14ac:dyDescent="0.25">
      <c r="A1575">
        <v>1574</v>
      </c>
      <c r="B1575" s="7">
        <v>45231</v>
      </c>
      <c r="C1575" t="s">
        <v>45</v>
      </c>
      <c r="D1575" t="str">
        <f>VLOOKUP(C1575,Categorização!$A$1:$C$21,2,FALSE)</f>
        <v>Samsung</v>
      </c>
      <c r="E1575" t="str">
        <f>VLOOKUP(C1575,Categorização!$A$1:$C$21,3,FALSE)</f>
        <v>TVs</v>
      </c>
      <c r="F1575">
        <v>3000</v>
      </c>
      <c r="G1575">
        <v>1</v>
      </c>
      <c r="H1575" t="s">
        <v>41</v>
      </c>
      <c r="I1575" t="s">
        <v>61</v>
      </c>
      <c r="J1575" t="str">
        <f>VLOOKUP(F1575,Categorização!$K$2:$L$4,2,TRUE)</f>
        <v>Bronze</v>
      </c>
    </row>
    <row r="1576" spans="1:10" x14ac:dyDescent="0.25">
      <c r="A1576">
        <v>1575</v>
      </c>
      <c r="B1576" s="7">
        <v>44906</v>
      </c>
      <c r="C1576" t="s">
        <v>36</v>
      </c>
      <c r="D1576" t="str">
        <f>VLOOKUP(C1576,Categorização!$A$1:$C$21,2,FALSE)</f>
        <v>LG</v>
      </c>
      <c r="E1576" t="str">
        <f>VLOOKUP(C1576,Categorização!$A$1:$C$21,3,FALSE)</f>
        <v>TVs</v>
      </c>
      <c r="F1576">
        <v>7000</v>
      </c>
      <c r="G1576">
        <v>7</v>
      </c>
      <c r="H1576" t="s">
        <v>41</v>
      </c>
      <c r="I1576" t="s">
        <v>61</v>
      </c>
      <c r="J1576" t="str">
        <f>VLOOKUP(F1576,Categorização!$K$2:$L$4,2,TRUE)</f>
        <v>Prata</v>
      </c>
    </row>
    <row r="1577" spans="1:10" x14ac:dyDescent="0.25">
      <c r="A1577">
        <v>1576</v>
      </c>
      <c r="B1577" s="7">
        <v>44389</v>
      </c>
      <c r="C1577" t="s">
        <v>27</v>
      </c>
      <c r="D1577" t="str">
        <f>VLOOKUP(C1577,Categorização!$A$1:$C$21,2,FALSE)</f>
        <v>Apple</v>
      </c>
      <c r="E1577" t="str">
        <f>VLOOKUP(C1577,Categorização!$A$1:$C$21,3,FALSE)</f>
        <v>Smartphones</v>
      </c>
      <c r="F1577">
        <v>3000</v>
      </c>
      <c r="G1577">
        <v>2</v>
      </c>
      <c r="H1577" t="s">
        <v>8</v>
      </c>
      <c r="I1577" t="s">
        <v>61</v>
      </c>
      <c r="J1577" t="str">
        <f>VLOOKUP(F1577,Categorização!$K$2:$L$4,2,TRUE)</f>
        <v>Bronze</v>
      </c>
    </row>
    <row r="1578" spans="1:10" x14ac:dyDescent="0.25">
      <c r="A1578">
        <v>1577</v>
      </c>
      <c r="B1578" s="7">
        <v>45012</v>
      </c>
      <c r="C1578" t="s">
        <v>45</v>
      </c>
      <c r="D1578" t="str">
        <f>VLOOKUP(C1578,Categorização!$A$1:$C$21,2,FALSE)</f>
        <v>Samsung</v>
      </c>
      <c r="E1578" t="str">
        <f>VLOOKUP(C1578,Categorização!$A$1:$C$21,3,FALSE)</f>
        <v>TVs</v>
      </c>
      <c r="F1578">
        <v>3000</v>
      </c>
      <c r="G1578">
        <v>4</v>
      </c>
      <c r="H1578" t="s">
        <v>33</v>
      </c>
      <c r="I1578" t="s">
        <v>61</v>
      </c>
      <c r="J1578" t="str">
        <f>VLOOKUP(F1578,Categorização!$K$2:$L$4,2,TRUE)</f>
        <v>Bronze</v>
      </c>
    </row>
    <row r="1579" spans="1:10" x14ac:dyDescent="0.25">
      <c r="A1579">
        <v>1578</v>
      </c>
      <c r="B1579" s="7">
        <v>44787</v>
      </c>
      <c r="C1579" t="s">
        <v>28</v>
      </c>
      <c r="D1579" t="str">
        <f>VLOOKUP(C1579,Categorização!$A$1:$C$21,2,FALSE)</f>
        <v>Apple</v>
      </c>
      <c r="E1579" t="str">
        <f>VLOOKUP(C1579,Categorização!$A$1:$C$21,3,FALSE)</f>
        <v>Smartwatches</v>
      </c>
      <c r="F1579">
        <v>4000</v>
      </c>
      <c r="G1579">
        <v>1</v>
      </c>
      <c r="H1579" t="s">
        <v>13</v>
      </c>
      <c r="I1579" t="s">
        <v>61</v>
      </c>
      <c r="J1579" t="str">
        <f>VLOOKUP(F1579,Categorização!$K$2:$L$4,2,TRUE)</f>
        <v>Prata</v>
      </c>
    </row>
    <row r="1580" spans="1:10" x14ac:dyDescent="0.25">
      <c r="A1580">
        <v>1579</v>
      </c>
      <c r="B1580" s="7">
        <v>45168</v>
      </c>
      <c r="C1580" t="s">
        <v>44</v>
      </c>
      <c r="D1580" t="str">
        <f>VLOOKUP(C1580,Categorização!$A$1:$C$21,2,FALSE)</f>
        <v>Apple</v>
      </c>
      <c r="E1580" t="str">
        <f>VLOOKUP(C1580,Categorização!$A$1:$C$21,3,FALSE)</f>
        <v>Smartphones</v>
      </c>
      <c r="F1580">
        <v>6000</v>
      </c>
      <c r="G1580">
        <v>1</v>
      </c>
      <c r="H1580" t="s">
        <v>33</v>
      </c>
      <c r="I1580" t="s">
        <v>61</v>
      </c>
      <c r="J1580" t="str">
        <f>VLOOKUP(F1580,Categorização!$K$2:$L$4,2,TRUE)</f>
        <v>Prata</v>
      </c>
    </row>
    <row r="1581" spans="1:10" x14ac:dyDescent="0.25">
      <c r="A1581">
        <v>1580</v>
      </c>
      <c r="B1581" s="7">
        <v>45088</v>
      </c>
      <c r="C1581" t="s">
        <v>24</v>
      </c>
      <c r="D1581" t="str">
        <f>VLOOKUP(C1581,Categorização!$A$1:$C$21,2,FALSE)</f>
        <v>Samsung</v>
      </c>
      <c r="E1581" t="str">
        <f>VLOOKUP(C1581,Categorização!$A$1:$C$21,3,FALSE)</f>
        <v>Smartphones</v>
      </c>
      <c r="F1581">
        <v>5500</v>
      </c>
      <c r="G1581">
        <v>4</v>
      </c>
      <c r="H1581" t="s">
        <v>8</v>
      </c>
      <c r="I1581" t="s">
        <v>61</v>
      </c>
      <c r="J1581" t="str">
        <f>VLOOKUP(F1581,Categorização!$K$2:$L$4,2,TRUE)</f>
        <v>Prata</v>
      </c>
    </row>
    <row r="1582" spans="1:10" x14ac:dyDescent="0.25">
      <c r="A1582">
        <v>1581</v>
      </c>
      <c r="B1582" s="7">
        <v>44487</v>
      </c>
      <c r="C1582" t="s">
        <v>5</v>
      </c>
      <c r="D1582" t="str">
        <f>VLOOKUP(C1582,Categorização!$A$1:$C$21,2,FALSE)</f>
        <v>Acer</v>
      </c>
      <c r="E1582" t="str">
        <f>VLOOKUP(C1582,Categorização!$A$1:$C$21,3,FALSE)</f>
        <v>Notebooks</v>
      </c>
      <c r="F1582">
        <v>3500</v>
      </c>
      <c r="G1582">
        <v>3</v>
      </c>
      <c r="H1582" t="s">
        <v>33</v>
      </c>
      <c r="I1582" t="s">
        <v>61</v>
      </c>
      <c r="J1582" t="str">
        <f>VLOOKUP(F1582,Categorização!$K$2:$L$4,2,TRUE)</f>
        <v>Prata</v>
      </c>
    </row>
    <row r="1583" spans="1:10" x14ac:dyDescent="0.25">
      <c r="A1583">
        <v>1582</v>
      </c>
      <c r="B1583" s="7">
        <v>45232</v>
      </c>
      <c r="C1583" t="s">
        <v>46</v>
      </c>
      <c r="D1583" t="str">
        <f>VLOOKUP(C1583,Categorização!$A$1:$C$21,2,FALSE)</f>
        <v>Samsung</v>
      </c>
      <c r="E1583" t="str">
        <f>VLOOKUP(C1583,Categorização!$A$1:$C$21,3,FALSE)</f>
        <v>Smartphones</v>
      </c>
      <c r="F1583">
        <v>8000</v>
      </c>
      <c r="G1583">
        <v>1</v>
      </c>
      <c r="H1583" t="s">
        <v>13</v>
      </c>
      <c r="I1583" t="s">
        <v>61</v>
      </c>
      <c r="J1583" t="str">
        <f>VLOOKUP(F1583,Categorização!$K$2:$L$4,2,TRUE)</f>
        <v>Ouro</v>
      </c>
    </row>
    <row r="1584" spans="1:10" x14ac:dyDescent="0.25">
      <c r="A1584">
        <v>1583</v>
      </c>
      <c r="B1584" s="7">
        <v>45286</v>
      </c>
      <c r="C1584" t="s">
        <v>35</v>
      </c>
      <c r="D1584" t="str">
        <f>VLOOKUP(C1584,Categorização!$A$1:$C$21,2,FALSE)</f>
        <v>Apple</v>
      </c>
      <c r="E1584" t="str">
        <f>VLOOKUP(C1584,Categorização!$A$1:$C$21,3,FALSE)</f>
        <v>Smartphones</v>
      </c>
      <c r="F1584">
        <v>7000</v>
      </c>
      <c r="G1584">
        <v>2</v>
      </c>
      <c r="H1584" t="s">
        <v>25</v>
      </c>
      <c r="I1584" t="s">
        <v>59</v>
      </c>
      <c r="J1584" t="str">
        <f>VLOOKUP(F1584,Categorização!$K$2:$L$4,2,TRUE)</f>
        <v>Prata</v>
      </c>
    </row>
    <row r="1585" spans="1:10" x14ac:dyDescent="0.25">
      <c r="A1585">
        <v>1584</v>
      </c>
      <c r="B1585" s="7">
        <v>45013</v>
      </c>
      <c r="C1585" t="s">
        <v>45</v>
      </c>
      <c r="D1585" t="str">
        <f>VLOOKUP(C1585,Categorização!$A$1:$C$21,2,FALSE)</f>
        <v>Samsung</v>
      </c>
      <c r="E1585" t="str">
        <f>VLOOKUP(C1585,Categorização!$A$1:$C$21,3,FALSE)</f>
        <v>TVs</v>
      </c>
      <c r="F1585">
        <v>3000</v>
      </c>
      <c r="G1585">
        <v>4</v>
      </c>
      <c r="H1585" t="s">
        <v>33</v>
      </c>
      <c r="I1585" t="s">
        <v>61</v>
      </c>
      <c r="J1585" t="str">
        <f>VLOOKUP(F1585,Categorização!$K$2:$L$4,2,TRUE)</f>
        <v>Bronze</v>
      </c>
    </row>
    <row r="1586" spans="1:10" x14ac:dyDescent="0.25">
      <c r="A1586">
        <v>1585</v>
      </c>
      <c r="B1586" s="7">
        <v>44986</v>
      </c>
      <c r="C1586" t="s">
        <v>27</v>
      </c>
      <c r="D1586" t="str">
        <f>VLOOKUP(C1586,Categorização!$A$1:$C$21,2,FALSE)</f>
        <v>Apple</v>
      </c>
      <c r="E1586" t="str">
        <f>VLOOKUP(C1586,Categorização!$A$1:$C$21,3,FALSE)</f>
        <v>Smartphones</v>
      </c>
      <c r="F1586">
        <v>3000</v>
      </c>
      <c r="G1586">
        <v>3</v>
      </c>
      <c r="H1586" t="s">
        <v>13</v>
      </c>
      <c r="I1586" t="s">
        <v>61</v>
      </c>
      <c r="J1586" t="str">
        <f>VLOOKUP(F1586,Categorização!$K$2:$L$4,2,TRUE)</f>
        <v>Bronze</v>
      </c>
    </row>
    <row r="1587" spans="1:10" x14ac:dyDescent="0.25">
      <c r="A1587">
        <v>1586</v>
      </c>
      <c r="B1587" s="7">
        <v>44624</v>
      </c>
      <c r="C1587" t="s">
        <v>5</v>
      </c>
      <c r="D1587" t="str">
        <f>VLOOKUP(C1587,Categorização!$A$1:$C$21,2,FALSE)</f>
        <v>Acer</v>
      </c>
      <c r="E1587" t="str">
        <f>VLOOKUP(C1587,Categorização!$A$1:$C$21,3,FALSE)</f>
        <v>Notebooks</v>
      </c>
      <c r="F1587">
        <v>3500</v>
      </c>
      <c r="G1587">
        <v>2</v>
      </c>
      <c r="H1587" t="s">
        <v>58</v>
      </c>
      <c r="I1587" t="s">
        <v>61</v>
      </c>
      <c r="J1587" t="str">
        <f>VLOOKUP(F1587,Categorização!$K$2:$L$4,2,TRUE)</f>
        <v>Prata</v>
      </c>
    </row>
    <row r="1588" spans="1:10" x14ac:dyDescent="0.25">
      <c r="A1588">
        <v>1587</v>
      </c>
      <c r="B1588" s="7">
        <v>44727</v>
      </c>
      <c r="C1588" t="s">
        <v>31</v>
      </c>
      <c r="D1588" t="str">
        <f>VLOOKUP(C1588,Categorização!$A$1:$C$21,2,FALSE)</f>
        <v>Samsung</v>
      </c>
      <c r="E1588" t="str">
        <f>VLOOKUP(C1588,Categorização!$A$1:$C$21,3,FALSE)</f>
        <v>TVs</v>
      </c>
      <c r="F1588">
        <v>5000</v>
      </c>
      <c r="G1588">
        <v>2</v>
      </c>
      <c r="H1588" t="s">
        <v>13</v>
      </c>
      <c r="I1588" t="s">
        <v>61</v>
      </c>
      <c r="J1588" t="str">
        <f>VLOOKUP(F1588,Categorização!$K$2:$L$4,2,TRUE)</f>
        <v>Prata</v>
      </c>
    </row>
    <row r="1589" spans="1:10" x14ac:dyDescent="0.25">
      <c r="A1589">
        <v>1588</v>
      </c>
      <c r="B1589" s="7">
        <v>44989</v>
      </c>
      <c r="C1589" t="s">
        <v>44</v>
      </c>
      <c r="D1589" t="str">
        <f>VLOOKUP(C1589,Categorização!$A$1:$C$21,2,FALSE)</f>
        <v>Apple</v>
      </c>
      <c r="E1589" t="str">
        <f>VLOOKUP(C1589,Categorização!$A$1:$C$21,3,FALSE)</f>
        <v>Smartphones</v>
      </c>
      <c r="F1589">
        <v>6000</v>
      </c>
      <c r="G1589">
        <v>3</v>
      </c>
      <c r="H1589" t="s">
        <v>13</v>
      </c>
      <c r="I1589" t="s">
        <v>61</v>
      </c>
      <c r="J1589" t="str">
        <f>VLOOKUP(F1589,Categorização!$K$2:$L$4,2,TRUE)</f>
        <v>Prata</v>
      </c>
    </row>
    <row r="1590" spans="1:10" x14ac:dyDescent="0.25">
      <c r="A1590">
        <v>1589</v>
      </c>
      <c r="B1590" s="7">
        <v>44329</v>
      </c>
      <c r="C1590" t="s">
        <v>43</v>
      </c>
      <c r="D1590" t="str">
        <f>VLOOKUP(C1590,Categorização!$A$1:$C$21,2,FALSE)</f>
        <v>Acer</v>
      </c>
      <c r="E1590" t="str">
        <f>VLOOKUP(C1590,Categorização!$A$1:$C$21,3,FALSE)</f>
        <v>Notebooks</v>
      </c>
      <c r="F1590">
        <v>8000</v>
      </c>
      <c r="G1590">
        <v>2</v>
      </c>
      <c r="H1590" t="s">
        <v>33</v>
      </c>
      <c r="I1590" t="s">
        <v>61</v>
      </c>
      <c r="J1590" t="str">
        <f>VLOOKUP(F1590,Categorização!$K$2:$L$4,2,TRUE)</f>
        <v>Ouro</v>
      </c>
    </row>
    <row r="1591" spans="1:10" x14ac:dyDescent="0.25">
      <c r="A1591">
        <v>1590</v>
      </c>
      <c r="B1591" s="7">
        <v>44462</v>
      </c>
      <c r="C1591" t="s">
        <v>44</v>
      </c>
      <c r="D1591" t="str">
        <f>VLOOKUP(C1591,Categorização!$A$1:$C$21,2,FALSE)</f>
        <v>Apple</v>
      </c>
      <c r="E1591" t="str">
        <f>VLOOKUP(C1591,Categorização!$A$1:$C$21,3,FALSE)</f>
        <v>Smartphones</v>
      </c>
      <c r="F1591">
        <v>6000</v>
      </c>
      <c r="G1591">
        <v>1</v>
      </c>
      <c r="H1591" t="s">
        <v>58</v>
      </c>
      <c r="I1591" t="s">
        <v>61</v>
      </c>
      <c r="J1591" t="str">
        <f>VLOOKUP(F1591,Categorização!$K$2:$L$4,2,TRUE)</f>
        <v>Prata</v>
      </c>
    </row>
    <row r="1592" spans="1:10" x14ac:dyDescent="0.25">
      <c r="A1592">
        <v>1591</v>
      </c>
      <c r="B1592" s="7">
        <v>44276</v>
      </c>
      <c r="C1592" t="s">
        <v>24</v>
      </c>
      <c r="D1592" t="str">
        <f>VLOOKUP(C1592,Categorização!$A$1:$C$21,2,FALSE)</f>
        <v>Samsung</v>
      </c>
      <c r="E1592" t="str">
        <f>VLOOKUP(C1592,Categorização!$A$1:$C$21,3,FALSE)</f>
        <v>Smartphones</v>
      </c>
      <c r="F1592">
        <v>5500</v>
      </c>
      <c r="G1592">
        <v>1</v>
      </c>
      <c r="H1592" t="s">
        <v>13</v>
      </c>
      <c r="I1592" t="s">
        <v>61</v>
      </c>
      <c r="J1592" t="str">
        <f>VLOOKUP(F1592,Categorização!$K$2:$L$4,2,TRUE)</f>
        <v>Prata</v>
      </c>
    </row>
    <row r="1593" spans="1:10" x14ac:dyDescent="0.25">
      <c r="A1593">
        <v>1592</v>
      </c>
      <c r="B1593" s="7">
        <v>44258</v>
      </c>
      <c r="C1593" t="s">
        <v>44</v>
      </c>
      <c r="D1593" t="str">
        <f>VLOOKUP(C1593,Categorização!$A$1:$C$21,2,FALSE)</f>
        <v>Apple</v>
      </c>
      <c r="E1593" t="str">
        <f>VLOOKUP(C1593,Categorização!$A$1:$C$21,3,FALSE)</f>
        <v>Smartphones</v>
      </c>
      <c r="F1593">
        <v>6000</v>
      </c>
      <c r="G1593">
        <v>2</v>
      </c>
      <c r="H1593" t="s">
        <v>58</v>
      </c>
      <c r="I1593" t="s">
        <v>62</v>
      </c>
      <c r="J1593" t="str">
        <f>VLOOKUP(F1593,Categorização!$K$2:$L$4,2,TRUE)</f>
        <v>Prata</v>
      </c>
    </row>
    <row r="1594" spans="1:10" x14ac:dyDescent="0.25">
      <c r="A1594">
        <v>1593</v>
      </c>
      <c r="B1594" s="7">
        <v>45262</v>
      </c>
      <c r="C1594" t="s">
        <v>31</v>
      </c>
      <c r="D1594" t="str">
        <f>VLOOKUP(C1594,Categorização!$A$1:$C$21,2,FALSE)</f>
        <v>Samsung</v>
      </c>
      <c r="E1594" t="str">
        <f>VLOOKUP(C1594,Categorização!$A$1:$C$21,3,FALSE)</f>
        <v>TVs</v>
      </c>
      <c r="F1594">
        <v>5000</v>
      </c>
      <c r="G1594">
        <v>1</v>
      </c>
      <c r="H1594" t="s">
        <v>13</v>
      </c>
      <c r="I1594" t="s">
        <v>61</v>
      </c>
      <c r="J1594" t="str">
        <f>VLOOKUP(F1594,Categorização!$K$2:$L$4,2,TRUE)</f>
        <v>Prata</v>
      </c>
    </row>
    <row r="1595" spans="1:10" x14ac:dyDescent="0.25">
      <c r="A1595">
        <v>1594</v>
      </c>
      <c r="B1595" s="7">
        <v>44724</v>
      </c>
      <c r="C1595" t="s">
        <v>29</v>
      </c>
      <c r="D1595" t="str">
        <f>VLOOKUP(C1595,Categorização!$A$1:$C$21,2,FALSE)</f>
        <v>Apple</v>
      </c>
      <c r="E1595" t="str">
        <f>VLOOKUP(C1595,Categorização!$A$1:$C$21,3,FALSE)</f>
        <v>Acessórios</v>
      </c>
      <c r="F1595">
        <v>1500</v>
      </c>
      <c r="G1595">
        <v>4</v>
      </c>
      <c r="H1595" t="s">
        <v>58</v>
      </c>
      <c r="I1595" t="s">
        <v>61</v>
      </c>
      <c r="J1595" t="str">
        <f>VLOOKUP(F1595,Categorização!$K$2:$L$4,2,TRUE)</f>
        <v>Bronze</v>
      </c>
    </row>
    <row r="1596" spans="1:10" x14ac:dyDescent="0.25">
      <c r="A1596">
        <v>1595</v>
      </c>
      <c r="B1596" s="7">
        <v>44622</v>
      </c>
      <c r="C1596" t="s">
        <v>27</v>
      </c>
      <c r="D1596" t="str">
        <f>VLOOKUP(C1596,Categorização!$A$1:$C$21,2,FALSE)</f>
        <v>Apple</v>
      </c>
      <c r="E1596" t="str">
        <f>VLOOKUP(C1596,Categorização!$A$1:$C$21,3,FALSE)</f>
        <v>Smartphones</v>
      </c>
      <c r="F1596">
        <v>3000</v>
      </c>
      <c r="G1596">
        <v>1</v>
      </c>
      <c r="H1596" t="s">
        <v>8</v>
      </c>
      <c r="I1596" t="s">
        <v>61</v>
      </c>
      <c r="J1596" t="str">
        <f>VLOOKUP(F1596,Categorização!$K$2:$L$4,2,TRUE)</f>
        <v>Bronze</v>
      </c>
    </row>
    <row r="1597" spans="1:10" x14ac:dyDescent="0.25">
      <c r="A1597">
        <v>1596</v>
      </c>
      <c r="B1597" s="7">
        <v>44717</v>
      </c>
      <c r="C1597" t="s">
        <v>45</v>
      </c>
      <c r="D1597" t="str">
        <f>VLOOKUP(C1597,Categorização!$A$1:$C$21,2,FALSE)</f>
        <v>Samsung</v>
      </c>
      <c r="E1597" t="str">
        <f>VLOOKUP(C1597,Categorização!$A$1:$C$21,3,FALSE)</f>
        <v>TVs</v>
      </c>
      <c r="F1597">
        <v>3000</v>
      </c>
      <c r="G1597">
        <v>1</v>
      </c>
      <c r="H1597" t="s">
        <v>13</v>
      </c>
      <c r="I1597" t="s">
        <v>62</v>
      </c>
      <c r="J1597" t="str">
        <f>VLOOKUP(F1597,Categorização!$K$2:$L$4,2,TRUE)</f>
        <v>Bronze</v>
      </c>
    </row>
    <row r="1598" spans="1:10" x14ac:dyDescent="0.25">
      <c r="A1598">
        <v>1597</v>
      </c>
      <c r="B1598" s="7">
        <v>44271</v>
      </c>
      <c r="C1598" t="s">
        <v>31</v>
      </c>
      <c r="D1598" t="str">
        <f>VLOOKUP(C1598,Categorização!$A$1:$C$21,2,FALSE)</f>
        <v>Samsung</v>
      </c>
      <c r="E1598" t="str">
        <f>VLOOKUP(C1598,Categorização!$A$1:$C$21,3,FALSE)</f>
        <v>TVs</v>
      </c>
      <c r="F1598">
        <v>5000</v>
      </c>
      <c r="G1598">
        <v>2</v>
      </c>
      <c r="H1598" t="s">
        <v>13</v>
      </c>
      <c r="I1598" t="s">
        <v>61</v>
      </c>
      <c r="J1598" t="str">
        <f>VLOOKUP(F1598,Categorização!$K$2:$L$4,2,TRUE)</f>
        <v>Prata</v>
      </c>
    </row>
    <row r="1599" spans="1:10" x14ac:dyDescent="0.25">
      <c r="A1599">
        <v>1598</v>
      </c>
      <c r="B1599" s="7">
        <v>44706</v>
      </c>
      <c r="C1599" t="s">
        <v>35</v>
      </c>
      <c r="D1599" t="str">
        <f>VLOOKUP(C1599,Categorização!$A$1:$C$21,2,FALSE)</f>
        <v>Apple</v>
      </c>
      <c r="E1599" t="str">
        <f>VLOOKUP(C1599,Categorização!$A$1:$C$21,3,FALSE)</f>
        <v>Smartphones</v>
      </c>
      <c r="F1599">
        <v>7000</v>
      </c>
      <c r="G1599">
        <v>3</v>
      </c>
      <c r="H1599" t="s">
        <v>58</v>
      </c>
      <c r="I1599" t="s">
        <v>61</v>
      </c>
      <c r="J1599" t="str">
        <f>VLOOKUP(F1599,Categorização!$K$2:$L$4,2,TRUE)</f>
        <v>Prata</v>
      </c>
    </row>
    <row r="1600" spans="1:10" x14ac:dyDescent="0.25">
      <c r="A1600">
        <v>1599</v>
      </c>
      <c r="B1600" s="7">
        <v>44536</v>
      </c>
      <c r="C1600" t="s">
        <v>35</v>
      </c>
      <c r="D1600" t="str">
        <f>VLOOKUP(C1600,Categorização!$A$1:$C$21,2,FALSE)</f>
        <v>Apple</v>
      </c>
      <c r="E1600" t="str">
        <f>VLOOKUP(C1600,Categorização!$A$1:$C$21,3,FALSE)</f>
        <v>Smartphones</v>
      </c>
      <c r="F1600">
        <v>7000</v>
      </c>
      <c r="G1600">
        <v>1</v>
      </c>
      <c r="H1600" t="s">
        <v>13</v>
      </c>
      <c r="I1600" t="s">
        <v>61</v>
      </c>
      <c r="J1600" t="str">
        <f>VLOOKUP(F1600,Categorização!$K$2:$L$4,2,TRUE)</f>
        <v>Prata</v>
      </c>
    </row>
    <row r="1601" spans="1:10" x14ac:dyDescent="0.25">
      <c r="A1601">
        <v>1600</v>
      </c>
      <c r="B1601" s="7">
        <v>44923</v>
      </c>
      <c r="C1601" t="s">
        <v>24</v>
      </c>
      <c r="D1601" t="str">
        <f>VLOOKUP(C1601,Categorização!$A$1:$C$21,2,FALSE)</f>
        <v>Samsung</v>
      </c>
      <c r="E1601" t="str">
        <f>VLOOKUP(C1601,Categorização!$A$1:$C$21,3,FALSE)</f>
        <v>Smartphones</v>
      </c>
      <c r="F1601">
        <v>5500</v>
      </c>
      <c r="G1601">
        <v>1</v>
      </c>
      <c r="H1601" t="s">
        <v>58</v>
      </c>
      <c r="I1601" t="s">
        <v>61</v>
      </c>
      <c r="J1601" t="str">
        <f>VLOOKUP(F1601,Categorização!$K$2:$L$4,2,TRUE)</f>
        <v>Prata</v>
      </c>
    </row>
    <row r="1602" spans="1:10" x14ac:dyDescent="0.25">
      <c r="A1602">
        <v>1601</v>
      </c>
      <c r="B1602" s="7">
        <v>45042</v>
      </c>
      <c r="C1602" t="s">
        <v>29</v>
      </c>
      <c r="D1602" t="str">
        <f>VLOOKUP(C1602,Categorização!$A$1:$C$21,2,FALSE)</f>
        <v>Apple</v>
      </c>
      <c r="E1602" t="str">
        <f>VLOOKUP(C1602,Categorização!$A$1:$C$21,3,FALSE)</f>
        <v>Acessórios</v>
      </c>
      <c r="F1602">
        <v>1500</v>
      </c>
      <c r="G1602">
        <v>3</v>
      </c>
      <c r="H1602" t="s">
        <v>13</v>
      </c>
      <c r="I1602" t="s">
        <v>61</v>
      </c>
      <c r="J1602" t="str">
        <f>VLOOKUP(F1602,Categorização!$K$2:$L$4,2,TRUE)</f>
        <v>Bronze</v>
      </c>
    </row>
    <row r="1603" spans="1:10" x14ac:dyDescent="0.25">
      <c r="A1603">
        <v>1602</v>
      </c>
      <c r="B1603" s="7">
        <v>44906</v>
      </c>
      <c r="C1603" t="s">
        <v>38</v>
      </c>
      <c r="D1603" t="str">
        <f>VLOOKUP(C1603,Categorização!$A$1:$C$21,2,FALSE)</f>
        <v>LG</v>
      </c>
      <c r="E1603" t="str">
        <f>VLOOKUP(C1603,Categorização!$A$1:$C$21,3,FALSE)</f>
        <v>TVs</v>
      </c>
      <c r="F1603">
        <v>4000</v>
      </c>
      <c r="G1603">
        <v>3</v>
      </c>
      <c r="H1603" t="s">
        <v>33</v>
      </c>
      <c r="I1603" t="s">
        <v>61</v>
      </c>
      <c r="J1603" t="str">
        <f>VLOOKUP(F1603,Categorização!$K$2:$L$4,2,TRUE)</f>
        <v>Prata</v>
      </c>
    </row>
    <row r="1604" spans="1:10" x14ac:dyDescent="0.25">
      <c r="A1604">
        <v>1603</v>
      </c>
      <c r="B1604" s="7">
        <v>44900</v>
      </c>
      <c r="C1604" t="s">
        <v>10</v>
      </c>
      <c r="D1604" t="str">
        <f>VLOOKUP(C1604,Categorização!$A$1:$C$21,2,FALSE)</f>
        <v>Samsung</v>
      </c>
      <c r="E1604" t="str">
        <f>VLOOKUP(C1604,Categorização!$A$1:$C$21,3,FALSE)</f>
        <v>Smartphones</v>
      </c>
      <c r="F1604">
        <v>5000</v>
      </c>
      <c r="G1604">
        <v>3</v>
      </c>
      <c r="H1604" t="s">
        <v>13</v>
      </c>
      <c r="I1604" t="s">
        <v>61</v>
      </c>
      <c r="J1604" t="str">
        <f>VLOOKUP(F1604,Categorização!$K$2:$L$4,2,TRUE)</f>
        <v>Prata</v>
      </c>
    </row>
    <row r="1605" spans="1:10" x14ac:dyDescent="0.25">
      <c r="A1605">
        <v>1604</v>
      </c>
      <c r="B1605" s="7">
        <v>44234</v>
      </c>
      <c r="C1605" t="s">
        <v>17</v>
      </c>
      <c r="D1605" t="str">
        <f>VLOOKUP(C1605,Categorização!$A$1:$C$21,2,FALSE)</f>
        <v>Apple</v>
      </c>
      <c r="E1605" t="str">
        <f>VLOOKUP(C1605,Categorização!$A$1:$C$21,3,FALSE)</f>
        <v>Tablets</v>
      </c>
      <c r="F1605">
        <v>8000</v>
      </c>
      <c r="G1605">
        <v>2</v>
      </c>
      <c r="H1605" t="s">
        <v>41</v>
      </c>
      <c r="I1605" t="s">
        <v>61</v>
      </c>
      <c r="J1605" t="str">
        <f>VLOOKUP(F1605,Categorização!$K$2:$L$4,2,TRUE)</f>
        <v>Ouro</v>
      </c>
    </row>
    <row r="1606" spans="1:10" x14ac:dyDescent="0.25">
      <c r="A1606">
        <v>1605</v>
      </c>
      <c r="B1606" s="7">
        <v>44777</v>
      </c>
      <c r="C1606" t="s">
        <v>40</v>
      </c>
      <c r="D1606" t="str">
        <f>VLOOKUP(C1606,Categorização!$A$1:$C$21,2,FALSE)</f>
        <v>Apple</v>
      </c>
      <c r="E1606" t="str">
        <f>VLOOKUP(C1606,Categorização!$A$1:$C$21,3,FALSE)</f>
        <v>Notebooks</v>
      </c>
      <c r="F1606">
        <v>10000</v>
      </c>
      <c r="G1606">
        <v>4</v>
      </c>
      <c r="H1606" t="s">
        <v>13</v>
      </c>
      <c r="I1606" t="s">
        <v>61</v>
      </c>
      <c r="J1606" t="str">
        <f>VLOOKUP(F1606,Categorização!$K$2:$L$4,2,TRUE)</f>
        <v>Ouro</v>
      </c>
    </row>
    <row r="1607" spans="1:10" x14ac:dyDescent="0.25">
      <c r="A1607">
        <v>1606</v>
      </c>
      <c r="B1607" s="7">
        <v>45107</v>
      </c>
      <c r="C1607" t="s">
        <v>27</v>
      </c>
      <c r="D1607" t="str">
        <f>VLOOKUP(C1607,Categorização!$A$1:$C$21,2,FALSE)</f>
        <v>Apple</v>
      </c>
      <c r="E1607" t="str">
        <f>VLOOKUP(C1607,Categorização!$A$1:$C$21,3,FALSE)</f>
        <v>Smartphones</v>
      </c>
      <c r="F1607">
        <v>3000</v>
      </c>
      <c r="G1607">
        <v>2</v>
      </c>
      <c r="H1607" t="s">
        <v>58</v>
      </c>
      <c r="I1607" t="s">
        <v>61</v>
      </c>
      <c r="J1607" t="str">
        <f>VLOOKUP(F1607,Categorização!$K$2:$L$4,2,TRUE)</f>
        <v>Bronze</v>
      </c>
    </row>
    <row r="1608" spans="1:10" x14ac:dyDescent="0.25">
      <c r="A1608">
        <v>1607</v>
      </c>
      <c r="B1608" s="7">
        <v>44597</v>
      </c>
      <c r="C1608" t="s">
        <v>10</v>
      </c>
      <c r="D1608" t="str">
        <f>VLOOKUP(C1608,Categorização!$A$1:$C$21,2,FALSE)</f>
        <v>Samsung</v>
      </c>
      <c r="E1608" t="str">
        <f>VLOOKUP(C1608,Categorização!$A$1:$C$21,3,FALSE)</f>
        <v>Smartphones</v>
      </c>
      <c r="F1608">
        <v>5000</v>
      </c>
      <c r="G1608">
        <v>3</v>
      </c>
      <c r="H1608" t="s">
        <v>13</v>
      </c>
      <c r="I1608" t="s">
        <v>61</v>
      </c>
      <c r="J1608" t="str">
        <f>VLOOKUP(F1608,Categorização!$K$2:$L$4,2,TRUE)</f>
        <v>Prata</v>
      </c>
    </row>
    <row r="1609" spans="1:10" x14ac:dyDescent="0.25">
      <c r="A1609">
        <v>1608</v>
      </c>
      <c r="B1609" s="7">
        <v>44977</v>
      </c>
      <c r="C1609" t="s">
        <v>43</v>
      </c>
      <c r="D1609" t="str">
        <f>VLOOKUP(C1609,Categorização!$A$1:$C$21,2,FALSE)</f>
        <v>Acer</v>
      </c>
      <c r="E1609" t="str">
        <f>VLOOKUP(C1609,Categorização!$A$1:$C$21,3,FALSE)</f>
        <v>Notebooks</v>
      </c>
      <c r="F1609">
        <v>8000</v>
      </c>
      <c r="G1609">
        <v>3</v>
      </c>
      <c r="H1609" t="s">
        <v>8</v>
      </c>
      <c r="I1609" t="s">
        <v>61</v>
      </c>
      <c r="J1609" t="str">
        <f>VLOOKUP(F1609,Categorização!$K$2:$L$4,2,TRUE)</f>
        <v>Ouro</v>
      </c>
    </row>
    <row r="1610" spans="1:10" x14ac:dyDescent="0.25">
      <c r="A1610">
        <v>1609</v>
      </c>
      <c r="B1610" s="7">
        <v>44422</v>
      </c>
      <c r="C1610" t="s">
        <v>45</v>
      </c>
      <c r="D1610" t="str">
        <f>VLOOKUP(C1610,Categorização!$A$1:$C$21,2,FALSE)</f>
        <v>Samsung</v>
      </c>
      <c r="E1610" t="str">
        <f>VLOOKUP(C1610,Categorização!$A$1:$C$21,3,FALSE)</f>
        <v>TVs</v>
      </c>
      <c r="F1610">
        <v>3000</v>
      </c>
      <c r="G1610">
        <v>3</v>
      </c>
      <c r="H1610" t="s">
        <v>33</v>
      </c>
      <c r="I1610" t="s">
        <v>61</v>
      </c>
      <c r="J1610" t="str">
        <f>VLOOKUP(F1610,Categorização!$K$2:$L$4,2,TRUE)</f>
        <v>Bronze</v>
      </c>
    </row>
    <row r="1611" spans="1:10" x14ac:dyDescent="0.25">
      <c r="A1611">
        <v>1610</v>
      </c>
      <c r="B1611" s="7">
        <v>45069</v>
      </c>
      <c r="C1611" t="s">
        <v>35</v>
      </c>
      <c r="D1611" t="str">
        <f>VLOOKUP(C1611,Categorização!$A$1:$C$21,2,FALSE)</f>
        <v>Apple</v>
      </c>
      <c r="E1611" t="str">
        <f>VLOOKUP(C1611,Categorização!$A$1:$C$21,3,FALSE)</f>
        <v>Smartphones</v>
      </c>
      <c r="F1611">
        <v>7000</v>
      </c>
      <c r="G1611">
        <v>1</v>
      </c>
      <c r="H1611" t="s">
        <v>13</v>
      </c>
      <c r="I1611" t="s">
        <v>61</v>
      </c>
      <c r="J1611" t="str">
        <f>VLOOKUP(F1611,Categorização!$K$2:$L$4,2,TRUE)</f>
        <v>Prata</v>
      </c>
    </row>
    <row r="1612" spans="1:10" x14ac:dyDescent="0.25">
      <c r="A1612">
        <v>1611</v>
      </c>
      <c r="B1612" s="7">
        <v>44424</v>
      </c>
      <c r="C1612" t="s">
        <v>44</v>
      </c>
      <c r="D1612" t="str">
        <f>VLOOKUP(C1612,Categorização!$A$1:$C$21,2,FALSE)</f>
        <v>Apple</v>
      </c>
      <c r="E1612" t="str">
        <f>VLOOKUP(C1612,Categorização!$A$1:$C$21,3,FALSE)</f>
        <v>Smartphones</v>
      </c>
      <c r="F1612">
        <v>6000</v>
      </c>
      <c r="G1612">
        <v>4</v>
      </c>
      <c r="H1612" t="s">
        <v>13</v>
      </c>
      <c r="I1612" t="s">
        <v>61</v>
      </c>
      <c r="J1612" t="str">
        <f>VLOOKUP(F1612,Categorização!$K$2:$L$4,2,TRUE)</f>
        <v>Prata</v>
      </c>
    </row>
    <row r="1613" spans="1:10" x14ac:dyDescent="0.25">
      <c r="A1613">
        <v>1612</v>
      </c>
      <c r="B1613" s="7">
        <v>44735</v>
      </c>
      <c r="C1613" t="s">
        <v>38</v>
      </c>
      <c r="D1613" t="str">
        <f>VLOOKUP(C1613,Categorização!$A$1:$C$21,2,FALSE)</f>
        <v>LG</v>
      </c>
      <c r="E1613" t="str">
        <f>VLOOKUP(C1613,Categorização!$A$1:$C$21,3,FALSE)</f>
        <v>TVs</v>
      </c>
      <c r="F1613">
        <v>4000</v>
      </c>
      <c r="G1613">
        <v>1</v>
      </c>
      <c r="H1613" t="s">
        <v>33</v>
      </c>
      <c r="I1613" t="s">
        <v>61</v>
      </c>
      <c r="J1613" t="str">
        <f>VLOOKUP(F1613,Categorização!$K$2:$L$4,2,TRUE)</f>
        <v>Prata</v>
      </c>
    </row>
    <row r="1614" spans="1:10" x14ac:dyDescent="0.25">
      <c r="A1614">
        <v>1613</v>
      </c>
      <c r="B1614" s="7">
        <v>44587</v>
      </c>
      <c r="C1614" t="s">
        <v>28</v>
      </c>
      <c r="D1614" t="str">
        <f>VLOOKUP(C1614,Categorização!$A$1:$C$21,2,FALSE)</f>
        <v>Apple</v>
      </c>
      <c r="E1614" t="str">
        <f>VLOOKUP(C1614,Categorização!$A$1:$C$21,3,FALSE)</f>
        <v>Smartwatches</v>
      </c>
      <c r="F1614">
        <v>4000</v>
      </c>
      <c r="G1614">
        <v>8</v>
      </c>
      <c r="H1614" t="s">
        <v>13</v>
      </c>
      <c r="I1614" t="s">
        <v>61</v>
      </c>
      <c r="J1614" t="str">
        <f>VLOOKUP(F1614,Categorização!$K$2:$L$4,2,TRUE)</f>
        <v>Prata</v>
      </c>
    </row>
    <row r="1615" spans="1:10" x14ac:dyDescent="0.25">
      <c r="A1615">
        <v>1614</v>
      </c>
      <c r="B1615" s="7">
        <v>44577</v>
      </c>
      <c r="C1615" t="s">
        <v>23</v>
      </c>
      <c r="D1615" t="str">
        <f>VLOOKUP(C1615,Categorização!$A$1:$C$21,2,FALSE)</f>
        <v>Apple</v>
      </c>
      <c r="E1615" t="str">
        <f>VLOOKUP(C1615,Categorização!$A$1:$C$21,3,FALSE)</f>
        <v>Notebooks</v>
      </c>
      <c r="F1615">
        <v>12000</v>
      </c>
      <c r="G1615">
        <v>2</v>
      </c>
      <c r="H1615" t="s">
        <v>13</v>
      </c>
      <c r="I1615" t="s">
        <v>61</v>
      </c>
      <c r="J1615" t="str">
        <f>VLOOKUP(F1615,Categorização!$K$2:$L$4,2,TRUE)</f>
        <v>Ouro</v>
      </c>
    </row>
    <row r="1616" spans="1:10" x14ac:dyDescent="0.25">
      <c r="A1616">
        <v>1615</v>
      </c>
      <c r="B1616" s="7">
        <v>45217</v>
      </c>
      <c r="C1616" t="s">
        <v>28</v>
      </c>
      <c r="D1616" t="str">
        <f>VLOOKUP(C1616,Categorização!$A$1:$C$21,2,FALSE)</f>
        <v>Apple</v>
      </c>
      <c r="E1616" t="str">
        <f>VLOOKUP(C1616,Categorização!$A$1:$C$21,3,FALSE)</f>
        <v>Smartwatches</v>
      </c>
      <c r="F1616">
        <v>4000</v>
      </c>
      <c r="G1616">
        <v>2</v>
      </c>
      <c r="H1616" t="s">
        <v>8</v>
      </c>
      <c r="I1616" t="s">
        <v>61</v>
      </c>
      <c r="J1616" t="str">
        <f>VLOOKUP(F1616,Categorização!$K$2:$L$4,2,TRUE)</f>
        <v>Prata</v>
      </c>
    </row>
    <row r="1617" spans="1:10" x14ac:dyDescent="0.25">
      <c r="A1617">
        <v>1616</v>
      </c>
      <c r="B1617" s="7">
        <v>45205</v>
      </c>
      <c r="C1617" t="s">
        <v>20</v>
      </c>
      <c r="D1617" t="str">
        <f>VLOOKUP(C1617,Categorização!$A$1:$C$21,2,FALSE)</f>
        <v>Dell</v>
      </c>
      <c r="E1617" t="str">
        <f>VLOOKUP(C1617,Categorização!$A$1:$C$21,3,FALSE)</f>
        <v>Notebooks</v>
      </c>
      <c r="F1617">
        <v>4500</v>
      </c>
      <c r="G1617">
        <v>8</v>
      </c>
      <c r="H1617" t="s">
        <v>13</v>
      </c>
      <c r="I1617" t="s">
        <v>61</v>
      </c>
      <c r="J1617" t="str">
        <f>VLOOKUP(F1617,Categorização!$K$2:$L$4,2,TRUE)</f>
        <v>Prata</v>
      </c>
    </row>
    <row r="1618" spans="1:10" x14ac:dyDescent="0.25">
      <c r="A1618">
        <v>1617</v>
      </c>
      <c r="B1618" s="7">
        <v>44668</v>
      </c>
      <c r="C1618" t="s">
        <v>39</v>
      </c>
      <c r="D1618" t="str">
        <f>VLOOKUP(C1618,Categorização!$A$1:$C$21,2,FALSE)</f>
        <v>Samsung</v>
      </c>
      <c r="E1618" t="str">
        <f>VLOOKUP(C1618,Categorização!$A$1:$C$21,3,FALSE)</f>
        <v>Tablets</v>
      </c>
      <c r="F1618">
        <v>4500</v>
      </c>
      <c r="G1618">
        <v>3</v>
      </c>
      <c r="H1618" t="s">
        <v>13</v>
      </c>
      <c r="I1618" t="s">
        <v>61</v>
      </c>
      <c r="J1618" t="str">
        <f>VLOOKUP(F1618,Categorização!$K$2:$L$4,2,TRUE)</f>
        <v>Prata</v>
      </c>
    </row>
    <row r="1619" spans="1:10" x14ac:dyDescent="0.25">
      <c r="A1619">
        <v>1618</v>
      </c>
      <c r="B1619" s="7">
        <v>44941</v>
      </c>
      <c r="C1619" t="s">
        <v>23</v>
      </c>
      <c r="D1619" t="str">
        <f>VLOOKUP(C1619,Categorização!$A$1:$C$21,2,FALSE)</f>
        <v>Apple</v>
      </c>
      <c r="E1619" t="str">
        <f>VLOOKUP(C1619,Categorização!$A$1:$C$21,3,FALSE)</f>
        <v>Notebooks</v>
      </c>
      <c r="F1619">
        <v>12000</v>
      </c>
      <c r="G1619">
        <v>8</v>
      </c>
      <c r="H1619" t="s">
        <v>25</v>
      </c>
      <c r="I1619" t="s">
        <v>61</v>
      </c>
      <c r="J1619" t="str">
        <f>VLOOKUP(F1619,Categorização!$K$2:$L$4,2,TRUE)</f>
        <v>Ouro</v>
      </c>
    </row>
    <row r="1620" spans="1:10" x14ac:dyDescent="0.25">
      <c r="A1620">
        <v>1619</v>
      </c>
      <c r="B1620" s="7">
        <v>44874</v>
      </c>
      <c r="C1620" t="s">
        <v>39</v>
      </c>
      <c r="D1620" t="str">
        <f>VLOOKUP(C1620,Categorização!$A$1:$C$21,2,FALSE)</f>
        <v>Samsung</v>
      </c>
      <c r="E1620" t="str">
        <f>VLOOKUP(C1620,Categorização!$A$1:$C$21,3,FALSE)</f>
        <v>Tablets</v>
      </c>
      <c r="F1620">
        <v>4500</v>
      </c>
      <c r="G1620">
        <v>2</v>
      </c>
      <c r="H1620" t="s">
        <v>58</v>
      </c>
      <c r="I1620" t="s">
        <v>61</v>
      </c>
      <c r="J1620" t="str">
        <f>VLOOKUP(F1620,Categorização!$K$2:$L$4,2,TRUE)</f>
        <v>Prata</v>
      </c>
    </row>
    <row r="1621" spans="1:10" x14ac:dyDescent="0.25">
      <c r="A1621">
        <v>1620</v>
      </c>
      <c r="B1621" s="7">
        <v>44262</v>
      </c>
      <c r="C1621" t="s">
        <v>23</v>
      </c>
      <c r="D1621" t="str">
        <f>VLOOKUP(C1621,Categorização!$A$1:$C$21,2,FALSE)</f>
        <v>Apple</v>
      </c>
      <c r="E1621" t="str">
        <f>VLOOKUP(C1621,Categorização!$A$1:$C$21,3,FALSE)</f>
        <v>Notebooks</v>
      </c>
      <c r="F1621">
        <v>12000</v>
      </c>
      <c r="G1621">
        <v>2</v>
      </c>
      <c r="H1621" t="s">
        <v>41</v>
      </c>
      <c r="I1621" t="s">
        <v>61</v>
      </c>
      <c r="J1621" t="str">
        <f>VLOOKUP(F1621,Categorização!$K$2:$L$4,2,TRUE)</f>
        <v>Ouro</v>
      </c>
    </row>
    <row r="1622" spans="1:10" x14ac:dyDescent="0.25">
      <c r="A1622">
        <v>1621</v>
      </c>
      <c r="B1622" s="7">
        <v>45055</v>
      </c>
      <c r="C1622" t="s">
        <v>24</v>
      </c>
      <c r="D1622" t="str">
        <f>VLOOKUP(C1622,Categorização!$A$1:$C$21,2,FALSE)</f>
        <v>Samsung</v>
      </c>
      <c r="E1622" t="str">
        <f>VLOOKUP(C1622,Categorização!$A$1:$C$21,3,FALSE)</f>
        <v>Smartphones</v>
      </c>
      <c r="F1622">
        <v>5500</v>
      </c>
      <c r="G1622">
        <v>2</v>
      </c>
      <c r="H1622" t="s">
        <v>8</v>
      </c>
      <c r="I1622" t="s">
        <v>61</v>
      </c>
      <c r="J1622" t="str">
        <f>VLOOKUP(F1622,Categorização!$K$2:$L$4,2,TRUE)</f>
        <v>Prata</v>
      </c>
    </row>
    <row r="1623" spans="1:10" x14ac:dyDescent="0.25">
      <c r="A1623">
        <v>1622</v>
      </c>
      <c r="B1623" s="7">
        <v>45244</v>
      </c>
      <c r="C1623" t="s">
        <v>38</v>
      </c>
      <c r="D1623" t="str">
        <f>VLOOKUP(C1623,Categorização!$A$1:$C$21,2,FALSE)</f>
        <v>LG</v>
      </c>
      <c r="E1623" t="str">
        <f>VLOOKUP(C1623,Categorização!$A$1:$C$21,3,FALSE)</f>
        <v>TVs</v>
      </c>
      <c r="F1623">
        <v>4000</v>
      </c>
      <c r="G1623">
        <v>2</v>
      </c>
      <c r="H1623" t="s">
        <v>41</v>
      </c>
      <c r="I1623" t="s">
        <v>61</v>
      </c>
      <c r="J1623" t="str">
        <f>VLOOKUP(F1623,Categorização!$K$2:$L$4,2,TRUE)</f>
        <v>Prata</v>
      </c>
    </row>
    <row r="1624" spans="1:10" x14ac:dyDescent="0.25">
      <c r="A1624">
        <v>1623</v>
      </c>
      <c r="B1624" s="7">
        <v>44492</v>
      </c>
      <c r="C1624" t="s">
        <v>15</v>
      </c>
      <c r="D1624" t="str">
        <f>VLOOKUP(C1624,Categorização!$A$1:$C$21,2,FALSE)</f>
        <v>Samsung</v>
      </c>
      <c r="E1624" t="str">
        <f>VLOOKUP(C1624,Categorização!$A$1:$C$21,3,FALSE)</f>
        <v>Smartwatches</v>
      </c>
      <c r="F1624">
        <v>2000</v>
      </c>
      <c r="G1624">
        <v>1</v>
      </c>
      <c r="H1624" t="s">
        <v>58</v>
      </c>
      <c r="I1624" t="s">
        <v>61</v>
      </c>
      <c r="J1624" t="str">
        <f>VLOOKUP(F1624,Categorização!$K$2:$L$4,2,TRUE)</f>
        <v>Bronze</v>
      </c>
    </row>
    <row r="1625" spans="1:10" x14ac:dyDescent="0.25">
      <c r="A1625">
        <v>1624</v>
      </c>
      <c r="B1625" s="7">
        <v>44766</v>
      </c>
      <c r="C1625" t="s">
        <v>38</v>
      </c>
      <c r="D1625" t="str">
        <f>VLOOKUP(C1625,Categorização!$A$1:$C$21,2,FALSE)</f>
        <v>LG</v>
      </c>
      <c r="E1625" t="str">
        <f>VLOOKUP(C1625,Categorização!$A$1:$C$21,3,FALSE)</f>
        <v>TVs</v>
      </c>
      <c r="F1625">
        <v>4000</v>
      </c>
      <c r="G1625">
        <v>3</v>
      </c>
      <c r="H1625" t="s">
        <v>13</v>
      </c>
      <c r="I1625" t="s">
        <v>61</v>
      </c>
      <c r="J1625" t="str">
        <f>VLOOKUP(F1625,Categorização!$K$2:$L$4,2,TRUE)</f>
        <v>Prata</v>
      </c>
    </row>
    <row r="1626" spans="1:10" x14ac:dyDescent="0.25">
      <c r="A1626">
        <v>1625</v>
      </c>
      <c r="B1626" s="7">
        <v>45243</v>
      </c>
      <c r="C1626" t="s">
        <v>17</v>
      </c>
      <c r="D1626" t="str">
        <f>VLOOKUP(C1626,Categorização!$A$1:$C$21,2,FALSE)</f>
        <v>Apple</v>
      </c>
      <c r="E1626" t="str">
        <f>VLOOKUP(C1626,Categorização!$A$1:$C$21,3,FALSE)</f>
        <v>Tablets</v>
      </c>
      <c r="F1626">
        <v>8000</v>
      </c>
      <c r="G1626">
        <v>5</v>
      </c>
      <c r="H1626" t="s">
        <v>41</v>
      </c>
      <c r="I1626" t="s">
        <v>61</v>
      </c>
      <c r="J1626" t="str">
        <f>VLOOKUP(F1626,Categorização!$K$2:$L$4,2,TRUE)</f>
        <v>Ouro</v>
      </c>
    </row>
    <row r="1627" spans="1:10" x14ac:dyDescent="0.25">
      <c r="A1627">
        <v>1626</v>
      </c>
      <c r="B1627" s="7">
        <v>45194</v>
      </c>
      <c r="C1627" t="s">
        <v>28</v>
      </c>
      <c r="D1627" t="str">
        <f>VLOOKUP(C1627,Categorização!$A$1:$C$21,2,FALSE)</f>
        <v>Apple</v>
      </c>
      <c r="E1627" t="str">
        <f>VLOOKUP(C1627,Categorização!$A$1:$C$21,3,FALSE)</f>
        <v>Smartwatches</v>
      </c>
      <c r="F1627">
        <v>4000</v>
      </c>
      <c r="G1627">
        <v>2</v>
      </c>
      <c r="H1627" t="s">
        <v>58</v>
      </c>
      <c r="I1627" t="s">
        <v>61</v>
      </c>
      <c r="J1627" t="str">
        <f>VLOOKUP(F1627,Categorização!$K$2:$L$4,2,TRUE)</f>
        <v>Prata</v>
      </c>
    </row>
    <row r="1628" spans="1:10" x14ac:dyDescent="0.25">
      <c r="A1628">
        <v>1627</v>
      </c>
      <c r="B1628" s="7">
        <v>45152</v>
      </c>
      <c r="C1628" t="s">
        <v>24</v>
      </c>
      <c r="D1628" t="str">
        <f>VLOOKUP(C1628,Categorização!$A$1:$C$21,2,FALSE)</f>
        <v>Samsung</v>
      </c>
      <c r="E1628" t="str">
        <f>VLOOKUP(C1628,Categorização!$A$1:$C$21,3,FALSE)</f>
        <v>Smartphones</v>
      </c>
      <c r="F1628">
        <v>5500</v>
      </c>
      <c r="G1628">
        <v>9</v>
      </c>
      <c r="H1628" t="s">
        <v>13</v>
      </c>
      <c r="I1628" t="s">
        <v>61</v>
      </c>
      <c r="J1628" t="str">
        <f>VLOOKUP(F1628,Categorização!$K$2:$L$4,2,TRUE)</f>
        <v>Prata</v>
      </c>
    </row>
    <row r="1629" spans="1:10" x14ac:dyDescent="0.25">
      <c r="A1629">
        <v>1628</v>
      </c>
      <c r="B1629" s="7">
        <v>44381</v>
      </c>
      <c r="C1629" t="s">
        <v>10</v>
      </c>
      <c r="D1629" t="str">
        <f>VLOOKUP(C1629,Categorização!$A$1:$C$21,2,FALSE)</f>
        <v>Samsung</v>
      </c>
      <c r="E1629" t="str">
        <f>VLOOKUP(C1629,Categorização!$A$1:$C$21,3,FALSE)</f>
        <v>Smartphones</v>
      </c>
      <c r="F1629">
        <v>5000</v>
      </c>
      <c r="G1629">
        <v>3</v>
      </c>
      <c r="H1629" t="s">
        <v>33</v>
      </c>
      <c r="I1629" t="s">
        <v>61</v>
      </c>
      <c r="J1629" t="str">
        <f>VLOOKUP(F1629,Categorização!$K$2:$L$4,2,TRUE)</f>
        <v>Prata</v>
      </c>
    </row>
    <row r="1630" spans="1:10" x14ac:dyDescent="0.25">
      <c r="A1630">
        <v>1629</v>
      </c>
      <c r="B1630" s="7">
        <v>44801</v>
      </c>
      <c r="C1630" t="s">
        <v>15</v>
      </c>
      <c r="D1630" t="str">
        <f>VLOOKUP(C1630,Categorização!$A$1:$C$21,2,FALSE)</f>
        <v>Samsung</v>
      </c>
      <c r="E1630" t="str">
        <f>VLOOKUP(C1630,Categorização!$A$1:$C$21,3,FALSE)</f>
        <v>Smartwatches</v>
      </c>
      <c r="F1630">
        <v>2000</v>
      </c>
      <c r="G1630">
        <v>1</v>
      </c>
      <c r="H1630" t="s">
        <v>25</v>
      </c>
      <c r="I1630" t="s">
        <v>61</v>
      </c>
      <c r="J1630" t="str">
        <f>VLOOKUP(F1630,Categorização!$K$2:$L$4,2,TRUE)</f>
        <v>Bronze</v>
      </c>
    </row>
    <row r="1631" spans="1:10" x14ac:dyDescent="0.25">
      <c r="A1631">
        <v>1630</v>
      </c>
      <c r="B1631" s="7">
        <v>44202</v>
      </c>
      <c r="C1631" t="s">
        <v>43</v>
      </c>
      <c r="D1631" t="str">
        <f>VLOOKUP(C1631,Categorização!$A$1:$C$21,2,FALSE)</f>
        <v>Acer</v>
      </c>
      <c r="E1631" t="str">
        <f>VLOOKUP(C1631,Categorização!$A$1:$C$21,3,FALSE)</f>
        <v>Notebooks</v>
      </c>
      <c r="F1631">
        <v>8000</v>
      </c>
      <c r="G1631">
        <v>6</v>
      </c>
      <c r="H1631" t="s">
        <v>41</v>
      </c>
      <c r="I1631" t="s">
        <v>61</v>
      </c>
      <c r="J1631" t="str">
        <f>VLOOKUP(F1631,Categorização!$K$2:$L$4,2,TRUE)</f>
        <v>Ouro</v>
      </c>
    </row>
    <row r="1632" spans="1:10" x14ac:dyDescent="0.25">
      <c r="A1632">
        <v>1631</v>
      </c>
      <c r="B1632" s="7">
        <v>45075</v>
      </c>
      <c r="C1632" t="s">
        <v>31</v>
      </c>
      <c r="D1632" t="str">
        <f>VLOOKUP(C1632,Categorização!$A$1:$C$21,2,FALSE)</f>
        <v>Samsung</v>
      </c>
      <c r="E1632" t="str">
        <f>VLOOKUP(C1632,Categorização!$A$1:$C$21,3,FALSE)</f>
        <v>TVs</v>
      </c>
      <c r="F1632">
        <v>5000</v>
      </c>
      <c r="G1632">
        <v>4</v>
      </c>
      <c r="H1632" t="s">
        <v>25</v>
      </c>
      <c r="I1632" t="s">
        <v>61</v>
      </c>
      <c r="J1632" t="str">
        <f>VLOOKUP(F1632,Categorização!$K$2:$L$4,2,TRUE)</f>
        <v>Prata</v>
      </c>
    </row>
    <row r="1633" spans="1:10" x14ac:dyDescent="0.25">
      <c r="A1633">
        <v>1632</v>
      </c>
      <c r="B1633" s="7">
        <v>44542</v>
      </c>
      <c r="C1633" t="s">
        <v>23</v>
      </c>
      <c r="D1633" t="str">
        <f>VLOOKUP(C1633,Categorização!$A$1:$C$21,2,FALSE)</f>
        <v>Apple</v>
      </c>
      <c r="E1633" t="str">
        <f>VLOOKUP(C1633,Categorização!$A$1:$C$21,3,FALSE)</f>
        <v>Notebooks</v>
      </c>
      <c r="F1633">
        <v>12000</v>
      </c>
      <c r="G1633">
        <v>3</v>
      </c>
      <c r="H1633" t="s">
        <v>41</v>
      </c>
      <c r="I1633" t="s">
        <v>61</v>
      </c>
      <c r="J1633" t="str">
        <f>VLOOKUP(F1633,Categorização!$K$2:$L$4,2,TRUE)</f>
        <v>Ouro</v>
      </c>
    </row>
    <row r="1634" spans="1:10" x14ac:dyDescent="0.25">
      <c r="A1634">
        <v>1633</v>
      </c>
      <c r="B1634" s="7">
        <v>45289</v>
      </c>
      <c r="C1634" t="s">
        <v>43</v>
      </c>
      <c r="D1634" t="str">
        <f>VLOOKUP(C1634,Categorização!$A$1:$C$21,2,FALSE)</f>
        <v>Acer</v>
      </c>
      <c r="E1634" t="str">
        <f>VLOOKUP(C1634,Categorização!$A$1:$C$21,3,FALSE)</f>
        <v>Notebooks</v>
      </c>
      <c r="F1634">
        <v>8000</v>
      </c>
      <c r="G1634">
        <v>3</v>
      </c>
      <c r="H1634" t="s">
        <v>41</v>
      </c>
      <c r="I1634" t="s">
        <v>61</v>
      </c>
      <c r="J1634" t="str">
        <f>VLOOKUP(F1634,Categorização!$K$2:$L$4,2,TRUE)</f>
        <v>Ouro</v>
      </c>
    </row>
    <row r="1635" spans="1:10" x14ac:dyDescent="0.25">
      <c r="A1635">
        <v>1634</v>
      </c>
      <c r="B1635" s="7">
        <v>44427</v>
      </c>
      <c r="C1635" t="s">
        <v>28</v>
      </c>
      <c r="D1635" t="str">
        <f>VLOOKUP(C1635,Categorização!$A$1:$C$21,2,FALSE)</f>
        <v>Apple</v>
      </c>
      <c r="E1635" t="str">
        <f>VLOOKUP(C1635,Categorização!$A$1:$C$21,3,FALSE)</f>
        <v>Smartwatches</v>
      </c>
      <c r="F1635">
        <v>4000</v>
      </c>
      <c r="G1635">
        <v>2</v>
      </c>
      <c r="H1635" t="s">
        <v>13</v>
      </c>
      <c r="I1635" t="s">
        <v>61</v>
      </c>
      <c r="J1635" t="str">
        <f>VLOOKUP(F1635,Categorização!$K$2:$L$4,2,TRUE)</f>
        <v>Prata</v>
      </c>
    </row>
    <row r="1636" spans="1:10" x14ac:dyDescent="0.25">
      <c r="A1636">
        <v>1635</v>
      </c>
      <c r="B1636" s="7">
        <v>45100</v>
      </c>
      <c r="C1636" t="s">
        <v>31</v>
      </c>
      <c r="D1636" t="str">
        <f>VLOOKUP(C1636,Categorização!$A$1:$C$21,2,FALSE)</f>
        <v>Samsung</v>
      </c>
      <c r="E1636" t="str">
        <f>VLOOKUP(C1636,Categorização!$A$1:$C$21,3,FALSE)</f>
        <v>TVs</v>
      </c>
      <c r="F1636">
        <v>5000</v>
      </c>
      <c r="G1636">
        <v>3</v>
      </c>
      <c r="H1636" t="s">
        <v>13</v>
      </c>
      <c r="I1636" t="s">
        <v>61</v>
      </c>
      <c r="J1636" t="str">
        <f>VLOOKUP(F1636,Categorização!$K$2:$L$4,2,TRUE)</f>
        <v>Prata</v>
      </c>
    </row>
    <row r="1637" spans="1:10" x14ac:dyDescent="0.25">
      <c r="A1637">
        <v>1636</v>
      </c>
      <c r="B1637" s="7">
        <v>45257</v>
      </c>
      <c r="C1637" t="s">
        <v>28</v>
      </c>
      <c r="D1637" t="str">
        <f>VLOOKUP(C1637,Categorização!$A$1:$C$21,2,FALSE)</f>
        <v>Apple</v>
      </c>
      <c r="E1637" t="str">
        <f>VLOOKUP(C1637,Categorização!$A$1:$C$21,3,FALSE)</f>
        <v>Smartwatches</v>
      </c>
      <c r="F1637">
        <v>4000</v>
      </c>
      <c r="G1637">
        <v>4</v>
      </c>
      <c r="H1637" t="s">
        <v>13</v>
      </c>
      <c r="I1637" t="s">
        <v>61</v>
      </c>
      <c r="J1637" t="str">
        <f>VLOOKUP(F1637,Categorização!$K$2:$L$4,2,TRUE)</f>
        <v>Prata</v>
      </c>
    </row>
    <row r="1638" spans="1:10" x14ac:dyDescent="0.25">
      <c r="A1638">
        <v>1637</v>
      </c>
      <c r="B1638" s="7">
        <v>44825</v>
      </c>
      <c r="C1638" t="s">
        <v>44</v>
      </c>
      <c r="D1638" t="str">
        <f>VLOOKUP(C1638,Categorização!$A$1:$C$21,2,FALSE)</f>
        <v>Apple</v>
      </c>
      <c r="E1638" t="str">
        <f>VLOOKUP(C1638,Categorização!$A$1:$C$21,3,FALSE)</f>
        <v>Smartphones</v>
      </c>
      <c r="F1638">
        <v>6000</v>
      </c>
      <c r="G1638">
        <v>4</v>
      </c>
      <c r="H1638" t="s">
        <v>8</v>
      </c>
      <c r="I1638" t="s">
        <v>60</v>
      </c>
      <c r="J1638" t="str">
        <f>VLOOKUP(F1638,Categorização!$K$2:$L$4,2,TRUE)</f>
        <v>Prata</v>
      </c>
    </row>
    <row r="1639" spans="1:10" x14ac:dyDescent="0.25">
      <c r="A1639">
        <v>1638</v>
      </c>
      <c r="B1639" s="7">
        <v>44345</v>
      </c>
      <c r="C1639" t="s">
        <v>36</v>
      </c>
      <c r="D1639" t="str">
        <f>VLOOKUP(C1639,Categorização!$A$1:$C$21,2,FALSE)</f>
        <v>LG</v>
      </c>
      <c r="E1639" t="str">
        <f>VLOOKUP(C1639,Categorização!$A$1:$C$21,3,FALSE)</f>
        <v>TVs</v>
      </c>
      <c r="F1639">
        <v>7000</v>
      </c>
      <c r="G1639">
        <v>2</v>
      </c>
      <c r="H1639" t="s">
        <v>33</v>
      </c>
      <c r="I1639" t="s">
        <v>61</v>
      </c>
      <c r="J1639" t="str">
        <f>VLOOKUP(F1639,Categorização!$K$2:$L$4,2,TRUE)</f>
        <v>Prata</v>
      </c>
    </row>
    <row r="1640" spans="1:10" x14ac:dyDescent="0.25">
      <c r="A1640">
        <v>1639</v>
      </c>
      <c r="B1640" s="7">
        <v>44824</v>
      </c>
      <c r="C1640" t="s">
        <v>43</v>
      </c>
      <c r="D1640" t="str">
        <f>VLOOKUP(C1640,Categorização!$A$1:$C$21,2,FALSE)</f>
        <v>Acer</v>
      </c>
      <c r="E1640" t="str">
        <f>VLOOKUP(C1640,Categorização!$A$1:$C$21,3,FALSE)</f>
        <v>Notebooks</v>
      </c>
      <c r="F1640">
        <v>8000</v>
      </c>
      <c r="G1640">
        <v>6</v>
      </c>
      <c r="H1640" t="s">
        <v>8</v>
      </c>
      <c r="I1640" t="s">
        <v>61</v>
      </c>
      <c r="J1640" t="str">
        <f>VLOOKUP(F1640,Categorização!$K$2:$L$4,2,TRUE)</f>
        <v>Ouro</v>
      </c>
    </row>
    <row r="1641" spans="1:10" x14ac:dyDescent="0.25">
      <c r="A1641">
        <v>1640</v>
      </c>
      <c r="B1641" s="7">
        <v>44812</v>
      </c>
      <c r="C1641" t="s">
        <v>28</v>
      </c>
      <c r="D1641" t="str">
        <f>VLOOKUP(C1641,Categorização!$A$1:$C$21,2,FALSE)</f>
        <v>Apple</v>
      </c>
      <c r="E1641" t="str">
        <f>VLOOKUP(C1641,Categorização!$A$1:$C$21,3,FALSE)</f>
        <v>Smartwatches</v>
      </c>
      <c r="F1641">
        <v>4000</v>
      </c>
      <c r="G1641">
        <v>3</v>
      </c>
      <c r="H1641" t="s">
        <v>41</v>
      </c>
      <c r="I1641" t="s">
        <v>61</v>
      </c>
      <c r="J1641" t="str">
        <f>VLOOKUP(F1641,Categorização!$K$2:$L$4,2,TRUE)</f>
        <v>Prata</v>
      </c>
    </row>
    <row r="1642" spans="1:10" x14ac:dyDescent="0.25">
      <c r="A1642">
        <v>1641</v>
      </c>
      <c r="B1642" s="7">
        <v>44665</v>
      </c>
      <c r="C1642" t="s">
        <v>36</v>
      </c>
      <c r="D1642" t="str">
        <f>VLOOKUP(C1642,Categorização!$A$1:$C$21,2,FALSE)</f>
        <v>LG</v>
      </c>
      <c r="E1642" t="str">
        <f>VLOOKUP(C1642,Categorização!$A$1:$C$21,3,FALSE)</f>
        <v>TVs</v>
      </c>
      <c r="F1642">
        <v>7000</v>
      </c>
      <c r="G1642">
        <v>1</v>
      </c>
      <c r="H1642" t="s">
        <v>25</v>
      </c>
      <c r="I1642" t="s">
        <v>61</v>
      </c>
      <c r="J1642" t="str">
        <f>VLOOKUP(F1642,Categorização!$K$2:$L$4,2,TRUE)</f>
        <v>Prata</v>
      </c>
    </row>
    <row r="1643" spans="1:10" x14ac:dyDescent="0.25">
      <c r="A1643">
        <v>1642</v>
      </c>
      <c r="B1643" s="7">
        <v>44807</v>
      </c>
      <c r="C1643" t="s">
        <v>15</v>
      </c>
      <c r="D1643" t="str">
        <f>VLOOKUP(C1643,Categorização!$A$1:$C$21,2,FALSE)</f>
        <v>Samsung</v>
      </c>
      <c r="E1643" t="str">
        <f>VLOOKUP(C1643,Categorização!$A$1:$C$21,3,FALSE)</f>
        <v>Smartwatches</v>
      </c>
      <c r="F1643">
        <v>2000</v>
      </c>
      <c r="G1643">
        <v>1</v>
      </c>
      <c r="H1643" t="s">
        <v>13</v>
      </c>
      <c r="I1643" t="s">
        <v>61</v>
      </c>
      <c r="J1643" t="str">
        <f>VLOOKUP(F1643,Categorização!$K$2:$L$4,2,TRUE)</f>
        <v>Bronze</v>
      </c>
    </row>
    <row r="1644" spans="1:10" x14ac:dyDescent="0.25">
      <c r="A1644">
        <v>1643</v>
      </c>
      <c r="B1644" s="7">
        <v>44963</v>
      </c>
      <c r="C1644" t="s">
        <v>45</v>
      </c>
      <c r="D1644" t="str">
        <f>VLOOKUP(C1644,Categorização!$A$1:$C$21,2,FALSE)</f>
        <v>Samsung</v>
      </c>
      <c r="E1644" t="str">
        <f>VLOOKUP(C1644,Categorização!$A$1:$C$21,3,FALSE)</f>
        <v>TVs</v>
      </c>
      <c r="F1644">
        <v>3000</v>
      </c>
      <c r="G1644">
        <v>2</v>
      </c>
      <c r="H1644" t="s">
        <v>25</v>
      </c>
      <c r="I1644" t="s">
        <v>61</v>
      </c>
      <c r="J1644" t="str">
        <f>VLOOKUP(F1644,Categorização!$K$2:$L$4,2,TRUE)</f>
        <v>Bronze</v>
      </c>
    </row>
    <row r="1645" spans="1:10" x14ac:dyDescent="0.25">
      <c r="A1645">
        <v>1644</v>
      </c>
      <c r="B1645" s="7">
        <v>44555</v>
      </c>
      <c r="C1645" t="s">
        <v>43</v>
      </c>
      <c r="D1645" t="str">
        <f>VLOOKUP(C1645,Categorização!$A$1:$C$21,2,FALSE)</f>
        <v>Acer</v>
      </c>
      <c r="E1645" t="str">
        <f>VLOOKUP(C1645,Categorização!$A$1:$C$21,3,FALSE)</f>
        <v>Notebooks</v>
      </c>
      <c r="F1645">
        <v>8000</v>
      </c>
      <c r="G1645">
        <v>8</v>
      </c>
      <c r="H1645" t="s">
        <v>8</v>
      </c>
      <c r="I1645" t="s">
        <v>61</v>
      </c>
      <c r="J1645" t="str">
        <f>VLOOKUP(F1645,Categorização!$K$2:$L$4,2,TRUE)</f>
        <v>Ouro</v>
      </c>
    </row>
    <row r="1646" spans="1:10" x14ac:dyDescent="0.25">
      <c r="A1646">
        <v>1645</v>
      </c>
      <c r="B1646" s="7">
        <v>45070</v>
      </c>
      <c r="C1646" t="s">
        <v>5</v>
      </c>
      <c r="D1646" t="str">
        <f>VLOOKUP(C1646,Categorização!$A$1:$C$21,2,FALSE)</f>
        <v>Acer</v>
      </c>
      <c r="E1646" t="str">
        <f>VLOOKUP(C1646,Categorização!$A$1:$C$21,3,FALSE)</f>
        <v>Notebooks</v>
      </c>
      <c r="F1646">
        <v>3500</v>
      </c>
      <c r="G1646">
        <v>3</v>
      </c>
      <c r="H1646" t="s">
        <v>13</v>
      </c>
      <c r="I1646" t="s">
        <v>61</v>
      </c>
      <c r="J1646" t="str">
        <f>VLOOKUP(F1646,Categorização!$K$2:$L$4,2,TRUE)</f>
        <v>Prata</v>
      </c>
    </row>
    <row r="1647" spans="1:10" x14ac:dyDescent="0.25">
      <c r="A1647">
        <v>1646</v>
      </c>
      <c r="B1647" s="7">
        <v>44636</v>
      </c>
      <c r="C1647" t="s">
        <v>36</v>
      </c>
      <c r="D1647" t="str">
        <f>VLOOKUP(C1647,Categorização!$A$1:$C$21,2,FALSE)</f>
        <v>LG</v>
      </c>
      <c r="E1647" t="str">
        <f>VLOOKUP(C1647,Categorização!$A$1:$C$21,3,FALSE)</f>
        <v>TVs</v>
      </c>
      <c r="F1647">
        <v>7000</v>
      </c>
      <c r="G1647">
        <v>1</v>
      </c>
      <c r="H1647" t="s">
        <v>13</v>
      </c>
      <c r="I1647" t="s">
        <v>61</v>
      </c>
      <c r="J1647" t="str">
        <f>VLOOKUP(F1647,Categorização!$K$2:$L$4,2,TRUE)</f>
        <v>Prata</v>
      </c>
    </row>
    <row r="1648" spans="1:10" x14ac:dyDescent="0.25">
      <c r="A1648">
        <v>1647</v>
      </c>
      <c r="B1648" s="7">
        <v>44838</v>
      </c>
      <c r="C1648" t="s">
        <v>5</v>
      </c>
      <c r="D1648" t="str">
        <f>VLOOKUP(C1648,Categorização!$A$1:$C$21,2,FALSE)</f>
        <v>Acer</v>
      </c>
      <c r="E1648" t="str">
        <f>VLOOKUP(C1648,Categorização!$A$1:$C$21,3,FALSE)</f>
        <v>Notebooks</v>
      </c>
      <c r="F1648">
        <v>3500</v>
      </c>
      <c r="G1648">
        <v>5</v>
      </c>
      <c r="H1648" t="s">
        <v>8</v>
      </c>
      <c r="I1648" t="s">
        <v>61</v>
      </c>
      <c r="J1648" t="str">
        <f>VLOOKUP(F1648,Categorização!$K$2:$L$4,2,TRUE)</f>
        <v>Prata</v>
      </c>
    </row>
    <row r="1649" spans="1:10" x14ac:dyDescent="0.25">
      <c r="A1649">
        <v>1648</v>
      </c>
      <c r="B1649" s="7">
        <v>44419</v>
      </c>
      <c r="C1649" t="s">
        <v>36</v>
      </c>
      <c r="D1649" t="str">
        <f>VLOOKUP(C1649,Categorização!$A$1:$C$21,2,FALSE)</f>
        <v>LG</v>
      </c>
      <c r="E1649" t="str">
        <f>VLOOKUP(C1649,Categorização!$A$1:$C$21,3,FALSE)</f>
        <v>TVs</v>
      </c>
      <c r="F1649">
        <v>7000</v>
      </c>
      <c r="G1649">
        <v>4</v>
      </c>
      <c r="H1649" t="s">
        <v>8</v>
      </c>
      <c r="I1649" t="s">
        <v>61</v>
      </c>
      <c r="J1649" t="str">
        <f>VLOOKUP(F1649,Categorização!$K$2:$L$4,2,TRUE)</f>
        <v>Prata</v>
      </c>
    </row>
    <row r="1650" spans="1:10" x14ac:dyDescent="0.25">
      <c r="A1650">
        <v>1649</v>
      </c>
      <c r="B1650" s="7">
        <v>44383</v>
      </c>
      <c r="C1650" t="s">
        <v>27</v>
      </c>
      <c r="D1650" t="str">
        <f>VLOOKUP(C1650,Categorização!$A$1:$C$21,2,FALSE)</f>
        <v>Apple</v>
      </c>
      <c r="E1650" t="str">
        <f>VLOOKUP(C1650,Categorização!$A$1:$C$21,3,FALSE)</f>
        <v>Smartphones</v>
      </c>
      <c r="F1650">
        <v>3000</v>
      </c>
      <c r="G1650">
        <v>2</v>
      </c>
      <c r="H1650" t="s">
        <v>8</v>
      </c>
      <c r="I1650" t="s">
        <v>61</v>
      </c>
      <c r="J1650" t="str">
        <f>VLOOKUP(F1650,Categorização!$K$2:$L$4,2,TRUE)</f>
        <v>Bronze</v>
      </c>
    </row>
    <row r="1651" spans="1:10" x14ac:dyDescent="0.25">
      <c r="A1651">
        <v>1650</v>
      </c>
      <c r="B1651" s="7">
        <v>44662</v>
      </c>
      <c r="C1651" t="s">
        <v>36</v>
      </c>
      <c r="D1651" t="str">
        <f>VLOOKUP(C1651,Categorização!$A$1:$C$21,2,FALSE)</f>
        <v>LG</v>
      </c>
      <c r="E1651" t="str">
        <f>VLOOKUP(C1651,Categorização!$A$1:$C$21,3,FALSE)</f>
        <v>TVs</v>
      </c>
      <c r="F1651">
        <v>7000</v>
      </c>
      <c r="G1651">
        <v>4</v>
      </c>
      <c r="H1651" t="s">
        <v>8</v>
      </c>
      <c r="I1651" t="s">
        <v>61</v>
      </c>
      <c r="J1651" t="str">
        <f>VLOOKUP(F1651,Categorização!$K$2:$L$4,2,TRUE)</f>
        <v>Prata</v>
      </c>
    </row>
    <row r="1652" spans="1:10" x14ac:dyDescent="0.25">
      <c r="A1652">
        <v>1651</v>
      </c>
      <c r="B1652" s="7">
        <v>44853</v>
      </c>
      <c r="C1652" t="s">
        <v>45</v>
      </c>
      <c r="D1652" t="str">
        <f>VLOOKUP(C1652,Categorização!$A$1:$C$21,2,FALSE)</f>
        <v>Samsung</v>
      </c>
      <c r="E1652" t="str">
        <f>VLOOKUP(C1652,Categorização!$A$1:$C$21,3,FALSE)</f>
        <v>TVs</v>
      </c>
      <c r="F1652">
        <v>3000</v>
      </c>
      <c r="G1652">
        <v>3</v>
      </c>
      <c r="H1652" t="s">
        <v>13</v>
      </c>
      <c r="I1652" t="s">
        <v>61</v>
      </c>
      <c r="J1652" t="str">
        <f>VLOOKUP(F1652,Categorização!$K$2:$L$4,2,TRUE)</f>
        <v>Bronze</v>
      </c>
    </row>
    <row r="1653" spans="1:10" x14ac:dyDescent="0.25">
      <c r="A1653">
        <v>1652</v>
      </c>
      <c r="B1653" s="7">
        <v>44261</v>
      </c>
      <c r="C1653" t="s">
        <v>40</v>
      </c>
      <c r="D1653" t="str">
        <f>VLOOKUP(C1653,Categorização!$A$1:$C$21,2,FALSE)</f>
        <v>Apple</v>
      </c>
      <c r="E1653" t="str">
        <f>VLOOKUP(C1653,Categorização!$A$1:$C$21,3,FALSE)</f>
        <v>Notebooks</v>
      </c>
      <c r="F1653">
        <v>10000</v>
      </c>
      <c r="G1653">
        <v>1</v>
      </c>
      <c r="H1653" t="s">
        <v>33</v>
      </c>
      <c r="I1653" t="s">
        <v>61</v>
      </c>
      <c r="J1653" t="str">
        <f>VLOOKUP(F1653,Categorização!$K$2:$L$4,2,TRUE)</f>
        <v>Ouro</v>
      </c>
    </row>
    <row r="1654" spans="1:10" x14ac:dyDescent="0.25">
      <c r="A1654">
        <v>1653</v>
      </c>
      <c r="B1654" s="7">
        <v>44406</v>
      </c>
      <c r="C1654" t="s">
        <v>38</v>
      </c>
      <c r="D1654" t="str">
        <f>VLOOKUP(C1654,Categorização!$A$1:$C$21,2,FALSE)</f>
        <v>LG</v>
      </c>
      <c r="E1654" t="str">
        <f>VLOOKUP(C1654,Categorização!$A$1:$C$21,3,FALSE)</f>
        <v>TVs</v>
      </c>
      <c r="F1654">
        <v>4000</v>
      </c>
      <c r="G1654">
        <v>2</v>
      </c>
      <c r="H1654" t="s">
        <v>41</v>
      </c>
      <c r="I1654" t="s">
        <v>61</v>
      </c>
      <c r="J1654" t="str">
        <f>VLOOKUP(F1654,Categorização!$K$2:$L$4,2,TRUE)</f>
        <v>Prata</v>
      </c>
    </row>
    <row r="1655" spans="1:10" x14ac:dyDescent="0.25">
      <c r="A1655">
        <v>1654</v>
      </c>
      <c r="B1655" s="7">
        <v>44885</v>
      </c>
      <c r="C1655" t="s">
        <v>10</v>
      </c>
      <c r="D1655" t="str">
        <f>VLOOKUP(C1655,Categorização!$A$1:$C$21,2,FALSE)</f>
        <v>Samsung</v>
      </c>
      <c r="E1655" t="str">
        <f>VLOOKUP(C1655,Categorização!$A$1:$C$21,3,FALSE)</f>
        <v>Smartphones</v>
      </c>
      <c r="F1655">
        <v>5000</v>
      </c>
      <c r="G1655">
        <v>5</v>
      </c>
      <c r="H1655" t="s">
        <v>13</v>
      </c>
      <c r="I1655" t="s">
        <v>61</v>
      </c>
      <c r="J1655" t="str">
        <f>VLOOKUP(F1655,Categorização!$K$2:$L$4,2,TRUE)</f>
        <v>Prata</v>
      </c>
    </row>
    <row r="1656" spans="1:10" x14ac:dyDescent="0.25">
      <c r="A1656">
        <v>1655</v>
      </c>
      <c r="B1656" s="7">
        <v>44521</v>
      </c>
      <c r="C1656" t="s">
        <v>46</v>
      </c>
      <c r="D1656" t="str">
        <f>VLOOKUP(C1656,Categorização!$A$1:$C$21,2,FALSE)</f>
        <v>Samsung</v>
      </c>
      <c r="E1656" t="str">
        <f>VLOOKUP(C1656,Categorização!$A$1:$C$21,3,FALSE)</f>
        <v>Smartphones</v>
      </c>
      <c r="F1656">
        <v>8000</v>
      </c>
      <c r="G1656">
        <v>2</v>
      </c>
      <c r="H1656" t="s">
        <v>13</v>
      </c>
      <c r="I1656" t="s">
        <v>61</v>
      </c>
      <c r="J1656" t="str">
        <f>VLOOKUP(F1656,Categorização!$K$2:$L$4,2,TRUE)</f>
        <v>Ouro</v>
      </c>
    </row>
    <row r="1657" spans="1:10" x14ac:dyDescent="0.25">
      <c r="A1657">
        <v>1656</v>
      </c>
      <c r="B1657" s="7">
        <v>44933</v>
      </c>
      <c r="C1657" t="s">
        <v>24</v>
      </c>
      <c r="D1657" t="str">
        <f>VLOOKUP(C1657,Categorização!$A$1:$C$21,2,FALSE)</f>
        <v>Samsung</v>
      </c>
      <c r="E1657" t="str">
        <f>VLOOKUP(C1657,Categorização!$A$1:$C$21,3,FALSE)</f>
        <v>Smartphones</v>
      </c>
      <c r="F1657">
        <v>5500</v>
      </c>
      <c r="G1657">
        <v>7</v>
      </c>
      <c r="H1657" t="s">
        <v>8</v>
      </c>
      <c r="I1657" t="s">
        <v>61</v>
      </c>
      <c r="J1657" t="str">
        <f>VLOOKUP(F1657,Categorização!$K$2:$L$4,2,TRUE)</f>
        <v>Prata</v>
      </c>
    </row>
    <row r="1658" spans="1:10" x14ac:dyDescent="0.25">
      <c r="A1658">
        <v>1657</v>
      </c>
      <c r="B1658" s="7">
        <v>44653</v>
      </c>
      <c r="C1658" t="s">
        <v>38</v>
      </c>
      <c r="D1658" t="str">
        <f>VLOOKUP(C1658,Categorização!$A$1:$C$21,2,FALSE)</f>
        <v>LG</v>
      </c>
      <c r="E1658" t="str">
        <f>VLOOKUP(C1658,Categorização!$A$1:$C$21,3,FALSE)</f>
        <v>TVs</v>
      </c>
      <c r="F1658">
        <v>4000</v>
      </c>
      <c r="G1658">
        <v>3</v>
      </c>
      <c r="H1658" t="s">
        <v>8</v>
      </c>
      <c r="I1658" t="s">
        <v>61</v>
      </c>
      <c r="J1658" t="str">
        <f>VLOOKUP(F1658,Categorização!$K$2:$L$4,2,TRUE)</f>
        <v>Prata</v>
      </c>
    </row>
    <row r="1659" spans="1:10" x14ac:dyDescent="0.25">
      <c r="A1659">
        <v>1658</v>
      </c>
      <c r="B1659" s="7">
        <v>45019</v>
      </c>
      <c r="C1659" t="s">
        <v>35</v>
      </c>
      <c r="D1659" t="str">
        <f>VLOOKUP(C1659,Categorização!$A$1:$C$21,2,FALSE)</f>
        <v>Apple</v>
      </c>
      <c r="E1659" t="str">
        <f>VLOOKUP(C1659,Categorização!$A$1:$C$21,3,FALSE)</f>
        <v>Smartphones</v>
      </c>
      <c r="F1659">
        <v>7000</v>
      </c>
      <c r="G1659">
        <v>2</v>
      </c>
      <c r="H1659" t="s">
        <v>13</v>
      </c>
      <c r="I1659" t="s">
        <v>61</v>
      </c>
      <c r="J1659" t="str">
        <f>VLOOKUP(F1659,Categorização!$K$2:$L$4,2,TRUE)</f>
        <v>Prata</v>
      </c>
    </row>
    <row r="1660" spans="1:10" x14ac:dyDescent="0.25">
      <c r="A1660">
        <v>1659</v>
      </c>
      <c r="B1660" s="7">
        <v>44585</v>
      </c>
      <c r="C1660" t="s">
        <v>5</v>
      </c>
      <c r="D1660" t="str">
        <f>VLOOKUP(C1660,Categorização!$A$1:$C$21,2,FALSE)</f>
        <v>Acer</v>
      </c>
      <c r="E1660" t="str">
        <f>VLOOKUP(C1660,Categorização!$A$1:$C$21,3,FALSE)</f>
        <v>Notebooks</v>
      </c>
      <c r="F1660">
        <v>3500</v>
      </c>
      <c r="G1660">
        <v>2</v>
      </c>
      <c r="H1660" t="s">
        <v>33</v>
      </c>
      <c r="I1660" t="s">
        <v>61</v>
      </c>
      <c r="J1660" t="str">
        <f>VLOOKUP(F1660,Categorização!$K$2:$L$4,2,TRUE)</f>
        <v>Prata</v>
      </c>
    </row>
    <row r="1661" spans="1:10" x14ac:dyDescent="0.25">
      <c r="A1661">
        <v>1660</v>
      </c>
      <c r="B1661" s="7">
        <v>44720</v>
      </c>
      <c r="C1661" t="s">
        <v>38</v>
      </c>
      <c r="D1661" t="str">
        <f>VLOOKUP(C1661,Categorização!$A$1:$C$21,2,FALSE)</f>
        <v>LG</v>
      </c>
      <c r="E1661" t="str">
        <f>VLOOKUP(C1661,Categorização!$A$1:$C$21,3,FALSE)</f>
        <v>TVs</v>
      </c>
      <c r="F1661">
        <v>4000</v>
      </c>
      <c r="G1661">
        <v>3</v>
      </c>
      <c r="H1661" t="s">
        <v>33</v>
      </c>
      <c r="I1661" t="s">
        <v>61</v>
      </c>
      <c r="J1661" t="str">
        <f>VLOOKUP(F1661,Categorização!$K$2:$L$4,2,TRUE)</f>
        <v>Prata</v>
      </c>
    </row>
    <row r="1662" spans="1:10" x14ac:dyDescent="0.25">
      <c r="A1662">
        <v>1661</v>
      </c>
      <c r="B1662" s="7">
        <v>44523</v>
      </c>
      <c r="C1662" t="s">
        <v>35</v>
      </c>
      <c r="D1662" t="str">
        <f>VLOOKUP(C1662,Categorização!$A$1:$C$21,2,FALSE)</f>
        <v>Apple</v>
      </c>
      <c r="E1662" t="str">
        <f>VLOOKUP(C1662,Categorização!$A$1:$C$21,3,FALSE)</f>
        <v>Smartphones</v>
      </c>
      <c r="F1662">
        <v>7000</v>
      </c>
      <c r="G1662">
        <v>1</v>
      </c>
      <c r="H1662" t="s">
        <v>8</v>
      </c>
      <c r="I1662" t="s">
        <v>61</v>
      </c>
      <c r="J1662" t="str">
        <f>VLOOKUP(F1662,Categorização!$K$2:$L$4,2,TRUE)</f>
        <v>Prata</v>
      </c>
    </row>
    <row r="1663" spans="1:10" x14ac:dyDescent="0.25">
      <c r="A1663">
        <v>1662</v>
      </c>
      <c r="B1663" s="7">
        <v>44547</v>
      </c>
      <c r="C1663" t="s">
        <v>38</v>
      </c>
      <c r="D1663" t="str">
        <f>VLOOKUP(C1663,Categorização!$A$1:$C$21,2,FALSE)</f>
        <v>LG</v>
      </c>
      <c r="E1663" t="str">
        <f>VLOOKUP(C1663,Categorização!$A$1:$C$21,3,FALSE)</f>
        <v>TVs</v>
      </c>
      <c r="F1663">
        <v>4000</v>
      </c>
      <c r="G1663">
        <v>3</v>
      </c>
      <c r="H1663" t="s">
        <v>13</v>
      </c>
      <c r="I1663" t="s">
        <v>61</v>
      </c>
      <c r="J1663" t="str">
        <f>VLOOKUP(F1663,Categorização!$K$2:$L$4,2,TRUE)</f>
        <v>Prata</v>
      </c>
    </row>
    <row r="1664" spans="1:10" x14ac:dyDescent="0.25">
      <c r="A1664">
        <v>1663</v>
      </c>
      <c r="B1664" s="7">
        <v>45101</v>
      </c>
      <c r="C1664" t="s">
        <v>27</v>
      </c>
      <c r="D1664" t="str">
        <f>VLOOKUP(C1664,Categorização!$A$1:$C$21,2,FALSE)</f>
        <v>Apple</v>
      </c>
      <c r="E1664" t="str">
        <f>VLOOKUP(C1664,Categorização!$A$1:$C$21,3,FALSE)</f>
        <v>Smartphones</v>
      </c>
      <c r="F1664">
        <v>3000</v>
      </c>
      <c r="G1664">
        <v>2</v>
      </c>
      <c r="H1664" t="s">
        <v>8</v>
      </c>
      <c r="I1664" t="s">
        <v>61</v>
      </c>
      <c r="J1664" t="str">
        <f>VLOOKUP(F1664,Categorização!$K$2:$L$4,2,TRUE)</f>
        <v>Bronze</v>
      </c>
    </row>
    <row r="1665" spans="1:10" x14ac:dyDescent="0.25">
      <c r="A1665">
        <v>1664</v>
      </c>
      <c r="B1665" s="7">
        <v>45090</v>
      </c>
      <c r="C1665" t="s">
        <v>31</v>
      </c>
      <c r="D1665" t="str">
        <f>VLOOKUP(C1665,Categorização!$A$1:$C$21,2,FALSE)</f>
        <v>Samsung</v>
      </c>
      <c r="E1665" t="str">
        <f>VLOOKUP(C1665,Categorização!$A$1:$C$21,3,FALSE)</f>
        <v>TVs</v>
      </c>
      <c r="F1665">
        <v>5000</v>
      </c>
      <c r="G1665">
        <v>8</v>
      </c>
      <c r="H1665" t="s">
        <v>41</v>
      </c>
      <c r="I1665" t="s">
        <v>61</v>
      </c>
      <c r="J1665" t="str">
        <f>VLOOKUP(F1665,Categorização!$K$2:$L$4,2,TRUE)</f>
        <v>Prata</v>
      </c>
    </row>
    <row r="1666" spans="1:10" x14ac:dyDescent="0.25">
      <c r="A1666">
        <v>1665</v>
      </c>
      <c r="B1666" s="7">
        <v>45196</v>
      </c>
      <c r="C1666" t="s">
        <v>23</v>
      </c>
      <c r="D1666" t="str">
        <f>VLOOKUP(C1666,Categorização!$A$1:$C$21,2,FALSE)</f>
        <v>Apple</v>
      </c>
      <c r="E1666" t="str">
        <f>VLOOKUP(C1666,Categorização!$A$1:$C$21,3,FALSE)</f>
        <v>Notebooks</v>
      </c>
      <c r="F1666">
        <v>12000</v>
      </c>
      <c r="G1666">
        <v>4</v>
      </c>
      <c r="H1666" t="s">
        <v>13</v>
      </c>
      <c r="I1666" t="s">
        <v>61</v>
      </c>
      <c r="J1666" t="str">
        <f>VLOOKUP(F1666,Categorização!$K$2:$L$4,2,TRUE)</f>
        <v>Ouro</v>
      </c>
    </row>
    <row r="1667" spans="1:10" x14ac:dyDescent="0.25">
      <c r="A1667">
        <v>1666</v>
      </c>
      <c r="B1667" s="7">
        <v>45064</v>
      </c>
      <c r="C1667" t="s">
        <v>40</v>
      </c>
      <c r="D1667" t="str">
        <f>VLOOKUP(C1667,Categorização!$A$1:$C$21,2,FALSE)</f>
        <v>Apple</v>
      </c>
      <c r="E1667" t="str">
        <f>VLOOKUP(C1667,Categorização!$A$1:$C$21,3,FALSE)</f>
        <v>Notebooks</v>
      </c>
      <c r="F1667">
        <v>10000</v>
      </c>
      <c r="G1667">
        <v>2</v>
      </c>
      <c r="H1667" t="s">
        <v>41</v>
      </c>
      <c r="I1667" t="s">
        <v>61</v>
      </c>
      <c r="J1667" t="str">
        <f>VLOOKUP(F1667,Categorização!$K$2:$L$4,2,TRUE)</f>
        <v>Ouro</v>
      </c>
    </row>
    <row r="1668" spans="1:10" x14ac:dyDescent="0.25">
      <c r="A1668">
        <v>1667</v>
      </c>
      <c r="B1668" s="7">
        <v>44543</v>
      </c>
      <c r="C1668" t="s">
        <v>23</v>
      </c>
      <c r="D1668" t="str">
        <f>VLOOKUP(C1668,Categorização!$A$1:$C$21,2,FALSE)</f>
        <v>Apple</v>
      </c>
      <c r="E1668" t="str">
        <f>VLOOKUP(C1668,Categorização!$A$1:$C$21,3,FALSE)</f>
        <v>Notebooks</v>
      </c>
      <c r="F1668">
        <v>12000</v>
      </c>
      <c r="G1668">
        <v>2</v>
      </c>
      <c r="H1668" t="s">
        <v>13</v>
      </c>
      <c r="I1668" t="s">
        <v>61</v>
      </c>
      <c r="J1668" t="str">
        <f>VLOOKUP(F1668,Categorização!$K$2:$L$4,2,TRUE)</f>
        <v>Ouro</v>
      </c>
    </row>
    <row r="1669" spans="1:10" x14ac:dyDescent="0.25">
      <c r="A1669">
        <v>1668</v>
      </c>
      <c r="B1669" s="7">
        <v>44997</v>
      </c>
      <c r="C1669" t="s">
        <v>10</v>
      </c>
      <c r="D1669" t="str">
        <f>VLOOKUP(C1669,Categorização!$A$1:$C$21,2,FALSE)</f>
        <v>Samsung</v>
      </c>
      <c r="E1669" t="str">
        <f>VLOOKUP(C1669,Categorização!$A$1:$C$21,3,FALSE)</f>
        <v>Smartphones</v>
      </c>
      <c r="F1669">
        <v>5000</v>
      </c>
      <c r="G1669">
        <v>9</v>
      </c>
      <c r="H1669" t="s">
        <v>13</v>
      </c>
      <c r="I1669" t="s">
        <v>61</v>
      </c>
      <c r="J1669" t="str">
        <f>VLOOKUP(F1669,Categorização!$K$2:$L$4,2,TRUE)</f>
        <v>Prata</v>
      </c>
    </row>
    <row r="1670" spans="1:10" x14ac:dyDescent="0.25">
      <c r="A1670">
        <v>1669</v>
      </c>
      <c r="B1670" s="7">
        <v>45014</v>
      </c>
      <c r="C1670" t="s">
        <v>27</v>
      </c>
      <c r="D1670" t="str">
        <f>VLOOKUP(C1670,Categorização!$A$1:$C$21,2,FALSE)</f>
        <v>Apple</v>
      </c>
      <c r="E1670" t="str">
        <f>VLOOKUP(C1670,Categorização!$A$1:$C$21,3,FALSE)</f>
        <v>Smartphones</v>
      </c>
      <c r="F1670">
        <v>3000</v>
      </c>
      <c r="G1670">
        <v>6</v>
      </c>
      <c r="H1670" t="s">
        <v>8</v>
      </c>
      <c r="I1670" t="s">
        <v>61</v>
      </c>
      <c r="J1670" t="str">
        <f>VLOOKUP(F1670,Categorização!$K$2:$L$4,2,TRUE)</f>
        <v>Bronze</v>
      </c>
    </row>
    <row r="1671" spans="1:10" x14ac:dyDescent="0.25">
      <c r="A1671">
        <v>1670</v>
      </c>
      <c r="B1671" s="7">
        <v>44915</v>
      </c>
      <c r="C1671" t="s">
        <v>15</v>
      </c>
      <c r="D1671" t="str">
        <f>VLOOKUP(C1671,Categorização!$A$1:$C$21,2,FALSE)</f>
        <v>Samsung</v>
      </c>
      <c r="E1671" t="str">
        <f>VLOOKUP(C1671,Categorização!$A$1:$C$21,3,FALSE)</f>
        <v>Smartwatches</v>
      </c>
      <c r="F1671">
        <v>2000</v>
      </c>
      <c r="G1671">
        <v>3</v>
      </c>
      <c r="H1671" t="s">
        <v>13</v>
      </c>
      <c r="I1671" t="s">
        <v>61</v>
      </c>
      <c r="J1671" t="str">
        <f>VLOOKUP(F1671,Categorização!$K$2:$L$4,2,TRUE)</f>
        <v>Bronze</v>
      </c>
    </row>
    <row r="1672" spans="1:10" x14ac:dyDescent="0.25">
      <c r="A1672">
        <v>1671</v>
      </c>
      <c r="B1672" s="7">
        <v>44967</v>
      </c>
      <c r="C1672" t="s">
        <v>5</v>
      </c>
      <c r="D1672" t="str">
        <f>VLOOKUP(C1672,Categorização!$A$1:$C$21,2,FALSE)</f>
        <v>Acer</v>
      </c>
      <c r="E1672" t="str">
        <f>VLOOKUP(C1672,Categorização!$A$1:$C$21,3,FALSE)</f>
        <v>Notebooks</v>
      </c>
      <c r="F1672">
        <v>3500</v>
      </c>
      <c r="G1672">
        <v>2</v>
      </c>
      <c r="H1672" t="s">
        <v>25</v>
      </c>
      <c r="I1672" t="s">
        <v>61</v>
      </c>
      <c r="J1672" t="str">
        <f>VLOOKUP(F1672,Categorização!$K$2:$L$4,2,TRUE)</f>
        <v>Prata</v>
      </c>
    </row>
    <row r="1673" spans="1:10" x14ac:dyDescent="0.25">
      <c r="A1673">
        <v>1672</v>
      </c>
      <c r="B1673" s="7">
        <v>44392</v>
      </c>
      <c r="C1673" t="s">
        <v>44</v>
      </c>
      <c r="D1673" t="str">
        <f>VLOOKUP(C1673,Categorização!$A$1:$C$21,2,FALSE)</f>
        <v>Apple</v>
      </c>
      <c r="E1673" t="str">
        <f>VLOOKUP(C1673,Categorização!$A$1:$C$21,3,FALSE)</f>
        <v>Smartphones</v>
      </c>
      <c r="F1673">
        <v>6000</v>
      </c>
      <c r="G1673">
        <v>4</v>
      </c>
      <c r="H1673" t="s">
        <v>58</v>
      </c>
      <c r="I1673" t="s">
        <v>61</v>
      </c>
      <c r="J1673" t="str">
        <f>VLOOKUP(F1673,Categorização!$K$2:$L$4,2,TRUE)</f>
        <v>Prata</v>
      </c>
    </row>
    <row r="1674" spans="1:10" x14ac:dyDescent="0.25">
      <c r="A1674">
        <v>1673</v>
      </c>
      <c r="B1674" s="7">
        <v>44229</v>
      </c>
      <c r="C1674" t="s">
        <v>17</v>
      </c>
      <c r="D1674" t="str">
        <f>VLOOKUP(C1674,Categorização!$A$1:$C$21,2,FALSE)</f>
        <v>Apple</v>
      </c>
      <c r="E1674" t="str">
        <f>VLOOKUP(C1674,Categorização!$A$1:$C$21,3,FALSE)</f>
        <v>Tablets</v>
      </c>
      <c r="F1674">
        <v>8000</v>
      </c>
      <c r="G1674">
        <v>6</v>
      </c>
      <c r="H1674" t="s">
        <v>13</v>
      </c>
      <c r="I1674" t="s">
        <v>60</v>
      </c>
      <c r="J1674" t="str">
        <f>VLOOKUP(F1674,Categorização!$K$2:$L$4,2,TRUE)</f>
        <v>Ouro</v>
      </c>
    </row>
    <row r="1675" spans="1:10" x14ac:dyDescent="0.25">
      <c r="A1675">
        <v>1674</v>
      </c>
      <c r="B1675" s="7">
        <v>44585</v>
      </c>
      <c r="C1675" t="s">
        <v>40</v>
      </c>
      <c r="D1675" t="str">
        <f>VLOOKUP(C1675,Categorização!$A$1:$C$21,2,FALSE)</f>
        <v>Apple</v>
      </c>
      <c r="E1675" t="str">
        <f>VLOOKUP(C1675,Categorização!$A$1:$C$21,3,FALSE)</f>
        <v>Notebooks</v>
      </c>
      <c r="F1675">
        <v>10000</v>
      </c>
      <c r="G1675">
        <v>4</v>
      </c>
      <c r="H1675" t="s">
        <v>13</v>
      </c>
      <c r="I1675" t="s">
        <v>61</v>
      </c>
      <c r="J1675" t="str">
        <f>VLOOKUP(F1675,Categorização!$K$2:$L$4,2,TRUE)</f>
        <v>Ouro</v>
      </c>
    </row>
    <row r="1676" spans="1:10" x14ac:dyDescent="0.25">
      <c r="A1676">
        <v>1675</v>
      </c>
      <c r="B1676" s="7">
        <v>44551</v>
      </c>
      <c r="C1676" t="s">
        <v>17</v>
      </c>
      <c r="D1676" t="str">
        <f>VLOOKUP(C1676,Categorização!$A$1:$C$21,2,FALSE)</f>
        <v>Apple</v>
      </c>
      <c r="E1676" t="str">
        <f>VLOOKUP(C1676,Categorização!$A$1:$C$21,3,FALSE)</f>
        <v>Tablets</v>
      </c>
      <c r="F1676">
        <v>8000</v>
      </c>
      <c r="G1676">
        <v>3</v>
      </c>
      <c r="H1676" t="s">
        <v>41</v>
      </c>
      <c r="I1676" t="s">
        <v>61</v>
      </c>
      <c r="J1676" t="str">
        <f>VLOOKUP(F1676,Categorização!$K$2:$L$4,2,TRUE)</f>
        <v>Ouro</v>
      </c>
    </row>
    <row r="1677" spans="1:10" x14ac:dyDescent="0.25">
      <c r="A1677">
        <v>1676</v>
      </c>
      <c r="B1677" s="7">
        <v>44252</v>
      </c>
      <c r="C1677" t="s">
        <v>10</v>
      </c>
      <c r="D1677" t="str">
        <f>VLOOKUP(C1677,Categorização!$A$1:$C$21,2,FALSE)</f>
        <v>Samsung</v>
      </c>
      <c r="E1677" t="str">
        <f>VLOOKUP(C1677,Categorização!$A$1:$C$21,3,FALSE)</f>
        <v>Smartphones</v>
      </c>
      <c r="F1677">
        <v>5000</v>
      </c>
      <c r="G1677">
        <v>3</v>
      </c>
      <c r="H1677" t="s">
        <v>58</v>
      </c>
      <c r="I1677" t="s">
        <v>61</v>
      </c>
      <c r="J1677" t="str">
        <f>VLOOKUP(F1677,Categorização!$K$2:$L$4,2,TRUE)</f>
        <v>Prata</v>
      </c>
    </row>
    <row r="1678" spans="1:10" x14ac:dyDescent="0.25">
      <c r="A1678">
        <v>1677</v>
      </c>
      <c r="B1678" s="7">
        <v>44870</v>
      </c>
      <c r="C1678" t="s">
        <v>20</v>
      </c>
      <c r="D1678" t="str">
        <f>VLOOKUP(C1678,Categorização!$A$1:$C$21,2,FALSE)</f>
        <v>Dell</v>
      </c>
      <c r="E1678" t="str">
        <f>VLOOKUP(C1678,Categorização!$A$1:$C$21,3,FALSE)</f>
        <v>Notebooks</v>
      </c>
      <c r="F1678">
        <v>4500</v>
      </c>
      <c r="G1678">
        <v>1</v>
      </c>
      <c r="H1678" t="s">
        <v>25</v>
      </c>
      <c r="I1678" t="s">
        <v>61</v>
      </c>
      <c r="J1678" t="str">
        <f>VLOOKUP(F1678,Categorização!$K$2:$L$4,2,TRUE)</f>
        <v>Prata</v>
      </c>
    </row>
    <row r="1679" spans="1:10" x14ac:dyDescent="0.25">
      <c r="A1679">
        <v>1678</v>
      </c>
      <c r="B1679" s="7">
        <v>45063</v>
      </c>
      <c r="C1679" t="s">
        <v>28</v>
      </c>
      <c r="D1679" t="str">
        <f>VLOOKUP(C1679,Categorização!$A$1:$C$21,2,FALSE)</f>
        <v>Apple</v>
      </c>
      <c r="E1679" t="str">
        <f>VLOOKUP(C1679,Categorização!$A$1:$C$21,3,FALSE)</f>
        <v>Smartwatches</v>
      </c>
      <c r="F1679">
        <v>4000</v>
      </c>
      <c r="G1679">
        <v>1</v>
      </c>
      <c r="H1679" t="s">
        <v>25</v>
      </c>
      <c r="I1679" t="s">
        <v>61</v>
      </c>
      <c r="J1679" t="str">
        <f>VLOOKUP(F1679,Categorização!$K$2:$L$4,2,TRUE)</f>
        <v>Prata</v>
      </c>
    </row>
    <row r="1680" spans="1:10" x14ac:dyDescent="0.25">
      <c r="A1680">
        <v>1679</v>
      </c>
      <c r="B1680" s="7">
        <v>44483</v>
      </c>
      <c r="C1680" t="s">
        <v>15</v>
      </c>
      <c r="D1680" t="str">
        <f>VLOOKUP(C1680,Categorização!$A$1:$C$21,2,FALSE)</f>
        <v>Samsung</v>
      </c>
      <c r="E1680" t="str">
        <f>VLOOKUP(C1680,Categorização!$A$1:$C$21,3,FALSE)</f>
        <v>Smartwatches</v>
      </c>
      <c r="F1680">
        <v>2000</v>
      </c>
      <c r="G1680">
        <v>2</v>
      </c>
      <c r="H1680" t="s">
        <v>25</v>
      </c>
      <c r="I1680" t="s">
        <v>61</v>
      </c>
      <c r="J1680" t="str">
        <f>VLOOKUP(F1680,Categorização!$K$2:$L$4,2,TRUE)</f>
        <v>Bronze</v>
      </c>
    </row>
    <row r="1681" spans="1:10" x14ac:dyDescent="0.25">
      <c r="A1681">
        <v>1680</v>
      </c>
      <c r="B1681" s="7">
        <v>44759</v>
      </c>
      <c r="C1681" t="s">
        <v>36</v>
      </c>
      <c r="D1681" t="str">
        <f>VLOOKUP(C1681,Categorização!$A$1:$C$21,2,FALSE)</f>
        <v>LG</v>
      </c>
      <c r="E1681" t="str">
        <f>VLOOKUP(C1681,Categorização!$A$1:$C$21,3,FALSE)</f>
        <v>TVs</v>
      </c>
      <c r="F1681">
        <v>7000</v>
      </c>
      <c r="G1681">
        <v>3</v>
      </c>
      <c r="H1681" t="s">
        <v>33</v>
      </c>
      <c r="I1681" t="s">
        <v>61</v>
      </c>
      <c r="J1681" t="str">
        <f>VLOOKUP(F1681,Categorização!$K$2:$L$4,2,TRUE)</f>
        <v>Prata</v>
      </c>
    </row>
    <row r="1682" spans="1:10" x14ac:dyDescent="0.25">
      <c r="A1682">
        <v>1681</v>
      </c>
      <c r="B1682" s="7">
        <v>44534</v>
      </c>
      <c r="C1682" t="s">
        <v>5</v>
      </c>
      <c r="D1682" t="str">
        <f>VLOOKUP(C1682,Categorização!$A$1:$C$21,2,FALSE)</f>
        <v>Acer</v>
      </c>
      <c r="E1682" t="str">
        <f>VLOOKUP(C1682,Categorização!$A$1:$C$21,3,FALSE)</f>
        <v>Notebooks</v>
      </c>
      <c r="F1682">
        <v>3500</v>
      </c>
      <c r="G1682">
        <v>4</v>
      </c>
      <c r="H1682" t="s">
        <v>58</v>
      </c>
      <c r="I1682" t="s">
        <v>61</v>
      </c>
      <c r="J1682" t="str">
        <f>VLOOKUP(F1682,Categorização!$K$2:$L$4,2,TRUE)</f>
        <v>Prata</v>
      </c>
    </row>
    <row r="1683" spans="1:10" x14ac:dyDescent="0.25">
      <c r="A1683">
        <v>1682</v>
      </c>
      <c r="B1683" s="7">
        <v>44835</v>
      </c>
      <c r="C1683" t="s">
        <v>28</v>
      </c>
      <c r="D1683" t="str">
        <f>VLOOKUP(C1683,Categorização!$A$1:$C$21,2,FALSE)</f>
        <v>Apple</v>
      </c>
      <c r="E1683" t="str">
        <f>VLOOKUP(C1683,Categorização!$A$1:$C$21,3,FALSE)</f>
        <v>Smartwatches</v>
      </c>
      <c r="F1683">
        <v>4000</v>
      </c>
      <c r="G1683">
        <v>1</v>
      </c>
      <c r="H1683" t="s">
        <v>13</v>
      </c>
      <c r="I1683" t="s">
        <v>61</v>
      </c>
      <c r="J1683" t="str">
        <f>VLOOKUP(F1683,Categorização!$K$2:$L$4,2,TRUE)</f>
        <v>Prata</v>
      </c>
    </row>
    <row r="1684" spans="1:10" x14ac:dyDescent="0.25">
      <c r="A1684">
        <v>1683</v>
      </c>
      <c r="B1684" s="7">
        <v>44609</v>
      </c>
      <c r="C1684" t="s">
        <v>38</v>
      </c>
      <c r="D1684" t="str">
        <f>VLOOKUP(C1684,Categorização!$A$1:$C$21,2,FALSE)</f>
        <v>LG</v>
      </c>
      <c r="E1684" t="str">
        <f>VLOOKUP(C1684,Categorização!$A$1:$C$21,3,FALSE)</f>
        <v>TVs</v>
      </c>
      <c r="F1684">
        <v>4000</v>
      </c>
      <c r="G1684">
        <v>2</v>
      </c>
      <c r="H1684" t="s">
        <v>33</v>
      </c>
      <c r="I1684" t="s">
        <v>61</v>
      </c>
      <c r="J1684" t="str">
        <f>VLOOKUP(F1684,Categorização!$K$2:$L$4,2,TRUE)</f>
        <v>Prata</v>
      </c>
    </row>
    <row r="1685" spans="1:10" x14ac:dyDescent="0.25">
      <c r="A1685">
        <v>1684</v>
      </c>
      <c r="B1685" s="7">
        <v>45065</v>
      </c>
      <c r="C1685" t="s">
        <v>24</v>
      </c>
      <c r="D1685" t="str">
        <f>VLOOKUP(C1685,Categorização!$A$1:$C$21,2,FALSE)</f>
        <v>Samsung</v>
      </c>
      <c r="E1685" t="str">
        <f>VLOOKUP(C1685,Categorização!$A$1:$C$21,3,FALSE)</f>
        <v>Smartphones</v>
      </c>
      <c r="F1685">
        <v>5500</v>
      </c>
      <c r="G1685">
        <v>2</v>
      </c>
      <c r="H1685" t="s">
        <v>8</v>
      </c>
      <c r="I1685" t="s">
        <v>61</v>
      </c>
      <c r="J1685" t="str">
        <f>VLOOKUP(F1685,Categorização!$K$2:$L$4,2,TRUE)</f>
        <v>Prata</v>
      </c>
    </row>
    <row r="1686" spans="1:10" x14ac:dyDescent="0.25">
      <c r="A1686">
        <v>1685</v>
      </c>
      <c r="B1686" s="7">
        <v>44215</v>
      </c>
      <c r="C1686" t="s">
        <v>5</v>
      </c>
      <c r="D1686" t="str">
        <f>VLOOKUP(C1686,Categorização!$A$1:$C$21,2,FALSE)</f>
        <v>Acer</v>
      </c>
      <c r="E1686" t="str">
        <f>VLOOKUP(C1686,Categorização!$A$1:$C$21,3,FALSE)</f>
        <v>Notebooks</v>
      </c>
      <c r="F1686">
        <v>3500</v>
      </c>
      <c r="G1686">
        <v>3</v>
      </c>
      <c r="H1686" t="s">
        <v>25</v>
      </c>
      <c r="I1686" t="s">
        <v>61</v>
      </c>
      <c r="J1686" t="str">
        <f>VLOOKUP(F1686,Categorização!$K$2:$L$4,2,TRUE)</f>
        <v>Prata</v>
      </c>
    </row>
    <row r="1687" spans="1:10" x14ac:dyDescent="0.25">
      <c r="A1687">
        <v>1686</v>
      </c>
      <c r="B1687" s="7">
        <v>44697</v>
      </c>
      <c r="C1687" t="s">
        <v>17</v>
      </c>
      <c r="D1687" t="str">
        <f>VLOOKUP(C1687,Categorização!$A$1:$C$21,2,FALSE)</f>
        <v>Apple</v>
      </c>
      <c r="E1687" t="str">
        <f>VLOOKUP(C1687,Categorização!$A$1:$C$21,3,FALSE)</f>
        <v>Tablets</v>
      </c>
      <c r="F1687">
        <v>8000</v>
      </c>
      <c r="G1687">
        <v>1</v>
      </c>
      <c r="H1687" t="s">
        <v>13</v>
      </c>
      <c r="I1687" t="s">
        <v>61</v>
      </c>
      <c r="J1687" t="str">
        <f>VLOOKUP(F1687,Categorização!$K$2:$L$4,2,TRUE)</f>
        <v>Ouro</v>
      </c>
    </row>
    <row r="1688" spans="1:10" x14ac:dyDescent="0.25">
      <c r="A1688">
        <v>1687</v>
      </c>
      <c r="B1688" s="7">
        <v>44706</v>
      </c>
      <c r="C1688" t="s">
        <v>27</v>
      </c>
      <c r="D1688" t="str">
        <f>VLOOKUP(C1688,Categorização!$A$1:$C$21,2,FALSE)</f>
        <v>Apple</v>
      </c>
      <c r="E1688" t="str">
        <f>VLOOKUP(C1688,Categorização!$A$1:$C$21,3,FALSE)</f>
        <v>Smartphones</v>
      </c>
      <c r="F1688">
        <v>3000</v>
      </c>
      <c r="G1688">
        <v>6</v>
      </c>
      <c r="H1688" t="s">
        <v>58</v>
      </c>
      <c r="I1688" t="s">
        <v>61</v>
      </c>
      <c r="J1688" t="str">
        <f>VLOOKUP(F1688,Categorização!$K$2:$L$4,2,TRUE)</f>
        <v>Bronze</v>
      </c>
    </row>
    <row r="1689" spans="1:10" x14ac:dyDescent="0.25">
      <c r="A1689">
        <v>1688</v>
      </c>
      <c r="B1689" s="7">
        <v>44326</v>
      </c>
      <c r="C1689" t="s">
        <v>20</v>
      </c>
      <c r="D1689" t="str">
        <f>VLOOKUP(C1689,Categorização!$A$1:$C$21,2,FALSE)</f>
        <v>Dell</v>
      </c>
      <c r="E1689" t="str">
        <f>VLOOKUP(C1689,Categorização!$A$1:$C$21,3,FALSE)</f>
        <v>Notebooks</v>
      </c>
      <c r="F1689">
        <v>4500</v>
      </c>
      <c r="G1689">
        <v>2</v>
      </c>
      <c r="H1689" t="s">
        <v>25</v>
      </c>
      <c r="I1689" t="s">
        <v>61</v>
      </c>
      <c r="J1689" t="str">
        <f>VLOOKUP(F1689,Categorização!$K$2:$L$4,2,TRUE)</f>
        <v>Prata</v>
      </c>
    </row>
    <row r="1690" spans="1:10" x14ac:dyDescent="0.25">
      <c r="A1690">
        <v>1689</v>
      </c>
      <c r="B1690" s="7">
        <v>44281</v>
      </c>
      <c r="C1690" t="s">
        <v>31</v>
      </c>
      <c r="D1690" t="str">
        <f>VLOOKUP(C1690,Categorização!$A$1:$C$21,2,FALSE)</f>
        <v>Samsung</v>
      </c>
      <c r="E1690" t="str">
        <f>VLOOKUP(C1690,Categorização!$A$1:$C$21,3,FALSE)</f>
        <v>TVs</v>
      </c>
      <c r="F1690">
        <v>5000</v>
      </c>
      <c r="G1690">
        <v>3</v>
      </c>
      <c r="H1690" t="s">
        <v>25</v>
      </c>
      <c r="I1690" t="s">
        <v>61</v>
      </c>
      <c r="J1690" t="str">
        <f>VLOOKUP(F1690,Categorização!$K$2:$L$4,2,TRUE)</f>
        <v>Prata</v>
      </c>
    </row>
    <row r="1691" spans="1:10" x14ac:dyDescent="0.25">
      <c r="A1691">
        <v>1690</v>
      </c>
      <c r="B1691" s="7">
        <v>45226</v>
      </c>
      <c r="C1691" t="s">
        <v>39</v>
      </c>
      <c r="D1691" t="str">
        <f>VLOOKUP(C1691,Categorização!$A$1:$C$21,2,FALSE)</f>
        <v>Samsung</v>
      </c>
      <c r="E1691" t="str">
        <f>VLOOKUP(C1691,Categorização!$A$1:$C$21,3,FALSE)</f>
        <v>Tablets</v>
      </c>
      <c r="F1691">
        <v>4500</v>
      </c>
      <c r="G1691">
        <v>2</v>
      </c>
      <c r="H1691" t="s">
        <v>13</v>
      </c>
      <c r="I1691" t="s">
        <v>61</v>
      </c>
      <c r="J1691" t="str">
        <f>VLOOKUP(F1691,Categorização!$K$2:$L$4,2,TRUE)</f>
        <v>Prata</v>
      </c>
    </row>
    <row r="1692" spans="1:10" x14ac:dyDescent="0.25">
      <c r="A1692">
        <v>1691</v>
      </c>
      <c r="B1692" s="7">
        <v>44815</v>
      </c>
      <c r="C1692" t="s">
        <v>36</v>
      </c>
      <c r="D1692" t="str">
        <f>VLOOKUP(C1692,Categorização!$A$1:$C$21,2,FALSE)</f>
        <v>LG</v>
      </c>
      <c r="E1692" t="str">
        <f>VLOOKUP(C1692,Categorização!$A$1:$C$21,3,FALSE)</f>
        <v>TVs</v>
      </c>
      <c r="F1692">
        <v>7000</v>
      </c>
      <c r="G1692">
        <v>4</v>
      </c>
      <c r="H1692" t="s">
        <v>58</v>
      </c>
      <c r="I1692" t="s">
        <v>61</v>
      </c>
      <c r="J1692" t="str">
        <f>VLOOKUP(F1692,Categorização!$K$2:$L$4,2,TRUE)</f>
        <v>Prata</v>
      </c>
    </row>
    <row r="1693" spans="1:10" x14ac:dyDescent="0.25">
      <c r="A1693">
        <v>1692</v>
      </c>
      <c r="B1693" s="7">
        <v>45233</v>
      </c>
      <c r="C1693" t="s">
        <v>39</v>
      </c>
      <c r="D1693" t="str">
        <f>VLOOKUP(C1693,Categorização!$A$1:$C$21,2,FALSE)</f>
        <v>Samsung</v>
      </c>
      <c r="E1693" t="str">
        <f>VLOOKUP(C1693,Categorização!$A$1:$C$21,3,FALSE)</f>
        <v>Tablets</v>
      </c>
      <c r="F1693">
        <v>4500</v>
      </c>
      <c r="G1693">
        <v>7</v>
      </c>
      <c r="H1693" t="s">
        <v>33</v>
      </c>
      <c r="I1693" t="s">
        <v>61</v>
      </c>
      <c r="J1693" t="str">
        <f>VLOOKUP(F1693,Categorização!$K$2:$L$4,2,TRUE)</f>
        <v>Prata</v>
      </c>
    </row>
    <row r="1694" spans="1:10" x14ac:dyDescent="0.25">
      <c r="A1694">
        <v>1693</v>
      </c>
      <c r="B1694" s="7">
        <v>45187</v>
      </c>
      <c r="C1694" t="s">
        <v>27</v>
      </c>
      <c r="D1694" t="str">
        <f>VLOOKUP(C1694,Categorização!$A$1:$C$21,2,FALSE)</f>
        <v>Apple</v>
      </c>
      <c r="E1694" t="str">
        <f>VLOOKUP(C1694,Categorização!$A$1:$C$21,3,FALSE)</f>
        <v>Smartphones</v>
      </c>
      <c r="F1694">
        <v>3000</v>
      </c>
      <c r="G1694">
        <v>3</v>
      </c>
      <c r="H1694" t="s">
        <v>13</v>
      </c>
      <c r="I1694" t="s">
        <v>61</v>
      </c>
      <c r="J1694" t="str">
        <f>VLOOKUP(F1694,Categorização!$K$2:$L$4,2,TRUE)</f>
        <v>Bronze</v>
      </c>
    </row>
    <row r="1695" spans="1:10" x14ac:dyDescent="0.25">
      <c r="A1695">
        <v>1694</v>
      </c>
      <c r="B1695" s="7">
        <v>44986</v>
      </c>
      <c r="C1695" t="s">
        <v>17</v>
      </c>
      <c r="D1695" t="str">
        <f>VLOOKUP(C1695,Categorização!$A$1:$C$21,2,FALSE)</f>
        <v>Apple</v>
      </c>
      <c r="E1695" t="str">
        <f>VLOOKUP(C1695,Categorização!$A$1:$C$21,3,FALSE)</f>
        <v>Tablets</v>
      </c>
      <c r="F1695">
        <v>8000</v>
      </c>
      <c r="G1695">
        <v>9</v>
      </c>
      <c r="H1695" t="s">
        <v>58</v>
      </c>
      <c r="I1695" t="s">
        <v>61</v>
      </c>
      <c r="J1695" t="str">
        <f>VLOOKUP(F1695,Categorização!$K$2:$L$4,2,TRUE)</f>
        <v>Ouro</v>
      </c>
    </row>
    <row r="1696" spans="1:10" x14ac:dyDescent="0.25">
      <c r="A1696">
        <v>1695</v>
      </c>
      <c r="B1696" s="7">
        <v>44690</v>
      </c>
      <c r="C1696" t="s">
        <v>10</v>
      </c>
      <c r="D1696" t="str">
        <f>VLOOKUP(C1696,Categorização!$A$1:$C$21,2,FALSE)</f>
        <v>Samsung</v>
      </c>
      <c r="E1696" t="str">
        <f>VLOOKUP(C1696,Categorização!$A$1:$C$21,3,FALSE)</f>
        <v>Smartphones</v>
      </c>
      <c r="F1696">
        <v>5000</v>
      </c>
      <c r="G1696">
        <v>2</v>
      </c>
      <c r="H1696" t="s">
        <v>58</v>
      </c>
      <c r="I1696" t="s">
        <v>61</v>
      </c>
      <c r="J1696" t="str">
        <f>VLOOKUP(F1696,Categorização!$K$2:$L$4,2,TRUE)</f>
        <v>Prata</v>
      </c>
    </row>
    <row r="1697" spans="1:10" x14ac:dyDescent="0.25">
      <c r="A1697">
        <v>1696</v>
      </c>
      <c r="B1697" s="7">
        <v>45273</v>
      </c>
      <c r="C1697" t="s">
        <v>40</v>
      </c>
      <c r="D1697" t="str">
        <f>VLOOKUP(C1697,Categorização!$A$1:$C$21,2,FALSE)</f>
        <v>Apple</v>
      </c>
      <c r="E1697" t="str">
        <f>VLOOKUP(C1697,Categorização!$A$1:$C$21,3,FALSE)</f>
        <v>Notebooks</v>
      </c>
      <c r="F1697">
        <v>10000</v>
      </c>
      <c r="G1697">
        <v>1</v>
      </c>
      <c r="H1697" t="s">
        <v>33</v>
      </c>
      <c r="I1697" t="s">
        <v>61</v>
      </c>
      <c r="J1697" t="str">
        <f>VLOOKUP(F1697,Categorização!$K$2:$L$4,2,TRUE)</f>
        <v>Ouro</v>
      </c>
    </row>
    <row r="1698" spans="1:10" x14ac:dyDescent="0.25">
      <c r="A1698">
        <v>1697</v>
      </c>
      <c r="B1698" s="7">
        <v>44419</v>
      </c>
      <c r="C1698" t="s">
        <v>40</v>
      </c>
      <c r="D1698" t="str">
        <f>VLOOKUP(C1698,Categorização!$A$1:$C$21,2,FALSE)</f>
        <v>Apple</v>
      </c>
      <c r="E1698" t="str">
        <f>VLOOKUP(C1698,Categorização!$A$1:$C$21,3,FALSE)</f>
        <v>Notebooks</v>
      </c>
      <c r="F1698">
        <v>10000</v>
      </c>
      <c r="G1698">
        <v>2</v>
      </c>
      <c r="H1698" t="s">
        <v>58</v>
      </c>
      <c r="I1698" t="s">
        <v>61</v>
      </c>
      <c r="J1698" t="str">
        <f>VLOOKUP(F1698,Categorização!$K$2:$L$4,2,TRUE)</f>
        <v>Ouro</v>
      </c>
    </row>
    <row r="1699" spans="1:10" x14ac:dyDescent="0.25">
      <c r="A1699">
        <v>1698</v>
      </c>
      <c r="B1699" s="7">
        <v>45071</v>
      </c>
      <c r="C1699" t="s">
        <v>40</v>
      </c>
      <c r="D1699" t="str">
        <f>VLOOKUP(C1699,Categorização!$A$1:$C$21,2,FALSE)</f>
        <v>Apple</v>
      </c>
      <c r="E1699" t="str">
        <f>VLOOKUP(C1699,Categorização!$A$1:$C$21,3,FALSE)</f>
        <v>Notebooks</v>
      </c>
      <c r="F1699">
        <v>10000</v>
      </c>
      <c r="G1699">
        <v>2</v>
      </c>
      <c r="H1699" t="s">
        <v>13</v>
      </c>
      <c r="I1699" t="s">
        <v>61</v>
      </c>
      <c r="J1699" t="str">
        <f>VLOOKUP(F1699,Categorização!$K$2:$L$4,2,TRUE)</f>
        <v>Ouro</v>
      </c>
    </row>
    <row r="1700" spans="1:10" x14ac:dyDescent="0.25">
      <c r="A1700">
        <v>1699</v>
      </c>
      <c r="B1700" s="7">
        <v>44700</v>
      </c>
      <c r="C1700" t="s">
        <v>15</v>
      </c>
      <c r="D1700" t="str">
        <f>VLOOKUP(C1700,Categorização!$A$1:$C$21,2,FALSE)</f>
        <v>Samsung</v>
      </c>
      <c r="E1700" t="str">
        <f>VLOOKUP(C1700,Categorização!$A$1:$C$21,3,FALSE)</f>
        <v>Smartwatches</v>
      </c>
      <c r="F1700">
        <v>2000</v>
      </c>
      <c r="G1700">
        <v>2</v>
      </c>
      <c r="H1700" t="s">
        <v>13</v>
      </c>
      <c r="I1700" t="s">
        <v>61</v>
      </c>
      <c r="J1700" t="str">
        <f>VLOOKUP(F1700,Categorização!$K$2:$L$4,2,TRUE)</f>
        <v>Bronze</v>
      </c>
    </row>
    <row r="1701" spans="1:10" x14ac:dyDescent="0.25">
      <c r="A1701">
        <v>1700</v>
      </c>
      <c r="B1701" s="7">
        <v>44626</v>
      </c>
      <c r="C1701" t="s">
        <v>20</v>
      </c>
      <c r="D1701" t="str">
        <f>VLOOKUP(C1701,Categorização!$A$1:$C$21,2,FALSE)</f>
        <v>Dell</v>
      </c>
      <c r="E1701" t="str">
        <f>VLOOKUP(C1701,Categorização!$A$1:$C$21,3,FALSE)</f>
        <v>Notebooks</v>
      </c>
      <c r="F1701">
        <v>4500</v>
      </c>
      <c r="G1701">
        <v>10</v>
      </c>
      <c r="H1701" t="s">
        <v>33</v>
      </c>
      <c r="I1701" t="s">
        <v>61</v>
      </c>
      <c r="J1701" t="str">
        <f>VLOOKUP(F1701,Categorização!$K$2:$L$4,2,TRUE)</f>
        <v>Prata</v>
      </c>
    </row>
    <row r="1702" spans="1:10" x14ac:dyDescent="0.25">
      <c r="A1702">
        <v>1701</v>
      </c>
      <c r="B1702" s="7">
        <v>45008</v>
      </c>
      <c r="C1702" t="s">
        <v>15</v>
      </c>
      <c r="D1702" t="str">
        <f>VLOOKUP(C1702,Categorização!$A$1:$C$21,2,FALSE)</f>
        <v>Samsung</v>
      </c>
      <c r="E1702" t="str">
        <f>VLOOKUP(C1702,Categorização!$A$1:$C$21,3,FALSE)</f>
        <v>Smartwatches</v>
      </c>
      <c r="F1702">
        <v>2000</v>
      </c>
      <c r="G1702">
        <v>1</v>
      </c>
      <c r="H1702" t="s">
        <v>41</v>
      </c>
      <c r="I1702" t="s">
        <v>61</v>
      </c>
      <c r="J1702" t="str">
        <f>VLOOKUP(F1702,Categorização!$K$2:$L$4,2,TRUE)</f>
        <v>Bronze</v>
      </c>
    </row>
    <row r="1703" spans="1:10" x14ac:dyDescent="0.25">
      <c r="A1703">
        <v>1702</v>
      </c>
      <c r="B1703" s="7">
        <v>44362</v>
      </c>
      <c r="C1703" t="s">
        <v>20</v>
      </c>
      <c r="D1703" t="str">
        <f>VLOOKUP(C1703,Categorização!$A$1:$C$21,2,FALSE)</f>
        <v>Dell</v>
      </c>
      <c r="E1703" t="str">
        <f>VLOOKUP(C1703,Categorização!$A$1:$C$21,3,FALSE)</f>
        <v>Notebooks</v>
      </c>
      <c r="F1703">
        <v>4500</v>
      </c>
      <c r="G1703">
        <v>2</v>
      </c>
      <c r="H1703" t="s">
        <v>13</v>
      </c>
      <c r="I1703" t="s">
        <v>61</v>
      </c>
      <c r="J1703" t="str">
        <f>VLOOKUP(F1703,Categorização!$K$2:$L$4,2,TRUE)</f>
        <v>Prata</v>
      </c>
    </row>
    <row r="1704" spans="1:10" x14ac:dyDescent="0.25">
      <c r="A1704">
        <v>1703</v>
      </c>
      <c r="B1704" s="7">
        <v>44935</v>
      </c>
      <c r="C1704" t="s">
        <v>39</v>
      </c>
      <c r="D1704" t="str">
        <f>VLOOKUP(C1704,Categorização!$A$1:$C$21,2,FALSE)</f>
        <v>Samsung</v>
      </c>
      <c r="E1704" t="str">
        <f>VLOOKUP(C1704,Categorização!$A$1:$C$21,3,FALSE)</f>
        <v>Tablets</v>
      </c>
      <c r="F1704">
        <v>4500</v>
      </c>
      <c r="G1704">
        <v>4</v>
      </c>
      <c r="H1704" t="s">
        <v>13</v>
      </c>
      <c r="I1704" t="s">
        <v>61</v>
      </c>
      <c r="J1704" t="str">
        <f>VLOOKUP(F1704,Categorização!$K$2:$L$4,2,TRUE)</f>
        <v>Prata</v>
      </c>
    </row>
    <row r="1705" spans="1:10" x14ac:dyDescent="0.25">
      <c r="A1705">
        <v>1704</v>
      </c>
      <c r="B1705" s="7">
        <v>45191</v>
      </c>
      <c r="C1705" t="s">
        <v>31</v>
      </c>
      <c r="D1705" t="str">
        <f>VLOOKUP(C1705,Categorização!$A$1:$C$21,2,FALSE)</f>
        <v>Samsung</v>
      </c>
      <c r="E1705" t="str">
        <f>VLOOKUP(C1705,Categorização!$A$1:$C$21,3,FALSE)</f>
        <v>TVs</v>
      </c>
      <c r="F1705">
        <v>5000</v>
      </c>
      <c r="G1705">
        <v>1</v>
      </c>
      <c r="H1705" t="s">
        <v>41</v>
      </c>
      <c r="I1705" t="s">
        <v>61</v>
      </c>
      <c r="J1705" t="str">
        <f>VLOOKUP(F1705,Categorização!$K$2:$L$4,2,TRUE)</f>
        <v>Prata</v>
      </c>
    </row>
    <row r="1706" spans="1:10" x14ac:dyDescent="0.25">
      <c r="A1706">
        <v>1705</v>
      </c>
      <c r="B1706" s="7">
        <v>45123</v>
      </c>
      <c r="C1706" t="s">
        <v>24</v>
      </c>
      <c r="D1706" t="str">
        <f>VLOOKUP(C1706,Categorização!$A$1:$C$21,2,FALSE)</f>
        <v>Samsung</v>
      </c>
      <c r="E1706" t="str">
        <f>VLOOKUP(C1706,Categorização!$A$1:$C$21,3,FALSE)</f>
        <v>Smartphones</v>
      </c>
      <c r="F1706">
        <v>5500</v>
      </c>
      <c r="G1706">
        <v>3</v>
      </c>
      <c r="H1706" t="s">
        <v>58</v>
      </c>
      <c r="I1706" t="s">
        <v>61</v>
      </c>
      <c r="J1706" t="str">
        <f>VLOOKUP(F1706,Categorização!$K$2:$L$4,2,TRUE)</f>
        <v>Prata</v>
      </c>
    </row>
    <row r="1707" spans="1:10" x14ac:dyDescent="0.25">
      <c r="A1707">
        <v>1706</v>
      </c>
      <c r="B1707" s="7">
        <v>44983</v>
      </c>
      <c r="C1707" t="s">
        <v>15</v>
      </c>
      <c r="D1707" t="str">
        <f>VLOOKUP(C1707,Categorização!$A$1:$C$21,2,FALSE)</f>
        <v>Samsung</v>
      </c>
      <c r="E1707" t="str">
        <f>VLOOKUP(C1707,Categorização!$A$1:$C$21,3,FALSE)</f>
        <v>Smartwatches</v>
      </c>
      <c r="F1707">
        <v>2000</v>
      </c>
      <c r="G1707">
        <v>3</v>
      </c>
      <c r="H1707" t="s">
        <v>41</v>
      </c>
      <c r="I1707" t="s">
        <v>61</v>
      </c>
      <c r="J1707" t="str">
        <f>VLOOKUP(F1707,Categorização!$K$2:$L$4,2,TRUE)</f>
        <v>Bronze</v>
      </c>
    </row>
    <row r="1708" spans="1:10" x14ac:dyDescent="0.25">
      <c r="A1708">
        <v>1707</v>
      </c>
      <c r="B1708" s="7">
        <v>44213</v>
      </c>
      <c r="C1708" t="s">
        <v>39</v>
      </c>
      <c r="D1708" t="str">
        <f>VLOOKUP(C1708,Categorização!$A$1:$C$21,2,FALSE)</f>
        <v>Samsung</v>
      </c>
      <c r="E1708" t="str">
        <f>VLOOKUP(C1708,Categorização!$A$1:$C$21,3,FALSE)</f>
        <v>Tablets</v>
      </c>
      <c r="F1708">
        <v>4500</v>
      </c>
      <c r="G1708">
        <v>2</v>
      </c>
      <c r="H1708" t="s">
        <v>13</v>
      </c>
      <c r="I1708" t="s">
        <v>61</v>
      </c>
      <c r="J1708" t="str">
        <f>VLOOKUP(F1708,Categorização!$K$2:$L$4,2,TRUE)</f>
        <v>Prata</v>
      </c>
    </row>
    <row r="1709" spans="1:10" x14ac:dyDescent="0.25">
      <c r="A1709">
        <v>1708</v>
      </c>
      <c r="B1709" s="7">
        <v>44222</v>
      </c>
      <c r="C1709" t="s">
        <v>39</v>
      </c>
      <c r="D1709" t="str">
        <f>VLOOKUP(C1709,Categorização!$A$1:$C$21,2,FALSE)</f>
        <v>Samsung</v>
      </c>
      <c r="E1709" t="str">
        <f>VLOOKUP(C1709,Categorização!$A$1:$C$21,3,FALSE)</f>
        <v>Tablets</v>
      </c>
      <c r="F1709">
        <v>4500</v>
      </c>
      <c r="G1709">
        <v>6</v>
      </c>
      <c r="H1709" t="s">
        <v>41</v>
      </c>
      <c r="I1709" t="s">
        <v>61</v>
      </c>
      <c r="J1709" t="str">
        <f>VLOOKUP(F1709,Categorização!$K$2:$L$4,2,TRUE)</f>
        <v>Prata</v>
      </c>
    </row>
    <row r="1710" spans="1:10" x14ac:dyDescent="0.25">
      <c r="A1710">
        <v>1709</v>
      </c>
      <c r="B1710" s="7">
        <v>44524</v>
      </c>
      <c r="C1710" t="s">
        <v>15</v>
      </c>
      <c r="D1710" t="str">
        <f>VLOOKUP(C1710,Categorização!$A$1:$C$21,2,FALSE)</f>
        <v>Samsung</v>
      </c>
      <c r="E1710" t="str">
        <f>VLOOKUP(C1710,Categorização!$A$1:$C$21,3,FALSE)</f>
        <v>Smartwatches</v>
      </c>
      <c r="F1710">
        <v>2000</v>
      </c>
      <c r="G1710">
        <v>2</v>
      </c>
      <c r="H1710" t="s">
        <v>41</v>
      </c>
      <c r="I1710" t="s">
        <v>61</v>
      </c>
      <c r="J1710" t="str">
        <f>VLOOKUP(F1710,Categorização!$K$2:$L$4,2,TRUE)</f>
        <v>Bronze</v>
      </c>
    </row>
    <row r="1711" spans="1:10" x14ac:dyDescent="0.25">
      <c r="A1711">
        <v>1710</v>
      </c>
      <c r="B1711" s="7">
        <v>45162</v>
      </c>
      <c r="C1711" t="s">
        <v>31</v>
      </c>
      <c r="D1711" t="str">
        <f>VLOOKUP(C1711,Categorização!$A$1:$C$21,2,FALSE)</f>
        <v>Samsung</v>
      </c>
      <c r="E1711" t="str">
        <f>VLOOKUP(C1711,Categorização!$A$1:$C$21,3,FALSE)</f>
        <v>TVs</v>
      </c>
      <c r="F1711">
        <v>5000</v>
      </c>
      <c r="G1711">
        <v>3</v>
      </c>
      <c r="H1711" t="s">
        <v>58</v>
      </c>
      <c r="I1711" t="s">
        <v>61</v>
      </c>
      <c r="J1711" t="str">
        <f>VLOOKUP(F1711,Categorização!$K$2:$L$4,2,TRUE)</f>
        <v>Prata</v>
      </c>
    </row>
    <row r="1712" spans="1:10" x14ac:dyDescent="0.25">
      <c r="A1712">
        <v>1711</v>
      </c>
      <c r="B1712" s="7">
        <v>44748</v>
      </c>
      <c r="C1712" t="s">
        <v>36</v>
      </c>
      <c r="D1712" t="str">
        <f>VLOOKUP(C1712,Categorização!$A$1:$C$21,2,FALSE)</f>
        <v>LG</v>
      </c>
      <c r="E1712" t="str">
        <f>VLOOKUP(C1712,Categorização!$A$1:$C$21,3,FALSE)</f>
        <v>TVs</v>
      </c>
      <c r="F1712">
        <v>7000</v>
      </c>
      <c r="G1712">
        <v>2</v>
      </c>
      <c r="H1712" t="s">
        <v>13</v>
      </c>
      <c r="I1712" t="s">
        <v>61</v>
      </c>
      <c r="J1712" t="str">
        <f>VLOOKUP(F1712,Categorização!$K$2:$L$4,2,TRUE)</f>
        <v>Prata</v>
      </c>
    </row>
    <row r="1713" spans="1:10" x14ac:dyDescent="0.25">
      <c r="A1713">
        <v>1712</v>
      </c>
      <c r="B1713" s="7">
        <v>44870</v>
      </c>
      <c r="C1713" t="s">
        <v>40</v>
      </c>
      <c r="D1713" t="str">
        <f>VLOOKUP(C1713,Categorização!$A$1:$C$21,2,FALSE)</f>
        <v>Apple</v>
      </c>
      <c r="E1713" t="str">
        <f>VLOOKUP(C1713,Categorização!$A$1:$C$21,3,FALSE)</f>
        <v>Notebooks</v>
      </c>
      <c r="F1713">
        <v>10000</v>
      </c>
      <c r="G1713">
        <v>3</v>
      </c>
      <c r="H1713" t="s">
        <v>13</v>
      </c>
      <c r="I1713" t="s">
        <v>61</v>
      </c>
      <c r="J1713" t="str">
        <f>VLOOKUP(F1713,Categorização!$K$2:$L$4,2,TRUE)</f>
        <v>Ouro</v>
      </c>
    </row>
    <row r="1714" spans="1:10" x14ac:dyDescent="0.25">
      <c r="A1714">
        <v>1713</v>
      </c>
      <c r="B1714" s="7">
        <v>44927</v>
      </c>
      <c r="C1714" t="s">
        <v>35</v>
      </c>
      <c r="D1714" t="str">
        <f>VLOOKUP(C1714,Categorização!$A$1:$C$21,2,FALSE)</f>
        <v>Apple</v>
      </c>
      <c r="E1714" t="str">
        <f>VLOOKUP(C1714,Categorização!$A$1:$C$21,3,FALSE)</f>
        <v>Smartphones</v>
      </c>
      <c r="F1714">
        <v>7000</v>
      </c>
      <c r="G1714">
        <v>1</v>
      </c>
      <c r="H1714" t="s">
        <v>41</v>
      </c>
      <c r="I1714" t="s">
        <v>61</v>
      </c>
      <c r="J1714" t="str">
        <f>VLOOKUP(F1714,Categorização!$K$2:$L$4,2,TRUE)</f>
        <v>Prata</v>
      </c>
    </row>
    <row r="1715" spans="1:10" x14ac:dyDescent="0.25">
      <c r="A1715">
        <v>1714</v>
      </c>
      <c r="B1715" s="7">
        <v>44958</v>
      </c>
      <c r="C1715" t="s">
        <v>15</v>
      </c>
      <c r="D1715" t="str">
        <f>VLOOKUP(C1715,Categorização!$A$1:$C$21,2,FALSE)</f>
        <v>Samsung</v>
      </c>
      <c r="E1715" t="str">
        <f>VLOOKUP(C1715,Categorização!$A$1:$C$21,3,FALSE)</f>
        <v>Smartwatches</v>
      </c>
      <c r="F1715">
        <v>2000</v>
      </c>
      <c r="G1715">
        <v>3</v>
      </c>
      <c r="H1715" t="s">
        <v>8</v>
      </c>
      <c r="I1715" t="s">
        <v>61</v>
      </c>
      <c r="J1715" t="str">
        <f>VLOOKUP(F1715,Categorização!$K$2:$L$4,2,TRUE)</f>
        <v>Bronze</v>
      </c>
    </row>
    <row r="1716" spans="1:10" x14ac:dyDescent="0.25">
      <c r="A1716">
        <v>1715</v>
      </c>
      <c r="B1716" s="7">
        <v>44867</v>
      </c>
      <c r="C1716" t="s">
        <v>40</v>
      </c>
      <c r="D1716" t="str">
        <f>VLOOKUP(C1716,Categorização!$A$1:$C$21,2,FALSE)</f>
        <v>Apple</v>
      </c>
      <c r="E1716" t="str">
        <f>VLOOKUP(C1716,Categorização!$A$1:$C$21,3,FALSE)</f>
        <v>Notebooks</v>
      </c>
      <c r="F1716">
        <v>10000</v>
      </c>
      <c r="G1716">
        <v>1</v>
      </c>
      <c r="H1716" t="s">
        <v>13</v>
      </c>
      <c r="I1716" t="s">
        <v>61</v>
      </c>
      <c r="J1716" t="str">
        <f>VLOOKUP(F1716,Categorização!$K$2:$L$4,2,TRUE)</f>
        <v>Ouro</v>
      </c>
    </row>
    <row r="1717" spans="1:10" x14ac:dyDescent="0.25">
      <c r="A1717">
        <v>1716</v>
      </c>
      <c r="B1717" s="7">
        <v>45250</v>
      </c>
      <c r="C1717" t="s">
        <v>15</v>
      </c>
      <c r="D1717" t="str">
        <f>VLOOKUP(C1717,Categorização!$A$1:$C$21,2,FALSE)</f>
        <v>Samsung</v>
      </c>
      <c r="E1717" t="str">
        <f>VLOOKUP(C1717,Categorização!$A$1:$C$21,3,FALSE)</f>
        <v>Smartwatches</v>
      </c>
      <c r="F1717">
        <v>2000</v>
      </c>
      <c r="G1717">
        <v>3</v>
      </c>
      <c r="H1717" t="s">
        <v>8</v>
      </c>
      <c r="I1717" t="s">
        <v>61</v>
      </c>
      <c r="J1717" t="str">
        <f>VLOOKUP(F1717,Categorização!$K$2:$L$4,2,TRUE)</f>
        <v>Bronze</v>
      </c>
    </row>
    <row r="1718" spans="1:10" x14ac:dyDescent="0.25">
      <c r="A1718">
        <v>1717</v>
      </c>
      <c r="B1718" s="7">
        <v>44598</v>
      </c>
      <c r="C1718" t="s">
        <v>20</v>
      </c>
      <c r="D1718" t="str">
        <f>VLOOKUP(C1718,Categorização!$A$1:$C$21,2,FALSE)</f>
        <v>Dell</v>
      </c>
      <c r="E1718" t="str">
        <f>VLOOKUP(C1718,Categorização!$A$1:$C$21,3,FALSE)</f>
        <v>Notebooks</v>
      </c>
      <c r="F1718">
        <v>4500</v>
      </c>
      <c r="G1718">
        <v>2</v>
      </c>
      <c r="H1718" t="s">
        <v>25</v>
      </c>
      <c r="I1718" t="s">
        <v>61</v>
      </c>
      <c r="J1718" t="str">
        <f>VLOOKUP(F1718,Categorização!$K$2:$L$4,2,TRUE)</f>
        <v>Prata</v>
      </c>
    </row>
    <row r="1719" spans="1:10" x14ac:dyDescent="0.25">
      <c r="A1719">
        <v>1718</v>
      </c>
      <c r="B1719" s="7">
        <v>45029</v>
      </c>
      <c r="C1719" t="s">
        <v>29</v>
      </c>
      <c r="D1719" t="str">
        <f>VLOOKUP(C1719,Categorização!$A$1:$C$21,2,FALSE)</f>
        <v>Apple</v>
      </c>
      <c r="E1719" t="str">
        <f>VLOOKUP(C1719,Categorização!$A$1:$C$21,3,FALSE)</f>
        <v>Acessórios</v>
      </c>
      <c r="F1719">
        <v>1500</v>
      </c>
      <c r="G1719">
        <v>4</v>
      </c>
      <c r="H1719" t="s">
        <v>8</v>
      </c>
      <c r="I1719" t="s">
        <v>61</v>
      </c>
      <c r="J1719" t="str">
        <f>VLOOKUP(F1719,Categorização!$K$2:$L$4,2,TRUE)</f>
        <v>Bronze</v>
      </c>
    </row>
    <row r="1720" spans="1:10" x14ac:dyDescent="0.25">
      <c r="A1720">
        <v>1719</v>
      </c>
      <c r="B1720" s="7">
        <v>44247</v>
      </c>
      <c r="C1720" t="s">
        <v>24</v>
      </c>
      <c r="D1720" t="str">
        <f>VLOOKUP(C1720,Categorização!$A$1:$C$21,2,FALSE)</f>
        <v>Samsung</v>
      </c>
      <c r="E1720" t="str">
        <f>VLOOKUP(C1720,Categorização!$A$1:$C$21,3,FALSE)</f>
        <v>Smartphones</v>
      </c>
      <c r="F1720">
        <v>5500</v>
      </c>
      <c r="G1720">
        <v>6</v>
      </c>
      <c r="H1720" t="s">
        <v>25</v>
      </c>
      <c r="I1720" t="s">
        <v>61</v>
      </c>
      <c r="J1720" t="str">
        <f>VLOOKUP(F1720,Categorização!$K$2:$L$4,2,TRUE)</f>
        <v>Prata</v>
      </c>
    </row>
    <row r="1721" spans="1:10" x14ac:dyDescent="0.25">
      <c r="A1721">
        <v>1720</v>
      </c>
      <c r="B1721" s="7">
        <v>44238</v>
      </c>
      <c r="C1721" t="s">
        <v>40</v>
      </c>
      <c r="D1721" t="str">
        <f>VLOOKUP(C1721,Categorização!$A$1:$C$21,2,FALSE)</f>
        <v>Apple</v>
      </c>
      <c r="E1721" t="str">
        <f>VLOOKUP(C1721,Categorização!$A$1:$C$21,3,FALSE)</f>
        <v>Notebooks</v>
      </c>
      <c r="F1721">
        <v>10000</v>
      </c>
      <c r="G1721">
        <v>2</v>
      </c>
      <c r="H1721" t="s">
        <v>13</v>
      </c>
      <c r="I1721" t="s">
        <v>61</v>
      </c>
      <c r="J1721" t="str">
        <f>VLOOKUP(F1721,Categorização!$K$2:$L$4,2,TRUE)</f>
        <v>Ouro</v>
      </c>
    </row>
    <row r="1722" spans="1:10" x14ac:dyDescent="0.25">
      <c r="A1722">
        <v>1721</v>
      </c>
      <c r="B1722" s="7">
        <v>45231</v>
      </c>
      <c r="C1722" t="s">
        <v>15</v>
      </c>
      <c r="D1722" t="str">
        <f>VLOOKUP(C1722,Categorização!$A$1:$C$21,2,FALSE)</f>
        <v>Samsung</v>
      </c>
      <c r="E1722" t="str">
        <f>VLOOKUP(C1722,Categorização!$A$1:$C$21,3,FALSE)</f>
        <v>Smartwatches</v>
      </c>
      <c r="F1722">
        <v>2000</v>
      </c>
      <c r="G1722">
        <v>4</v>
      </c>
      <c r="H1722" t="s">
        <v>13</v>
      </c>
      <c r="I1722" t="s">
        <v>61</v>
      </c>
      <c r="J1722" t="str">
        <f>VLOOKUP(F1722,Categorização!$K$2:$L$4,2,TRUE)</f>
        <v>Bronze</v>
      </c>
    </row>
    <row r="1723" spans="1:10" x14ac:dyDescent="0.25">
      <c r="A1723">
        <v>1722</v>
      </c>
      <c r="B1723" s="7">
        <v>45028</v>
      </c>
      <c r="C1723" t="s">
        <v>39</v>
      </c>
      <c r="D1723" t="str">
        <f>VLOOKUP(C1723,Categorização!$A$1:$C$21,2,FALSE)</f>
        <v>Samsung</v>
      </c>
      <c r="E1723" t="str">
        <f>VLOOKUP(C1723,Categorização!$A$1:$C$21,3,FALSE)</f>
        <v>Tablets</v>
      </c>
      <c r="F1723">
        <v>4500</v>
      </c>
      <c r="G1723">
        <v>1</v>
      </c>
      <c r="H1723" t="s">
        <v>8</v>
      </c>
      <c r="I1723" t="s">
        <v>61</v>
      </c>
      <c r="J1723" t="str">
        <f>VLOOKUP(F1723,Categorização!$K$2:$L$4,2,TRUE)</f>
        <v>Prata</v>
      </c>
    </row>
    <row r="1724" spans="1:10" x14ac:dyDescent="0.25">
      <c r="A1724">
        <v>1723</v>
      </c>
      <c r="B1724" s="7">
        <v>44743</v>
      </c>
      <c r="C1724" t="s">
        <v>43</v>
      </c>
      <c r="D1724" t="str">
        <f>VLOOKUP(C1724,Categorização!$A$1:$C$21,2,FALSE)</f>
        <v>Acer</v>
      </c>
      <c r="E1724" t="str">
        <f>VLOOKUP(C1724,Categorização!$A$1:$C$21,3,FALSE)</f>
        <v>Notebooks</v>
      </c>
      <c r="F1724">
        <v>8000</v>
      </c>
      <c r="G1724">
        <v>3</v>
      </c>
      <c r="H1724" t="s">
        <v>25</v>
      </c>
      <c r="I1724" t="s">
        <v>60</v>
      </c>
      <c r="J1724" t="str">
        <f>VLOOKUP(F1724,Categorização!$K$2:$L$4,2,TRUE)</f>
        <v>Ouro</v>
      </c>
    </row>
    <row r="1725" spans="1:10" x14ac:dyDescent="0.25">
      <c r="A1725">
        <v>1724</v>
      </c>
      <c r="B1725" s="7">
        <v>44537</v>
      </c>
      <c r="C1725" t="s">
        <v>23</v>
      </c>
      <c r="D1725" t="str">
        <f>VLOOKUP(C1725,Categorização!$A$1:$C$21,2,FALSE)</f>
        <v>Apple</v>
      </c>
      <c r="E1725" t="str">
        <f>VLOOKUP(C1725,Categorização!$A$1:$C$21,3,FALSE)</f>
        <v>Notebooks</v>
      </c>
      <c r="F1725">
        <v>12000</v>
      </c>
      <c r="G1725">
        <v>1</v>
      </c>
      <c r="H1725" t="s">
        <v>8</v>
      </c>
      <c r="I1725" t="s">
        <v>61</v>
      </c>
      <c r="J1725" t="str">
        <f>VLOOKUP(F1725,Categorização!$K$2:$L$4,2,TRUE)</f>
        <v>Ouro</v>
      </c>
    </row>
    <row r="1726" spans="1:10" x14ac:dyDescent="0.25">
      <c r="A1726">
        <v>1725</v>
      </c>
      <c r="B1726" s="7">
        <v>44321</v>
      </c>
      <c r="C1726" t="s">
        <v>35</v>
      </c>
      <c r="D1726" t="str">
        <f>VLOOKUP(C1726,Categorização!$A$1:$C$21,2,FALSE)</f>
        <v>Apple</v>
      </c>
      <c r="E1726" t="str">
        <f>VLOOKUP(C1726,Categorização!$A$1:$C$21,3,FALSE)</f>
        <v>Smartphones</v>
      </c>
      <c r="F1726">
        <v>7000</v>
      </c>
      <c r="G1726">
        <v>2</v>
      </c>
      <c r="H1726" t="s">
        <v>33</v>
      </c>
      <c r="I1726" t="s">
        <v>62</v>
      </c>
      <c r="J1726" t="str">
        <f>VLOOKUP(F1726,Categorização!$K$2:$L$4,2,TRUE)</f>
        <v>Prata</v>
      </c>
    </row>
    <row r="1727" spans="1:10" x14ac:dyDescent="0.25">
      <c r="A1727">
        <v>1726</v>
      </c>
      <c r="B1727" s="7">
        <v>44332</v>
      </c>
      <c r="C1727" t="s">
        <v>28</v>
      </c>
      <c r="D1727" t="str">
        <f>VLOOKUP(C1727,Categorização!$A$1:$C$21,2,FALSE)</f>
        <v>Apple</v>
      </c>
      <c r="E1727" t="str">
        <f>VLOOKUP(C1727,Categorização!$A$1:$C$21,3,FALSE)</f>
        <v>Smartwatches</v>
      </c>
      <c r="F1727">
        <v>4000</v>
      </c>
      <c r="G1727">
        <v>2</v>
      </c>
      <c r="H1727" t="s">
        <v>33</v>
      </c>
      <c r="I1727" t="s">
        <v>61</v>
      </c>
      <c r="J1727" t="str">
        <f>VLOOKUP(F1727,Categorização!$K$2:$L$4,2,TRUE)</f>
        <v>Prata</v>
      </c>
    </row>
    <row r="1728" spans="1:10" x14ac:dyDescent="0.25">
      <c r="A1728">
        <v>1727</v>
      </c>
      <c r="B1728" s="7">
        <v>44629</v>
      </c>
      <c r="C1728" t="s">
        <v>40</v>
      </c>
      <c r="D1728" t="str">
        <f>VLOOKUP(C1728,Categorização!$A$1:$C$21,2,FALSE)</f>
        <v>Apple</v>
      </c>
      <c r="E1728" t="str">
        <f>VLOOKUP(C1728,Categorização!$A$1:$C$21,3,FALSE)</f>
        <v>Notebooks</v>
      </c>
      <c r="F1728">
        <v>10000</v>
      </c>
      <c r="G1728">
        <v>5</v>
      </c>
      <c r="H1728" t="s">
        <v>13</v>
      </c>
      <c r="I1728" t="s">
        <v>61</v>
      </c>
      <c r="J1728" t="str">
        <f>VLOOKUP(F1728,Categorização!$K$2:$L$4,2,TRUE)</f>
        <v>Ouro</v>
      </c>
    </row>
    <row r="1729" spans="1:10" x14ac:dyDescent="0.25">
      <c r="A1729">
        <v>1728</v>
      </c>
      <c r="B1729" s="7">
        <v>44784</v>
      </c>
      <c r="C1729" t="s">
        <v>39</v>
      </c>
      <c r="D1729" t="str">
        <f>VLOOKUP(C1729,Categorização!$A$1:$C$21,2,FALSE)</f>
        <v>Samsung</v>
      </c>
      <c r="E1729" t="str">
        <f>VLOOKUP(C1729,Categorização!$A$1:$C$21,3,FALSE)</f>
        <v>Tablets</v>
      </c>
      <c r="F1729">
        <v>4500</v>
      </c>
      <c r="G1729">
        <v>3</v>
      </c>
      <c r="H1729" t="s">
        <v>13</v>
      </c>
      <c r="I1729" t="s">
        <v>61</v>
      </c>
      <c r="J1729" t="str">
        <f>VLOOKUP(F1729,Categorização!$K$2:$L$4,2,TRUE)</f>
        <v>Prata</v>
      </c>
    </row>
    <row r="1730" spans="1:10" x14ac:dyDescent="0.25">
      <c r="A1730">
        <v>1729</v>
      </c>
      <c r="B1730" s="7">
        <v>44816</v>
      </c>
      <c r="C1730" t="s">
        <v>45</v>
      </c>
      <c r="D1730" t="str">
        <f>VLOOKUP(C1730,Categorização!$A$1:$C$21,2,FALSE)</f>
        <v>Samsung</v>
      </c>
      <c r="E1730" t="str">
        <f>VLOOKUP(C1730,Categorização!$A$1:$C$21,3,FALSE)</f>
        <v>TVs</v>
      </c>
      <c r="F1730">
        <v>3000</v>
      </c>
      <c r="G1730">
        <v>1</v>
      </c>
      <c r="H1730" t="s">
        <v>41</v>
      </c>
      <c r="I1730" t="s">
        <v>61</v>
      </c>
      <c r="J1730" t="str">
        <f>VLOOKUP(F1730,Categorização!$K$2:$L$4,2,TRUE)</f>
        <v>Bronze</v>
      </c>
    </row>
    <row r="1731" spans="1:10" x14ac:dyDescent="0.25">
      <c r="A1731">
        <v>1730</v>
      </c>
      <c r="B1731" s="7">
        <v>45281</v>
      </c>
      <c r="C1731" t="s">
        <v>45</v>
      </c>
      <c r="D1731" t="str">
        <f>VLOOKUP(C1731,Categorização!$A$1:$C$21,2,FALSE)</f>
        <v>Samsung</v>
      </c>
      <c r="E1731" t="str">
        <f>VLOOKUP(C1731,Categorização!$A$1:$C$21,3,FALSE)</f>
        <v>TVs</v>
      </c>
      <c r="F1731">
        <v>3000</v>
      </c>
      <c r="G1731">
        <v>2</v>
      </c>
      <c r="H1731" t="s">
        <v>25</v>
      </c>
      <c r="I1731" t="s">
        <v>61</v>
      </c>
      <c r="J1731" t="str">
        <f>VLOOKUP(F1731,Categorização!$K$2:$L$4,2,TRUE)</f>
        <v>Bronze</v>
      </c>
    </row>
    <row r="1732" spans="1:10" x14ac:dyDescent="0.25">
      <c r="A1732">
        <v>1731</v>
      </c>
      <c r="B1732" s="7">
        <v>44456</v>
      </c>
      <c r="C1732" t="s">
        <v>15</v>
      </c>
      <c r="D1732" t="str">
        <f>VLOOKUP(C1732,Categorização!$A$1:$C$21,2,FALSE)</f>
        <v>Samsung</v>
      </c>
      <c r="E1732" t="str">
        <f>VLOOKUP(C1732,Categorização!$A$1:$C$21,3,FALSE)</f>
        <v>Smartwatches</v>
      </c>
      <c r="F1732">
        <v>2000</v>
      </c>
      <c r="G1732">
        <v>2</v>
      </c>
      <c r="H1732" t="s">
        <v>25</v>
      </c>
      <c r="I1732" t="s">
        <v>61</v>
      </c>
      <c r="J1732" t="str">
        <f>VLOOKUP(F1732,Categorização!$K$2:$L$4,2,TRUE)</f>
        <v>Bronze</v>
      </c>
    </row>
    <row r="1733" spans="1:10" x14ac:dyDescent="0.25">
      <c r="A1733">
        <v>1732</v>
      </c>
      <c r="B1733" s="7">
        <v>44912</v>
      </c>
      <c r="C1733" t="s">
        <v>27</v>
      </c>
      <c r="D1733" t="str">
        <f>VLOOKUP(C1733,Categorização!$A$1:$C$21,2,FALSE)</f>
        <v>Apple</v>
      </c>
      <c r="E1733" t="str">
        <f>VLOOKUP(C1733,Categorização!$A$1:$C$21,3,FALSE)</f>
        <v>Smartphones</v>
      </c>
      <c r="F1733">
        <v>3000</v>
      </c>
      <c r="G1733">
        <v>3</v>
      </c>
      <c r="H1733" t="s">
        <v>13</v>
      </c>
      <c r="I1733" t="s">
        <v>61</v>
      </c>
      <c r="J1733" t="str">
        <f>VLOOKUP(F1733,Categorização!$K$2:$L$4,2,TRUE)</f>
        <v>Bronze</v>
      </c>
    </row>
    <row r="1734" spans="1:10" x14ac:dyDescent="0.25">
      <c r="A1734">
        <v>1733</v>
      </c>
      <c r="B1734" s="7">
        <v>44467</v>
      </c>
      <c r="C1734" t="s">
        <v>29</v>
      </c>
      <c r="D1734" t="str">
        <f>VLOOKUP(C1734,Categorização!$A$1:$C$21,2,FALSE)</f>
        <v>Apple</v>
      </c>
      <c r="E1734" t="str">
        <f>VLOOKUP(C1734,Categorização!$A$1:$C$21,3,FALSE)</f>
        <v>Acessórios</v>
      </c>
      <c r="F1734">
        <v>1500</v>
      </c>
      <c r="G1734">
        <v>2</v>
      </c>
      <c r="H1734" t="s">
        <v>13</v>
      </c>
      <c r="I1734" t="s">
        <v>61</v>
      </c>
      <c r="J1734" t="str">
        <f>VLOOKUP(F1734,Categorização!$K$2:$L$4,2,TRUE)</f>
        <v>Bronze</v>
      </c>
    </row>
    <row r="1735" spans="1:10" x14ac:dyDescent="0.25">
      <c r="A1735">
        <v>1734</v>
      </c>
      <c r="B1735" s="7">
        <v>44979</v>
      </c>
      <c r="C1735" t="s">
        <v>27</v>
      </c>
      <c r="D1735" t="str">
        <f>VLOOKUP(C1735,Categorização!$A$1:$C$21,2,FALSE)</f>
        <v>Apple</v>
      </c>
      <c r="E1735" t="str">
        <f>VLOOKUP(C1735,Categorização!$A$1:$C$21,3,FALSE)</f>
        <v>Smartphones</v>
      </c>
      <c r="F1735">
        <v>3000</v>
      </c>
      <c r="G1735">
        <v>10</v>
      </c>
      <c r="H1735" t="s">
        <v>25</v>
      </c>
      <c r="I1735" t="s">
        <v>61</v>
      </c>
      <c r="J1735" t="str">
        <f>VLOOKUP(F1735,Categorização!$K$2:$L$4,2,TRUE)</f>
        <v>Bronze</v>
      </c>
    </row>
    <row r="1736" spans="1:10" x14ac:dyDescent="0.25">
      <c r="A1736">
        <v>1735</v>
      </c>
      <c r="B1736" s="7">
        <v>44527</v>
      </c>
      <c r="C1736" t="s">
        <v>36</v>
      </c>
      <c r="D1736" t="str">
        <f>VLOOKUP(C1736,Categorização!$A$1:$C$21,2,FALSE)</f>
        <v>LG</v>
      </c>
      <c r="E1736" t="str">
        <f>VLOOKUP(C1736,Categorização!$A$1:$C$21,3,FALSE)</f>
        <v>TVs</v>
      </c>
      <c r="F1736">
        <v>7000</v>
      </c>
      <c r="G1736">
        <v>3</v>
      </c>
      <c r="H1736" t="s">
        <v>25</v>
      </c>
      <c r="I1736" t="s">
        <v>61</v>
      </c>
      <c r="J1736" t="str">
        <f>VLOOKUP(F1736,Categorização!$K$2:$L$4,2,TRUE)</f>
        <v>Prata</v>
      </c>
    </row>
    <row r="1737" spans="1:10" x14ac:dyDescent="0.25">
      <c r="A1737">
        <v>1736</v>
      </c>
      <c r="B1737" s="7">
        <v>45275</v>
      </c>
      <c r="C1737" t="s">
        <v>5</v>
      </c>
      <c r="D1737" t="str">
        <f>VLOOKUP(C1737,Categorização!$A$1:$C$21,2,FALSE)</f>
        <v>Acer</v>
      </c>
      <c r="E1737" t="str">
        <f>VLOOKUP(C1737,Categorização!$A$1:$C$21,3,FALSE)</f>
        <v>Notebooks</v>
      </c>
      <c r="F1737">
        <v>3500</v>
      </c>
      <c r="G1737">
        <v>3</v>
      </c>
      <c r="H1737" t="s">
        <v>33</v>
      </c>
      <c r="I1737" t="s">
        <v>61</v>
      </c>
      <c r="J1737" t="str">
        <f>VLOOKUP(F1737,Categorização!$K$2:$L$4,2,TRUE)</f>
        <v>Prata</v>
      </c>
    </row>
    <row r="1738" spans="1:10" x14ac:dyDescent="0.25">
      <c r="A1738">
        <v>1737</v>
      </c>
      <c r="B1738" s="7">
        <v>45158</v>
      </c>
      <c r="C1738" t="s">
        <v>40</v>
      </c>
      <c r="D1738" t="str">
        <f>VLOOKUP(C1738,Categorização!$A$1:$C$21,2,FALSE)</f>
        <v>Apple</v>
      </c>
      <c r="E1738" t="str">
        <f>VLOOKUP(C1738,Categorização!$A$1:$C$21,3,FALSE)</f>
        <v>Notebooks</v>
      </c>
      <c r="F1738">
        <v>10000</v>
      </c>
      <c r="G1738">
        <v>1</v>
      </c>
      <c r="H1738" t="s">
        <v>13</v>
      </c>
      <c r="I1738" t="s">
        <v>61</v>
      </c>
      <c r="J1738" t="str">
        <f>VLOOKUP(F1738,Categorização!$K$2:$L$4,2,TRUE)</f>
        <v>Ouro</v>
      </c>
    </row>
    <row r="1739" spans="1:10" x14ac:dyDescent="0.25">
      <c r="A1739">
        <v>1738</v>
      </c>
      <c r="B1739" s="7">
        <v>44488</v>
      </c>
      <c r="C1739" t="s">
        <v>27</v>
      </c>
      <c r="D1739" t="str">
        <f>VLOOKUP(C1739,Categorização!$A$1:$C$21,2,FALSE)</f>
        <v>Apple</v>
      </c>
      <c r="E1739" t="str">
        <f>VLOOKUP(C1739,Categorização!$A$1:$C$21,3,FALSE)</f>
        <v>Smartphones</v>
      </c>
      <c r="F1739">
        <v>3000</v>
      </c>
      <c r="G1739">
        <v>2</v>
      </c>
      <c r="H1739" t="s">
        <v>13</v>
      </c>
      <c r="I1739" t="s">
        <v>61</v>
      </c>
      <c r="J1739" t="str">
        <f>VLOOKUP(F1739,Categorização!$K$2:$L$4,2,TRUE)</f>
        <v>Bronze</v>
      </c>
    </row>
    <row r="1740" spans="1:10" x14ac:dyDescent="0.25">
      <c r="A1740">
        <v>1739</v>
      </c>
      <c r="B1740" s="7">
        <v>45117</v>
      </c>
      <c r="C1740" t="s">
        <v>44</v>
      </c>
      <c r="D1740" t="str">
        <f>VLOOKUP(C1740,Categorização!$A$1:$C$21,2,FALSE)</f>
        <v>Apple</v>
      </c>
      <c r="E1740" t="str">
        <f>VLOOKUP(C1740,Categorização!$A$1:$C$21,3,FALSE)</f>
        <v>Smartphones</v>
      </c>
      <c r="F1740">
        <v>6000</v>
      </c>
      <c r="G1740">
        <v>1</v>
      </c>
      <c r="H1740" t="s">
        <v>41</v>
      </c>
      <c r="I1740" t="s">
        <v>61</v>
      </c>
      <c r="J1740" t="str">
        <f>VLOOKUP(F1740,Categorização!$K$2:$L$4,2,TRUE)</f>
        <v>Prata</v>
      </c>
    </row>
    <row r="1741" spans="1:10" x14ac:dyDescent="0.25">
      <c r="A1741">
        <v>1740</v>
      </c>
      <c r="B1741" s="7">
        <v>44395</v>
      </c>
      <c r="C1741" t="s">
        <v>23</v>
      </c>
      <c r="D1741" t="str">
        <f>VLOOKUP(C1741,Categorização!$A$1:$C$21,2,FALSE)</f>
        <v>Apple</v>
      </c>
      <c r="E1741" t="str">
        <f>VLOOKUP(C1741,Categorização!$A$1:$C$21,3,FALSE)</f>
        <v>Notebooks</v>
      </c>
      <c r="F1741">
        <v>12000</v>
      </c>
      <c r="G1741">
        <v>2</v>
      </c>
      <c r="H1741" t="s">
        <v>13</v>
      </c>
      <c r="I1741" t="s">
        <v>61</v>
      </c>
      <c r="J1741" t="str">
        <f>VLOOKUP(F1741,Categorização!$K$2:$L$4,2,TRUE)</f>
        <v>Ouro</v>
      </c>
    </row>
    <row r="1742" spans="1:10" x14ac:dyDescent="0.25">
      <c r="A1742">
        <v>1741</v>
      </c>
      <c r="B1742" s="7">
        <v>45054</v>
      </c>
      <c r="C1742" t="s">
        <v>20</v>
      </c>
      <c r="D1742" t="str">
        <f>VLOOKUP(C1742,Categorização!$A$1:$C$21,2,FALSE)</f>
        <v>Dell</v>
      </c>
      <c r="E1742" t="str">
        <f>VLOOKUP(C1742,Categorização!$A$1:$C$21,3,FALSE)</f>
        <v>Notebooks</v>
      </c>
      <c r="F1742">
        <v>4500</v>
      </c>
      <c r="G1742">
        <v>1</v>
      </c>
      <c r="H1742" t="s">
        <v>13</v>
      </c>
      <c r="I1742" t="s">
        <v>61</v>
      </c>
      <c r="J1742" t="str">
        <f>VLOOKUP(F1742,Categorização!$K$2:$L$4,2,TRUE)</f>
        <v>Prata</v>
      </c>
    </row>
    <row r="1743" spans="1:10" x14ac:dyDescent="0.25">
      <c r="A1743">
        <v>1742</v>
      </c>
      <c r="B1743" s="7">
        <v>44485</v>
      </c>
      <c r="C1743" t="s">
        <v>43</v>
      </c>
      <c r="D1743" t="str">
        <f>VLOOKUP(C1743,Categorização!$A$1:$C$21,2,FALSE)</f>
        <v>Acer</v>
      </c>
      <c r="E1743" t="str">
        <f>VLOOKUP(C1743,Categorização!$A$1:$C$21,3,FALSE)</f>
        <v>Notebooks</v>
      </c>
      <c r="F1743">
        <v>8000</v>
      </c>
      <c r="G1743">
        <v>4</v>
      </c>
      <c r="H1743" t="s">
        <v>13</v>
      </c>
      <c r="I1743" t="s">
        <v>61</v>
      </c>
      <c r="J1743" t="str">
        <f>VLOOKUP(F1743,Categorização!$K$2:$L$4,2,TRUE)</f>
        <v>Ouro</v>
      </c>
    </row>
    <row r="1744" spans="1:10" x14ac:dyDescent="0.25">
      <c r="A1744">
        <v>1743</v>
      </c>
      <c r="B1744" s="7">
        <v>44475</v>
      </c>
      <c r="C1744" t="s">
        <v>38</v>
      </c>
      <c r="D1744" t="str">
        <f>VLOOKUP(C1744,Categorização!$A$1:$C$21,2,FALSE)</f>
        <v>LG</v>
      </c>
      <c r="E1744" t="str">
        <f>VLOOKUP(C1744,Categorização!$A$1:$C$21,3,FALSE)</f>
        <v>TVs</v>
      </c>
      <c r="F1744">
        <v>4000</v>
      </c>
      <c r="G1744">
        <v>3</v>
      </c>
      <c r="H1744" t="s">
        <v>13</v>
      </c>
      <c r="I1744" t="s">
        <v>61</v>
      </c>
      <c r="J1744" t="str">
        <f>VLOOKUP(F1744,Categorização!$K$2:$L$4,2,TRUE)</f>
        <v>Prata</v>
      </c>
    </row>
    <row r="1745" spans="1:10" x14ac:dyDescent="0.25">
      <c r="A1745">
        <v>1744</v>
      </c>
      <c r="B1745" s="7">
        <v>44761</v>
      </c>
      <c r="C1745" t="s">
        <v>10</v>
      </c>
      <c r="D1745" t="str">
        <f>VLOOKUP(C1745,Categorização!$A$1:$C$21,2,FALSE)</f>
        <v>Samsung</v>
      </c>
      <c r="E1745" t="str">
        <f>VLOOKUP(C1745,Categorização!$A$1:$C$21,3,FALSE)</f>
        <v>Smartphones</v>
      </c>
      <c r="F1745">
        <v>5000</v>
      </c>
      <c r="G1745">
        <v>1</v>
      </c>
      <c r="H1745" t="s">
        <v>13</v>
      </c>
      <c r="I1745" t="s">
        <v>61</v>
      </c>
      <c r="J1745" t="str">
        <f>VLOOKUP(F1745,Categorização!$K$2:$L$4,2,TRUE)</f>
        <v>Prata</v>
      </c>
    </row>
    <row r="1746" spans="1:10" x14ac:dyDescent="0.25">
      <c r="A1746">
        <v>1745</v>
      </c>
      <c r="B1746" s="7">
        <v>44884</v>
      </c>
      <c r="C1746" t="s">
        <v>44</v>
      </c>
      <c r="D1746" t="str">
        <f>VLOOKUP(C1746,Categorização!$A$1:$C$21,2,FALSE)</f>
        <v>Apple</v>
      </c>
      <c r="E1746" t="str">
        <f>VLOOKUP(C1746,Categorização!$A$1:$C$21,3,FALSE)</f>
        <v>Smartphones</v>
      </c>
      <c r="F1746">
        <v>6000</v>
      </c>
      <c r="G1746">
        <v>5</v>
      </c>
      <c r="H1746" t="s">
        <v>13</v>
      </c>
      <c r="I1746" t="s">
        <v>61</v>
      </c>
      <c r="J1746" t="str">
        <f>VLOOKUP(F1746,Categorização!$K$2:$L$4,2,TRUE)</f>
        <v>Prata</v>
      </c>
    </row>
    <row r="1747" spans="1:10" x14ac:dyDescent="0.25">
      <c r="A1747">
        <v>1746</v>
      </c>
      <c r="B1747" s="7">
        <v>44592</v>
      </c>
      <c r="C1747" t="s">
        <v>10</v>
      </c>
      <c r="D1747" t="str">
        <f>VLOOKUP(C1747,Categorização!$A$1:$C$21,2,FALSE)</f>
        <v>Samsung</v>
      </c>
      <c r="E1747" t="str">
        <f>VLOOKUP(C1747,Categorização!$A$1:$C$21,3,FALSE)</f>
        <v>Smartphones</v>
      </c>
      <c r="F1747">
        <v>5000</v>
      </c>
      <c r="G1747">
        <v>1</v>
      </c>
      <c r="H1747" t="s">
        <v>41</v>
      </c>
      <c r="I1747" t="s">
        <v>61</v>
      </c>
      <c r="J1747" t="str">
        <f>VLOOKUP(F1747,Categorização!$K$2:$L$4,2,TRUE)</f>
        <v>Prata</v>
      </c>
    </row>
    <row r="1748" spans="1:10" x14ac:dyDescent="0.25">
      <c r="A1748">
        <v>1747</v>
      </c>
      <c r="B1748" s="7">
        <v>45051</v>
      </c>
      <c r="C1748" t="s">
        <v>43</v>
      </c>
      <c r="D1748" t="str">
        <f>VLOOKUP(C1748,Categorização!$A$1:$C$21,2,FALSE)</f>
        <v>Acer</v>
      </c>
      <c r="E1748" t="str">
        <f>VLOOKUP(C1748,Categorização!$A$1:$C$21,3,FALSE)</f>
        <v>Notebooks</v>
      </c>
      <c r="F1748">
        <v>8000</v>
      </c>
      <c r="G1748">
        <v>5</v>
      </c>
      <c r="H1748" t="s">
        <v>41</v>
      </c>
      <c r="I1748" t="s">
        <v>61</v>
      </c>
      <c r="J1748" t="str">
        <f>VLOOKUP(F1748,Categorização!$K$2:$L$4,2,TRUE)</f>
        <v>Ouro</v>
      </c>
    </row>
    <row r="1749" spans="1:10" x14ac:dyDescent="0.25">
      <c r="A1749">
        <v>1748</v>
      </c>
      <c r="B1749" s="7">
        <v>44835</v>
      </c>
      <c r="C1749" t="s">
        <v>5</v>
      </c>
      <c r="D1749" t="str">
        <f>VLOOKUP(C1749,Categorização!$A$1:$C$21,2,FALSE)</f>
        <v>Acer</v>
      </c>
      <c r="E1749" t="str">
        <f>VLOOKUP(C1749,Categorização!$A$1:$C$21,3,FALSE)</f>
        <v>Notebooks</v>
      </c>
      <c r="F1749">
        <v>3500</v>
      </c>
      <c r="G1749">
        <v>3</v>
      </c>
      <c r="H1749" t="s">
        <v>58</v>
      </c>
      <c r="I1749" t="s">
        <v>61</v>
      </c>
      <c r="J1749" t="str">
        <f>VLOOKUP(F1749,Categorização!$K$2:$L$4,2,TRUE)</f>
        <v>Prata</v>
      </c>
    </row>
    <row r="1750" spans="1:10" x14ac:dyDescent="0.25">
      <c r="A1750">
        <v>1749</v>
      </c>
      <c r="B1750" s="7">
        <v>44960</v>
      </c>
      <c r="C1750" t="s">
        <v>46</v>
      </c>
      <c r="D1750" t="str">
        <f>VLOOKUP(C1750,Categorização!$A$1:$C$21,2,FALSE)</f>
        <v>Samsung</v>
      </c>
      <c r="E1750" t="str">
        <f>VLOOKUP(C1750,Categorização!$A$1:$C$21,3,FALSE)</f>
        <v>Smartphones</v>
      </c>
      <c r="F1750">
        <v>8000</v>
      </c>
      <c r="G1750">
        <v>2</v>
      </c>
      <c r="H1750" t="s">
        <v>13</v>
      </c>
      <c r="I1750" t="s">
        <v>61</v>
      </c>
      <c r="J1750" t="str">
        <f>VLOOKUP(F1750,Categorização!$K$2:$L$4,2,TRUE)</f>
        <v>Ouro</v>
      </c>
    </row>
    <row r="1751" spans="1:10" x14ac:dyDescent="0.25">
      <c r="A1751">
        <v>1750</v>
      </c>
      <c r="B1751" s="7">
        <v>44610</v>
      </c>
      <c r="C1751" t="s">
        <v>17</v>
      </c>
      <c r="D1751" t="str">
        <f>VLOOKUP(C1751,Categorização!$A$1:$C$21,2,FALSE)</f>
        <v>Apple</v>
      </c>
      <c r="E1751" t="str">
        <f>VLOOKUP(C1751,Categorização!$A$1:$C$21,3,FALSE)</f>
        <v>Tablets</v>
      </c>
      <c r="F1751">
        <v>8000</v>
      </c>
      <c r="G1751">
        <v>2</v>
      </c>
      <c r="H1751" t="s">
        <v>13</v>
      </c>
      <c r="I1751" t="s">
        <v>61</v>
      </c>
      <c r="J1751" t="str">
        <f>VLOOKUP(F1751,Categorização!$K$2:$L$4,2,TRUE)</f>
        <v>Ouro</v>
      </c>
    </row>
    <row r="1752" spans="1:10" x14ac:dyDescent="0.25">
      <c r="A1752">
        <v>1751</v>
      </c>
      <c r="B1752" s="7">
        <v>44721</v>
      </c>
      <c r="C1752" t="s">
        <v>40</v>
      </c>
      <c r="D1752" t="str">
        <f>VLOOKUP(C1752,Categorização!$A$1:$C$21,2,FALSE)</f>
        <v>Apple</v>
      </c>
      <c r="E1752" t="str">
        <f>VLOOKUP(C1752,Categorização!$A$1:$C$21,3,FALSE)</f>
        <v>Notebooks</v>
      </c>
      <c r="F1752">
        <v>10000</v>
      </c>
      <c r="G1752">
        <v>2</v>
      </c>
      <c r="H1752" t="s">
        <v>13</v>
      </c>
      <c r="I1752" t="s">
        <v>61</v>
      </c>
      <c r="J1752" t="str">
        <f>VLOOKUP(F1752,Categorização!$K$2:$L$4,2,TRUE)</f>
        <v>Ouro</v>
      </c>
    </row>
    <row r="1753" spans="1:10" x14ac:dyDescent="0.25">
      <c r="A1753">
        <v>1752</v>
      </c>
      <c r="B1753" s="7">
        <v>44278</v>
      </c>
      <c r="C1753" t="s">
        <v>39</v>
      </c>
      <c r="D1753" t="str">
        <f>VLOOKUP(C1753,Categorização!$A$1:$C$21,2,FALSE)</f>
        <v>Samsung</v>
      </c>
      <c r="E1753" t="str">
        <f>VLOOKUP(C1753,Categorização!$A$1:$C$21,3,FALSE)</f>
        <v>Tablets</v>
      </c>
      <c r="F1753">
        <v>4500</v>
      </c>
      <c r="G1753">
        <v>2</v>
      </c>
      <c r="H1753" t="s">
        <v>41</v>
      </c>
      <c r="I1753" t="s">
        <v>61</v>
      </c>
      <c r="J1753" t="str">
        <f>VLOOKUP(F1753,Categorização!$K$2:$L$4,2,TRUE)</f>
        <v>Prata</v>
      </c>
    </row>
    <row r="1754" spans="1:10" x14ac:dyDescent="0.25">
      <c r="A1754">
        <v>1753</v>
      </c>
      <c r="B1754" s="7">
        <v>44809</v>
      </c>
      <c r="C1754" t="s">
        <v>10</v>
      </c>
      <c r="D1754" t="str">
        <f>VLOOKUP(C1754,Categorização!$A$1:$C$21,2,FALSE)</f>
        <v>Samsung</v>
      </c>
      <c r="E1754" t="str">
        <f>VLOOKUP(C1754,Categorização!$A$1:$C$21,3,FALSE)</f>
        <v>Smartphones</v>
      </c>
      <c r="F1754">
        <v>5000</v>
      </c>
      <c r="G1754">
        <v>3</v>
      </c>
      <c r="H1754" t="s">
        <v>8</v>
      </c>
      <c r="I1754" t="s">
        <v>61</v>
      </c>
      <c r="J1754" t="str">
        <f>VLOOKUP(F1754,Categorização!$K$2:$L$4,2,TRUE)</f>
        <v>Prata</v>
      </c>
    </row>
    <row r="1755" spans="1:10" x14ac:dyDescent="0.25">
      <c r="A1755">
        <v>1754</v>
      </c>
      <c r="B1755" s="7">
        <v>44835</v>
      </c>
      <c r="C1755" t="s">
        <v>5</v>
      </c>
      <c r="D1755" t="str">
        <f>VLOOKUP(C1755,Categorização!$A$1:$C$21,2,FALSE)</f>
        <v>Acer</v>
      </c>
      <c r="E1755" t="str">
        <f>VLOOKUP(C1755,Categorização!$A$1:$C$21,3,FALSE)</f>
        <v>Notebooks</v>
      </c>
      <c r="F1755">
        <v>3500</v>
      </c>
      <c r="G1755">
        <v>3</v>
      </c>
      <c r="H1755" t="s">
        <v>8</v>
      </c>
      <c r="I1755" t="s">
        <v>61</v>
      </c>
      <c r="J1755" t="str">
        <f>VLOOKUP(F1755,Categorização!$K$2:$L$4,2,TRUE)</f>
        <v>Prata</v>
      </c>
    </row>
    <row r="1756" spans="1:10" x14ac:dyDescent="0.25">
      <c r="A1756">
        <v>1755</v>
      </c>
      <c r="B1756" s="7">
        <v>44347</v>
      </c>
      <c r="C1756" t="s">
        <v>45</v>
      </c>
      <c r="D1756" t="str">
        <f>VLOOKUP(C1756,Categorização!$A$1:$C$21,2,FALSE)</f>
        <v>Samsung</v>
      </c>
      <c r="E1756" t="str">
        <f>VLOOKUP(C1756,Categorização!$A$1:$C$21,3,FALSE)</f>
        <v>TVs</v>
      </c>
      <c r="F1756">
        <v>3000</v>
      </c>
      <c r="G1756">
        <v>7</v>
      </c>
      <c r="H1756" t="s">
        <v>41</v>
      </c>
      <c r="I1756" t="s">
        <v>61</v>
      </c>
      <c r="J1756" t="str">
        <f>VLOOKUP(F1756,Categorização!$K$2:$L$4,2,TRUE)</f>
        <v>Bronze</v>
      </c>
    </row>
    <row r="1757" spans="1:10" x14ac:dyDescent="0.25">
      <c r="A1757">
        <v>1756</v>
      </c>
      <c r="B1757" s="7">
        <v>45068</v>
      </c>
      <c r="C1757" t="s">
        <v>28</v>
      </c>
      <c r="D1757" t="str">
        <f>VLOOKUP(C1757,Categorização!$A$1:$C$21,2,FALSE)</f>
        <v>Apple</v>
      </c>
      <c r="E1757" t="str">
        <f>VLOOKUP(C1757,Categorização!$A$1:$C$21,3,FALSE)</f>
        <v>Smartwatches</v>
      </c>
      <c r="F1757">
        <v>4000</v>
      </c>
      <c r="G1757">
        <v>3</v>
      </c>
      <c r="H1757" t="s">
        <v>13</v>
      </c>
      <c r="I1757" t="s">
        <v>61</v>
      </c>
      <c r="J1757" t="str">
        <f>VLOOKUP(F1757,Categorização!$K$2:$L$4,2,TRUE)</f>
        <v>Prata</v>
      </c>
    </row>
    <row r="1758" spans="1:10" x14ac:dyDescent="0.25">
      <c r="A1758">
        <v>1757</v>
      </c>
      <c r="B1758" s="7">
        <v>45153</v>
      </c>
      <c r="C1758" t="s">
        <v>36</v>
      </c>
      <c r="D1758" t="str">
        <f>VLOOKUP(C1758,Categorização!$A$1:$C$21,2,FALSE)</f>
        <v>LG</v>
      </c>
      <c r="E1758" t="str">
        <f>VLOOKUP(C1758,Categorização!$A$1:$C$21,3,FALSE)</f>
        <v>TVs</v>
      </c>
      <c r="F1758">
        <v>7000</v>
      </c>
      <c r="G1758">
        <v>2</v>
      </c>
      <c r="H1758" t="s">
        <v>13</v>
      </c>
      <c r="I1758" t="s">
        <v>61</v>
      </c>
      <c r="J1758" t="str">
        <f>VLOOKUP(F1758,Categorização!$K$2:$L$4,2,TRUE)</f>
        <v>Prata</v>
      </c>
    </row>
    <row r="1759" spans="1:10" x14ac:dyDescent="0.25">
      <c r="A1759">
        <v>1758</v>
      </c>
      <c r="B1759" s="7">
        <v>44764</v>
      </c>
      <c r="C1759" t="s">
        <v>46</v>
      </c>
      <c r="D1759" t="str">
        <f>VLOOKUP(C1759,Categorização!$A$1:$C$21,2,FALSE)</f>
        <v>Samsung</v>
      </c>
      <c r="E1759" t="str">
        <f>VLOOKUP(C1759,Categorização!$A$1:$C$21,3,FALSE)</f>
        <v>Smartphones</v>
      </c>
      <c r="F1759">
        <v>8000</v>
      </c>
      <c r="G1759">
        <v>5</v>
      </c>
      <c r="H1759" t="s">
        <v>41</v>
      </c>
      <c r="I1759" t="s">
        <v>61</v>
      </c>
      <c r="J1759" t="str">
        <f>VLOOKUP(F1759,Categorização!$K$2:$L$4,2,TRUE)</f>
        <v>Ouro</v>
      </c>
    </row>
    <row r="1760" spans="1:10" x14ac:dyDescent="0.25">
      <c r="A1760">
        <v>1759</v>
      </c>
      <c r="B1760" s="7">
        <v>45285</v>
      </c>
      <c r="C1760" t="s">
        <v>27</v>
      </c>
      <c r="D1760" t="str">
        <f>VLOOKUP(C1760,Categorização!$A$1:$C$21,2,FALSE)</f>
        <v>Apple</v>
      </c>
      <c r="E1760" t="str">
        <f>VLOOKUP(C1760,Categorização!$A$1:$C$21,3,FALSE)</f>
        <v>Smartphones</v>
      </c>
      <c r="F1760">
        <v>3000</v>
      </c>
      <c r="G1760">
        <v>1</v>
      </c>
      <c r="H1760" t="s">
        <v>13</v>
      </c>
      <c r="I1760" t="s">
        <v>61</v>
      </c>
      <c r="J1760" t="str">
        <f>VLOOKUP(F1760,Categorização!$K$2:$L$4,2,TRUE)</f>
        <v>Bronze</v>
      </c>
    </row>
    <row r="1761" spans="1:10" x14ac:dyDescent="0.25">
      <c r="A1761">
        <v>1760</v>
      </c>
      <c r="B1761" s="7">
        <v>44592</v>
      </c>
      <c r="C1761" t="s">
        <v>36</v>
      </c>
      <c r="D1761" t="str">
        <f>VLOOKUP(C1761,Categorização!$A$1:$C$21,2,FALSE)</f>
        <v>LG</v>
      </c>
      <c r="E1761" t="str">
        <f>VLOOKUP(C1761,Categorização!$A$1:$C$21,3,FALSE)</f>
        <v>TVs</v>
      </c>
      <c r="F1761">
        <v>7000</v>
      </c>
      <c r="G1761">
        <v>2</v>
      </c>
      <c r="H1761" t="s">
        <v>25</v>
      </c>
      <c r="I1761" t="s">
        <v>61</v>
      </c>
      <c r="J1761" t="str">
        <f>VLOOKUP(F1761,Categorização!$K$2:$L$4,2,TRUE)</f>
        <v>Prata</v>
      </c>
    </row>
    <row r="1762" spans="1:10" x14ac:dyDescent="0.25">
      <c r="A1762">
        <v>1761</v>
      </c>
      <c r="B1762" s="7">
        <v>44785</v>
      </c>
      <c r="C1762" t="s">
        <v>44</v>
      </c>
      <c r="D1762" t="str">
        <f>VLOOKUP(C1762,Categorização!$A$1:$C$21,2,FALSE)</f>
        <v>Apple</v>
      </c>
      <c r="E1762" t="str">
        <f>VLOOKUP(C1762,Categorização!$A$1:$C$21,3,FALSE)</f>
        <v>Smartphones</v>
      </c>
      <c r="F1762">
        <v>6000</v>
      </c>
      <c r="G1762">
        <v>2</v>
      </c>
      <c r="H1762" t="s">
        <v>13</v>
      </c>
      <c r="I1762" t="s">
        <v>61</v>
      </c>
      <c r="J1762" t="str">
        <f>VLOOKUP(F1762,Categorização!$K$2:$L$4,2,TRUE)</f>
        <v>Prata</v>
      </c>
    </row>
    <row r="1763" spans="1:10" x14ac:dyDescent="0.25">
      <c r="A1763">
        <v>1762</v>
      </c>
      <c r="B1763" s="7">
        <v>44705</v>
      </c>
      <c r="C1763" t="s">
        <v>43</v>
      </c>
      <c r="D1763" t="str">
        <f>VLOOKUP(C1763,Categorização!$A$1:$C$21,2,FALSE)</f>
        <v>Acer</v>
      </c>
      <c r="E1763" t="str">
        <f>VLOOKUP(C1763,Categorização!$A$1:$C$21,3,FALSE)</f>
        <v>Notebooks</v>
      </c>
      <c r="F1763">
        <v>8000</v>
      </c>
      <c r="G1763">
        <v>1</v>
      </c>
      <c r="H1763" t="s">
        <v>41</v>
      </c>
      <c r="I1763" t="s">
        <v>61</v>
      </c>
      <c r="J1763" t="str">
        <f>VLOOKUP(F1763,Categorização!$K$2:$L$4,2,TRUE)</f>
        <v>Ouro</v>
      </c>
    </row>
    <row r="1764" spans="1:10" x14ac:dyDescent="0.25">
      <c r="A1764">
        <v>1763</v>
      </c>
      <c r="B1764" s="7">
        <v>44498</v>
      </c>
      <c r="C1764" t="s">
        <v>36</v>
      </c>
      <c r="D1764" t="str">
        <f>VLOOKUP(C1764,Categorização!$A$1:$C$21,2,FALSE)</f>
        <v>LG</v>
      </c>
      <c r="E1764" t="str">
        <f>VLOOKUP(C1764,Categorização!$A$1:$C$21,3,FALSE)</f>
        <v>TVs</v>
      </c>
      <c r="F1764">
        <v>7000</v>
      </c>
      <c r="G1764">
        <v>1</v>
      </c>
      <c r="H1764" t="s">
        <v>13</v>
      </c>
      <c r="I1764" t="s">
        <v>61</v>
      </c>
      <c r="J1764" t="str">
        <f>VLOOKUP(F1764,Categorização!$K$2:$L$4,2,TRUE)</f>
        <v>Prata</v>
      </c>
    </row>
    <row r="1765" spans="1:10" x14ac:dyDescent="0.25">
      <c r="A1765">
        <v>1764</v>
      </c>
      <c r="B1765" s="7">
        <v>44266</v>
      </c>
      <c r="C1765" t="s">
        <v>27</v>
      </c>
      <c r="D1765" t="str">
        <f>VLOOKUP(C1765,Categorização!$A$1:$C$21,2,FALSE)</f>
        <v>Apple</v>
      </c>
      <c r="E1765" t="str">
        <f>VLOOKUP(C1765,Categorização!$A$1:$C$21,3,FALSE)</f>
        <v>Smartphones</v>
      </c>
      <c r="F1765">
        <v>3000</v>
      </c>
      <c r="G1765">
        <v>2</v>
      </c>
      <c r="H1765" t="s">
        <v>41</v>
      </c>
      <c r="I1765" t="s">
        <v>60</v>
      </c>
      <c r="J1765" t="str">
        <f>VLOOKUP(F1765,Categorização!$K$2:$L$4,2,TRUE)</f>
        <v>Bronze</v>
      </c>
    </row>
    <row r="1766" spans="1:10" x14ac:dyDescent="0.25">
      <c r="A1766">
        <v>1765</v>
      </c>
      <c r="B1766" s="7">
        <v>44914</v>
      </c>
      <c r="C1766" t="s">
        <v>5</v>
      </c>
      <c r="D1766" t="str">
        <f>VLOOKUP(C1766,Categorização!$A$1:$C$21,2,FALSE)</f>
        <v>Acer</v>
      </c>
      <c r="E1766" t="str">
        <f>VLOOKUP(C1766,Categorização!$A$1:$C$21,3,FALSE)</f>
        <v>Notebooks</v>
      </c>
      <c r="F1766">
        <v>3500</v>
      </c>
      <c r="G1766">
        <v>5</v>
      </c>
      <c r="H1766" t="s">
        <v>25</v>
      </c>
      <c r="I1766" t="s">
        <v>61</v>
      </c>
      <c r="J1766" t="str">
        <f>VLOOKUP(F1766,Categorização!$K$2:$L$4,2,TRUE)</f>
        <v>Prata</v>
      </c>
    </row>
    <row r="1767" spans="1:10" x14ac:dyDescent="0.25">
      <c r="A1767">
        <v>1766</v>
      </c>
      <c r="B1767" s="7">
        <v>44990</v>
      </c>
      <c r="C1767" t="s">
        <v>15</v>
      </c>
      <c r="D1767" t="str">
        <f>VLOOKUP(C1767,Categorização!$A$1:$C$21,2,FALSE)</f>
        <v>Samsung</v>
      </c>
      <c r="E1767" t="str">
        <f>VLOOKUP(C1767,Categorização!$A$1:$C$21,3,FALSE)</f>
        <v>Smartwatches</v>
      </c>
      <c r="F1767">
        <v>2000</v>
      </c>
      <c r="G1767">
        <v>2</v>
      </c>
      <c r="H1767" t="s">
        <v>58</v>
      </c>
      <c r="I1767" t="s">
        <v>61</v>
      </c>
      <c r="J1767" t="str">
        <f>VLOOKUP(F1767,Categorização!$K$2:$L$4,2,TRUE)</f>
        <v>Bronze</v>
      </c>
    </row>
    <row r="1768" spans="1:10" x14ac:dyDescent="0.25">
      <c r="A1768">
        <v>1767</v>
      </c>
      <c r="B1768" s="7">
        <v>45213</v>
      </c>
      <c r="C1768" t="s">
        <v>44</v>
      </c>
      <c r="D1768" t="str">
        <f>VLOOKUP(C1768,Categorização!$A$1:$C$21,2,FALSE)</f>
        <v>Apple</v>
      </c>
      <c r="E1768" t="str">
        <f>VLOOKUP(C1768,Categorização!$A$1:$C$21,3,FALSE)</f>
        <v>Smartphones</v>
      </c>
      <c r="F1768">
        <v>6000</v>
      </c>
      <c r="G1768">
        <v>2</v>
      </c>
      <c r="H1768" t="s">
        <v>8</v>
      </c>
      <c r="I1768" t="s">
        <v>61</v>
      </c>
      <c r="J1768" t="str">
        <f>VLOOKUP(F1768,Categorização!$K$2:$L$4,2,TRUE)</f>
        <v>Prata</v>
      </c>
    </row>
    <row r="1769" spans="1:10" x14ac:dyDescent="0.25">
      <c r="A1769">
        <v>1768</v>
      </c>
      <c r="B1769" s="7">
        <v>44231</v>
      </c>
      <c r="C1769" t="s">
        <v>45</v>
      </c>
      <c r="D1769" t="str">
        <f>VLOOKUP(C1769,Categorização!$A$1:$C$21,2,FALSE)</f>
        <v>Samsung</v>
      </c>
      <c r="E1769" t="str">
        <f>VLOOKUP(C1769,Categorização!$A$1:$C$21,3,FALSE)</f>
        <v>TVs</v>
      </c>
      <c r="F1769">
        <v>3000</v>
      </c>
      <c r="G1769">
        <v>4</v>
      </c>
      <c r="H1769" t="s">
        <v>13</v>
      </c>
      <c r="I1769" t="s">
        <v>61</v>
      </c>
      <c r="J1769" t="str">
        <f>VLOOKUP(F1769,Categorização!$K$2:$L$4,2,TRUE)</f>
        <v>Bronze</v>
      </c>
    </row>
    <row r="1770" spans="1:10" x14ac:dyDescent="0.25">
      <c r="A1770">
        <v>1769</v>
      </c>
      <c r="B1770" s="7">
        <v>44485</v>
      </c>
      <c r="C1770" t="s">
        <v>29</v>
      </c>
      <c r="D1770" t="str">
        <f>VLOOKUP(C1770,Categorização!$A$1:$C$21,2,FALSE)</f>
        <v>Apple</v>
      </c>
      <c r="E1770" t="str">
        <f>VLOOKUP(C1770,Categorização!$A$1:$C$21,3,FALSE)</f>
        <v>Acessórios</v>
      </c>
      <c r="F1770">
        <v>1500</v>
      </c>
      <c r="G1770">
        <v>1</v>
      </c>
      <c r="H1770" t="s">
        <v>25</v>
      </c>
      <c r="I1770" t="s">
        <v>61</v>
      </c>
      <c r="J1770" t="str">
        <f>VLOOKUP(F1770,Categorização!$K$2:$L$4,2,TRUE)</f>
        <v>Bronze</v>
      </c>
    </row>
    <row r="1771" spans="1:10" x14ac:dyDescent="0.25">
      <c r="A1771">
        <v>1770</v>
      </c>
      <c r="B1771" s="7">
        <v>44239</v>
      </c>
      <c r="C1771" t="s">
        <v>45</v>
      </c>
      <c r="D1771" t="str">
        <f>VLOOKUP(C1771,Categorização!$A$1:$C$21,2,FALSE)</f>
        <v>Samsung</v>
      </c>
      <c r="E1771" t="str">
        <f>VLOOKUP(C1771,Categorização!$A$1:$C$21,3,FALSE)</f>
        <v>TVs</v>
      </c>
      <c r="F1771">
        <v>3000</v>
      </c>
      <c r="G1771">
        <v>2</v>
      </c>
      <c r="H1771" t="s">
        <v>13</v>
      </c>
      <c r="I1771" t="s">
        <v>61</v>
      </c>
      <c r="J1771" t="str">
        <f>VLOOKUP(F1771,Categorização!$K$2:$L$4,2,TRUE)</f>
        <v>Bronze</v>
      </c>
    </row>
    <row r="1772" spans="1:10" x14ac:dyDescent="0.25">
      <c r="A1772">
        <v>1771</v>
      </c>
      <c r="B1772" s="7">
        <v>45240</v>
      </c>
      <c r="C1772" t="s">
        <v>31</v>
      </c>
      <c r="D1772" t="str">
        <f>VLOOKUP(C1772,Categorização!$A$1:$C$21,2,FALSE)</f>
        <v>Samsung</v>
      </c>
      <c r="E1772" t="str">
        <f>VLOOKUP(C1772,Categorização!$A$1:$C$21,3,FALSE)</f>
        <v>TVs</v>
      </c>
      <c r="F1772">
        <v>5000</v>
      </c>
      <c r="G1772">
        <v>2</v>
      </c>
      <c r="H1772" t="s">
        <v>41</v>
      </c>
      <c r="I1772" t="s">
        <v>61</v>
      </c>
      <c r="J1772" t="str">
        <f>VLOOKUP(F1772,Categorização!$K$2:$L$4,2,TRUE)</f>
        <v>Prata</v>
      </c>
    </row>
    <row r="1773" spans="1:10" x14ac:dyDescent="0.25">
      <c r="A1773">
        <v>1772</v>
      </c>
      <c r="B1773" s="7">
        <v>45061</v>
      </c>
      <c r="C1773" t="s">
        <v>31</v>
      </c>
      <c r="D1773" t="str">
        <f>VLOOKUP(C1773,Categorização!$A$1:$C$21,2,FALSE)</f>
        <v>Samsung</v>
      </c>
      <c r="E1773" t="str">
        <f>VLOOKUP(C1773,Categorização!$A$1:$C$21,3,FALSE)</f>
        <v>TVs</v>
      </c>
      <c r="F1773">
        <v>5000</v>
      </c>
      <c r="G1773">
        <v>4</v>
      </c>
      <c r="H1773" t="s">
        <v>41</v>
      </c>
      <c r="I1773" t="s">
        <v>61</v>
      </c>
      <c r="J1773" t="str">
        <f>VLOOKUP(F1773,Categorização!$K$2:$L$4,2,TRUE)</f>
        <v>Prata</v>
      </c>
    </row>
    <row r="1774" spans="1:10" x14ac:dyDescent="0.25">
      <c r="A1774">
        <v>1773</v>
      </c>
      <c r="B1774" s="7">
        <v>44442</v>
      </c>
      <c r="C1774" t="s">
        <v>39</v>
      </c>
      <c r="D1774" t="str">
        <f>VLOOKUP(C1774,Categorização!$A$1:$C$21,2,FALSE)</f>
        <v>Samsung</v>
      </c>
      <c r="E1774" t="str">
        <f>VLOOKUP(C1774,Categorização!$A$1:$C$21,3,FALSE)</f>
        <v>Tablets</v>
      </c>
      <c r="F1774">
        <v>4500</v>
      </c>
      <c r="G1774">
        <v>1</v>
      </c>
      <c r="H1774" t="s">
        <v>13</v>
      </c>
      <c r="I1774" t="s">
        <v>61</v>
      </c>
      <c r="J1774" t="str">
        <f>VLOOKUP(F1774,Categorização!$K$2:$L$4,2,TRUE)</f>
        <v>Prata</v>
      </c>
    </row>
    <row r="1775" spans="1:10" x14ac:dyDescent="0.25">
      <c r="A1775">
        <v>1774</v>
      </c>
      <c r="B1775" s="7">
        <v>44735</v>
      </c>
      <c r="C1775" t="s">
        <v>38</v>
      </c>
      <c r="D1775" t="str">
        <f>VLOOKUP(C1775,Categorização!$A$1:$C$21,2,FALSE)</f>
        <v>LG</v>
      </c>
      <c r="E1775" t="str">
        <f>VLOOKUP(C1775,Categorização!$A$1:$C$21,3,FALSE)</f>
        <v>TVs</v>
      </c>
      <c r="F1775">
        <v>4000</v>
      </c>
      <c r="G1775">
        <v>2</v>
      </c>
      <c r="H1775" t="s">
        <v>25</v>
      </c>
      <c r="I1775" t="s">
        <v>61</v>
      </c>
      <c r="J1775" t="str">
        <f>VLOOKUP(F1775,Categorização!$K$2:$L$4,2,TRUE)</f>
        <v>Prata</v>
      </c>
    </row>
    <row r="1776" spans="1:10" x14ac:dyDescent="0.25">
      <c r="A1776">
        <v>1775</v>
      </c>
      <c r="B1776" s="7">
        <v>44359</v>
      </c>
      <c r="C1776" t="s">
        <v>46</v>
      </c>
      <c r="D1776" t="str">
        <f>VLOOKUP(C1776,Categorização!$A$1:$C$21,2,FALSE)</f>
        <v>Samsung</v>
      </c>
      <c r="E1776" t="str">
        <f>VLOOKUP(C1776,Categorização!$A$1:$C$21,3,FALSE)</f>
        <v>Smartphones</v>
      </c>
      <c r="F1776">
        <v>8000</v>
      </c>
      <c r="G1776">
        <v>1</v>
      </c>
      <c r="H1776" t="s">
        <v>41</v>
      </c>
      <c r="I1776" t="s">
        <v>61</v>
      </c>
      <c r="J1776" t="str">
        <f>VLOOKUP(F1776,Categorização!$K$2:$L$4,2,TRUE)</f>
        <v>Ouro</v>
      </c>
    </row>
    <row r="1777" spans="1:10" x14ac:dyDescent="0.25">
      <c r="A1777">
        <v>1776</v>
      </c>
      <c r="B1777" s="7">
        <v>44632</v>
      </c>
      <c r="C1777" t="s">
        <v>20</v>
      </c>
      <c r="D1777" t="str">
        <f>VLOOKUP(C1777,Categorização!$A$1:$C$21,2,FALSE)</f>
        <v>Dell</v>
      </c>
      <c r="E1777" t="str">
        <f>VLOOKUP(C1777,Categorização!$A$1:$C$21,3,FALSE)</f>
        <v>Notebooks</v>
      </c>
      <c r="F1777">
        <v>4500</v>
      </c>
      <c r="G1777">
        <v>5</v>
      </c>
      <c r="H1777" t="s">
        <v>58</v>
      </c>
      <c r="I1777" t="s">
        <v>61</v>
      </c>
      <c r="J1777" t="str">
        <f>VLOOKUP(F1777,Categorização!$K$2:$L$4,2,TRUE)</f>
        <v>Prata</v>
      </c>
    </row>
    <row r="1778" spans="1:10" x14ac:dyDescent="0.25">
      <c r="A1778">
        <v>1777</v>
      </c>
      <c r="B1778" s="7">
        <v>44896</v>
      </c>
      <c r="C1778" t="s">
        <v>17</v>
      </c>
      <c r="D1778" t="str">
        <f>VLOOKUP(C1778,Categorização!$A$1:$C$21,2,FALSE)</f>
        <v>Apple</v>
      </c>
      <c r="E1778" t="str">
        <f>VLOOKUP(C1778,Categorização!$A$1:$C$21,3,FALSE)</f>
        <v>Tablets</v>
      </c>
      <c r="F1778">
        <v>8000</v>
      </c>
      <c r="G1778">
        <v>9</v>
      </c>
      <c r="H1778" t="s">
        <v>13</v>
      </c>
      <c r="I1778" t="s">
        <v>61</v>
      </c>
      <c r="J1778" t="str">
        <f>VLOOKUP(F1778,Categorização!$K$2:$L$4,2,TRUE)</f>
        <v>Ouro</v>
      </c>
    </row>
    <row r="1779" spans="1:10" x14ac:dyDescent="0.25">
      <c r="A1779">
        <v>1778</v>
      </c>
      <c r="B1779" s="7">
        <v>44558</v>
      </c>
      <c r="C1779" t="s">
        <v>17</v>
      </c>
      <c r="D1779" t="str">
        <f>VLOOKUP(C1779,Categorização!$A$1:$C$21,2,FALSE)</f>
        <v>Apple</v>
      </c>
      <c r="E1779" t="str">
        <f>VLOOKUP(C1779,Categorização!$A$1:$C$21,3,FALSE)</f>
        <v>Tablets</v>
      </c>
      <c r="F1779">
        <v>8000</v>
      </c>
      <c r="G1779">
        <v>3</v>
      </c>
      <c r="H1779" t="s">
        <v>41</v>
      </c>
      <c r="I1779" t="s">
        <v>61</v>
      </c>
      <c r="J1779" t="str">
        <f>VLOOKUP(F1779,Categorização!$K$2:$L$4,2,TRUE)</f>
        <v>Ouro</v>
      </c>
    </row>
    <row r="1780" spans="1:10" x14ac:dyDescent="0.25">
      <c r="A1780">
        <v>1779</v>
      </c>
      <c r="B1780" s="7">
        <v>44333</v>
      </c>
      <c r="C1780" t="s">
        <v>40</v>
      </c>
      <c r="D1780" t="str">
        <f>VLOOKUP(C1780,Categorização!$A$1:$C$21,2,FALSE)</f>
        <v>Apple</v>
      </c>
      <c r="E1780" t="str">
        <f>VLOOKUP(C1780,Categorização!$A$1:$C$21,3,FALSE)</f>
        <v>Notebooks</v>
      </c>
      <c r="F1780">
        <v>10000</v>
      </c>
      <c r="G1780">
        <v>1</v>
      </c>
      <c r="H1780" t="s">
        <v>13</v>
      </c>
      <c r="I1780" t="s">
        <v>61</v>
      </c>
      <c r="J1780" t="str">
        <f>VLOOKUP(F1780,Categorização!$K$2:$L$4,2,TRUE)</f>
        <v>Ouro</v>
      </c>
    </row>
    <row r="1781" spans="1:10" x14ac:dyDescent="0.25">
      <c r="A1781">
        <v>1780</v>
      </c>
      <c r="B1781" s="7">
        <v>44712</v>
      </c>
      <c r="C1781" t="s">
        <v>27</v>
      </c>
      <c r="D1781" t="str">
        <f>VLOOKUP(C1781,Categorização!$A$1:$C$21,2,FALSE)</f>
        <v>Apple</v>
      </c>
      <c r="E1781" t="str">
        <f>VLOOKUP(C1781,Categorização!$A$1:$C$21,3,FALSE)</f>
        <v>Smartphones</v>
      </c>
      <c r="F1781">
        <v>3000</v>
      </c>
      <c r="G1781">
        <v>4</v>
      </c>
      <c r="H1781" t="s">
        <v>13</v>
      </c>
      <c r="I1781" t="s">
        <v>61</v>
      </c>
      <c r="J1781" t="str">
        <f>VLOOKUP(F1781,Categorização!$K$2:$L$4,2,TRUE)</f>
        <v>Bronze</v>
      </c>
    </row>
    <row r="1782" spans="1:10" x14ac:dyDescent="0.25">
      <c r="A1782">
        <v>1781</v>
      </c>
      <c r="B1782" s="7">
        <v>44284</v>
      </c>
      <c r="C1782" t="s">
        <v>24</v>
      </c>
      <c r="D1782" t="str">
        <f>VLOOKUP(C1782,Categorização!$A$1:$C$21,2,FALSE)</f>
        <v>Samsung</v>
      </c>
      <c r="E1782" t="str">
        <f>VLOOKUP(C1782,Categorização!$A$1:$C$21,3,FALSE)</f>
        <v>Smartphones</v>
      </c>
      <c r="F1782">
        <v>5500</v>
      </c>
      <c r="G1782">
        <v>3</v>
      </c>
      <c r="H1782" t="s">
        <v>13</v>
      </c>
      <c r="I1782" t="s">
        <v>61</v>
      </c>
      <c r="J1782" t="str">
        <f>VLOOKUP(F1782,Categorização!$K$2:$L$4,2,TRUE)</f>
        <v>Prata</v>
      </c>
    </row>
    <row r="1783" spans="1:10" x14ac:dyDescent="0.25">
      <c r="A1783">
        <v>1782</v>
      </c>
      <c r="B1783" s="7">
        <v>44644</v>
      </c>
      <c r="C1783" t="s">
        <v>28</v>
      </c>
      <c r="D1783" t="str">
        <f>VLOOKUP(C1783,Categorização!$A$1:$C$21,2,FALSE)</f>
        <v>Apple</v>
      </c>
      <c r="E1783" t="str">
        <f>VLOOKUP(C1783,Categorização!$A$1:$C$21,3,FALSE)</f>
        <v>Smartwatches</v>
      </c>
      <c r="F1783">
        <v>4000</v>
      </c>
      <c r="G1783">
        <v>2</v>
      </c>
      <c r="H1783" t="s">
        <v>13</v>
      </c>
      <c r="I1783" t="s">
        <v>61</v>
      </c>
      <c r="J1783" t="str">
        <f>VLOOKUP(F1783,Categorização!$K$2:$L$4,2,TRUE)</f>
        <v>Prata</v>
      </c>
    </row>
    <row r="1784" spans="1:10" x14ac:dyDescent="0.25">
      <c r="A1784">
        <v>1783</v>
      </c>
      <c r="B1784" s="7">
        <v>44276</v>
      </c>
      <c r="C1784" t="s">
        <v>29</v>
      </c>
      <c r="D1784" t="str">
        <f>VLOOKUP(C1784,Categorização!$A$1:$C$21,2,FALSE)</f>
        <v>Apple</v>
      </c>
      <c r="E1784" t="str">
        <f>VLOOKUP(C1784,Categorização!$A$1:$C$21,3,FALSE)</f>
        <v>Acessórios</v>
      </c>
      <c r="F1784">
        <v>1500</v>
      </c>
      <c r="G1784">
        <v>2</v>
      </c>
      <c r="H1784" t="s">
        <v>58</v>
      </c>
      <c r="I1784" t="s">
        <v>61</v>
      </c>
      <c r="J1784" t="str">
        <f>VLOOKUP(F1784,Categorização!$K$2:$L$4,2,TRUE)</f>
        <v>Bronze</v>
      </c>
    </row>
    <row r="1785" spans="1:10" x14ac:dyDescent="0.25">
      <c r="A1785">
        <v>1784</v>
      </c>
      <c r="B1785" s="7">
        <v>44592</v>
      </c>
      <c r="C1785" t="s">
        <v>40</v>
      </c>
      <c r="D1785" t="str">
        <f>VLOOKUP(C1785,Categorização!$A$1:$C$21,2,FALSE)</f>
        <v>Apple</v>
      </c>
      <c r="E1785" t="str">
        <f>VLOOKUP(C1785,Categorização!$A$1:$C$21,3,FALSE)</f>
        <v>Notebooks</v>
      </c>
      <c r="F1785">
        <v>10000</v>
      </c>
      <c r="G1785">
        <v>2</v>
      </c>
      <c r="H1785" t="s">
        <v>25</v>
      </c>
      <c r="I1785" t="s">
        <v>61</v>
      </c>
      <c r="J1785" t="str">
        <f>VLOOKUP(F1785,Categorização!$K$2:$L$4,2,TRUE)</f>
        <v>Ouro</v>
      </c>
    </row>
    <row r="1786" spans="1:10" x14ac:dyDescent="0.25">
      <c r="A1786">
        <v>1785</v>
      </c>
      <c r="B1786" s="7">
        <v>44869</v>
      </c>
      <c r="C1786" t="s">
        <v>23</v>
      </c>
      <c r="D1786" t="str">
        <f>VLOOKUP(C1786,Categorização!$A$1:$C$21,2,FALSE)</f>
        <v>Apple</v>
      </c>
      <c r="E1786" t="str">
        <f>VLOOKUP(C1786,Categorização!$A$1:$C$21,3,FALSE)</f>
        <v>Notebooks</v>
      </c>
      <c r="F1786">
        <v>12000</v>
      </c>
      <c r="G1786">
        <v>2</v>
      </c>
      <c r="H1786" t="s">
        <v>8</v>
      </c>
      <c r="I1786" t="s">
        <v>61</v>
      </c>
      <c r="J1786" t="str">
        <f>VLOOKUP(F1786,Categorização!$K$2:$L$4,2,TRUE)</f>
        <v>Ouro</v>
      </c>
    </row>
    <row r="1787" spans="1:10" x14ac:dyDescent="0.25">
      <c r="A1787">
        <v>1786</v>
      </c>
      <c r="B1787" s="7">
        <v>45197</v>
      </c>
      <c r="C1787" t="s">
        <v>10</v>
      </c>
      <c r="D1787" t="str">
        <f>VLOOKUP(C1787,Categorização!$A$1:$C$21,2,FALSE)</f>
        <v>Samsung</v>
      </c>
      <c r="E1787" t="str">
        <f>VLOOKUP(C1787,Categorização!$A$1:$C$21,3,FALSE)</f>
        <v>Smartphones</v>
      </c>
      <c r="F1787">
        <v>5000</v>
      </c>
      <c r="G1787">
        <v>3</v>
      </c>
      <c r="H1787" t="s">
        <v>13</v>
      </c>
      <c r="I1787" t="s">
        <v>61</v>
      </c>
      <c r="J1787" t="str">
        <f>VLOOKUP(F1787,Categorização!$K$2:$L$4,2,TRUE)</f>
        <v>Prata</v>
      </c>
    </row>
    <row r="1788" spans="1:10" x14ac:dyDescent="0.25">
      <c r="A1788">
        <v>1787</v>
      </c>
      <c r="B1788" s="7">
        <v>45041</v>
      </c>
      <c r="C1788" t="s">
        <v>27</v>
      </c>
      <c r="D1788" t="str">
        <f>VLOOKUP(C1788,Categorização!$A$1:$C$21,2,FALSE)</f>
        <v>Apple</v>
      </c>
      <c r="E1788" t="str">
        <f>VLOOKUP(C1788,Categorização!$A$1:$C$21,3,FALSE)</f>
        <v>Smartphones</v>
      </c>
      <c r="F1788">
        <v>3000</v>
      </c>
      <c r="G1788">
        <v>9</v>
      </c>
      <c r="H1788" t="s">
        <v>25</v>
      </c>
      <c r="I1788" t="s">
        <v>61</v>
      </c>
      <c r="J1788" t="str">
        <f>VLOOKUP(F1788,Categorização!$K$2:$L$4,2,TRUE)</f>
        <v>Bronze</v>
      </c>
    </row>
    <row r="1789" spans="1:10" x14ac:dyDescent="0.25">
      <c r="A1789">
        <v>1788</v>
      </c>
      <c r="B1789" s="7">
        <v>45016</v>
      </c>
      <c r="C1789" t="s">
        <v>43</v>
      </c>
      <c r="D1789" t="str">
        <f>VLOOKUP(C1789,Categorização!$A$1:$C$21,2,FALSE)</f>
        <v>Acer</v>
      </c>
      <c r="E1789" t="str">
        <f>VLOOKUP(C1789,Categorização!$A$1:$C$21,3,FALSE)</f>
        <v>Notebooks</v>
      </c>
      <c r="F1789">
        <v>8000</v>
      </c>
      <c r="G1789">
        <v>3</v>
      </c>
      <c r="H1789" t="s">
        <v>13</v>
      </c>
      <c r="I1789" t="s">
        <v>61</v>
      </c>
      <c r="J1789" t="str">
        <f>VLOOKUP(F1789,Categorização!$K$2:$L$4,2,TRUE)</f>
        <v>Ouro</v>
      </c>
    </row>
    <row r="1790" spans="1:10" x14ac:dyDescent="0.25">
      <c r="A1790">
        <v>1789</v>
      </c>
      <c r="B1790" s="7">
        <v>44785</v>
      </c>
      <c r="C1790" t="s">
        <v>45</v>
      </c>
      <c r="D1790" t="str">
        <f>VLOOKUP(C1790,Categorização!$A$1:$C$21,2,FALSE)</f>
        <v>Samsung</v>
      </c>
      <c r="E1790" t="str">
        <f>VLOOKUP(C1790,Categorização!$A$1:$C$21,3,FALSE)</f>
        <v>TVs</v>
      </c>
      <c r="F1790">
        <v>3000</v>
      </c>
      <c r="G1790">
        <v>3</v>
      </c>
      <c r="H1790" t="s">
        <v>8</v>
      </c>
      <c r="I1790" t="s">
        <v>61</v>
      </c>
      <c r="J1790" t="str">
        <f>VLOOKUP(F1790,Categorização!$K$2:$L$4,2,TRUE)</f>
        <v>Bronze</v>
      </c>
    </row>
    <row r="1791" spans="1:10" x14ac:dyDescent="0.25">
      <c r="A1791">
        <v>1790</v>
      </c>
      <c r="B1791" s="7">
        <v>44304</v>
      </c>
      <c r="C1791" t="s">
        <v>28</v>
      </c>
      <c r="D1791" t="str">
        <f>VLOOKUP(C1791,Categorização!$A$1:$C$21,2,FALSE)</f>
        <v>Apple</v>
      </c>
      <c r="E1791" t="str">
        <f>VLOOKUP(C1791,Categorização!$A$1:$C$21,3,FALSE)</f>
        <v>Smartwatches</v>
      </c>
      <c r="F1791">
        <v>4000</v>
      </c>
      <c r="G1791">
        <v>4</v>
      </c>
      <c r="H1791" t="s">
        <v>25</v>
      </c>
      <c r="I1791" t="s">
        <v>61</v>
      </c>
      <c r="J1791" t="str">
        <f>VLOOKUP(F1791,Categorização!$K$2:$L$4,2,TRUE)</f>
        <v>Prata</v>
      </c>
    </row>
    <row r="1792" spans="1:10" x14ac:dyDescent="0.25">
      <c r="A1792">
        <v>1791</v>
      </c>
      <c r="B1792" s="7">
        <v>45274</v>
      </c>
      <c r="C1792" t="s">
        <v>28</v>
      </c>
      <c r="D1792" t="str">
        <f>VLOOKUP(C1792,Categorização!$A$1:$C$21,2,FALSE)</f>
        <v>Apple</v>
      </c>
      <c r="E1792" t="str">
        <f>VLOOKUP(C1792,Categorização!$A$1:$C$21,3,FALSE)</f>
        <v>Smartwatches</v>
      </c>
      <c r="F1792">
        <v>4000</v>
      </c>
      <c r="G1792">
        <v>4</v>
      </c>
      <c r="H1792" t="s">
        <v>8</v>
      </c>
      <c r="I1792" t="s">
        <v>61</v>
      </c>
      <c r="J1792" t="str">
        <f>VLOOKUP(F1792,Categorização!$K$2:$L$4,2,TRUE)</f>
        <v>Prata</v>
      </c>
    </row>
    <row r="1793" spans="1:10" x14ac:dyDescent="0.25">
      <c r="A1793">
        <v>1792</v>
      </c>
      <c r="B1793" s="7">
        <v>44888</v>
      </c>
      <c r="C1793" t="s">
        <v>5</v>
      </c>
      <c r="D1793" t="str">
        <f>VLOOKUP(C1793,Categorização!$A$1:$C$21,2,FALSE)</f>
        <v>Acer</v>
      </c>
      <c r="E1793" t="str">
        <f>VLOOKUP(C1793,Categorização!$A$1:$C$21,3,FALSE)</f>
        <v>Notebooks</v>
      </c>
      <c r="F1793">
        <v>3500</v>
      </c>
      <c r="G1793">
        <v>2</v>
      </c>
      <c r="H1793" t="s">
        <v>13</v>
      </c>
      <c r="I1793" t="s">
        <v>61</v>
      </c>
      <c r="J1793" t="str">
        <f>VLOOKUP(F1793,Categorização!$K$2:$L$4,2,TRUE)</f>
        <v>Prata</v>
      </c>
    </row>
    <row r="1794" spans="1:10" x14ac:dyDescent="0.25">
      <c r="A1794">
        <v>1793</v>
      </c>
      <c r="B1794" s="7">
        <v>44438</v>
      </c>
      <c r="C1794" t="s">
        <v>27</v>
      </c>
      <c r="D1794" t="str">
        <f>VLOOKUP(C1794,Categorização!$A$1:$C$21,2,FALSE)</f>
        <v>Apple</v>
      </c>
      <c r="E1794" t="str">
        <f>VLOOKUP(C1794,Categorização!$A$1:$C$21,3,FALSE)</f>
        <v>Smartphones</v>
      </c>
      <c r="F1794">
        <v>3000</v>
      </c>
      <c r="G1794">
        <v>2</v>
      </c>
      <c r="H1794" t="s">
        <v>13</v>
      </c>
      <c r="I1794" t="s">
        <v>61</v>
      </c>
      <c r="J1794" t="str">
        <f>VLOOKUP(F1794,Categorização!$K$2:$L$4,2,TRUE)</f>
        <v>Bronze</v>
      </c>
    </row>
    <row r="1795" spans="1:10" x14ac:dyDescent="0.25">
      <c r="A1795">
        <v>1794</v>
      </c>
      <c r="B1795" s="7">
        <v>44201</v>
      </c>
      <c r="C1795" t="s">
        <v>36</v>
      </c>
      <c r="D1795" t="str">
        <f>VLOOKUP(C1795,Categorização!$A$1:$C$21,2,FALSE)</f>
        <v>LG</v>
      </c>
      <c r="E1795" t="str">
        <f>VLOOKUP(C1795,Categorização!$A$1:$C$21,3,FALSE)</f>
        <v>TVs</v>
      </c>
      <c r="F1795">
        <v>7000</v>
      </c>
      <c r="G1795">
        <v>4</v>
      </c>
      <c r="H1795" t="s">
        <v>13</v>
      </c>
      <c r="I1795" t="s">
        <v>61</v>
      </c>
      <c r="J1795" t="str">
        <f>VLOOKUP(F1795,Categorização!$K$2:$L$4,2,TRUE)</f>
        <v>Prata</v>
      </c>
    </row>
    <row r="1796" spans="1:10" x14ac:dyDescent="0.25">
      <c r="A1796">
        <v>1795</v>
      </c>
      <c r="B1796" s="7">
        <v>44861</v>
      </c>
      <c r="C1796" t="s">
        <v>31</v>
      </c>
      <c r="D1796" t="str">
        <f>VLOOKUP(C1796,Categorização!$A$1:$C$21,2,FALSE)</f>
        <v>Samsung</v>
      </c>
      <c r="E1796" t="str">
        <f>VLOOKUP(C1796,Categorização!$A$1:$C$21,3,FALSE)</f>
        <v>TVs</v>
      </c>
      <c r="F1796">
        <v>5000</v>
      </c>
      <c r="G1796">
        <v>2</v>
      </c>
      <c r="H1796" t="s">
        <v>13</v>
      </c>
      <c r="I1796" t="s">
        <v>61</v>
      </c>
      <c r="J1796" t="str">
        <f>VLOOKUP(F1796,Categorização!$K$2:$L$4,2,TRUE)</f>
        <v>Prata</v>
      </c>
    </row>
    <row r="1797" spans="1:10" x14ac:dyDescent="0.25">
      <c r="A1797">
        <v>1796</v>
      </c>
      <c r="B1797" s="7">
        <v>44484</v>
      </c>
      <c r="C1797" t="s">
        <v>36</v>
      </c>
      <c r="D1797" t="str">
        <f>VLOOKUP(C1797,Categorização!$A$1:$C$21,2,FALSE)</f>
        <v>LG</v>
      </c>
      <c r="E1797" t="str">
        <f>VLOOKUP(C1797,Categorização!$A$1:$C$21,3,FALSE)</f>
        <v>TVs</v>
      </c>
      <c r="F1797">
        <v>7000</v>
      </c>
      <c r="G1797">
        <v>1</v>
      </c>
      <c r="H1797" t="s">
        <v>13</v>
      </c>
      <c r="I1797" t="s">
        <v>61</v>
      </c>
      <c r="J1797" t="str">
        <f>VLOOKUP(F1797,Categorização!$K$2:$L$4,2,TRUE)</f>
        <v>Prata</v>
      </c>
    </row>
    <row r="1798" spans="1:10" x14ac:dyDescent="0.25">
      <c r="A1798">
        <v>1797</v>
      </c>
      <c r="B1798" s="7">
        <v>45208</v>
      </c>
      <c r="C1798" t="s">
        <v>20</v>
      </c>
      <c r="D1798" t="str">
        <f>VLOOKUP(C1798,Categorização!$A$1:$C$21,2,FALSE)</f>
        <v>Dell</v>
      </c>
      <c r="E1798" t="str">
        <f>VLOOKUP(C1798,Categorização!$A$1:$C$21,3,FALSE)</f>
        <v>Notebooks</v>
      </c>
      <c r="F1798">
        <v>4500</v>
      </c>
      <c r="G1798">
        <v>2</v>
      </c>
      <c r="H1798" t="s">
        <v>25</v>
      </c>
      <c r="I1798" t="s">
        <v>61</v>
      </c>
      <c r="J1798" t="str">
        <f>VLOOKUP(F1798,Categorização!$K$2:$L$4,2,TRUE)</f>
        <v>Prata</v>
      </c>
    </row>
    <row r="1799" spans="1:10" x14ac:dyDescent="0.25">
      <c r="A1799">
        <v>1798</v>
      </c>
      <c r="B1799" s="7">
        <v>44221</v>
      </c>
      <c r="C1799" t="s">
        <v>39</v>
      </c>
      <c r="D1799" t="str">
        <f>VLOOKUP(C1799,Categorização!$A$1:$C$21,2,FALSE)</f>
        <v>Samsung</v>
      </c>
      <c r="E1799" t="str">
        <f>VLOOKUP(C1799,Categorização!$A$1:$C$21,3,FALSE)</f>
        <v>Tablets</v>
      </c>
      <c r="F1799">
        <v>4500</v>
      </c>
      <c r="G1799">
        <v>7</v>
      </c>
      <c r="H1799" t="s">
        <v>33</v>
      </c>
      <c r="I1799" t="s">
        <v>61</v>
      </c>
      <c r="J1799" t="str">
        <f>VLOOKUP(F1799,Categorização!$K$2:$L$4,2,TRUE)</f>
        <v>Prata</v>
      </c>
    </row>
    <row r="1800" spans="1:10" x14ac:dyDescent="0.25">
      <c r="A1800">
        <v>1799</v>
      </c>
      <c r="B1800" s="7">
        <v>44766</v>
      </c>
      <c r="C1800" t="s">
        <v>24</v>
      </c>
      <c r="D1800" t="str">
        <f>VLOOKUP(C1800,Categorização!$A$1:$C$21,2,FALSE)</f>
        <v>Samsung</v>
      </c>
      <c r="E1800" t="str">
        <f>VLOOKUP(C1800,Categorização!$A$1:$C$21,3,FALSE)</f>
        <v>Smartphones</v>
      </c>
      <c r="F1800">
        <v>5500</v>
      </c>
      <c r="G1800">
        <v>4</v>
      </c>
      <c r="H1800" t="s">
        <v>8</v>
      </c>
      <c r="I1800" t="s">
        <v>61</v>
      </c>
      <c r="J1800" t="str">
        <f>VLOOKUP(F1800,Categorização!$K$2:$L$4,2,TRUE)</f>
        <v>Prata</v>
      </c>
    </row>
    <row r="1801" spans="1:10" x14ac:dyDescent="0.25">
      <c r="A1801">
        <v>1800</v>
      </c>
      <c r="B1801" s="7">
        <v>44391</v>
      </c>
      <c r="C1801" t="s">
        <v>31</v>
      </c>
      <c r="D1801" t="str">
        <f>VLOOKUP(C1801,Categorização!$A$1:$C$21,2,FALSE)</f>
        <v>Samsung</v>
      </c>
      <c r="E1801" t="str">
        <f>VLOOKUP(C1801,Categorização!$A$1:$C$21,3,FALSE)</f>
        <v>TVs</v>
      </c>
      <c r="F1801">
        <v>5000</v>
      </c>
      <c r="G1801">
        <v>1</v>
      </c>
      <c r="H1801" t="s">
        <v>41</v>
      </c>
      <c r="I1801" t="s">
        <v>61</v>
      </c>
      <c r="J1801" t="str">
        <f>VLOOKUP(F1801,Categorização!$K$2:$L$4,2,TRUE)</f>
        <v>Prata</v>
      </c>
    </row>
    <row r="1802" spans="1:10" x14ac:dyDescent="0.25">
      <c r="A1802">
        <v>1801</v>
      </c>
      <c r="B1802" s="7">
        <v>44647</v>
      </c>
      <c r="C1802" t="s">
        <v>5</v>
      </c>
      <c r="D1802" t="str">
        <f>VLOOKUP(C1802,Categorização!$A$1:$C$21,2,FALSE)</f>
        <v>Acer</v>
      </c>
      <c r="E1802" t="str">
        <f>VLOOKUP(C1802,Categorização!$A$1:$C$21,3,FALSE)</f>
        <v>Notebooks</v>
      </c>
      <c r="F1802">
        <v>3500</v>
      </c>
      <c r="G1802">
        <v>2</v>
      </c>
      <c r="H1802" t="s">
        <v>33</v>
      </c>
      <c r="I1802" t="s">
        <v>61</v>
      </c>
      <c r="J1802" t="str">
        <f>VLOOKUP(F1802,Categorização!$K$2:$L$4,2,TRUE)</f>
        <v>Prata</v>
      </c>
    </row>
    <row r="1803" spans="1:10" x14ac:dyDescent="0.25">
      <c r="A1803">
        <v>1802</v>
      </c>
      <c r="B1803" s="7">
        <v>44444</v>
      </c>
      <c r="C1803" t="s">
        <v>40</v>
      </c>
      <c r="D1803" t="str">
        <f>VLOOKUP(C1803,Categorização!$A$1:$C$21,2,FALSE)</f>
        <v>Apple</v>
      </c>
      <c r="E1803" t="str">
        <f>VLOOKUP(C1803,Categorização!$A$1:$C$21,3,FALSE)</f>
        <v>Notebooks</v>
      </c>
      <c r="F1803">
        <v>10000</v>
      </c>
      <c r="G1803">
        <v>4</v>
      </c>
      <c r="H1803" t="s">
        <v>58</v>
      </c>
      <c r="I1803" t="s">
        <v>61</v>
      </c>
      <c r="J1803" t="str">
        <f>VLOOKUP(F1803,Categorização!$K$2:$L$4,2,TRUE)</f>
        <v>Ouro</v>
      </c>
    </row>
    <row r="1804" spans="1:10" x14ac:dyDescent="0.25">
      <c r="A1804">
        <v>1803</v>
      </c>
      <c r="B1804" s="7">
        <v>44304</v>
      </c>
      <c r="C1804" t="s">
        <v>39</v>
      </c>
      <c r="D1804" t="str">
        <f>VLOOKUP(C1804,Categorização!$A$1:$C$21,2,FALSE)</f>
        <v>Samsung</v>
      </c>
      <c r="E1804" t="str">
        <f>VLOOKUP(C1804,Categorização!$A$1:$C$21,3,FALSE)</f>
        <v>Tablets</v>
      </c>
      <c r="F1804">
        <v>4500</v>
      </c>
      <c r="G1804">
        <v>2</v>
      </c>
      <c r="H1804" t="s">
        <v>58</v>
      </c>
      <c r="I1804" t="s">
        <v>61</v>
      </c>
      <c r="J1804" t="str">
        <f>VLOOKUP(F1804,Categorização!$K$2:$L$4,2,TRUE)</f>
        <v>Prata</v>
      </c>
    </row>
    <row r="1805" spans="1:10" x14ac:dyDescent="0.25">
      <c r="A1805">
        <v>1804</v>
      </c>
      <c r="B1805" s="7">
        <v>44644</v>
      </c>
      <c r="C1805" t="s">
        <v>38</v>
      </c>
      <c r="D1805" t="str">
        <f>VLOOKUP(C1805,Categorização!$A$1:$C$21,2,FALSE)</f>
        <v>LG</v>
      </c>
      <c r="E1805" t="str">
        <f>VLOOKUP(C1805,Categorização!$A$1:$C$21,3,FALSE)</f>
        <v>TVs</v>
      </c>
      <c r="F1805">
        <v>4000</v>
      </c>
      <c r="G1805">
        <v>3</v>
      </c>
      <c r="H1805" t="s">
        <v>13</v>
      </c>
      <c r="I1805" t="s">
        <v>61</v>
      </c>
      <c r="J1805" t="str">
        <f>VLOOKUP(F1805,Categorização!$K$2:$L$4,2,TRUE)</f>
        <v>Prata</v>
      </c>
    </row>
    <row r="1806" spans="1:10" x14ac:dyDescent="0.25">
      <c r="A1806">
        <v>1805</v>
      </c>
      <c r="B1806" s="7">
        <v>44327</v>
      </c>
      <c r="C1806" t="s">
        <v>23</v>
      </c>
      <c r="D1806" t="str">
        <f>VLOOKUP(C1806,Categorização!$A$1:$C$21,2,FALSE)</f>
        <v>Apple</v>
      </c>
      <c r="E1806" t="str">
        <f>VLOOKUP(C1806,Categorização!$A$1:$C$21,3,FALSE)</f>
        <v>Notebooks</v>
      </c>
      <c r="F1806">
        <v>12000</v>
      </c>
      <c r="G1806">
        <v>4</v>
      </c>
      <c r="H1806" t="s">
        <v>13</v>
      </c>
      <c r="I1806" t="s">
        <v>59</v>
      </c>
      <c r="J1806" t="str">
        <f>VLOOKUP(F1806,Categorização!$K$2:$L$4,2,TRUE)</f>
        <v>Ouro</v>
      </c>
    </row>
    <row r="1807" spans="1:10" x14ac:dyDescent="0.25">
      <c r="A1807">
        <v>1806</v>
      </c>
      <c r="B1807" s="7">
        <v>45094</v>
      </c>
      <c r="C1807" t="s">
        <v>20</v>
      </c>
      <c r="D1807" t="str">
        <f>VLOOKUP(C1807,Categorização!$A$1:$C$21,2,FALSE)</f>
        <v>Dell</v>
      </c>
      <c r="E1807" t="str">
        <f>VLOOKUP(C1807,Categorização!$A$1:$C$21,3,FALSE)</f>
        <v>Notebooks</v>
      </c>
      <c r="F1807">
        <v>4500</v>
      </c>
      <c r="G1807">
        <v>1</v>
      </c>
      <c r="H1807" t="s">
        <v>33</v>
      </c>
      <c r="I1807" t="s">
        <v>61</v>
      </c>
      <c r="J1807" t="str">
        <f>VLOOKUP(F1807,Categorização!$K$2:$L$4,2,TRUE)</f>
        <v>Prata</v>
      </c>
    </row>
    <row r="1808" spans="1:10" x14ac:dyDescent="0.25">
      <c r="A1808">
        <v>1807</v>
      </c>
      <c r="B1808" s="7">
        <v>44267</v>
      </c>
      <c r="C1808" t="s">
        <v>35</v>
      </c>
      <c r="D1808" t="str">
        <f>VLOOKUP(C1808,Categorização!$A$1:$C$21,2,FALSE)</f>
        <v>Apple</v>
      </c>
      <c r="E1808" t="str">
        <f>VLOOKUP(C1808,Categorização!$A$1:$C$21,3,FALSE)</f>
        <v>Smartphones</v>
      </c>
      <c r="F1808">
        <v>7000</v>
      </c>
      <c r="G1808">
        <v>1</v>
      </c>
      <c r="H1808" t="s">
        <v>25</v>
      </c>
      <c r="I1808" t="s">
        <v>61</v>
      </c>
      <c r="J1808" t="str">
        <f>VLOOKUP(F1808,Categorização!$K$2:$L$4,2,TRUE)</f>
        <v>Prata</v>
      </c>
    </row>
    <row r="1809" spans="1:10" x14ac:dyDescent="0.25">
      <c r="A1809">
        <v>1808</v>
      </c>
      <c r="B1809" s="7">
        <v>44959</v>
      </c>
      <c r="C1809" t="s">
        <v>38</v>
      </c>
      <c r="D1809" t="str">
        <f>VLOOKUP(C1809,Categorização!$A$1:$C$21,2,FALSE)</f>
        <v>LG</v>
      </c>
      <c r="E1809" t="str">
        <f>VLOOKUP(C1809,Categorização!$A$1:$C$21,3,FALSE)</f>
        <v>TVs</v>
      </c>
      <c r="F1809">
        <v>4000</v>
      </c>
      <c r="G1809">
        <v>2</v>
      </c>
      <c r="H1809" t="s">
        <v>8</v>
      </c>
      <c r="I1809" t="s">
        <v>61</v>
      </c>
      <c r="J1809" t="str">
        <f>VLOOKUP(F1809,Categorização!$K$2:$L$4,2,TRUE)</f>
        <v>Prata</v>
      </c>
    </row>
    <row r="1810" spans="1:10" x14ac:dyDescent="0.25">
      <c r="A1810">
        <v>1809</v>
      </c>
      <c r="B1810" s="7">
        <v>44507</v>
      </c>
      <c r="C1810" t="s">
        <v>29</v>
      </c>
      <c r="D1810" t="str">
        <f>VLOOKUP(C1810,Categorização!$A$1:$C$21,2,FALSE)</f>
        <v>Apple</v>
      </c>
      <c r="E1810" t="str">
        <f>VLOOKUP(C1810,Categorização!$A$1:$C$21,3,FALSE)</f>
        <v>Acessórios</v>
      </c>
      <c r="F1810">
        <v>1500</v>
      </c>
      <c r="G1810">
        <v>2</v>
      </c>
      <c r="H1810" t="s">
        <v>8</v>
      </c>
      <c r="I1810" t="s">
        <v>61</v>
      </c>
      <c r="J1810" t="str">
        <f>VLOOKUP(F1810,Categorização!$K$2:$L$4,2,TRUE)</f>
        <v>Bronze</v>
      </c>
    </row>
    <row r="1811" spans="1:10" x14ac:dyDescent="0.25">
      <c r="A1811">
        <v>1810</v>
      </c>
      <c r="B1811" s="7">
        <v>44803</v>
      </c>
      <c r="C1811" t="s">
        <v>39</v>
      </c>
      <c r="D1811" t="str">
        <f>VLOOKUP(C1811,Categorização!$A$1:$C$21,2,FALSE)</f>
        <v>Samsung</v>
      </c>
      <c r="E1811" t="str">
        <f>VLOOKUP(C1811,Categorização!$A$1:$C$21,3,FALSE)</f>
        <v>Tablets</v>
      </c>
      <c r="F1811">
        <v>4500</v>
      </c>
      <c r="G1811">
        <v>2</v>
      </c>
      <c r="H1811" t="s">
        <v>41</v>
      </c>
      <c r="I1811" t="s">
        <v>61</v>
      </c>
      <c r="J1811" t="str">
        <f>VLOOKUP(F1811,Categorização!$K$2:$L$4,2,TRUE)</f>
        <v>Prata</v>
      </c>
    </row>
    <row r="1812" spans="1:10" x14ac:dyDescent="0.25">
      <c r="A1812">
        <v>1811</v>
      </c>
      <c r="B1812" s="7">
        <v>44937</v>
      </c>
      <c r="C1812" t="s">
        <v>28</v>
      </c>
      <c r="D1812" t="str">
        <f>VLOOKUP(C1812,Categorização!$A$1:$C$21,2,FALSE)</f>
        <v>Apple</v>
      </c>
      <c r="E1812" t="str">
        <f>VLOOKUP(C1812,Categorização!$A$1:$C$21,3,FALSE)</f>
        <v>Smartwatches</v>
      </c>
      <c r="F1812">
        <v>4000</v>
      </c>
      <c r="G1812">
        <v>2</v>
      </c>
      <c r="H1812" t="s">
        <v>25</v>
      </c>
      <c r="I1812" t="s">
        <v>61</v>
      </c>
      <c r="J1812" t="str">
        <f>VLOOKUP(F1812,Categorização!$K$2:$L$4,2,TRUE)</f>
        <v>Prata</v>
      </c>
    </row>
    <row r="1813" spans="1:10" x14ac:dyDescent="0.25">
      <c r="A1813">
        <v>1812</v>
      </c>
      <c r="B1813" s="7">
        <v>44671</v>
      </c>
      <c r="C1813" t="s">
        <v>39</v>
      </c>
      <c r="D1813" t="str">
        <f>VLOOKUP(C1813,Categorização!$A$1:$C$21,2,FALSE)</f>
        <v>Samsung</v>
      </c>
      <c r="E1813" t="str">
        <f>VLOOKUP(C1813,Categorização!$A$1:$C$21,3,FALSE)</f>
        <v>Tablets</v>
      </c>
      <c r="F1813">
        <v>4500</v>
      </c>
      <c r="G1813">
        <v>2</v>
      </c>
      <c r="H1813" t="s">
        <v>8</v>
      </c>
      <c r="I1813" t="s">
        <v>61</v>
      </c>
      <c r="J1813" t="str">
        <f>VLOOKUP(F1813,Categorização!$K$2:$L$4,2,TRUE)</f>
        <v>Prata</v>
      </c>
    </row>
    <row r="1814" spans="1:10" x14ac:dyDescent="0.25">
      <c r="A1814">
        <v>1813</v>
      </c>
      <c r="B1814" s="7">
        <v>44769</v>
      </c>
      <c r="C1814" t="s">
        <v>27</v>
      </c>
      <c r="D1814" t="str">
        <f>VLOOKUP(C1814,Categorização!$A$1:$C$21,2,FALSE)</f>
        <v>Apple</v>
      </c>
      <c r="E1814" t="str">
        <f>VLOOKUP(C1814,Categorização!$A$1:$C$21,3,FALSE)</f>
        <v>Smartphones</v>
      </c>
      <c r="F1814">
        <v>3000</v>
      </c>
      <c r="G1814">
        <v>1</v>
      </c>
      <c r="H1814" t="s">
        <v>25</v>
      </c>
      <c r="I1814" t="s">
        <v>61</v>
      </c>
      <c r="J1814" t="str">
        <f>VLOOKUP(F1814,Categorização!$K$2:$L$4,2,TRUE)</f>
        <v>Bronze</v>
      </c>
    </row>
    <row r="1815" spans="1:10" x14ac:dyDescent="0.25">
      <c r="A1815">
        <v>1814</v>
      </c>
      <c r="B1815" s="7">
        <v>44842</v>
      </c>
      <c r="C1815" t="s">
        <v>15</v>
      </c>
      <c r="D1815" t="str">
        <f>VLOOKUP(C1815,Categorização!$A$1:$C$21,2,FALSE)</f>
        <v>Samsung</v>
      </c>
      <c r="E1815" t="str">
        <f>VLOOKUP(C1815,Categorização!$A$1:$C$21,3,FALSE)</f>
        <v>Smartwatches</v>
      </c>
      <c r="F1815">
        <v>2000</v>
      </c>
      <c r="G1815">
        <v>4</v>
      </c>
      <c r="H1815" t="s">
        <v>13</v>
      </c>
      <c r="I1815" t="s">
        <v>61</v>
      </c>
      <c r="J1815" t="str">
        <f>VLOOKUP(F1815,Categorização!$K$2:$L$4,2,TRUE)</f>
        <v>Bronze</v>
      </c>
    </row>
    <row r="1816" spans="1:10" x14ac:dyDescent="0.25">
      <c r="A1816">
        <v>1815</v>
      </c>
      <c r="B1816" s="7">
        <v>45048</v>
      </c>
      <c r="C1816" t="s">
        <v>28</v>
      </c>
      <c r="D1816" t="str">
        <f>VLOOKUP(C1816,Categorização!$A$1:$C$21,2,FALSE)</f>
        <v>Apple</v>
      </c>
      <c r="E1816" t="str">
        <f>VLOOKUP(C1816,Categorização!$A$1:$C$21,3,FALSE)</f>
        <v>Smartwatches</v>
      </c>
      <c r="F1816">
        <v>4000</v>
      </c>
      <c r="G1816">
        <v>1</v>
      </c>
      <c r="H1816" t="s">
        <v>41</v>
      </c>
      <c r="I1816" t="s">
        <v>61</v>
      </c>
      <c r="J1816" t="str">
        <f>VLOOKUP(F1816,Categorização!$K$2:$L$4,2,TRUE)</f>
        <v>Prata</v>
      </c>
    </row>
    <row r="1817" spans="1:10" x14ac:dyDescent="0.25">
      <c r="A1817">
        <v>1816</v>
      </c>
      <c r="B1817" s="7">
        <v>44510</v>
      </c>
      <c r="C1817" t="s">
        <v>24</v>
      </c>
      <c r="D1817" t="str">
        <f>VLOOKUP(C1817,Categorização!$A$1:$C$21,2,FALSE)</f>
        <v>Samsung</v>
      </c>
      <c r="E1817" t="str">
        <f>VLOOKUP(C1817,Categorização!$A$1:$C$21,3,FALSE)</f>
        <v>Smartphones</v>
      </c>
      <c r="F1817">
        <v>5500</v>
      </c>
      <c r="G1817">
        <v>3</v>
      </c>
      <c r="H1817" t="s">
        <v>13</v>
      </c>
      <c r="I1817" t="s">
        <v>61</v>
      </c>
      <c r="J1817" t="str">
        <f>VLOOKUP(F1817,Categorização!$K$2:$L$4,2,TRUE)</f>
        <v>Prata</v>
      </c>
    </row>
    <row r="1818" spans="1:10" x14ac:dyDescent="0.25">
      <c r="A1818">
        <v>1817</v>
      </c>
      <c r="B1818" s="7">
        <v>44263</v>
      </c>
      <c r="C1818" t="s">
        <v>44</v>
      </c>
      <c r="D1818" t="str">
        <f>VLOOKUP(C1818,Categorização!$A$1:$C$21,2,FALSE)</f>
        <v>Apple</v>
      </c>
      <c r="E1818" t="str">
        <f>VLOOKUP(C1818,Categorização!$A$1:$C$21,3,FALSE)</f>
        <v>Smartphones</v>
      </c>
      <c r="F1818">
        <v>6000</v>
      </c>
      <c r="G1818">
        <v>1</v>
      </c>
      <c r="H1818" t="s">
        <v>8</v>
      </c>
      <c r="I1818" t="s">
        <v>61</v>
      </c>
      <c r="J1818" t="str">
        <f>VLOOKUP(F1818,Categorização!$K$2:$L$4,2,TRUE)</f>
        <v>Prata</v>
      </c>
    </row>
    <row r="1819" spans="1:10" x14ac:dyDescent="0.25">
      <c r="A1819">
        <v>1818</v>
      </c>
      <c r="B1819" s="7">
        <v>44718</v>
      </c>
      <c r="C1819" t="s">
        <v>36</v>
      </c>
      <c r="D1819" t="str">
        <f>VLOOKUP(C1819,Categorização!$A$1:$C$21,2,FALSE)</f>
        <v>LG</v>
      </c>
      <c r="E1819" t="str">
        <f>VLOOKUP(C1819,Categorização!$A$1:$C$21,3,FALSE)</f>
        <v>TVs</v>
      </c>
      <c r="F1819">
        <v>7000</v>
      </c>
      <c r="G1819">
        <v>6</v>
      </c>
      <c r="H1819" t="s">
        <v>33</v>
      </c>
      <c r="I1819" t="s">
        <v>61</v>
      </c>
      <c r="J1819" t="str">
        <f>VLOOKUP(F1819,Categorização!$K$2:$L$4,2,TRUE)</f>
        <v>Prata</v>
      </c>
    </row>
    <row r="1820" spans="1:10" x14ac:dyDescent="0.25">
      <c r="A1820">
        <v>1819</v>
      </c>
      <c r="B1820" s="7">
        <v>44999</v>
      </c>
      <c r="C1820" t="s">
        <v>17</v>
      </c>
      <c r="D1820" t="str">
        <f>VLOOKUP(C1820,Categorização!$A$1:$C$21,2,FALSE)</f>
        <v>Apple</v>
      </c>
      <c r="E1820" t="str">
        <f>VLOOKUP(C1820,Categorização!$A$1:$C$21,3,FALSE)</f>
        <v>Tablets</v>
      </c>
      <c r="F1820">
        <v>8000</v>
      </c>
      <c r="G1820">
        <v>5</v>
      </c>
      <c r="H1820" t="s">
        <v>13</v>
      </c>
      <c r="I1820" t="s">
        <v>61</v>
      </c>
      <c r="J1820" t="str">
        <f>VLOOKUP(F1820,Categorização!$K$2:$L$4,2,TRUE)</f>
        <v>Ouro</v>
      </c>
    </row>
    <row r="1821" spans="1:10" x14ac:dyDescent="0.25">
      <c r="A1821">
        <v>1820</v>
      </c>
      <c r="B1821" s="7">
        <v>44881</v>
      </c>
      <c r="C1821" t="s">
        <v>15</v>
      </c>
      <c r="D1821" t="str">
        <f>VLOOKUP(C1821,Categorização!$A$1:$C$21,2,FALSE)</f>
        <v>Samsung</v>
      </c>
      <c r="E1821" t="str">
        <f>VLOOKUP(C1821,Categorização!$A$1:$C$21,3,FALSE)</f>
        <v>Smartwatches</v>
      </c>
      <c r="F1821">
        <v>2000</v>
      </c>
      <c r="G1821">
        <v>3</v>
      </c>
      <c r="H1821" t="s">
        <v>13</v>
      </c>
      <c r="I1821" t="s">
        <v>59</v>
      </c>
      <c r="J1821" t="str">
        <f>VLOOKUP(F1821,Categorização!$K$2:$L$4,2,TRUE)</f>
        <v>Bronze</v>
      </c>
    </row>
    <row r="1822" spans="1:10" x14ac:dyDescent="0.25">
      <c r="A1822">
        <v>1821</v>
      </c>
      <c r="B1822" s="7">
        <v>45274</v>
      </c>
      <c r="C1822" t="s">
        <v>20</v>
      </c>
      <c r="D1822" t="str">
        <f>VLOOKUP(C1822,Categorização!$A$1:$C$21,2,FALSE)</f>
        <v>Dell</v>
      </c>
      <c r="E1822" t="str">
        <f>VLOOKUP(C1822,Categorização!$A$1:$C$21,3,FALSE)</f>
        <v>Notebooks</v>
      </c>
      <c r="F1822">
        <v>4500</v>
      </c>
      <c r="G1822">
        <v>2</v>
      </c>
      <c r="H1822" t="s">
        <v>13</v>
      </c>
      <c r="I1822" t="s">
        <v>61</v>
      </c>
      <c r="J1822" t="str">
        <f>VLOOKUP(F1822,Categorização!$K$2:$L$4,2,TRUE)</f>
        <v>Prata</v>
      </c>
    </row>
    <row r="1823" spans="1:10" x14ac:dyDescent="0.25">
      <c r="A1823">
        <v>1822</v>
      </c>
      <c r="B1823" s="7">
        <v>44991</v>
      </c>
      <c r="C1823" t="s">
        <v>40</v>
      </c>
      <c r="D1823" t="str">
        <f>VLOOKUP(C1823,Categorização!$A$1:$C$21,2,FALSE)</f>
        <v>Apple</v>
      </c>
      <c r="E1823" t="str">
        <f>VLOOKUP(C1823,Categorização!$A$1:$C$21,3,FALSE)</f>
        <v>Notebooks</v>
      </c>
      <c r="F1823">
        <v>10000</v>
      </c>
      <c r="G1823">
        <v>7</v>
      </c>
      <c r="H1823" t="s">
        <v>41</v>
      </c>
      <c r="I1823" t="s">
        <v>61</v>
      </c>
      <c r="J1823" t="str">
        <f>VLOOKUP(F1823,Categorização!$K$2:$L$4,2,TRUE)</f>
        <v>Ouro</v>
      </c>
    </row>
    <row r="1824" spans="1:10" x14ac:dyDescent="0.25">
      <c r="A1824">
        <v>1823</v>
      </c>
      <c r="B1824" s="7">
        <v>45138</v>
      </c>
      <c r="C1824" t="s">
        <v>35</v>
      </c>
      <c r="D1824" t="str">
        <f>VLOOKUP(C1824,Categorização!$A$1:$C$21,2,FALSE)</f>
        <v>Apple</v>
      </c>
      <c r="E1824" t="str">
        <f>VLOOKUP(C1824,Categorização!$A$1:$C$21,3,FALSE)</f>
        <v>Smartphones</v>
      </c>
      <c r="F1824">
        <v>7000</v>
      </c>
      <c r="G1824">
        <v>3</v>
      </c>
      <c r="H1824" t="s">
        <v>13</v>
      </c>
      <c r="I1824" t="s">
        <v>61</v>
      </c>
      <c r="J1824" t="str">
        <f>VLOOKUP(F1824,Categorização!$K$2:$L$4,2,TRUE)</f>
        <v>Prata</v>
      </c>
    </row>
    <row r="1825" spans="1:10" x14ac:dyDescent="0.25">
      <c r="A1825">
        <v>1824</v>
      </c>
      <c r="B1825" s="7">
        <v>44824</v>
      </c>
      <c r="C1825" t="s">
        <v>36</v>
      </c>
      <c r="D1825" t="str">
        <f>VLOOKUP(C1825,Categorização!$A$1:$C$21,2,FALSE)</f>
        <v>LG</v>
      </c>
      <c r="E1825" t="str">
        <f>VLOOKUP(C1825,Categorização!$A$1:$C$21,3,FALSE)</f>
        <v>TVs</v>
      </c>
      <c r="F1825">
        <v>7000</v>
      </c>
      <c r="G1825">
        <v>3</v>
      </c>
      <c r="H1825" t="s">
        <v>33</v>
      </c>
      <c r="I1825" t="s">
        <v>61</v>
      </c>
      <c r="J1825" t="str">
        <f>VLOOKUP(F1825,Categorização!$K$2:$L$4,2,TRUE)</f>
        <v>Prata</v>
      </c>
    </row>
    <row r="1826" spans="1:10" x14ac:dyDescent="0.25">
      <c r="A1826">
        <v>1825</v>
      </c>
      <c r="B1826" s="7">
        <v>44946</v>
      </c>
      <c r="C1826" t="s">
        <v>44</v>
      </c>
      <c r="D1826" t="str">
        <f>VLOOKUP(C1826,Categorização!$A$1:$C$21,2,FALSE)</f>
        <v>Apple</v>
      </c>
      <c r="E1826" t="str">
        <f>VLOOKUP(C1826,Categorização!$A$1:$C$21,3,FALSE)</f>
        <v>Smartphones</v>
      </c>
      <c r="F1826">
        <v>6000</v>
      </c>
      <c r="G1826">
        <v>10</v>
      </c>
      <c r="H1826" t="s">
        <v>33</v>
      </c>
      <c r="I1826" t="s">
        <v>62</v>
      </c>
      <c r="J1826" t="str">
        <f>VLOOKUP(F1826,Categorização!$K$2:$L$4,2,TRUE)</f>
        <v>Prata</v>
      </c>
    </row>
    <row r="1827" spans="1:10" x14ac:dyDescent="0.25">
      <c r="A1827">
        <v>1826</v>
      </c>
      <c r="B1827" s="7">
        <v>44824</v>
      </c>
      <c r="C1827" t="s">
        <v>24</v>
      </c>
      <c r="D1827" t="str">
        <f>VLOOKUP(C1827,Categorização!$A$1:$C$21,2,FALSE)</f>
        <v>Samsung</v>
      </c>
      <c r="E1827" t="str">
        <f>VLOOKUP(C1827,Categorização!$A$1:$C$21,3,FALSE)</f>
        <v>Smartphones</v>
      </c>
      <c r="F1827">
        <v>5500</v>
      </c>
      <c r="G1827">
        <v>5</v>
      </c>
      <c r="H1827" t="s">
        <v>13</v>
      </c>
      <c r="I1827" t="s">
        <v>61</v>
      </c>
      <c r="J1827" t="str">
        <f>VLOOKUP(F1827,Categorização!$K$2:$L$4,2,TRUE)</f>
        <v>Prata</v>
      </c>
    </row>
    <row r="1828" spans="1:10" x14ac:dyDescent="0.25">
      <c r="A1828">
        <v>1827</v>
      </c>
      <c r="B1828" s="7">
        <v>44382</v>
      </c>
      <c r="C1828" t="s">
        <v>5</v>
      </c>
      <c r="D1828" t="str">
        <f>VLOOKUP(C1828,Categorização!$A$1:$C$21,2,FALSE)</f>
        <v>Acer</v>
      </c>
      <c r="E1828" t="str">
        <f>VLOOKUP(C1828,Categorização!$A$1:$C$21,3,FALSE)</f>
        <v>Notebooks</v>
      </c>
      <c r="F1828">
        <v>3500</v>
      </c>
      <c r="G1828">
        <v>4</v>
      </c>
      <c r="H1828" t="s">
        <v>41</v>
      </c>
      <c r="I1828" t="s">
        <v>61</v>
      </c>
      <c r="J1828" t="str">
        <f>VLOOKUP(F1828,Categorização!$K$2:$L$4,2,TRUE)</f>
        <v>Prata</v>
      </c>
    </row>
    <row r="1829" spans="1:10" x14ac:dyDescent="0.25">
      <c r="A1829">
        <v>1828</v>
      </c>
      <c r="B1829" s="7">
        <v>44861</v>
      </c>
      <c r="C1829" t="s">
        <v>31</v>
      </c>
      <c r="D1829" t="str">
        <f>VLOOKUP(C1829,Categorização!$A$1:$C$21,2,FALSE)</f>
        <v>Samsung</v>
      </c>
      <c r="E1829" t="str">
        <f>VLOOKUP(C1829,Categorização!$A$1:$C$21,3,FALSE)</f>
        <v>TVs</v>
      </c>
      <c r="F1829">
        <v>5000</v>
      </c>
      <c r="G1829">
        <v>3</v>
      </c>
      <c r="H1829" t="s">
        <v>33</v>
      </c>
      <c r="I1829" t="s">
        <v>61</v>
      </c>
      <c r="J1829" t="str">
        <f>VLOOKUP(F1829,Categorização!$K$2:$L$4,2,TRUE)</f>
        <v>Prata</v>
      </c>
    </row>
    <row r="1830" spans="1:10" x14ac:dyDescent="0.25">
      <c r="A1830">
        <v>1829</v>
      </c>
      <c r="B1830" s="7">
        <v>44225</v>
      </c>
      <c r="C1830" t="s">
        <v>27</v>
      </c>
      <c r="D1830" t="str">
        <f>VLOOKUP(C1830,Categorização!$A$1:$C$21,2,FALSE)</f>
        <v>Apple</v>
      </c>
      <c r="E1830" t="str">
        <f>VLOOKUP(C1830,Categorização!$A$1:$C$21,3,FALSE)</f>
        <v>Smartphones</v>
      </c>
      <c r="F1830">
        <v>3000</v>
      </c>
      <c r="G1830">
        <v>1</v>
      </c>
      <c r="H1830" t="s">
        <v>25</v>
      </c>
      <c r="I1830" t="s">
        <v>61</v>
      </c>
      <c r="J1830" t="str">
        <f>VLOOKUP(F1830,Categorização!$K$2:$L$4,2,TRUE)</f>
        <v>Bronze</v>
      </c>
    </row>
    <row r="1831" spans="1:10" x14ac:dyDescent="0.25">
      <c r="A1831">
        <v>1830</v>
      </c>
      <c r="B1831" s="7">
        <v>44246</v>
      </c>
      <c r="C1831" t="s">
        <v>17</v>
      </c>
      <c r="D1831" t="str">
        <f>VLOOKUP(C1831,Categorização!$A$1:$C$21,2,FALSE)</f>
        <v>Apple</v>
      </c>
      <c r="E1831" t="str">
        <f>VLOOKUP(C1831,Categorização!$A$1:$C$21,3,FALSE)</f>
        <v>Tablets</v>
      </c>
      <c r="F1831">
        <v>8000</v>
      </c>
      <c r="G1831">
        <v>1</v>
      </c>
      <c r="H1831" t="s">
        <v>25</v>
      </c>
      <c r="I1831" t="s">
        <v>61</v>
      </c>
      <c r="J1831" t="str">
        <f>VLOOKUP(F1831,Categorização!$K$2:$L$4,2,TRUE)</f>
        <v>Ouro</v>
      </c>
    </row>
    <row r="1832" spans="1:10" x14ac:dyDescent="0.25">
      <c r="A1832">
        <v>1831</v>
      </c>
      <c r="B1832" s="7">
        <v>45195</v>
      </c>
      <c r="C1832" t="s">
        <v>24</v>
      </c>
      <c r="D1832" t="str">
        <f>VLOOKUP(C1832,Categorização!$A$1:$C$21,2,FALSE)</f>
        <v>Samsung</v>
      </c>
      <c r="E1832" t="str">
        <f>VLOOKUP(C1832,Categorização!$A$1:$C$21,3,FALSE)</f>
        <v>Smartphones</v>
      </c>
      <c r="F1832">
        <v>5500</v>
      </c>
      <c r="G1832">
        <v>4</v>
      </c>
      <c r="H1832" t="s">
        <v>8</v>
      </c>
      <c r="I1832" t="s">
        <v>61</v>
      </c>
      <c r="J1832" t="str">
        <f>VLOOKUP(F1832,Categorização!$K$2:$L$4,2,TRUE)</f>
        <v>Prata</v>
      </c>
    </row>
    <row r="1833" spans="1:10" x14ac:dyDescent="0.25">
      <c r="A1833">
        <v>1832</v>
      </c>
      <c r="B1833" s="7">
        <v>45221</v>
      </c>
      <c r="C1833" t="s">
        <v>24</v>
      </c>
      <c r="D1833" t="str">
        <f>VLOOKUP(C1833,Categorização!$A$1:$C$21,2,FALSE)</f>
        <v>Samsung</v>
      </c>
      <c r="E1833" t="str">
        <f>VLOOKUP(C1833,Categorização!$A$1:$C$21,3,FALSE)</f>
        <v>Smartphones</v>
      </c>
      <c r="F1833">
        <v>5500</v>
      </c>
      <c r="G1833">
        <v>5</v>
      </c>
      <c r="H1833" t="s">
        <v>25</v>
      </c>
      <c r="I1833" t="s">
        <v>61</v>
      </c>
      <c r="J1833" t="str">
        <f>VLOOKUP(F1833,Categorização!$K$2:$L$4,2,TRUE)</f>
        <v>Prata</v>
      </c>
    </row>
    <row r="1834" spans="1:10" x14ac:dyDescent="0.25">
      <c r="A1834">
        <v>1833</v>
      </c>
      <c r="B1834" s="7">
        <v>44631</v>
      </c>
      <c r="C1834" t="s">
        <v>35</v>
      </c>
      <c r="D1834" t="str">
        <f>VLOOKUP(C1834,Categorização!$A$1:$C$21,2,FALSE)</f>
        <v>Apple</v>
      </c>
      <c r="E1834" t="str">
        <f>VLOOKUP(C1834,Categorização!$A$1:$C$21,3,FALSE)</f>
        <v>Smartphones</v>
      </c>
      <c r="F1834">
        <v>7000</v>
      </c>
      <c r="G1834">
        <v>2</v>
      </c>
      <c r="H1834" t="s">
        <v>25</v>
      </c>
      <c r="I1834" t="s">
        <v>61</v>
      </c>
      <c r="J1834" t="str">
        <f>VLOOKUP(F1834,Categorização!$K$2:$L$4,2,TRUE)</f>
        <v>Prata</v>
      </c>
    </row>
    <row r="1835" spans="1:10" x14ac:dyDescent="0.25">
      <c r="A1835">
        <v>1834</v>
      </c>
      <c r="B1835" s="7">
        <v>44924</v>
      </c>
      <c r="C1835" t="s">
        <v>20</v>
      </c>
      <c r="D1835" t="str">
        <f>VLOOKUP(C1835,Categorização!$A$1:$C$21,2,FALSE)</f>
        <v>Dell</v>
      </c>
      <c r="E1835" t="str">
        <f>VLOOKUP(C1835,Categorização!$A$1:$C$21,3,FALSE)</f>
        <v>Notebooks</v>
      </c>
      <c r="F1835">
        <v>4500</v>
      </c>
      <c r="G1835">
        <v>2</v>
      </c>
      <c r="H1835" t="s">
        <v>13</v>
      </c>
      <c r="I1835" t="s">
        <v>61</v>
      </c>
      <c r="J1835" t="str">
        <f>VLOOKUP(F1835,Categorização!$K$2:$L$4,2,TRUE)</f>
        <v>Prata</v>
      </c>
    </row>
    <row r="1836" spans="1:10" x14ac:dyDescent="0.25">
      <c r="A1836">
        <v>1835</v>
      </c>
      <c r="B1836" s="7">
        <v>44699</v>
      </c>
      <c r="C1836" t="s">
        <v>10</v>
      </c>
      <c r="D1836" t="str">
        <f>VLOOKUP(C1836,Categorização!$A$1:$C$21,2,FALSE)</f>
        <v>Samsung</v>
      </c>
      <c r="E1836" t="str">
        <f>VLOOKUP(C1836,Categorização!$A$1:$C$21,3,FALSE)</f>
        <v>Smartphones</v>
      </c>
      <c r="F1836">
        <v>5000</v>
      </c>
      <c r="G1836">
        <v>1</v>
      </c>
      <c r="H1836" t="s">
        <v>13</v>
      </c>
      <c r="I1836" t="s">
        <v>61</v>
      </c>
      <c r="J1836" t="str">
        <f>VLOOKUP(F1836,Categorização!$K$2:$L$4,2,TRUE)</f>
        <v>Prata</v>
      </c>
    </row>
    <row r="1837" spans="1:10" x14ac:dyDescent="0.25">
      <c r="A1837">
        <v>1836</v>
      </c>
      <c r="B1837" s="7">
        <v>44681</v>
      </c>
      <c r="C1837" t="s">
        <v>17</v>
      </c>
      <c r="D1837" t="str">
        <f>VLOOKUP(C1837,Categorização!$A$1:$C$21,2,FALSE)</f>
        <v>Apple</v>
      </c>
      <c r="E1837" t="str">
        <f>VLOOKUP(C1837,Categorização!$A$1:$C$21,3,FALSE)</f>
        <v>Tablets</v>
      </c>
      <c r="F1837">
        <v>8000</v>
      </c>
      <c r="G1837">
        <v>5</v>
      </c>
      <c r="H1837" t="s">
        <v>33</v>
      </c>
      <c r="I1837" t="s">
        <v>61</v>
      </c>
      <c r="J1837" t="str">
        <f>VLOOKUP(F1837,Categorização!$K$2:$L$4,2,TRUE)</f>
        <v>Ouro</v>
      </c>
    </row>
    <row r="1838" spans="1:10" x14ac:dyDescent="0.25">
      <c r="A1838">
        <v>1837</v>
      </c>
      <c r="B1838" s="7">
        <v>44863</v>
      </c>
      <c r="C1838" t="s">
        <v>10</v>
      </c>
      <c r="D1838" t="str">
        <f>VLOOKUP(C1838,Categorização!$A$1:$C$21,2,FALSE)</f>
        <v>Samsung</v>
      </c>
      <c r="E1838" t="str">
        <f>VLOOKUP(C1838,Categorização!$A$1:$C$21,3,FALSE)</f>
        <v>Smartphones</v>
      </c>
      <c r="F1838">
        <v>5000</v>
      </c>
      <c r="G1838">
        <v>2</v>
      </c>
      <c r="H1838" t="s">
        <v>33</v>
      </c>
      <c r="I1838" t="s">
        <v>61</v>
      </c>
      <c r="J1838" t="str">
        <f>VLOOKUP(F1838,Categorização!$K$2:$L$4,2,TRUE)</f>
        <v>Prata</v>
      </c>
    </row>
    <row r="1839" spans="1:10" x14ac:dyDescent="0.25">
      <c r="A1839">
        <v>1838</v>
      </c>
      <c r="B1839" s="7">
        <v>44729</v>
      </c>
      <c r="C1839" t="s">
        <v>31</v>
      </c>
      <c r="D1839" t="str">
        <f>VLOOKUP(C1839,Categorização!$A$1:$C$21,2,FALSE)</f>
        <v>Samsung</v>
      </c>
      <c r="E1839" t="str">
        <f>VLOOKUP(C1839,Categorização!$A$1:$C$21,3,FALSE)</f>
        <v>TVs</v>
      </c>
      <c r="F1839">
        <v>5000</v>
      </c>
      <c r="G1839">
        <v>3</v>
      </c>
      <c r="H1839" t="s">
        <v>13</v>
      </c>
      <c r="I1839" t="s">
        <v>61</v>
      </c>
      <c r="J1839" t="str">
        <f>VLOOKUP(F1839,Categorização!$K$2:$L$4,2,TRUE)</f>
        <v>Prata</v>
      </c>
    </row>
    <row r="1840" spans="1:10" x14ac:dyDescent="0.25">
      <c r="A1840">
        <v>1839</v>
      </c>
      <c r="B1840" s="7">
        <v>45178</v>
      </c>
      <c r="C1840" t="s">
        <v>20</v>
      </c>
      <c r="D1840" t="str">
        <f>VLOOKUP(C1840,Categorização!$A$1:$C$21,2,FALSE)</f>
        <v>Dell</v>
      </c>
      <c r="E1840" t="str">
        <f>VLOOKUP(C1840,Categorização!$A$1:$C$21,3,FALSE)</f>
        <v>Notebooks</v>
      </c>
      <c r="F1840">
        <v>4500</v>
      </c>
      <c r="G1840">
        <v>3</v>
      </c>
      <c r="H1840" t="s">
        <v>8</v>
      </c>
      <c r="I1840" t="s">
        <v>61</v>
      </c>
      <c r="J1840" t="str">
        <f>VLOOKUP(F1840,Categorização!$K$2:$L$4,2,TRUE)</f>
        <v>Prata</v>
      </c>
    </row>
    <row r="1841" spans="1:10" x14ac:dyDescent="0.25">
      <c r="A1841">
        <v>1840</v>
      </c>
      <c r="B1841" s="7">
        <v>44618</v>
      </c>
      <c r="C1841" t="s">
        <v>20</v>
      </c>
      <c r="D1841" t="str">
        <f>VLOOKUP(C1841,Categorização!$A$1:$C$21,2,FALSE)</f>
        <v>Dell</v>
      </c>
      <c r="E1841" t="str">
        <f>VLOOKUP(C1841,Categorização!$A$1:$C$21,3,FALSE)</f>
        <v>Notebooks</v>
      </c>
      <c r="F1841">
        <v>4500</v>
      </c>
      <c r="G1841">
        <v>4</v>
      </c>
      <c r="H1841" t="s">
        <v>13</v>
      </c>
      <c r="I1841" t="s">
        <v>61</v>
      </c>
      <c r="J1841" t="str">
        <f>VLOOKUP(F1841,Categorização!$K$2:$L$4,2,TRUE)</f>
        <v>Prata</v>
      </c>
    </row>
    <row r="1842" spans="1:10" x14ac:dyDescent="0.25">
      <c r="A1842">
        <v>1841</v>
      </c>
      <c r="B1842" s="7">
        <v>44824</v>
      </c>
      <c r="C1842" t="s">
        <v>5</v>
      </c>
      <c r="D1842" t="str">
        <f>VLOOKUP(C1842,Categorização!$A$1:$C$21,2,FALSE)</f>
        <v>Acer</v>
      </c>
      <c r="E1842" t="str">
        <f>VLOOKUP(C1842,Categorização!$A$1:$C$21,3,FALSE)</f>
        <v>Notebooks</v>
      </c>
      <c r="F1842">
        <v>3500</v>
      </c>
      <c r="G1842">
        <v>3</v>
      </c>
      <c r="H1842" t="s">
        <v>25</v>
      </c>
      <c r="I1842" t="s">
        <v>61</v>
      </c>
      <c r="J1842" t="str">
        <f>VLOOKUP(F1842,Categorização!$K$2:$L$4,2,TRUE)</f>
        <v>Prata</v>
      </c>
    </row>
    <row r="1843" spans="1:10" x14ac:dyDescent="0.25">
      <c r="A1843">
        <v>1842</v>
      </c>
      <c r="B1843" s="7">
        <v>44351</v>
      </c>
      <c r="C1843" t="s">
        <v>17</v>
      </c>
      <c r="D1843" t="str">
        <f>VLOOKUP(C1843,Categorização!$A$1:$C$21,2,FALSE)</f>
        <v>Apple</v>
      </c>
      <c r="E1843" t="str">
        <f>VLOOKUP(C1843,Categorização!$A$1:$C$21,3,FALSE)</f>
        <v>Tablets</v>
      </c>
      <c r="F1843">
        <v>8000</v>
      </c>
      <c r="G1843">
        <v>3</v>
      </c>
      <c r="H1843" t="s">
        <v>13</v>
      </c>
      <c r="I1843" t="s">
        <v>61</v>
      </c>
      <c r="J1843" t="str">
        <f>VLOOKUP(F1843,Categorização!$K$2:$L$4,2,TRUE)</f>
        <v>Ouro</v>
      </c>
    </row>
    <row r="1844" spans="1:10" x14ac:dyDescent="0.25">
      <c r="A1844">
        <v>1843</v>
      </c>
      <c r="B1844" s="7">
        <v>45171</v>
      </c>
      <c r="C1844" t="s">
        <v>28</v>
      </c>
      <c r="D1844" t="str">
        <f>VLOOKUP(C1844,Categorização!$A$1:$C$21,2,FALSE)</f>
        <v>Apple</v>
      </c>
      <c r="E1844" t="str">
        <f>VLOOKUP(C1844,Categorização!$A$1:$C$21,3,FALSE)</f>
        <v>Smartwatches</v>
      </c>
      <c r="F1844">
        <v>4000</v>
      </c>
      <c r="G1844">
        <v>2</v>
      </c>
      <c r="H1844" t="s">
        <v>25</v>
      </c>
      <c r="I1844" t="s">
        <v>61</v>
      </c>
      <c r="J1844" t="str">
        <f>VLOOKUP(F1844,Categorização!$K$2:$L$4,2,TRUE)</f>
        <v>Prata</v>
      </c>
    </row>
    <row r="1845" spans="1:10" x14ac:dyDescent="0.25">
      <c r="A1845">
        <v>1844</v>
      </c>
      <c r="B1845" s="7">
        <v>44828</v>
      </c>
      <c r="C1845" t="s">
        <v>23</v>
      </c>
      <c r="D1845" t="str">
        <f>VLOOKUP(C1845,Categorização!$A$1:$C$21,2,FALSE)</f>
        <v>Apple</v>
      </c>
      <c r="E1845" t="str">
        <f>VLOOKUP(C1845,Categorização!$A$1:$C$21,3,FALSE)</f>
        <v>Notebooks</v>
      </c>
      <c r="F1845">
        <v>12000</v>
      </c>
      <c r="G1845">
        <v>2</v>
      </c>
      <c r="H1845" t="s">
        <v>25</v>
      </c>
      <c r="I1845" t="s">
        <v>61</v>
      </c>
      <c r="J1845" t="str">
        <f>VLOOKUP(F1845,Categorização!$K$2:$L$4,2,TRUE)</f>
        <v>Ouro</v>
      </c>
    </row>
    <row r="1846" spans="1:10" x14ac:dyDescent="0.25">
      <c r="A1846">
        <v>1845</v>
      </c>
      <c r="B1846" s="7">
        <v>45243</v>
      </c>
      <c r="C1846" t="s">
        <v>27</v>
      </c>
      <c r="D1846" t="str">
        <f>VLOOKUP(C1846,Categorização!$A$1:$C$21,2,FALSE)</f>
        <v>Apple</v>
      </c>
      <c r="E1846" t="str">
        <f>VLOOKUP(C1846,Categorização!$A$1:$C$21,3,FALSE)</f>
        <v>Smartphones</v>
      </c>
      <c r="F1846">
        <v>3000</v>
      </c>
      <c r="G1846">
        <v>3</v>
      </c>
      <c r="H1846" t="s">
        <v>33</v>
      </c>
      <c r="I1846" t="s">
        <v>61</v>
      </c>
      <c r="J1846" t="str">
        <f>VLOOKUP(F1846,Categorização!$K$2:$L$4,2,TRUE)</f>
        <v>Bronze</v>
      </c>
    </row>
    <row r="1847" spans="1:10" x14ac:dyDescent="0.25">
      <c r="A1847">
        <v>1846</v>
      </c>
      <c r="B1847" s="7">
        <v>45042</v>
      </c>
      <c r="C1847" t="s">
        <v>27</v>
      </c>
      <c r="D1847" t="str">
        <f>VLOOKUP(C1847,Categorização!$A$1:$C$21,2,FALSE)</f>
        <v>Apple</v>
      </c>
      <c r="E1847" t="str">
        <f>VLOOKUP(C1847,Categorização!$A$1:$C$21,3,FALSE)</f>
        <v>Smartphones</v>
      </c>
      <c r="F1847">
        <v>3000</v>
      </c>
      <c r="G1847">
        <v>2</v>
      </c>
      <c r="H1847" t="s">
        <v>33</v>
      </c>
      <c r="I1847" t="s">
        <v>61</v>
      </c>
      <c r="J1847" t="str">
        <f>VLOOKUP(F1847,Categorização!$K$2:$L$4,2,TRUE)</f>
        <v>Bronze</v>
      </c>
    </row>
    <row r="1848" spans="1:10" x14ac:dyDescent="0.25">
      <c r="A1848">
        <v>1847</v>
      </c>
      <c r="B1848" s="7">
        <v>45231</v>
      </c>
      <c r="C1848" t="s">
        <v>45</v>
      </c>
      <c r="D1848" t="str">
        <f>VLOOKUP(C1848,Categorização!$A$1:$C$21,2,FALSE)</f>
        <v>Samsung</v>
      </c>
      <c r="E1848" t="str">
        <f>VLOOKUP(C1848,Categorização!$A$1:$C$21,3,FALSE)</f>
        <v>TVs</v>
      </c>
      <c r="F1848">
        <v>3000</v>
      </c>
      <c r="G1848">
        <v>3</v>
      </c>
      <c r="H1848" t="s">
        <v>25</v>
      </c>
      <c r="I1848" t="s">
        <v>61</v>
      </c>
      <c r="J1848" t="str">
        <f>VLOOKUP(F1848,Categorização!$K$2:$L$4,2,TRUE)</f>
        <v>Bronze</v>
      </c>
    </row>
    <row r="1849" spans="1:10" x14ac:dyDescent="0.25">
      <c r="A1849">
        <v>1848</v>
      </c>
      <c r="B1849" s="7">
        <v>44865</v>
      </c>
      <c r="C1849" t="s">
        <v>44</v>
      </c>
      <c r="D1849" t="str">
        <f>VLOOKUP(C1849,Categorização!$A$1:$C$21,2,FALSE)</f>
        <v>Apple</v>
      </c>
      <c r="E1849" t="str">
        <f>VLOOKUP(C1849,Categorização!$A$1:$C$21,3,FALSE)</f>
        <v>Smartphones</v>
      </c>
      <c r="F1849">
        <v>6000</v>
      </c>
      <c r="G1849">
        <v>2</v>
      </c>
      <c r="H1849" t="s">
        <v>41</v>
      </c>
      <c r="I1849" t="s">
        <v>61</v>
      </c>
      <c r="J1849" t="str">
        <f>VLOOKUP(F1849,Categorização!$K$2:$L$4,2,TRUE)</f>
        <v>Prata</v>
      </c>
    </row>
    <row r="1850" spans="1:10" x14ac:dyDescent="0.25">
      <c r="A1850">
        <v>1849</v>
      </c>
      <c r="B1850" s="7">
        <v>45286</v>
      </c>
      <c r="C1850" t="s">
        <v>10</v>
      </c>
      <c r="D1850" t="str">
        <f>VLOOKUP(C1850,Categorização!$A$1:$C$21,2,FALSE)</f>
        <v>Samsung</v>
      </c>
      <c r="E1850" t="str">
        <f>VLOOKUP(C1850,Categorização!$A$1:$C$21,3,FALSE)</f>
        <v>Smartphones</v>
      </c>
      <c r="F1850">
        <v>5000</v>
      </c>
      <c r="G1850">
        <v>1</v>
      </c>
      <c r="H1850" t="s">
        <v>25</v>
      </c>
      <c r="I1850" t="s">
        <v>61</v>
      </c>
      <c r="J1850" t="str">
        <f>VLOOKUP(F1850,Categorização!$K$2:$L$4,2,TRUE)</f>
        <v>Prata</v>
      </c>
    </row>
    <row r="1851" spans="1:10" x14ac:dyDescent="0.25">
      <c r="A1851">
        <v>1850</v>
      </c>
      <c r="B1851" s="7">
        <v>44643</v>
      </c>
      <c r="C1851" t="s">
        <v>17</v>
      </c>
      <c r="D1851" t="str">
        <f>VLOOKUP(C1851,Categorização!$A$1:$C$21,2,FALSE)</f>
        <v>Apple</v>
      </c>
      <c r="E1851" t="str">
        <f>VLOOKUP(C1851,Categorização!$A$1:$C$21,3,FALSE)</f>
        <v>Tablets</v>
      </c>
      <c r="F1851">
        <v>8000</v>
      </c>
      <c r="G1851">
        <v>4</v>
      </c>
      <c r="H1851" t="s">
        <v>13</v>
      </c>
      <c r="I1851" t="s">
        <v>61</v>
      </c>
      <c r="J1851" t="str">
        <f>VLOOKUP(F1851,Categorização!$K$2:$L$4,2,TRUE)</f>
        <v>Ouro</v>
      </c>
    </row>
    <row r="1852" spans="1:10" x14ac:dyDescent="0.25">
      <c r="A1852">
        <v>1851</v>
      </c>
      <c r="B1852" s="7">
        <v>45248</v>
      </c>
      <c r="C1852" t="s">
        <v>5</v>
      </c>
      <c r="D1852" t="str">
        <f>VLOOKUP(C1852,Categorização!$A$1:$C$21,2,FALSE)</f>
        <v>Acer</v>
      </c>
      <c r="E1852" t="str">
        <f>VLOOKUP(C1852,Categorização!$A$1:$C$21,3,FALSE)</f>
        <v>Notebooks</v>
      </c>
      <c r="F1852">
        <v>3500</v>
      </c>
      <c r="G1852">
        <v>3</v>
      </c>
      <c r="H1852" t="s">
        <v>25</v>
      </c>
      <c r="I1852" t="s">
        <v>61</v>
      </c>
      <c r="J1852" t="str">
        <f>VLOOKUP(F1852,Categorização!$K$2:$L$4,2,TRUE)</f>
        <v>Prata</v>
      </c>
    </row>
    <row r="1853" spans="1:10" x14ac:dyDescent="0.25">
      <c r="A1853">
        <v>1852</v>
      </c>
      <c r="B1853" s="7">
        <v>44968</v>
      </c>
      <c r="C1853" t="s">
        <v>44</v>
      </c>
      <c r="D1853" t="str">
        <f>VLOOKUP(C1853,Categorização!$A$1:$C$21,2,FALSE)</f>
        <v>Apple</v>
      </c>
      <c r="E1853" t="str">
        <f>VLOOKUP(C1853,Categorização!$A$1:$C$21,3,FALSE)</f>
        <v>Smartphones</v>
      </c>
      <c r="F1853">
        <v>6000</v>
      </c>
      <c r="G1853">
        <v>6</v>
      </c>
      <c r="H1853" t="s">
        <v>33</v>
      </c>
      <c r="I1853" t="s">
        <v>61</v>
      </c>
      <c r="J1853" t="str">
        <f>VLOOKUP(F1853,Categorização!$K$2:$L$4,2,TRUE)</f>
        <v>Prata</v>
      </c>
    </row>
    <row r="1854" spans="1:10" x14ac:dyDescent="0.25">
      <c r="A1854">
        <v>1853</v>
      </c>
      <c r="B1854" s="7">
        <v>45180</v>
      </c>
      <c r="C1854" t="s">
        <v>23</v>
      </c>
      <c r="D1854" t="str">
        <f>VLOOKUP(C1854,Categorização!$A$1:$C$21,2,FALSE)</f>
        <v>Apple</v>
      </c>
      <c r="E1854" t="str">
        <f>VLOOKUP(C1854,Categorização!$A$1:$C$21,3,FALSE)</f>
        <v>Notebooks</v>
      </c>
      <c r="F1854">
        <v>12000</v>
      </c>
      <c r="G1854">
        <v>1</v>
      </c>
      <c r="H1854" t="s">
        <v>13</v>
      </c>
      <c r="I1854" t="s">
        <v>61</v>
      </c>
      <c r="J1854" t="str">
        <f>VLOOKUP(F1854,Categorização!$K$2:$L$4,2,TRUE)</f>
        <v>Ouro</v>
      </c>
    </row>
    <row r="1855" spans="1:10" x14ac:dyDescent="0.25">
      <c r="A1855">
        <v>1854</v>
      </c>
      <c r="B1855" s="7">
        <v>44650</v>
      </c>
      <c r="C1855" t="s">
        <v>17</v>
      </c>
      <c r="D1855" t="str">
        <f>VLOOKUP(C1855,Categorização!$A$1:$C$21,2,FALSE)</f>
        <v>Apple</v>
      </c>
      <c r="E1855" t="str">
        <f>VLOOKUP(C1855,Categorização!$A$1:$C$21,3,FALSE)</f>
        <v>Tablets</v>
      </c>
      <c r="F1855">
        <v>8000</v>
      </c>
      <c r="G1855">
        <v>4</v>
      </c>
      <c r="H1855" t="s">
        <v>33</v>
      </c>
      <c r="I1855" t="s">
        <v>61</v>
      </c>
      <c r="J1855" t="str">
        <f>VLOOKUP(F1855,Categorização!$K$2:$L$4,2,TRUE)</f>
        <v>Ouro</v>
      </c>
    </row>
    <row r="1856" spans="1:10" x14ac:dyDescent="0.25">
      <c r="A1856">
        <v>1855</v>
      </c>
      <c r="B1856" s="7">
        <v>44643</v>
      </c>
      <c r="C1856" t="s">
        <v>24</v>
      </c>
      <c r="D1856" t="str">
        <f>VLOOKUP(C1856,Categorização!$A$1:$C$21,2,FALSE)</f>
        <v>Samsung</v>
      </c>
      <c r="E1856" t="str">
        <f>VLOOKUP(C1856,Categorização!$A$1:$C$21,3,FALSE)</f>
        <v>Smartphones</v>
      </c>
      <c r="F1856">
        <v>5500</v>
      </c>
      <c r="G1856">
        <v>3</v>
      </c>
      <c r="H1856" t="s">
        <v>13</v>
      </c>
      <c r="I1856" t="s">
        <v>61</v>
      </c>
      <c r="J1856" t="str">
        <f>VLOOKUP(F1856,Categorização!$K$2:$L$4,2,TRUE)</f>
        <v>Prata</v>
      </c>
    </row>
    <row r="1857" spans="1:10" x14ac:dyDescent="0.25">
      <c r="A1857">
        <v>1856</v>
      </c>
      <c r="B1857" s="7">
        <v>45041</v>
      </c>
      <c r="C1857" t="s">
        <v>40</v>
      </c>
      <c r="D1857" t="str">
        <f>VLOOKUP(C1857,Categorização!$A$1:$C$21,2,FALSE)</f>
        <v>Apple</v>
      </c>
      <c r="E1857" t="str">
        <f>VLOOKUP(C1857,Categorização!$A$1:$C$21,3,FALSE)</f>
        <v>Notebooks</v>
      </c>
      <c r="F1857">
        <v>10000</v>
      </c>
      <c r="G1857">
        <v>2</v>
      </c>
      <c r="H1857" t="s">
        <v>41</v>
      </c>
      <c r="I1857" t="s">
        <v>61</v>
      </c>
      <c r="J1857" t="str">
        <f>VLOOKUP(F1857,Categorização!$K$2:$L$4,2,TRUE)</f>
        <v>Ouro</v>
      </c>
    </row>
    <row r="1858" spans="1:10" x14ac:dyDescent="0.25">
      <c r="A1858">
        <v>1857</v>
      </c>
      <c r="B1858" s="7">
        <v>44599</v>
      </c>
      <c r="C1858" t="s">
        <v>39</v>
      </c>
      <c r="D1858" t="str">
        <f>VLOOKUP(C1858,Categorização!$A$1:$C$21,2,FALSE)</f>
        <v>Samsung</v>
      </c>
      <c r="E1858" t="str">
        <f>VLOOKUP(C1858,Categorização!$A$1:$C$21,3,FALSE)</f>
        <v>Tablets</v>
      </c>
      <c r="F1858">
        <v>4500</v>
      </c>
      <c r="G1858">
        <v>4</v>
      </c>
      <c r="H1858" t="s">
        <v>13</v>
      </c>
      <c r="I1858" t="s">
        <v>61</v>
      </c>
      <c r="J1858" t="str">
        <f>VLOOKUP(F1858,Categorização!$K$2:$L$4,2,TRUE)</f>
        <v>Prata</v>
      </c>
    </row>
    <row r="1859" spans="1:10" x14ac:dyDescent="0.25">
      <c r="A1859">
        <v>1858</v>
      </c>
      <c r="B1859" s="7">
        <v>44886</v>
      </c>
      <c r="C1859" t="s">
        <v>20</v>
      </c>
      <c r="D1859" t="str">
        <f>VLOOKUP(C1859,Categorização!$A$1:$C$21,2,FALSE)</f>
        <v>Dell</v>
      </c>
      <c r="E1859" t="str">
        <f>VLOOKUP(C1859,Categorização!$A$1:$C$21,3,FALSE)</f>
        <v>Notebooks</v>
      </c>
      <c r="F1859">
        <v>4500</v>
      </c>
      <c r="G1859">
        <v>2</v>
      </c>
      <c r="H1859" t="s">
        <v>13</v>
      </c>
      <c r="I1859" t="s">
        <v>61</v>
      </c>
      <c r="J1859" t="str">
        <f>VLOOKUP(F1859,Categorização!$K$2:$L$4,2,TRUE)</f>
        <v>Prata</v>
      </c>
    </row>
    <row r="1860" spans="1:10" x14ac:dyDescent="0.25">
      <c r="A1860">
        <v>1859</v>
      </c>
      <c r="B1860" s="7">
        <v>44874</v>
      </c>
      <c r="C1860" t="s">
        <v>15</v>
      </c>
      <c r="D1860" t="str">
        <f>VLOOKUP(C1860,Categorização!$A$1:$C$21,2,FALSE)</f>
        <v>Samsung</v>
      </c>
      <c r="E1860" t="str">
        <f>VLOOKUP(C1860,Categorização!$A$1:$C$21,3,FALSE)</f>
        <v>Smartwatches</v>
      </c>
      <c r="F1860">
        <v>2000</v>
      </c>
      <c r="G1860">
        <v>1</v>
      </c>
      <c r="H1860" t="s">
        <v>41</v>
      </c>
      <c r="I1860" t="s">
        <v>61</v>
      </c>
      <c r="J1860" t="str">
        <f>VLOOKUP(F1860,Categorização!$K$2:$L$4,2,TRUE)</f>
        <v>Bronze</v>
      </c>
    </row>
    <row r="1861" spans="1:10" x14ac:dyDescent="0.25">
      <c r="A1861">
        <v>1860</v>
      </c>
      <c r="B1861" s="7">
        <v>44690</v>
      </c>
      <c r="C1861" t="s">
        <v>35</v>
      </c>
      <c r="D1861" t="str">
        <f>VLOOKUP(C1861,Categorização!$A$1:$C$21,2,FALSE)</f>
        <v>Apple</v>
      </c>
      <c r="E1861" t="str">
        <f>VLOOKUP(C1861,Categorização!$A$1:$C$21,3,FALSE)</f>
        <v>Smartphones</v>
      </c>
      <c r="F1861">
        <v>7000</v>
      </c>
      <c r="G1861">
        <v>10</v>
      </c>
      <c r="H1861" t="s">
        <v>41</v>
      </c>
      <c r="I1861" t="s">
        <v>61</v>
      </c>
      <c r="J1861" t="str">
        <f>VLOOKUP(F1861,Categorização!$K$2:$L$4,2,TRUE)</f>
        <v>Prata</v>
      </c>
    </row>
    <row r="1862" spans="1:10" x14ac:dyDescent="0.25">
      <c r="A1862">
        <v>1861</v>
      </c>
      <c r="B1862" s="7">
        <v>45055</v>
      </c>
      <c r="C1862" t="s">
        <v>45</v>
      </c>
      <c r="D1862" t="str">
        <f>VLOOKUP(C1862,Categorização!$A$1:$C$21,2,FALSE)</f>
        <v>Samsung</v>
      </c>
      <c r="E1862" t="str">
        <f>VLOOKUP(C1862,Categorização!$A$1:$C$21,3,FALSE)</f>
        <v>TVs</v>
      </c>
      <c r="F1862">
        <v>3000</v>
      </c>
      <c r="G1862">
        <v>5</v>
      </c>
      <c r="H1862" t="s">
        <v>8</v>
      </c>
      <c r="I1862" t="s">
        <v>61</v>
      </c>
      <c r="J1862" t="str">
        <f>VLOOKUP(F1862,Categorização!$K$2:$L$4,2,TRUE)</f>
        <v>Bronze</v>
      </c>
    </row>
    <row r="1863" spans="1:10" x14ac:dyDescent="0.25">
      <c r="A1863">
        <v>1862</v>
      </c>
      <c r="B1863" s="7">
        <v>44907</v>
      </c>
      <c r="C1863" t="s">
        <v>15</v>
      </c>
      <c r="D1863" t="str">
        <f>VLOOKUP(C1863,Categorização!$A$1:$C$21,2,FALSE)</f>
        <v>Samsung</v>
      </c>
      <c r="E1863" t="str">
        <f>VLOOKUP(C1863,Categorização!$A$1:$C$21,3,FALSE)</f>
        <v>Smartwatches</v>
      </c>
      <c r="F1863">
        <v>2000</v>
      </c>
      <c r="G1863">
        <v>2</v>
      </c>
      <c r="H1863" t="s">
        <v>13</v>
      </c>
      <c r="I1863" t="s">
        <v>61</v>
      </c>
      <c r="J1863" t="str">
        <f>VLOOKUP(F1863,Categorização!$K$2:$L$4,2,TRUE)</f>
        <v>Bronze</v>
      </c>
    </row>
    <row r="1864" spans="1:10" x14ac:dyDescent="0.25">
      <c r="A1864">
        <v>1863</v>
      </c>
      <c r="B1864" s="7">
        <v>45097</v>
      </c>
      <c r="C1864" t="s">
        <v>27</v>
      </c>
      <c r="D1864" t="str">
        <f>VLOOKUP(C1864,Categorização!$A$1:$C$21,2,FALSE)</f>
        <v>Apple</v>
      </c>
      <c r="E1864" t="str">
        <f>VLOOKUP(C1864,Categorização!$A$1:$C$21,3,FALSE)</f>
        <v>Smartphones</v>
      </c>
      <c r="F1864">
        <v>3000</v>
      </c>
      <c r="G1864">
        <v>1</v>
      </c>
      <c r="H1864" t="s">
        <v>13</v>
      </c>
      <c r="I1864" t="s">
        <v>61</v>
      </c>
      <c r="J1864" t="str">
        <f>VLOOKUP(F1864,Categorização!$K$2:$L$4,2,TRUE)</f>
        <v>Bronze</v>
      </c>
    </row>
    <row r="1865" spans="1:10" x14ac:dyDescent="0.25">
      <c r="A1865">
        <v>1864</v>
      </c>
      <c r="B1865" s="7">
        <v>44886</v>
      </c>
      <c r="C1865" t="s">
        <v>36</v>
      </c>
      <c r="D1865" t="str">
        <f>VLOOKUP(C1865,Categorização!$A$1:$C$21,2,FALSE)</f>
        <v>LG</v>
      </c>
      <c r="E1865" t="str">
        <f>VLOOKUP(C1865,Categorização!$A$1:$C$21,3,FALSE)</f>
        <v>TVs</v>
      </c>
      <c r="F1865">
        <v>7000</v>
      </c>
      <c r="G1865">
        <v>3</v>
      </c>
      <c r="H1865" t="s">
        <v>13</v>
      </c>
      <c r="I1865" t="s">
        <v>61</v>
      </c>
      <c r="J1865" t="str">
        <f>VLOOKUP(F1865,Categorização!$K$2:$L$4,2,TRUE)</f>
        <v>Prata</v>
      </c>
    </row>
    <row r="1866" spans="1:10" x14ac:dyDescent="0.25">
      <c r="A1866">
        <v>1865</v>
      </c>
      <c r="B1866" s="7">
        <v>45053</v>
      </c>
      <c r="C1866" t="s">
        <v>23</v>
      </c>
      <c r="D1866" t="str">
        <f>VLOOKUP(C1866,Categorização!$A$1:$C$21,2,FALSE)</f>
        <v>Apple</v>
      </c>
      <c r="E1866" t="str">
        <f>VLOOKUP(C1866,Categorização!$A$1:$C$21,3,FALSE)</f>
        <v>Notebooks</v>
      </c>
      <c r="F1866">
        <v>12000</v>
      </c>
      <c r="G1866">
        <v>1</v>
      </c>
      <c r="H1866" t="s">
        <v>13</v>
      </c>
      <c r="I1866" t="s">
        <v>61</v>
      </c>
      <c r="J1866" t="str">
        <f>VLOOKUP(F1866,Categorização!$K$2:$L$4,2,TRUE)</f>
        <v>Ouro</v>
      </c>
    </row>
    <row r="1867" spans="1:10" x14ac:dyDescent="0.25">
      <c r="A1867">
        <v>1866</v>
      </c>
      <c r="B1867" s="7">
        <v>44633</v>
      </c>
      <c r="C1867" t="s">
        <v>31</v>
      </c>
      <c r="D1867" t="str">
        <f>VLOOKUP(C1867,Categorização!$A$1:$C$21,2,FALSE)</f>
        <v>Samsung</v>
      </c>
      <c r="E1867" t="str">
        <f>VLOOKUP(C1867,Categorização!$A$1:$C$21,3,FALSE)</f>
        <v>TVs</v>
      </c>
      <c r="F1867">
        <v>5000</v>
      </c>
      <c r="G1867">
        <v>1</v>
      </c>
      <c r="H1867" t="s">
        <v>41</v>
      </c>
      <c r="I1867" t="s">
        <v>61</v>
      </c>
      <c r="J1867" t="str">
        <f>VLOOKUP(F1867,Categorização!$K$2:$L$4,2,TRUE)</f>
        <v>Prata</v>
      </c>
    </row>
    <row r="1868" spans="1:10" x14ac:dyDescent="0.25">
      <c r="A1868">
        <v>1867</v>
      </c>
      <c r="B1868" s="7">
        <v>45026</v>
      </c>
      <c r="C1868" t="s">
        <v>35</v>
      </c>
      <c r="D1868" t="str">
        <f>VLOOKUP(C1868,Categorização!$A$1:$C$21,2,FALSE)</f>
        <v>Apple</v>
      </c>
      <c r="E1868" t="str">
        <f>VLOOKUP(C1868,Categorização!$A$1:$C$21,3,FALSE)</f>
        <v>Smartphones</v>
      </c>
      <c r="F1868">
        <v>7000</v>
      </c>
      <c r="G1868">
        <v>1</v>
      </c>
      <c r="H1868" t="s">
        <v>13</v>
      </c>
      <c r="I1868" t="s">
        <v>61</v>
      </c>
      <c r="J1868" t="str">
        <f>VLOOKUP(F1868,Categorização!$K$2:$L$4,2,TRUE)</f>
        <v>Prata</v>
      </c>
    </row>
    <row r="1869" spans="1:10" x14ac:dyDescent="0.25">
      <c r="A1869">
        <v>1868</v>
      </c>
      <c r="B1869" s="7">
        <v>44821</v>
      </c>
      <c r="C1869" t="s">
        <v>44</v>
      </c>
      <c r="D1869" t="str">
        <f>VLOOKUP(C1869,Categorização!$A$1:$C$21,2,FALSE)</f>
        <v>Apple</v>
      </c>
      <c r="E1869" t="str">
        <f>VLOOKUP(C1869,Categorização!$A$1:$C$21,3,FALSE)</f>
        <v>Smartphones</v>
      </c>
      <c r="F1869">
        <v>6000</v>
      </c>
      <c r="G1869">
        <v>1</v>
      </c>
      <c r="H1869" t="s">
        <v>58</v>
      </c>
      <c r="I1869" t="s">
        <v>61</v>
      </c>
      <c r="J1869" t="str">
        <f>VLOOKUP(F1869,Categorização!$K$2:$L$4,2,TRUE)</f>
        <v>Prata</v>
      </c>
    </row>
    <row r="1870" spans="1:10" x14ac:dyDescent="0.25">
      <c r="A1870">
        <v>1869</v>
      </c>
      <c r="B1870" s="7">
        <v>45139</v>
      </c>
      <c r="C1870" t="s">
        <v>10</v>
      </c>
      <c r="D1870" t="str">
        <f>VLOOKUP(C1870,Categorização!$A$1:$C$21,2,FALSE)</f>
        <v>Samsung</v>
      </c>
      <c r="E1870" t="str">
        <f>VLOOKUP(C1870,Categorização!$A$1:$C$21,3,FALSE)</f>
        <v>Smartphones</v>
      </c>
      <c r="F1870">
        <v>5000</v>
      </c>
      <c r="G1870">
        <v>2</v>
      </c>
      <c r="H1870" t="s">
        <v>8</v>
      </c>
      <c r="I1870" t="s">
        <v>61</v>
      </c>
      <c r="J1870" t="str">
        <f>VLOOKUP(F1870,Categorização!$K$2:$L$4,2,TRUE)</f>
        <v>Prata</v>
      </c>
    </row>
    <row r="1871" spans="1:10" x14ac:dyDescent="0.25">
      <c r="A1871">
        <v>1870</v>
      </c>
      <c r="B1871" s="7">
        <v>44485</v>
      </c>
      <c r="C1871" t="s">
        <v>43</v>
      </c>
      <c r="D1871" t="str">
        <f>VLOOKUP(C1871,Categorização!$A$1:$C$21,2,FALSE)</f>
        <v>Acer</v>
      </c>
      <c r="E1871" t="str">
        <f>VLOOKUP(C1871,Categorização!$A$1:$C$21,3,FALSE)</f>
        <v>Notebooks</v>
      </c>
      <c r="F1871">
        <v>8000</v>
      </c>
      <c r="G1871">
        <v>2</v>
      </c>
      <c r="H1871" t="s">
        <v>13</v>
      </c>
      <c r="I1871" t="s">
        <v>61</v>
      </c>
      <c r="J1871" t="str">
        <f>VLOOKUP(F1871,Categorização!$K$2:$L$4,2,TRUE)</f>
        <v>Ouro</v>
      </c>
    </row>
    <row r="1872" spans="1:10" x14ac:dyDescent="0.25">
      <c r="A1872">
        <v>1871</v>
      </c>
      <c r="B1872" s="7">
        <v>44556</v>
      </c>
      <c r="C1872" t="s">
        <v>35</v>
      </c>
      <c r="D1872" t="str">
        <f>VLOOKUP(C1872,Categorização!$A$1:$C$21,2,FALSE)</f>
        <v>Apple</v>
      </c>
      <c r="E1872" t="str">
        <f>VLOOKUP(C1872,Categorização!$A$1:$C$21,3,FALSE)</f>
        <v>Smartphones</v>
      </c>
      <c r="F1872">
        <v>7000</v>
      </c>
      <c r="G1872">
        <v>4</v>
      </c>
      <c r="H1872" t="s">
        <v>41</v>
      </c>
      <c r="I1872" t="s">
        <v>61</v>
      </c>
      <c r="J1872" t="str">
        <f>VLOOKUP(F1872,Categorização!$K$2:$L$4,2,TRUE)</f>
        <v>Prata</v>
      </c>
    </row>
    <row r="1873" spans="1:10" x14ac:dyDescent="0.25">
      <c r="A1873">
        <v>1872</v>
      </c>
      <c r="B1873" s="7">
        <v>44918</v>
      </c>
      <c r="C1873" t="s">
        <v>5</v>
      </c>
      <c r="D1873" t="str">
        <f>VLOOKUP(C1873,Categorização!$A$1:$C$21,2,FALSE)</f>
        <v>Acer</v>
      </c>
      <c r="E1873" t="str">
        <f>VLOOKUP(C1873,Categorização!$A$1:$C$21,3,FALSE)</f>
        <v>Notebooks</v>
      </c>
      <c r="F1873">
        <v>3500</v>
      </c>
      <c r="G1873">
        <v>1</v>
      </c>
      <c r="H1873" t="s">
        <v>41</v>
      </c>
      <c r="I1873" t="s">
        <v>59</v>
      </c>
      <c r="J1873" t="str">
        <f>VLOOKUP(F1873,Categorização!$K$2:$L$4,2,TRUE)</f>
        <v>Prata</v>
      </c>
    </row>
    <row r="1874" spans="1:10" x14ac:dyDescent="0.25">
      <c r="A1874">
        <v>1873</v>
      </c>
      <c r="B1874" s="7">
        <v>44313</v>
      </c>
      <c r="C1874" t="s">
        <v>39</v>
      </c>
      <c r="D1874" t="str">
        <f>VLOOKUP(C1874,Categorização!$A$1:$C$21,2,FALSE)</f>
        <v>Samsung</v>
      </c>
      <c r="E1874" t="str">
        <f>VLOOKUP(C1874,Categorização!$A$1:$C$21,3,FALSE)</f>
        <v>Tablets</v>
      </c>
      <c r="F1874">
        <v>4500</v>
      </c>
      <c r="G1874">
        <v>7</v>
      </c>
      <c r="H1874" t="s">
        <v>41</v>
      </c>
      <c r="I1874" t="s">
        <v>61</v>
      </c>
      <c r="J1874" t="str">
        <f>VLOOKUP(F1874,Categorização!$K$2:$L$4,2,TRUE)</f>
        <v>Prata</v>
      </c>
    </row>
    <row r="1875" spans="1:10" x14ac:dyDescent="0.25">
      <c r="A1875">
        <v>1874</v>
      </c>
      <c r="B1875" s="7">
        <v>44712</v>
      </c>
      <c r="C1875" t="s">
        <v>24</v>
      </c>
      <c r="D1875" t="str">
        <f>VLOOKUP(C1875,Categorização!$A$1:$C$21,2,FALSE)</f>
        <v>Samsung</v>
      </c>
      <c r="E1875" t="str">
        <f>VLOOKUP(C1875,Categorização!$A$1:$C$21,3,FALSE)</f>
        <v>Smartphones</v>
      </c>
      <c r="F1875">
        <v>5500</v>
      </c>
      <c r="G1875">
        <v>1</v>
      </c>
      <c r="H1875" t="s">
        <v>8</v>
      </c>
      <c r="I1875" t="s">
        <v>61</v>
      </c>
      <c r="J1875" t="str">
        <f>VLOOKUP(F1875,Categorização!$K$2:$L$4,2,TRUE)</f>
        <v>Prata</v>
      </c>
    </row>
    <row r="1876" spans="1:10" x14ac:dyDescent="0.25">
      <c r="A1876">
        <v>1875</v>
      </c>
      <c r="B1876" s="7">
        <v>44280</v>
      </c>
      <c r="C1876" t="s">
        <v>31</v>
      </c>
      <c r="D1876" t="str">
        <f>VLOOKUP(C1876,Categorização!$A$1:$C$21,2,FALSE)</f>
        <v>Samsung</v>
      </c>
      <c r="E1876" t="str">
        <f>VLOOKUP(C1876,Categorização!$A$1:$C$21,3,FALSE)</f>
        <v>TVs</v>
      </c>
      <c r="F1876">
        <v>5000</v>
      </c>
      <c r="G1876">
        <v>2</v>
      </c>
      <c r="H1876" t="s">
        <v>13</v>
      </c>
      <c r="I1876" t="s">
        <v>61</v>
      </c>
      <c r="J1876" t="str">
        <f>VLOOKUP(F1876,Categorização!$K$2:$L$4,2,TRUE)</f>
        <v>Prata</v>
      </c>
    </row>
    <row r="1877" spans="1:10" x14ac:dyDescent="0.25">
      <c r="A1877">
        <v>1876</v>
      </c>
      <c r="B1877" s="7">
        <v>44743</v>
      </c>
      <c r="C1877" t="s">
        <v>28</v>
      </c>
      <c r="D1877" t="str">
        <f>VLOOKUP(C1877,Categorização!$A$1:$C$21,2,FALSE)</f>
        <v>Apple</v>
      </c>
      <c r="E1877" t="str">
        <f>VLOOKUP(C1877,Categorização!$A$1:$C$21,3,FALSE)</f>
        <v>Smartwatches</v>
      </c>
      <c r="F1877">
        <v>4000</v>
      </c>
      <c r="G1877">
        <v>3</v>
      </c>
      <c r="H1877" t="s">
        <v>58</v>
      </c>
      <c r="I1877" t="s">
        <v>61</v>
      </c>
      <c r="J1877" t="str">
        <f>VLOOKUP(F1877,Categorização!$K$2:$L$4,2,TRUE)</f>
        <v>Prata</v>
      </c>
    </row>
    <row r="1878" spans="1:10" x14ac:dyDescent="0.25">
      <c r="A1878">
        <v>1877</v>
      </c>
      <c r="B1878" s="7">
        <v>44667</v>
      </c>
      <c r="C1878" t="s">
        <v>27</v>
      </c>
      <c r="D1878" t="str">
        <f>VLOOKUP(C1878,Categorização!$A$1:$C$21,2,FALSE)</f>
        <v>Apple</v>
      </c>
      <c r="E1878" t="str">
        <f>VLOOKUP(C1878,Categorização!$A$1:$C$21,3,FALSE)</f>
        <v>Smartphones</v>
      </c>
      <c r="F1878">
        <v>3000</v>
      </c>
      <c r="G1878">
        <v>3</v>
      </c>
      <c r="H1878" t="s">
        <v>8</v>
      </c>
      <c r="I1878" t="s">
        <v>61</v>
      </c>
      <c r="J1878" t="str">
        <f>VLOOKUP(F1878,Categorização!$K$2:$L$4,2,TRUE)</f>
        <v>Bronze</v>
      </c>
    </row>
    <row r="1879" spans="1:10" x14ac:dyDescent="0.25">
      <c r="A1879">
        <v>1878</v>
      </c>
      <c r="B1879" s="7">
        <v>44677</v>
      </c>
      <c r="C1879" t="s">
        <v>23</v>
      </c>
      <c r="D1879" t="str">
        <f>VLOOKUP(C1879,Categorização!$A$1:$C$21,2,FALSE)</f>
        <v>Apple</v>
      </c>
      <c r="E1879" t="str">
        <f>VLOOKUP(C1879,Categorização!$A$1:$C$21,3,FALSE)</f>
        <v>Notebooks</v>
      </c>
      <c r="F1879">
        <v>12000</v>
      </c>
      <c r="G1879">
        <v>4</v>
      </c>
      <c r="H1879" t="s">
        <v>33</v>
      </c>
      <c r="I1879" t="s">
        <v>61</v>
      </c>
      <c r="J1879" t="str">
        <f>VLOOKUP(F1879,Categorização!$K$2:$L$4,2,TRUE)</f>
        <v>Ouro</v>
      </c>
    </row>
    <row r="1880" spans="1:10" x14ac:dyDescent="0.25">
      <c r="A1880">
        <v>1879</v>
      </c>
      <c r="B1880" s="7">
        <v>44905</v>
      </c>
      <c r="C1880" t="s">
        <v>10</v>
      </c>
      <c r="D1880" t="str">
        <f>VLOOKUP(C1880,Categorização!$A$1:$C$21,2,FALSE)</f>
        <v>Samsung</v>
      </c>
      <c r="E1880" t="str">
        <f>VLOOKUP(C1880,Categorização!$A$1:$C$21,3,FALSE)</f>
        <v>Smartphones</v>
      </c>
      <c r="F1880">
        <v>5000</v>
      </c>
      <c r="G1880">
        <v>3</v>
      </c>
      <c r="H1880" t="s">
        <v>58</v>
      </c>
      <c r="I1880" t="s">
        <v>61</v>
      </c>
      <c r="J1880" t="str">
        <f>VLOOKUP(F1880,Categorização!$K$2:$L$4,2,TRUE)</f>
        <v>Prata</v>
      </c>
    </row>
    <row r="1881" spans="1:10" x14ac:dyDescent="0.25">
      <c r="A1881">
        <v>1880</v>
      </c>
      <c r="B1881" s="7">
        <v>45147</v>
      </c>
      <c r="C1881" t="s">
        <v>46</v>
      </c>
      <c r="D1881" t="str">
        <f>VLOOKUP(C1881,Categorização!$A$1:$C$21,2,FALSE)</f>
        <v>Samsung</v>
      </c>
      <c r="E1881" t="str">
        <f>VLOOKUP(C1881,Categorização!$A$1:$C$21,3,FALSE)</f>
        <v>Smartphones</v>
      </c>
      <c r="F1881">
        <v>8000</v>
      </c>
      <c r="G1881">
        <v>1</v>
      </c>
      <c r="H1881" t="s">
        <v>25</v>
      </c>
      <c r="I1881" t="s">
        <v>61</v>
      </c>
      <c r="J1881" t="str">
        <f>VLOOKUP(F1881,Categorização!$K$2:$L$4,2,TRUE)</f>
        <v>Ouro</v>
      </c>
    </row>
    <row r="1882" spans="1:10" x14ac:dyDescent="0.25">
      <c r="A1882">
        <v>1881</v>
      </c>
      <c r="B1882" s="7">
        <v>44935</v>
      </c>
      <c r="C1882" t="s">
        <v>28</v>
      </c>
      <c r="D1882" t="str">
        <f>VLOOKUP(C1882,Categorização!$A$1:$C$21,2,FALSE)</f>
        <v>Apple</v>
      </c>
      <c r="E1882" t="str">
        <f>VLOOKUP(C1882,Categorização!$A$1:$C$21,3,FALSE)</f>
        <v>Smartwatches</v>
      </c>
      <c r="F1882">
        <v>4000</v>
      </c>
      <c r="G1882">
        <v>1</v>
      </c>
      <c r="H1882" t="s">
        <v>33</v>
      </c>
      <c r="I1882" t="s">
        <v>61</v>
      </c>
      <c r="J1882" t="str">
        <f>VLOOKUP(F1882,Categorização!$K$2:$L$4,2,TRUE)</f>
        <v>Prata</v>
      </c>
    </row>
    <row r="1883" spans="1:10" x14ac:dyDescent="0.25">
      <c r="A1883">
        <v>1882</v>
      </c>
      <c r="B1883" s="7">
        <v>44889</v>
      </c>
      <c r="C1883" t="s">
        <v>24</v>
      </c>
      <c r="D1883" t="str">
        <f>VLOOKUP(C1883,Categorização!$A$1:$C$21,2,FALSE)</f>
        <v>Samsung</v>
      </c>
      <c r="E1883" t="str">
        <f>VLOOKUP(C1883,Categorização!$A$1:$C$21,3,FALSE)</f>
        <v>Smartphones</v>
      </c>
      <c r="F1883">
        <v>5500</v>
      </c>
      <c r="G1883">
        <v>4</v>
      </c>
      <c r="H1883" t="s">
        <v>41</v>
      </c>
      <c r="I1883" t="s">
        <v>61</v>
      </c>
      <c r="J1883" t="str">
        <f>VLOOKUP(F1883,Categorização!$K$2:$L$4,2,TRUE)</f>
        <v>Prata</v>
      </c>
    </row>
    <row r="1884" spans="1:10" x14ac:dyDescent="0.25">
      <c r="A1884">
        <v>1883</v>
      </c>
      <c r="B1884" s="7">
        <v>44619</v>
      </c>
      <c r="C1884" t="s">
        <v>40</v>
      </c>
      <c r="D1884" t="str">
        <f>VLOOKUP(C1884,Categorização!$A$1:$C$21,2,FALSE)</f>
        <v>Apple</v>
      </c>
      <c r="E1884" t="str">
        <f>VLOOKUP(C1884,Categorização!$A$1:$C$21,3,FALSE)</f>
        <v>Notebooks</v>
      </c>
      <c r="F1884">
        <v>10000</v>
      </c>
      <c r="G1884">
        <v>2</v>
      </c>
      <c r="H1884" t="s">
        <v>8</v>
      </c>
      <c r="I1884" t="s">
        <v>61</v>
      </c>
      <c r="J1884" t="str">
        <f>VLOOKUP(F1884,Categorização!$K$2:$L$4,2,TRUE)</f>
        <v>Ouro</v>
      </c>
    </row>
    <row r="1885" spans="1:10" x14ac:dyDescent="0.25">
      <c r="A1885">
        <v>1884</v>
      </c>
      <c r="B1885" s="7">
        <v>44652</v>
      </c>
      <c r="C1885" t="s">
        <v>15</v>
      </c>
      <c r="D1885" t="str">
        <f>VLOOKUP(C1885,Categorização!$A$1:$C$21,2,FALSE)</f>
        <v>Samsung</v>
      </c>
      <c r="E1885" t="str">
        <f>VLOOKUP(C1885,Categorização!$A$1:$C$21,3,FALSE)</f>
        <v>Smartwatches</v>
      </c>
      <c r="F1885">
        <v>2000</v>
      </c>
      <c r="G1885">
        <v>2</v>
      </c>
      <c r="H1885" t="s">
        <v>33</v>
      </c>
      <c r="I1885" t="s">
        <v>61</v>
      </c>
      <c r="J1885" t="str">
        <f>VLOOKUP(F1885,Categorização!$K$2:$L$4,2,TRUE)</f>
        <v>Bronze</v>
      </c>
    </row>
    <row r="1886" spans="1:10" x14ac:dyDescent="0.25">
      <c r="A1886">
        <v>1885</v>
      </c>
      <c r="B1886" s="7">
        <v>44864</v>
      </c>
      <c r="C1886" t="s">
        <v>35</v>
      </c>
      <c r="D1886" t="str">
        <f>VLOOKUP(C1886,Categorização!$A$1:$C$21,2,FALSE)</f>
        <v>Apple</v>
      </c>
      <c r="E1886" t="str">
        <f>VLOOKUP(C1886,Categorização!$A$1:$C$21,3,FALSE)</f>
        <v>Smartphones</v>
      </c>
      <c r="F1886">
        <v>7000</v>
      </c>
      <c r="G1886">
        <v>2</v>
      </c>
      <c r="H1886" t="s">
        <v>25</v>
      </c>
      <c r="I1886" t="s">
        <v>61</v>
      </c>
      <c r="J1886" t="str">
        <f>VLOOKUP(F1886,Categorização!$K$2:$L$4,2,TRUE)</f>
        <v>Prata</v>
      </c>
    </row>
    <row r="1887" spans="1:10" x14ac:dyDescent="0.25">
      <c r="A1887">
        <v>1886</v>
      </c>
      <c r="B1887" s="7">
        <v>44797</v>
      </c>
      <c r="C1887" t="s">
        <v>28</v>
      </c>
      <c r="D1887" t="str">
        <f>VLOOKUP(C1887,Categorização!$A$1:$C$21,2,FALSE)</f>
        <v>Apple</v>
      </c>
      <c r="E1887" t="str">
        <f>VLOOKUP(C1887,Categorização!$A$1:$C$21,3,FALSE)</f>
        <v>Smartwatches</v>
      </c>
      <c r="F1887">
        <v>4000</v>
      </c>
      <c r="G1887">
        <v>1</v>
      </c>
      <c r="H1887" t="s">
        <v>13</v>
      </c>
      <c r="I1887" t="s">
        <v>61</v>
      </c>
      <c r="J1887" t="str">
        <f>VLOOKUP(F1887,Categorização!$K$2:$L$4,2,TRUE)</f>
        <v>Prata</v>
      </c>
    </row>
    <row r="1888" spans="1:10" x14ac:dyDescent="0.25">
      <c r="A1888">
        <v>1887</v>
      </c>
      <c r="B1888" s="7">
        <v>44307</v>
      </c>
      <c r="C1888" t="s">
        <v>29</v>
      </c>
      <c r="D1888" t="str">
        <f>VLOOKUP(C1888,Categorização!$A$1:$C$21,2,FALSE)</f>
        <v>Apple</v>
      </c>
      <c r="E1888" t="str">
        <f>VLOOKUP(C1888,Categorização!$A$1:$C$21,3,FALSE)</f>
        <v>Acessórios</v>
      </c>
      <c r="F1888">
        <v>1500</v>
      </c>
      <c r="G1888">
        <v>3</v>
      </c>
      <c r="H1888" t="s">
        <v>8</v>
      </c>
      <c r="I1888" t="s">
        <v>61</v>
      </c>
      <c r="J1888" t="str">
        <f>VLOOKUP(F1888,Categorização!$K$2:$L$4,2,TRUE)</f>
        <v>Bronze</v>
      </c>
    </row>
    <row r="1889" spans="1:10" x14ac:dyDescent="0.25">
      <c r="A1889">
        <v>1888</v>
      </c>
      <c r="B1889" s="7">
        <v>44779</v>
      </c>
      <c r="C1889" t="s">
        <v>36</v>
      </c>
      <c r="D1889" t="str">
        <f>VLOOKUP(C1889,Categorização!$A$1:$C$21,2,FALSE)</f>
        <v>LG</v>
      </c>
      <c r="E1889" t="str">
        <f>VLOOKUP(C1889,Categorização!$A$1:$C$21,3,FALSE)</f>
        <v>TVs</v>
      </c>
      <c r="F1889">
        <v>7000</v>
      </c>
      <c r="G1889">
        <v>2</v>
      </c>
      <c r="H1889" t="s">
        <v>13</v>
      </c>
      <c r="I1889" t="s">
        <v>61</v>
      </c>
      <c r="J1889" t="str">
        <f>VLOOKUP(F1889,Categorização!$K$2:$L$4,2,TRUE)</f>
        <v>Prata</v>
      </c>
    </row>
    <row r="1890" spans="1:10" x14ac:dyDescent="0.25">
      <c r="A1890">
        <v>1889</v>
      </c>
      <c r="B1890" s="7">
        <v>44256</v>
      </c>
      <c r="C1890" t="s">
        <v>39</v>
      </c>
      <c r="D1890" t="str">
        <f>VLOOKUP(C1890,Categorização!$A$1:$C$21,2,FALSE)</f>
        <v>Samsung</v>
      </c>
      <c r="E1890" t="str">
        <f>VLOOKUP(C1890,Categorização!$A$1:$C$21,3,FALSE)</f>
        <v>Tablets</v>
      </c>
      <c r="F1890">
        <v>4500</v>
      </c>
      <c r="G1890">
        <v>1</v>
      </c>
      <c r="H1890" t="s">
        <v>58</v>
      </c>
      <c r="I1890" t="s">
        <v>61</v>
      </c>
      <c r="J1890" t="str">
        <f>VLOOKUP(F1890,Categorização!$K$2:$L$4,2,TRUE)</f>
        <v>Prata</v>
      </c>
    </row>
    <row r="1891" spans="1:10" x14ac:dyDescent="0.25">
      <c r="A1891">
        <v>1890</v>
      </c>
      <c r="B1891" s="7">
        <v>44531</v>
      </c>
      <c r="C1891" t="s">
        <v>46</v>
      </c>
      <c r="D1891" t="str">
        <f>VLOOKUP(C1891,Categorização!$A$1:$C$21,2,FALSE)</f>
        <v>Samsung</v>
      </c>
      <c r="E1891" t="str">
        <f>VLOOKUP(C1891,Categorização!$A$1:$C$21,3,FALSE)</f>
        <v>Smartphones</v>
      </c>
      <c r="F1891">
        <v>8000</v>
      </c>
      <c r="G1891">
        <v>4</v>
      </c>
      <c r="H1891" t="s">
        <v>25</v>
      </c>
      <c r="I1891" t="s">
        <v>61</v>
      </c>
      <c r="J1891" t="str">
        <f>VLOOKUP(F1891,Categorização!$K$2:$L$4,2,TRUE)</f>
        <v>Ouro</v>
      </c>
    </row>
    <row r="1892" spans="1:10" x14ac:dyDescent="0.25">
      <c r="A1892">
        <v>1891</v>
      </c>
      <c r="B1892" s="7">
        <v>44499</v>
      </c>
      <c r="C1892" t="s">
        <v>44</v>
      </c>
      <c r="D1892" t="str">
        <f>VLOOKUP(C1892,Categorização!$A$1:$C$21,2,FALSE)</f>
        <v>Apple</v>
      </c>
      <c r="E1892" t="str">
        <f>VLOOKUP(C1892,Categorização!$A$1:$C$21,3,FALSE)</f>
        <v>Smartphones</v>
      </c>
      <c r="F1892">
        <v>6000</v>
      </c>
      <c r="G1892">
        <v>3</v>
      </c>
      <c r="H1892" t="s">
        <v>13</v>
      </c>
      <c r="I1892" t="s">
        <v>61</v>
      </c>
      <c r="J1892" t="str">
        <f>VLOOKUP(F1892,Categorização!$K$2:$L$4,2,TRUE)</f>
        <v>Prata</v>
      </c>
    </row>
    <row r="1893" spans="1:10" x14ac:dyDescent="0.25">
      <c r="A1893">
        <v>1892</v>
      </c>
      <c r="B1893" s="7">
        <v>44669</v>
      </c>
      <c r="C1893" t="s">
        <v>27</v>
      </c>
      <c r="D1893" t="str">
        <f>VLOOKUP(C1893,Categorização!$A$1:$C$21,2,FALSE)</f>
        <v>Apple</v>
      </c>
      <c r="E1893" t="str">
        <f>VLOOKUP(C1893,Categorização!$A$1:$C$21,3,FALSE)</f>
        <v>Smartphones</v>
      </c>
      <c r="F1893">
        <v>3000</v>
      </c>
      <c r="G1893">
        <v>1</v>
      </c>
      <c r="H1893" t="s">
        <v>13</v>
      </c>
      <c r="I1893" t="s">
        <v>61</v>
      </c>
      <c r="J1893" t="str">
        <f>VLOOKUP(F1893,Categorização!$K$2:$L$4,2,TRUE)</f>
        <v>Bronze</v>
      </c>
    </row>
    <row r="1894" spans="1:10" x14ac:dyDescent="0.25">
      <c r="A1894">
        <v>1893</v>
      </c>
      <c r="B1894" s="7">
        <v>45036</v>
      </c>
      <c r="C1894" t="s">
        <v>40</v>
      </c>
      <c r="D1894" t="str">
        <f>VLOOKUP(C1894,Categorização!$A$1:$C$21,2,FALSE)</f>
        <v>Apple</v>
      </c>
      <c r="E1894" t="str">
        <f>VLOOKUP(C1894,Categorização!$A$1:$C$21,3,FALSE)</f>
        <v>Notebooks</v>
      </c>
      <c r="F1894">
        <v>10000</v>
      </c>
      <c r="G1894">
        <v>2</v>
      </c>
      <c r="H1894" t="s">
        <v>41</v>
      </c>
      <c r="I1894" t="s">
        <v>61</v>
      </c>
      <c r="J1894" t="str">
        <f>VLOOKUP(F1894,Categorização!$K$2:$L$4,2,TRUE)</f>
        <v>Ouro</v>
      </c>
    </row>
    <row r="1895" spans="1:10" x14ac:dyDescent="0.25">
      <c r="A1895">
        <v>1894</v>
      </c>
      <c r="B1895" s="7">
        <v>44283</v>
      </c>
      <c r="C1895" t="s">
        <v>31</v>
      </c>
      <c r="D1895" t="str">
        <f>VLOOKUP(C1895,Categorização!$A$1:$C$21,2,FALSE)</f>
        <v>Samsung</v>
      </c>
      <c r="E1895" t="str">
        <f>VLOOKUP(C1895,Categorização!$A$1:$C$21,3,FALSE)</f>
        <v>TVs</v>
      </c>
      <c r="F1895">
        <v>5000</v>
      </c>
      <c r="G1895">
        <v>1</v>
      </c>
      <c r="H1895" t="s">
        <v>25</v>
      </c>
      <c r="I1895" t="s">
        <v>61</v>
      </c>
      <c r="J1895" t="str">
        <f>VLOOKUP(F1895,Categorização!$K$2:$L$4,2,TRUE)</f>
        <v>Prata</v>
      </c>
    </row>
    <row r="1896" spans="1:10" x14ac:dyDescent="0.25">
      <c r="A1896">
        <v>1895</v>
      </c>
      <c r="B1896" s="7">
        <v>44797</v>
      </c>
      <c r="C1896" t="s">
        <v>46</v>
      </c>
      <c r="D1896" t="str">
        <f>VLOOKUP(C1896,Categorização!$A$1:$C$21,2,FALSE)</f>
        <v>Samsung</v>
      </c>
      <c r="E1896" t="str">
        <f>VLOOKUP(C1896,Categorização!$A$1:$C$21,3,FALSE)</f>
        <v>Smartphones</v>
      </c>
      <c r="F1896">
        <v>8000</v>
      </c>
      <c r="G1896">
        <v>1</v>
      </c>
      <c r="H1896" t="s">
        <v>41</v>
      </c>
      <c r="I1896" t="s">
        <v>61</v>
      </c>
      <c r="J1896" t="str">
        <f>VLOOKUP(F1896,Categorização!$K$2:$L$4,2,TRUE)</f>
        <v>Ouro</v>
      </c>
    </row>
    <row r="1897" spans="1:10" x14ac:dyDescent="0.25">
      <c r="A1897">
        <v>1896</v>
      </c>
      <c r="B1897" s="7">
        <v>45099</v>
      </c>
      <c r="C1897" t="s">
        <v>46</v>
      </c>
      <c r="D1897" t="str">
        <f>VLOOKUP(C1897,Categorização!$A$1:$C$21,2,FALSE)</f>
        <v>Samsung</v>
      </c>
      <c r="E1897" t="str">
        <f>VLOOKUP(C1897,Categorização!$A$1:$C$21,3,FALSE)</f>
        <v>Smartphones</v>
      </c>
      <c r="F1897">
        <v>8000</v>
      </c>
      <c r="G1897">
        <v>4</v>
      </c>
      <c r="H1897" t="s">
        <v>41</v>
      </c>
      <c r="I1897" t="s">
        <v>61</v>
      </c>
      <c r="J1897" t="str">
        <f>VLOOKUP(F1897,Categorização!$K$2:$L$4,2,TRUE)</f>
        <v>Ouro</v>
      </c>
    </row>
    <row r="1898" spans="1:10" x14ac:dyDescent="0.25">
      <c r="A1898">
        <v>1897</v>
      </c>
      <c r="B1898" s="7">
        <v>44266</v>
      </c>
      <c r="C1898" t="s">
        <v>38</v>
      </c>
      <c r="D1898" t="str">
        <f>VLOOKUP(C1898,Categorização!$A$1:$C$21,2,FALSE)</f>
        <v>LG</v>
      </c>
      <c r="E1898" t="str">
        <f>VLOOKUP(C1898,Categorização!$A$1:$C$21,3,FALSE)</f>
        <v>TVs</v>
      </c>
      <c r="F1898">
        <v>4000</v>
      </c>
      <c r="G1898">
        <v>1</v>
      </c>
      <c r="H1898" t="s">
        <v>8</v>
      </c>
      <c r="I1898" t="s">
        <v>61</v>
      </c>
      <c r="J1898" t="str">
        <f>VLOOKUP(F1898,Categorização!$K$2:$L$4,2,TRUE)</f>
        <v>Prata</v>
      </c>
    </row>
    <row r="1899" spans="1:10" x14ac:dyDescent="0.25">
      <c r="A1899">
        <v>1898</v>
      </c>
      <c r="B1899" s="7">
        <v>44912</v>
      </c>
      <c r="C1899" t="s">
        <v>43</v>
      </c>
      <c r="D1899" t="str">
        <f>VLOOKUP(C1899,Categorização!$A$1:$C$21,2,FALSE)</f>
        <v>Acer</v>
      </c>
      <c r="E1899" t="str">
        <f>VLOOKUP(C1899,Categorização!$A$1:$C$21,3,FALSE)</f>
        <v>Notebooks</v>
      </c>
      <c r="F1899">
        <v>8000</v>
      </c>
      <c r="G1899">
        <v>3</v>
      </c>
      <c r="H1899" t="s">
        <v>13</v>
      </c>
      <c r="I1899" t="s">
        <v>61</v>
      </c>
      <c r="J1899" t="str">
        <f>VLOOKUP(F1899,Categorização!$K$2:$L$4,2,TRUE)</f>
        <v>Ouro</v>
      </c>
    </row>
    <row r="1900" spans="1:10" x14ac:dyDescent="0.25">
      <c r="A1900">
        <v>1899</v>
      </c>
      <c r="B1900" s="7">
        <v>44761</v>
      </c>
      <c r="C1900" t="s">
        <v>17</v>
      </c>
      <c r="D1900" t="str">
        <f>VLOOKUP(C1900,Categorização!$A$1:$C$21,2,FALSE)</f>
        <v>Apple</v>
      </c>
      <c r="E1900" t="str">
        <f>VLOOKUP(C1900,Categorização!$A$1:$C$21,3,FALSE)</f>
        <v>Tablets</v>
      </c>
      <c r="F1900">
        <v>8000</v>
      </c>
      <c r="G1900">
        <v>1</v>
      </c>
      <c r="H1900" t="s">
        <v>13</v>
      </c>
      <c r="I1900" t="s">
        <v>61</v>
      </c>
      <c r="J1900" t="str">
        <f>VLOOKUP(F1900,Categorização!$K$2:$L$4,2,TRUE)</f>
        <v>Ouro</v>
      </c>
    </row>
    <row r="1901" spans="1:10" x14ac:dyDescent="0.25">
      <c r="A1901">
        <v>1900</v>
      </c>
      <c r="B1901" s="7">
        <v>44316</v>
      </c>
      <c r="C1901" t="s">
        <v>40</v>
      </c>
      <c r="D1901" t="str">
        <f>VLOOKUP(C1901,Categorização!$A$1:$C$21,2,FALSE)</f>
        <v>Apple</v>
      </c>
      <c r="E1901" t="str">
        <f>VLOOKUP(C1901,Categorização!$A$1:$C$21,3,FALSE)</f>
        <v>Notebooks</v>
      </c>
      <c r="F1901">
        <v>10000</v>
      </c>
      <c r="G1901">
        <v>1</v>
      </c>
      <c r="H1901" t="s">
        <v>13</v>
      </c>
      <c r="I1901" t="s">
        <v>61</v>
      </c>
      <c r="J1901" t="str">
        <f>VLOOKUP(F1901,Categorização!$K$2:$L$4,2,TRUE)</f>
        <v>Ouro</v>
      </c>
    </row>
    <row r="1902" spans="1:10" x14ac:dyDescent="0.25">
      <c r="A1902">
        <v>1901</v>
      </c>
      <c r="B1902" s="7">
        <v>44205</v>
      </c>
      <c r="C1902" t="s">
        <v>44</v>
      </c>
      <c r="D1902" t="str">
        <f>VLOOKUP(C1902,Categorização!$A$1:$C$21,2,FALSE)</f>
        <v>Apple</v>
      </c>
      <c r="E1902" t="str">
        <f>VLOOKUP(C1902,Categorização!$A$1:$C$21,3,FALSE)</f>
        <v>Smartphones</v>
      </c>
      <c r="F1902">
        <v>6000</v>
      </c>
      <c r="G1902">
        <v>5</v>
      </c>
      <c r="H1902" t="s">
        <v>25</v>
      </c>
      <c r="I1902" t="s">
        <v>61</v>
      </c>
      <c r="J1902" t="str">
        <f>VLOOKUP(F1902,Categorização!$K$2:$L$4,2,TRUE)</f>
        <v>Prata</v>
      </c>
    </row>
    <row r="1903" spans="1:10" x14ac:dyDescent="0.25">
      <c r="A1903">
        <v>1902</v>
      </c>
      <c r="B1903" s="7">
        <v>45085</v>
      </c>
      <c r="C1903" t="s">
        <v>29</v>
      </c>
      <c r="D1903" t="str">
        <f>VLOOKUP(C1903,Categorização!$A$1:$C$21,2,FALSE)</f>
        <v>Apple</v>
      </c>
      <c r="E1903" t="str">
        <f>VLOOKUP(C1903,Categorização!$A$1:$C$21,3,FALSE)</f>
        <v>Acessórios</v>
      </c>
      <c r="F1903">
        <v>1500</v>
      </c>
      <c r="G1903">
        <v>8</v>
      </c>
      <c r="H1903" t="s">
        <v>13</v>
      </c>
      <c r="I1903" t="s">
        <v>61</v>
      </c>
      <c r="J1903" t="str">
        <f>VLOOKUP(F1903,Categorização!$K$2:$L$4,2,TRUE)</f>
        <v>Bronze</v>
      </c>
    </row>
    <row r="1904" spans="1:10" x14ac:dyDescent="0.25">
      <c r="A1904">
        <v>1903</v>
      </c>
      <c r="B1904" s="7">
        <v>44342</v>
      </c>
      <c r="C1904" t="s">
        <v>45</v>
      </c>
      <c r="D1904" t="str">
        <f>VLOOKUP(C1904,Categorização!$A$1:$C$21,2,FALSE)</f>
        <v>Samsung</v>
      </c>
      <c r="E1904" t="str">
        <f>VLOOKUP(C1904,Categorização!$A$1:$C$21,3,FALSE)</f>
        <v>TVs</v>
      </c>
      <c r="F1904">
        <v>3000</v>
      </c>
      <c r="G1904">
        <v>5</v>
      </c>
      <c r="H1904" t="s">
        <v>33</v>
      </c>
      <c r="I1904" t="s">
        <v>61</v>
      </c>
      <c r="J1904" t="str">
        <f>VLOOKUP(F1904,Categorização!$K$2:$L$4,2,TRUE)</f>
        <v>Bronze</v>
      </c>
    </row>
    <row r="1905" spans="1:10" x14ac:dyDescent="0.25">
      <c r="A1905">
        <v>1904</v>
      </c>
      <c r="B1905" s="7">
        <v>44263</v>
      </c>
      <c r="C1905" t="s">
        <v>43</v>
      </c>
      <c r="D1905" t="str">
        <f>VLOOKUP(C1905,Categorização!$A$1:$C$21,2,FALSE)</f>
        <v>Acer</v>
      </c>
      <c r="E1905" t="str">
        <f>VLOOKUP(C1905,Categorização!$A$1:$C$21,3,FALSE)</f>
        <v>Notebooks</v>
      </c>
      <c r="F1905">
        <v>8000</v>
      </c>
      <c r="G1905">
        <v>1</v>
      </c>
      <c r="H1905" t="s">
        <v>13</v>
      </c>
      <c r="I1905" t="s">
        <v>59</v>
      </c>
      <c r="J1905" t="str">
        <f>VLOOKUP(F1905,Categorização!$K$2:$L$4,2,TRUE)</f>
        <v>Ouro</v>
      </c>
    </row>
    <row r="1906" spans="1:10" x14ac:dyDescent="0.25">
      <c r="A1906">
        <v>1905</v>
      </c>
      <c r="B1906" s="7">
        <v>45283</v>
      </c>
      <c r="C1906" t="s">
        <v>15</v>
      </c>
      <c r="D1906" t="str">
        <f>VLOOKUP(C1906,Categorização!$A$1:$C$21,2,FALSE)</f>
        <v>Samsung</v>
      </c>
      <c r="E1906" t="str">
        <f>VLOOKUP(C1906,Categorização!$A$1:$C$21,3,FALSE)</f>
        <v>Smartwatches</v>
      </c>
      <c r="F1906">
        <v>2000</v>
      </c>
      <c r="G1906">
        <v>2</v>
      </c>
      <c r="H1906" t="s">
        <v>13</v>
      </c>
      <c r="I1906" t="s">
        <v>61</v>
      </c>
      <c r="J1906" t="str">
        <f>VLOOKUP(F1906,Categorização!$K$2:$L$4,2,TRUE)</f>
        <v>Bronze</v>
      </c>
    </row>
    <row r="1907" spans="1:10" x14ac:dyDescent="0.25">
      <c r="A1907">
        <v>1906</v>
      </c>
      <c r="B1907" s="7">
        <v>45176</v>
      </c>
      <c r="C1907" t="s">
        <v>24</v>
      </c>
      <c r="D1907" t="str">
        <f>VLOOKUP(C1907,Categorização!$A$1:$C$21,2,FALSE)</f>
        <v>Samsung</v>
      </c>
      <c r="E1907" t="str">
        <f>VLOOKUP(C1907,Categorização!$A$1:$C$21,3,FALSE)</f>
        <v>Smartphones</v>
      </c>
      <c r="F1907">
        <v>5500</v>
      </c>
      <c r="G1907">
        <v>1</v>
      </c>
      <c r="H1907" t="s">
        <v>25</v>
      </c>
      <c r="I1907" t="s">
        <v>59</v>
      </c>
      <c r="J1907" t="str">
        <f>VLOOKUP(F1907,Categorização!$K$2:$L$4,2,TRUE)</f>
        <v>Prata</v>
      </c>
    </row>
    <row r="1908" spans="1:10" x14ac:dyDescent="0.25">
      <c r="A1908">
        <v>1907</v>
      </c>
      <c r="B1908" s="7">
        <v>45079</v>
      </c>
      <c r="C1908" t="s">
        <v>36</v>
      </c>
      <c r="D1908" t="str">
        <f>VLOOKUP(C1908,Categorização!$A$1:$C$21,2,FALSE)</f>
        <v>LG</v>
      </c>
      <c r="E1908" t="str">
        <f>VLOOKUP(C1908,Categorização!$A$1:$C$21,3,FALSE)</f>
        <v>TVs</v>
      </c>
      <c r="F1908">
        <v>7000</v>
      </c>
      <c r="G1908">
        <v>5</v>
      </c>
      <c r="H1908" t="s">
        <v>41</v>
      </c>
      <c r="I1908" t="s">
        <v>61</v>
      </c>
      <c r="J1908" t="str">
        <f>VLOOKUP(F1908,Categorização!$K$2:$L$4,2,TRUE)</f>
        <v>Prata</v>
      </c>
    </row>
    <row r="1909" spans="1:10" x14ac:dyDescent="0.25">
      <c r="A1909">
        <v>1908</v>
      </c>
      <c r="B1909" s="7">
        <v>44759</v>
      </c>
      <c r="C1909" t="s">
        <v>31</v>
      </c>
      <c r="D1909" t="str">
        <f>VLOOKUP(C1909,Categorização!$A$1:$C$21,2,FALSE)</f>
        <v>Samsung</v>
      </c>
      <c r="E1909" t="str">
        <f>VLOOKUP(C1909,Categorização!$A$1:$C$21,3,FALSE)</f>
        <v>TVs</v>
      </c>
      <c r="F1909">
        <v>5000</v>
      </c>
      <c r="G1909">
        <v>2</v>
      </c>
      <c r="H1909" t="s">
        <v>13</v>
      </c>
      <c r="I1909" t="s">
        <v>61</v>
      </c>
      <c r="J1909" t="str">
        <f>VLOOKUP(F1909,Categorização!$K$2:$L$4,2,TRUE)</f>
        <v>Prata</v>
      </c>
    </row>
    <row r="1910" spans="1:10" x14ac:dyDescent="0.25">
      <c r="A1910">
        <v>1909</v>
      </c>
      <c r="B1910" s="7">
        <v>44464</v>
      </c>
      <c r="C1910" t="s">
        <v>29</v>
      </c>
      <c r="D1910" t="str">
        <f>VLOOKUP(C1910,Categorização!$A$1:$C$21,2,FALSE)</f>
        <v>Apple</v>
      </c>
      <c r="E1910" t="str">
        <f>VLOOKUP(C1910,Categorização!$A$1:$C$21,3,FALSE)</f>
        <v>Acessórios</v>
      </c>
      <c r="F1910">
        <v>1500</v>
      </c>
      <c r="G1910">
        <v>1</v>
      </c>
      <c r="H1910" t="s">
        <v>58</v>
      </c>
      <c r="I1910" t="s">
        <v>61</v>
      </c>
      <c r="J1910" t="str">
        <f>VLOOKUP(F1910,Categorização!$K$2:$L$4,2,TRUE)</f>
        <v>Bronze</v>
      </c>
    </row>
    <row r="1911" spans="1:10" x14ac:dyDescent="0.25">
      <c r="A1911">
        <v>1910</v>
      </c>
      <c r="B1911" s="7">
        <v>45103</v>
      </c>
      <c r="C1911" t="s">
        <v>31</v>
      </c>
      <c r="D1911" t="str">
        <f>VLOOKUP(C1911,Categorização!$A$1:$C$21,2,FALSE)</f>
        <v>Samsung</v>
      </c>
      <c r="E1911" t="str">
        <f>VLOOKUP(C1911,Categorização!$A$1:$C$21,3,FALSE)</f>
        <v>TVs</v>
      </c>
      <c r="F1911">
        <v>5000</v>
      </c>
      <c r="G1911">
        <v>3</v>
      </c>
      <c r="H1911" t="s">
        <v>8</v>
      </c>
      <c r="I1911" t="s">
        <v>62</v>
      </c>
      <c r="J1911" t="str">
        <f>VLOOKUP(F1911,Categorização!$K$2:$L$4,2,TRUE)</f>
        <v>Prata</v>
      </c>
    </row>
    <row r="1912" spans="1:10" x14ac:dyDescent="0.25">
      <c r="A1912">
        <v>1911</v>
      </c>
      <c r="B1912" s="7">
        <v>45166</v>
      </c>
      <c r="C1912" t="s">
        <v>15</v>
      </c>
      <c r="D1912" t="str">
        <f>VLOOKUP(C1912,Categorização!$A$1:$C$21,2,FALSE)</f>
        <v>Samsung</v>
      </c>
      <c r="E1912" t="str">
        <f>VLOOKUP(C1912,Categorização!$A$1:$C$21,3,FALSE)</f>
        <v>Smartwatches</v>
      </c>
      <c r="F1912">
        <v>2000</v>
      </c>
      <c r="G1912">
        <v>1</v>
      </c>
      <c r="H1912" t="s">
        <v>58</v>
      </c>
      <c r="I1912" t="s">
        <v>61</v>
      </c>
      <c r="J1912" t="str">
        <f>VLOOKUP(F1912,Categorização!$K$2:$L$4,2,TRUE)</f>
        <v>Bronze</v>
      </c>
    </row>
    <row r="1913" spans="1:10" x14ac:dyDescent="0.25">
      <c r="A1913">
        <v>1912</v>
      </c>
      <c r="B1913" s="7">
        <v>45280</v>
      </c>
      <c r="C1913" t="s">
        <v>40</v>
      </c>
      <c r="D1913" t="str">
        <f>VLOOKUP(C1913,Categorização!$A$1:$C$21,2,FALSE)</f>
        <v>Apple</v>
      </c>
      <c r="E1913" t="str">
        <f>VLOOKUP(C1913,Categorização!$A$1:$C$21,3,FALSE)</f>
        <v>Notebooks</v>
      </c>
      <c r="F1913">
        <v>10000</v>
      </c>
      <c r="G1913">
        <v>2</v>
      </c>
      <c r="H1913" t="s">
        <v>8</v>
      </c>
      <c r="I1913" t="s">
        <v>61</v>
      </c>
      <c r="J1913" t="str">
        <f>VLOOKUP(F1913,Categorização!$K$2:$L$4,2,TRUE)</f>
        <v>Ouro</v>
      </c>
    </row>
    <row r="1914" spans="1:10" x14ac:dyDescent="0.25">
      <c r="A1914">
        <v>1913</v>
      </c>
      <c r="B1914" s="7">
        <v>44908</v>
      </c>
      <c r="C1914" t="s">
        <v>20</v>
      </c>
      <c r="D1914" t="str">
        <f>VLOOKUP(C1914,Categorização!$A$1:$C$21,2,FALSE)</f>
        <v>Dell</v>
      </c>
      <c r="E1914" t="str">
        <f>VLOOKUP(C1914,Categorização!$A$1:$C$21,3,FALSE)</f>
        <v>Notebooks</v>
      </c>
      <c r="F1914">
        <v>4500</v>
      </c>
      <c r="G1914">
        <v>2</v>
      </c>
      <c r="H1914" t="s">
        <v>58</v>
      </c>
      <c r="I1914" t="s">
        <v>61</v>
      </c>
      <c r="J1914" t="str">
        <f>VLOOKUP(F1914,Categorização!$K$2:$L$4,2,TRUE)</f>
        <v>Prata</v>
      </c>
    </row>
    <row r="1915" spans="1:10" x14ac:dyDescent="0.25">
      <c r="A1915">
        <v>1914</v>
      </c>
      <c r="B1915" s="7">
        <v>44574</v>
      </c>
      <c r="C1915" t="s">
        <v>28</v>
      </c>
      <c r="D1915" t="str">
        <f>VLOOKUP(C1915,Categorização!$A$1:$C$21,2,FALSE)</f>
        <v>Apple</v>
      </c>
      <c r="E1915" t="str">
        <f>VLOOKUP(C1915,Categorização!$A$1:$C$21,3,FALSE)</f>
        <v>Smartwatches</v>
      </c>
      <c r="F1915">
        <v>4000</v>
      </c>
      <c r="G1915">
        <v>3</v>
      </c>
      <c r="H1915" t="s">
        <v>13</v>
      </c>
      <c r="I1915" t="s">
        <v>61</v>
      </c>
      <c r="J1915" t="str">
        <f>VLOOKUP(F1915,Categorização!$K$2:$L$4,2,TRUE)</f>
        <v>Prata</v>
      </c>
    </row>
    <row r="1916" spans="1:10" x14ac:dyDescent="0.25">
      <c r="A1916">
        <v>1915</v>
      </c>
      <c r="B1916" s="7">
        <v>44716</v>
      </c>
      <c r="C1916" t="s">
        <v>23</v>
      </c>
      <c r="D1916" t="str">
        <f>VLOOKUP(C1916,Categorização!$A$1:$C$21,2,FALSE)</f>
        <v>Apple</v>
      </c>
      <c r="E1916" t="str">
        <f>VLOOKUP(C1916,Categorização!$A$1:$C$21,3,FALSE)</f>
        <v>Notebooks</v>
      </c>
      <c r="F1916">
        <v>12000</v>
      </c>
      <c r="G1916">
        <v>6</v>
      </c>
      <c r="H1916" t="s">
        <v>13</v>
      </c>
      <c r="I1916" t="s">
        <v>61</v>
      </c>
      <c r="J1916" t="str">
        <f>VLOOKUP(F1916,Categorização!$K$2:$L$4,2,TRUE)</f>
        <v>Ouro</v>
      </c>
    </row>
    <row r="1917" spans="1:10" x14ac:dyDescent="0.25">
      <c r="A1917">
        <v>1916</v>
      </c>
      <c r="B1917" s="7">
        <v>45278</v>
      </c>
      <c r="C1917" t="s">
        <v>10</v>
      </c>
      <c r="D1917" t="str">
        <f>VLOOKUP(C1917,Categorização!$A$1:$C$21,2,FALSE)</f>
        <v>Samsung</v>
      </c>
      <c r="E1917" t="str">
        <f>VLOOKUP(C1917,Categorização!$A$1:$C$21,3,FALSE)</f>
        <v>Smartphones</v>
      </c>
      <c r="F1917">
        <v>5000</v>
      </c>
      <c r="G1917">
        <v>1</v>
      </c>
      <c r="H1917" t="s">
        <v>58</v>
      </c>
      <c r="I1917" t="s">
        <v>61</v>
      </c>
      <c r="J1917" t="str">
        <f>VLOOKUP(F1917,Categorização!$K$2:$L$4,2,TRUE)</f>
        <v>Prata</v>
      </c>
    </row>
    <row r="1918" spans="1:10" x14ac:dyDescent="0.25">
      <c r="A1918">
        <v>1917</v>
      </c>
      <c r="B1918" s="7">
        <v>45189</v>
      </c>
      <c r="C1918" t="s">
        <v>28</v>
      </c>
      <c r="D1918" t="str">
        <f>VLOOKUP(C1918,Categorização!$A$1:$C$21,2,FALSE)</f>
        <v>Apple</v>
      </c>
      <c r="E1918" t="str">
        <f>VLOOKUP(C1918,Categorização!$A$1:$C$21,3,FALSE)</f>
        <v>Smartwatches</v>
      </c>
      <c r="F1918">
        <v>4000</v>
      </c>
      <c r="G1918">
        <v>3</v>
      </c>
      <c r="H1918" t="s">
        <v>58</v>
      </c>
      <c r="I1918" t="s">
        <v>61</v>
      </c>
      <c r="J1918" t="str">
        <f>VLOOKUP(F1918,Categorização!$K$2:$L$4,2,TRUE)</f>
        <v>Prata</v>
      </c>
    </row>
    <row r="1919" spans="1:10" x14ac:dyDescent="0.25">
      <c r="A1919">
        <v>1918</v>
      </c>
      <c r="B1919" s="7">
        <v>44945</v>
      </c>
      <c r="C1919" t="s">
        <v>10</v>
      </c>
      <c r="D1919" t="str">
        <f>VLOOKUP(C1919,Categorização!$A$1:$C$21,2,FALSE)</f>
        <v>Samsung</v>
      </c>
      <c r="E1919" t="str">
        <f>VLOOKUP(C1919,Categorização!$A$1:$C$21,3,FALSE)</f>
        <v>Smartphones</v>
      </c>
      <c r="F1919">
        <v>5000</v>
      </c>
      <c r="G1919">
        <v>2</v>
      </c>
      <c r="H1919" t="s">
        <v>8</v>
      </c>
      <c r="I1919" t="s">
        <v>61</v>
      </c>
      <c r="J1919" t="str">
        <f>VLOOKUP(F1919,Categorização!$K$2:$L$4,2,TRUE)</f>
        <v>Prata</v>
      </c>
    </row>
    <row r="1920" spans="1:10" x14ac:dyDescent="0.25">
      <c r="A1920">
        <v>1919</v>
      </c>
      <c r="B1920" s="7">
        <v>44257</v>
      </c>
      <c r="C1920" t="s">
        <v>43</v>
      </c>
      <c r="D1920" t="str">
        <f>VLOOKUP(C1920,Categorização!$A$1:$C$21,2,FALSE)</f>
        <v>Acer</v>
      </c>
      <c r="E1920" t="str">
        <f>VLOOKUP(C1920,Categorização!$A$1:$C$21,3,FALSE)</f>
        <v>Notebooks</v>
      </c>
      <c r="F1920">
        <v>8000</v>
      </c>
      <c r="G1920">
        <v>7</v>
      </c>
      <c r="H1920" t="s">
        <v>13</v>
      </c>
      <c r="I1920" t="s">
        <v>61</v>
      </c>
      <c r="J1920" t="str">
        <f>VLOOKUP(F1920,Categorização!$K$2:$L$4,2,TRUE)</f>
        <v>Ouro</v>
      </c>
    </row>
    <row r="1921" spans="1:10" x14ac:dyDescent="0.25">
      <c r="A1921">
        <v>1920</v>
      </c>
      <c r="B1921" s="7">
        <v>44391</v>
      </c>
      <c r="C1921" t="s">
        <v>46</v>
      </c>
      <c r="D1921" t="str">
        <f>VLOOKUP(C1921,Categorização!$A$1:$C$21,2,FALSE)</f>
        <v>Samsung</v>
      </c>
      <c r="E1921" t="str">
        <f>VLOOKUP(C1921,Categorização!$A$1:$C$21,3,FALSE)</f>
        <v>Smartphones</v>
      </c>
      <c r="F1921">
        <v>8000</v>
      </c>
      <c r="G1921">
        <v>4</v>
      </c>
      <c r="H1921" t="s">
        <v>41</v>
      </c>
      <c r="I1921" t="s">
        <v>61</v>
      </c>
      <c r="J1921" t="str">
        <f>VLOOKUP(F1921,Categorização!$K$2:$L$4,2,TRUE)</f>
        <v>Ouro</v>
      </c>
    </row>
    <row r="1922" spans="1:10" x14ac:dyDescent="0.25">
      <c r="A1922">
        <v>1921</v>
      </c>
      <c r="B1922" s="7">
        <v>44399</v>
      </c>
      <c r="C1922" t="s">
        <v>39</v>
      </c>
      <c r="D1922" t="str">
        <f>VLOOKUP(C1922,Categorização!$A$1:$C$21,2,FALSE)</f>
        <v>Samsung</v>
      </c>
      <c r="E1922" t="str">
        <f>VLOOKUP(C1922,Categorização!$A$1:$C$21,3,FALSE)</f>
        <v>Tablets</v>
      </c>
      <c r="F1922">
        <v>4500</v>
      </c>
      <c r="G1922">
        <v>2</v>
      </c>
      <c r="H1922" t="s">
        <v>13</v>
      </c>
      <c r="I1922" t="s">
        <v>61</v>
      </c>
      <c r="J1922" t="str">
        <f>VLOOKUP(F1922,Categorização!$K$2:$L$4,2,TRUE)</f>
        <v>Prata</v>
      </c>
    </row>
    <row r="1923" spans="1:10" x14ac:dyDescent="0.25">
      <c r="A1923">
        <v>1922</v>
      </c>
      <c r="B1923" s="7">
        <v>44752</v>
      </c>
      <c r="C1923" t="s">
        <v>39</v>
      </c>
      <c r="D1923" t="str">
        <f>VLOOKUP(C1923,Categorização!$A$1:$C$21,2,FALSE)</f>
        <v>Samsung</v>
      </c>
      <c r="E1923" t="str">
        <f>VLOOKUP(C1923,Categorização!$A$1:$C$21,3,FALSE)</f>
        <v>Tablets</v>
      </c>
      <c r="F1923">
        <v>4500</v>
      </c>
      <c r="G1923">
        <v>2</v>
      </c>
      <c r="H1923" t="s">
        <v>13</v>
      </c>
      <c r="I1923" t="s">
        <v>61</v>
      </c>
      <c r="J1923" t="str">
        <f>VLOOKUP(F1923,Categorização!$K$2:$L$4,2,TRUE)</f>
        <v>Prata</v>
      </c>
    </row>
    <row r="1924" spans="1:10" x14ac:dyDescent="0.25">
      <c r="A1924">
        <v>1923</v>
      </c>
      <c r="B1924" s="7">
        <v>44475</v>
      </c>
      <c r="C1924" t="s">
        <v>45</v>
      </c>
      <c r="D1924" t="str">
        <f>VLOOKUP(C1924,Categorização!$A$1:$C$21,2,FALSE)</f>
        <v>Samsung</v>
      </c>
      <c r="E1924" t="str">
        <f>VLOOKUP(C1924,Categorização!$A$1:$C$21,3,FALSE)</f>
        <v>TVs</v>
      </c>
      <c r="F1924">
        <v>3000</v>
      </c>
      <c r="G1924">
        <v>3</v>
      </c>
      <c r="H1924" t="s">
        <v>41</v>
      </c>
      <c r="I1924" t="s">
        <v>61</v>
      </c>
      <c r="J1924" t="str">
        <f>VLOOKUP(F1924,Categorização!$K$2:$L$4,2,TRUE)</f>
        <v>Bronze</v>
      </c>
    </row>
    <row r="1925" spans="1:10" x14ac:dyDescent="0.25">
      <c r="A1925">
        <v>1924</v>
      </c>
      <c r="B1925" s="7">
        <v>44540</v>
      </c>
      <c r="C1925" t="s">
        <v>24</v>
      </c>
      <c r="D1925" t="str">
        <f>VLOOKUP(C1925,Categorização!$A$1:$C$21,2,FALSE)</f>
        <v>Samsung</v>
      </c>
      <c r="E1925" t="str">
        <f>VLOOKUP(C1925,Categorização!$A$1:$C$21,3,FALSE)</f>
        <v>Smartphones</v>
      </c>
      <c r="F1925">
        <v>5500</v>
      </c>
      <c r="G1925">
        <v>3</v>
      </c>
      <c r="H1925" t="s">
        <v>41</v>
      </c>
      <c r="I1925" t="s">
        <v>61</v>
      </c>
      <c r="J1925" t="str">
        <f>VLOOKUP(F1925,Categorização!$K$2:$L$4,2,TRUE)</f>
        <v>Prata</v>
      </c>
    </row>
    <row r="1926" spans="1:10" x14ac:dyDescent="0.25">
      <c r="A1926">
        <v>1925</v>
      </c>
      <c r="B1926" s="7">
        <v>44877</v>
      </c>
      <c r="C1926" t="s">
        <v>46</v>
      </c>
      <c r="D1926" t="str">
        <f>VLOOKUP(C1926,Categorização!$A$1:$C$21,2,FALSE)</f>
        <v>Samsung</v>
      </c>
      <c r="E1926" t="str">
        <f>VLOOKUP(C1926,Categorização!$A$1:$C$21,3,FALSE)</f>
        <v>Smartphones</v>
      </c>
      <c r="F1926">
        <v>8000</v>
      </c>
      <c r="G1926">
        <v>2</v>
      </c>
      <c r="H1926" t="s">
        <v>13</v>
      </c>
      <c r="I1926" t="s">
        <v>61</v>
      </c>
      <c r="J1926" t="str">
        <f>VLOOKUP(F1926,Categorização!$K$2:$L$4,2,TRUE)</f>
        <v>Ouro</v>
      </c>
    </row>
    <row r="1927" spans="1:10" x14ac:dyDescent="0.25">
      <c r="A1927">
        <v>1926</v>
      </c>
      <c r="B1927" s="7">
        <v>44892</v>
      </c>
      <c r="C1927" t="s">
        <v>46</v>
      </c>
      <c r="D1927" t="str">
        <f>VLOOKUP(C1927,Categorização!$A$1:$C$21,2,FALSE)</f>
        <v>Samsung</v>
      </c>
      <c r="E1927" t="str">
        <f>VLOOKUP(C1927,Categorização!$A$1:$C$21,3,FALSE)</f>
        <v>Smartphones</v>
      </c>
      <c r="F1927">
        <v>8000</v>
      </c>
      <c r="G1927">
        <v>1</v>
      </c>
      <c r="H1927" t="s">
        <v>13</v>
      </c>
      <c r="I1927" t="s">
        <v>61</v>
      </c>
      <c r="J1927" t="str">
        <f>VLOOKUP(F1927,Categorização!$K$2:$L$4,2,TRUE)</f>
        <v>Ouro</v>
      </c>
    </row>
    <row r="1928" spans="1:10" x14ac:dyDescent="0.25">
      <c r="A1928">
        <v>1927</v>
      </c>
      <c r="B1928" s="7">
        <v>45152</v>
      </c>
      <c r="C1928" t="s">
        <v>35</v>
      </c>
      <c r="D1928" t="str">
        <f>VLOOKUP(C1928,Categorização!$A$1:$C$21,2,FALSE)</f>
        <v>Apple</v>
      </c>
      <c r="E1928" t="str">
        <f>VLOOKUP(C1928,Categorização!$A$1:$C$21,3,FALSE)</f>
        <v>Smartphones</v>
      </c>
      <c r="F1928">
        <v>7000</v>
      </c>
      <c r="G1928">
        <v>4</v>
      </c>
      <c r="H1928" t="s">
        <v>25</v>
      </c>
      <c r="I1928" t="s">
        <v>61</v>
      </c>
      <c r="J1928" t="str">
        <f>VLOOKUP(F1928,Categorização!$K$2:$L$4,2,TRUE)</f>
        <v>Prata</v>
      </c>
    </row>
    <row r="1929" spans="1:10" x14ac:dyDescent="0.25">
      <c r="A1929">
        <v>1928</v>
      </c>
      <c r="B1929" s="7">
        <v>44369</v>
      </c>
      <c r="C1929" t="s">
        <v>29</v>
      </c>
      <c r="D1929" t="str">
        <f>VLOOKUP(C1929,Categorização!$A$1:$C$21,2,FALSE)</f>
        <v>Apple</v>
      </c>
      <c r="E1929" t="str">
        <f>VLOOKUP(C1929,Categorização!$A$1:$C$21,3,FALSE)</f>
        <v>Acessórios</v>
      </c>
      <c r="F1929">
        <v>1500</v>
      </c>
      <c r="G1929">
        <v>2</v>
      </c>
      <c r="H1929" t="s">
        <v>41</v>
      </c>
      <c r="I1929" t="s">
        <v>61</v>
      </c>
      <c r="J1929" t="str">
        <f>VLOOKUP(F1929,Categorização!$K$2:$L$4,2,TRUE)</f>
        <v>Bronze</v>
      </c>
    </row>
    <row r="1930" spans="1:10" x14ac:dyDescent="0.25">
      <c r="A1930">
        <v>1929</v>
      </c>
      <c r="B1930" s="7">
        <v>44879</v>
      </c>
      <c r="C1930" t="s">
        <v>39</v>
      </c>
      <c r="D1930" t="str">
        <f>VLOOKUP(C1930,Categorização!$A$1:$C$21,2,FALSE)</f>
        <v>Samsung</v>
      </c>
      <c r="E1930" t="str">
        <f>VLOOKUP(C1930,Categorização!$A$1:$C$21,3,FALSE)</f>
        <v>Tablets</v>
      </c>
      <c r="F1930">
        <v>4500</v>
      </c>
      <c r="G1930">
        <v>4</v>
      </c>
      <c r="H1930" t="s">
        <v>25</v>
      </c>
      <c r="I1930" t="s">
        <v>60</v>
      </c>
      <c r="J1930" t="str">
        <f>VLOOKUP(F1930,Categorização!$K$2:$L$4,2,TRUE)</f>
        <v>Prata</v>
      </c>
    </row>
    <row r="1931" spans="1:10" x14ac:dyDescent="0.25">
      <c r="A1931">
        <v>1930</v>
      </c>
      <c r="B1931" s="7">
        <v>44731</v>
      </c>
      <c r="C1931" t="s">
        <v>36</v>
      </c>
      <c r="D1931" t="str">
        <f>VLOOKUP(C1931,Categorização!$A$1:$C$21,2,FALSE)</f>
        <v>LG</v>
      </c>
      <c r="E1931" t="str">
        <f>VLOOKUP(C1931,Categorização!$A$1:$C$21,3,FALSE)</f>
        <v>TVs</v>
      </c>
      <c r="F1931">
        <v>7000</v>
      </c>
      <c r="G1931">
        <v>2</v>
      </c>
      <c r="H1931" t="s">
        <v>13</v>
      </c>
      <c r="I1931" t="s">
        <v>61</v>
      </c>
      <c r="J1931" t="str">
        <f>VLOOKUP(F1931,Categorização!$K$2:$L$4,2,TRUE)</f>
        <v>Prata</v>
      </c>
    </row>
    <row r="1932" spans="1:10" x14ac:dyDescent="0.25">
      <c r="A1932">
        <v>1931</v>
      </c>
      <c r="B1932" s="7">
        <v>44394</v>
      </c>
      <c r="C1932" t="s">
        <v>15</v>
      </c>
      <c r="D1932" t="str">
        <f>VLOOKUP(C1932,Categorização!$A$1:$C$21,2,FALSE)</f>
        <v>Samsung</v>
      </c>
      <c r="E1932" t="str">
        <f>VLOOKUP(C1932,Categorização!$A$1:$C$21,3,FALSE)</f>
        <v>Smartwatches</v>
      </c>
      <c r="F1932">
        <v>2000</v>
      </c>
      <c r="G1932">
        <v>1</v>
      </c>
      <c r="H1932" t="s">
        <v>25</v>
      </c>
      <c r="I1932" t="s">
        <v>61</v>
      </c>
      <c r="J1932" t="str">
        <f>VLOOKUP(F1932,Categorização!$K$2:$L$4,2,TRUE)</f>
        <v>Bronze</v>
      </c>
    </row>
    <row r="1933" spans="1:10" x14ac:dyDescent="0.25">
      <c r="A1933">
        <v>1932</v>
      </c>
      <c r="B1933" s="7">
        <v>44857</v>
      </c>
      <c r="C1933" t="s">
        <v>10</v>
      </c>
      <c r="D1933" t="str">
        <f>VLOOKUP(C1933,Categorização!$A$1:$C$21,2,FALSE)</f>
        <v>Samsung</v>
      </c>
      <c r="E1933" t="str">
        <f>VLOOKUP(C1933,Categorização!$A$1:$C$21,3,FALSE)</f>
        <v>Smartphones</v>
      </c>
      <c r="F1933">
        <v>5000</v>
      </c>
      <c r="G1933">
        <v>6</v>
      </c>
      <c r="H1933" t="s">
        <v>41</v>
      </c>
      <c r="I1933" t="s">
        <v>61</v>
      </c>
      <c r="J1933" t="str">
        <f>VLOOKUP(F1933,Categorização!$K$2:$L$4,2,TRUE)</f>
        <v>Prata</v>
      </c>
    </row>
    <row r="1934" spans="1:10" x14ac:dyDescent="0.25">
      <c r="A1934">
        <v>1933</v>
      </c>
      <c r="B1934" s="7">
        <v>44819</v>
      </c>
      <c r="C1934" t="s">
        <v>31</v>
      </c>
      <c r="D1934" t="str">
        <f>VLOOKUP(C1934,Categorização!$A$1:$C$21,2,FALSE)</f>
        <v>Samsung</v>
      </c>
      <c r="E1934" t="str">
        <f>VLOOKUP(C1934,Categorização!$A$1:$C$21,3,FALSE)</f>
        <v>TVs</v>
      </c>
      <c r="F1934">
        <v>5000</v>
      </c>
      <c r="G1934">
        <v>2</v>
      </c>
      <c r="H1934" t="s">
        <v>13</v>
      </c>
      <c r="I1934" t="s">
        <v>61</v>
      </c>
      <c r="J1934" t="str">
        <f>VLOOKUP(F1934,Categorização!$K$2:$L$4,2,TRUE)</f>
        <v>Prata</v>
      </c>
    </row>
    <row r="1935" spans="1:10" x14ac:dyDescent="0.25">
      <c r="A1935">
        <v>1934</v>
      </c>
      <c r="B1935" s="7">
        <v>44967</v>
      </c>
      <c r="C1935" t="s">
        <v>43</v>
      </c>
      <c r="D1935" t="str">
        <f>VLOOKUP(C1935,Categorização!$A$1:$C$21,2,FALSE)</f>
        <v>Acer</v>
      </c>
      <c r="E1935" t="str">
        <f>VLOOKUP(C1935,Categorização!$A$1:$C$21,3,FALSE)</f>
        <v>Notebooks</v>
      </c>
      <c r="F1935">
        <v>8000</v>
      </c>
      <c r="G1935">
        <v>4</v>
      </c>
      <c r="H1935" t="s">
        <v>41</v>
      </c>
      <c r="I1935" t="s">
        <v>59</v>
      </c>
      <c r="J1935" t="str">
        <f>VLOOKUP(F1935,Categorização!$K$2:$L$4,2,TRUE)</f>
        <v>Ouro</v>
      </c>
    </row>
    <row r="1936" spans="1:10" x14ac:dyDescent="0.25">
      <c r="A1936">
        <v>1935</v>
      </c>
      <c r="B1936" s="7">
        <v>44563</v>
      </c>
      <c r="C1936" t="s">
        <v>43</v>
      </c>
      <c r="D1936" t="str">
        <f>VLOOKUP(C1936,Categorização!$A$1:$C$21,2,FALSE)</f>
        <v>Acer</v>
      </c>
      <c r="E1936" t="str">
        <f>VLOOKUP(C1936,Categorização!$A$1:$C$21,3,FALSE)</f>
        <v>Notebooks</v>
      </c>
      <c r="F1936">
        <v>8000</v>
      </c>
      <c r="G1936">
        <v>2</v>
      </c>
      <c r="H1936" t="s">
        <v>13</v>
      </c>
      <c r="I1936" t="s">
        <v>61</v>
      </c>
      <c r="J1936" t="str">
        <f>VLOOKUP(F1936,Categorização!$K$2:$L$4,2,TRUE)</f>
        <v>Ouro</v>
      </c>
    </row>
    <row r="1937" spans="1:10" x14ac:dyDescent="0.25">
      <c r="A1937">
        <v>1936</v>
      </c>
      <c r="B1937" s="7">
        <v>44302</v>
      </c>
      <c r="C1937" t="s">
        <v>31</v>
      </c>
      <c r="D1937" t="str">
        <f>VLOOKUP(C1937,Categorização!$A$1:$C$21,2,FALSE)</f>
        <v>Samsung</v>
      </c>
      <c r="E1937" t="str">
        <f>VLOOKUP(C1937,Categorização!$A$1:$C$21,3,FALSE)</f>
        <v>TVs</v>
      </c>
      <c r="F1937">
        <v>5000</v>
      </c>
      <c r="G1937">
        <v>3</v>
      </c>
      <c r="H1937" t="s">
        <v>13</v>
      </c>
      <c r="I1937" t="s">
        <v>61</v>
      </c>
      <c r="J1937" t="str">
        <f>VLOOKUP(F1937,Categorização!$K$2:$L$4,2,TRUE)</f>
        <v>Prata</v>
      </c>
    </row>
    <row r="1938" spans="1:10" x14ac:dyDescent="0.25">
      <c r="A1938">
        <v>1937</v>
      </c>
      <c r="B1938" s="7">
        <v>44592</v>
      </c>
      <c r="C1938" t="s">
        <v>5</v>
      </c>
      <c r="D1938" t="str">
        <f>VLOOKUP(C1938,Categorização!$A$1:$C$21,2,FALSE)</f>
        <v>Acer</v>
      </c>
      <c r="E1938" t="str">
        <f>VLOOKUP(C1938,Categorização!$A$1:$C$21,3,FALSE)</f>
        <v>Notebooks</v>
      </c>
      <c r="F1938">
        <v>3500</v>
      </c>
      <c r="G1938">
        <v>3</v>
      </c>
      <c r="H1938" t="s">
        <v>13</v>
      </c>
      <c r="I1938" t="s">
        <v>62</v>
      </c>
      <c r="J1938" t="str">
        <f>VLOOKUP(F1938,Categorização!$K$2:$L$4,2,TRUE)</f>
        <v>Prata</v>
      </c>
    </row>
    <row r="1939" spans="1:10" x14ac:dyDescent="0.25">
      <c r="A1939">
        <v>1938</v>
      </c>
      <c r="B1939" s="7">
        <v>44942</v>
      </c>
      <c r="C1939" t="s">
        <v>15</v>
      </c>
      <c r="D1939" t="str">
        <f>VLOOKUP(C1939,Categorização!$A$1:$C$21,2,FALSE)</f>
        <v>Samsung</v>
      </c>
      <c r="E1939" t="str">
        <f>VLOOKUP(C1939,Categorização!$A$1:$C$21,3,FALSE)</f>
        <v>Smartwatches</v>
      </c>
      <c r="F1939">
        <v>2000</v>
      </c>
      <c r="G1939">
        <v>1</v>
      </c>
      <c r="H1939" t="s">
        <v>13</v>
      </c>
      <c r="I1939" t="s">
        <v>61</v>
      </c>
      <c r="J1939" t="str">
        <f>VLOOKUP(F1939,Categorização!$K$2:$L$4,2,TRUE)</f>
        <v>Bronze</v>
      </c>
    </row>
    <row r="1940" spans="1:10" x14ac:dyDescent="0.25">
      <c r="A1940">
        <v>1939</v>
      </c>
      <c r="B1940" s="7">
        <v>44991</v>
      </c>
      <c r="C1940" t="s">
        <v>15</v>
      </c>
      <c r="D1940" t="str">
        <f>VLOOKUP(C1940,Categorização!$A$1:$C$21,2,FALSE)</f>
        <v>Samsung</v>
      </c>
      <c r="E1940" t="str">
        <f>VLOOKUP(C1940,Categorização!$A$1:$C$21,3,FALSE)</f>
        <v>Smartwatches</v>
      </c>
      <c r="F1940">
        <v>2000</v>
      </c>
      <c r="G1940">
        <v>3</v>
      </c>
      <c r="H1940" t="s">
        <v>58</v>
      </c>
      <c r="I1940" t="s">
        <v>61</v>
      </c>
      <c r="J1940" t="str">
        <f>VLOOKUP(F1940,Categorização!$K$2:$L$4,2,TRUE)</f>
        <v>Bronze</v>
      </c>
    </row>
    <row r="1941" spans="1:10" x14ac:dyDescent="0.25">
      <c r="A1941">
        <v>1940</v>
      </c>
      <c r="B1941" s="7">
        <v>44577</v>
      </c>
      <c r="C1941" t="s">
        <v>43</v>
      </c>
      <c r="D1941" t="str">
        <f>VLOOKUP(C1941,Categorização!$A$1:$C$21,2,FALSE)</f>
        <v>Acer</v>
      </c>
      <c r="E1941" t="str">
        <f>VLOOKUP(C1941,Categorização!$A$1:$C$21,3,FALSE)</f>
        <v>Notebooks</v>
      </c>
      <c r="F1941">
        <v>8000</v>
      </c>
      <c r="G1941">
        <v>1</v>
      </c>
      <c r="H1941" t="s">
        <v>58</v>
      </c>
      <c r="I1941" t="s">
        <v>61</v>
      </c>
      <c r="J1941" t="str">
        <f>VLOOKUP(F1941,Categorização!$K$2:$L$4,2,TRUE)</f>
        <v>Ouro</v>
      </c>
    </row>
    <row r="1942" spans="1:10" x14ac:dyDescent="0.25">
      <c r="A1942">
        <v>1941</v>
      </c>
      <c r="B1942" s="7">
        <v>44325</v>
      </c>
      <c r="C1942" t="s">
        <v>45</v>
      </c>
      <c r="D1942" t="str">
        <f>VLOOKUP(C1942,Categorização!$A$1:$C$21,2,FALSE)</f>
        <v>Samsung</v>
      </c>
      <c r="E1942" t="str">
        <f>VLOOKUP(C1942,Categorização!$A$1:$C$21,3,FALSE)</f>
        <v>TVs</v>
      </c>
      <c r="F1942">
        <v>3000</v>
      </c>
      <c r="G1942">
        <v>2</v>
      </c>
      <c r="H1942" t="s">
        <v>13</v>
      </c>
      <c r="I1942" t="s">
        <v>61</v>
      </c>
      <c r="J1942" t="str">
        <f>VLOOKUP(F1942,Categorização!$K$2:$L$4,2,TRUE)</f>
        <v>Bronze</v>
      </c>
    </row>
    <row r="1943" spans="1:10" x14ac:dyDescent="0.25">
      <c r="A1943">
        <v>1942</v>
      </c>
      <c r="B1943" s="7">
        <v>44582</v>
      </c>
      <c r="C1943" t="s">
        <v>5</v>
      </c>
      <c r="D1943" t="str">
        <f>VLOOKUP(C1943,Categorização!$A$1:$C$21,2,FALSE)</f>
        <v>Acer</v>
      </c>
      <c r="E1943" t="str">
        <f>VLOOKUP(C1943,Categorização!$A$1:$C$21,3,FALSE)</f>
        <v>Notebooks</v>
      </c>
      <c r="F1943">
        <v>3500</v>
      </c>
      <c r="G1943">
        <v>2</v>
      </c>
      <c r="H1943" t="s">
        <v>41</v>
      </c>
      <c r="I1943" t="s">
        <v>61</v>
      </c>
      <c r="J1943" t="str">
        <f>VLOOKUP(F1943,Categorização!$K$2:$L$4,2,TRUE)</f>
        <v>Prata</v>
      </c>
    </row>
    <row r="1944" spans="1:10" x14ac:dyDescent="0.25">
      <c r="A1944">
        <v>1943</v>
      </c>
      <c r="B1944" s="7">
        <v>45250</v>
      </c>
      <c r="C1944" t="s">
        <v>5</v>
      </c>
      <c r="D1944" t="str">
        <f>VLOOKUP(C1944,Categorização!$A$1:$C$21,2,FALSE)</f>
        <v>Acer</v>
      </c>
      <c r="E1944" t="str">
        <f>VLOOKUP(C1944,Categorização!$A$1:$C$21,3,FALSE)</f>
        <v>Notebooks</v>
      </c>
      <c r="F1944">
        <v>3500</v>
      </c>
      <c r="G1944">
        <v>1</v>
      </c>
      <c r="H1944" t="s">
        <v>13</v>
      </c>
      <c r="I1944" t="s">
        <v>61</v>
      </c>
      <c r="J1944" t="str">
        <f>VLOOKUP(F1944,Categorização!$K$2:$L$4,2,TRUE)</f>
        <v>Prata</v>
      </c>
    </row>
    <row r="1945" spans="1:10" x14ac:dyDescent="0.25">
      <c r="A1945">
        <v>1944</v>
      </c>
      <c r="B1945" s="7">
        <v>44923</v>
      </c>
      <c r="C1945" t="s">
        <v>35</v>
      </c>
      <c r="D1945" t="str">
        <f>VLOOKUP(C1945,Categorização!$A$1:$C$21,2,FALSE)</f>
        <v>Apple</v>
      </c>
      <c r="E1945" t="str">
        <f>VLOOKUP(C1945,Categorização!$A$1:$C$21,3,FALSE)</f>
        <v>Smartphones</v>
      </c>
      <c r="F1945">
        <v>7000</v>
      </c>
      <c r="G1945">
        <v>9</v>
      </c>
      <c r="H1945" t="s">
        <v>58</v>
      </c>
      <c r="I1945" t="s">
        <v>61</v>
      </c>
      <c r="J1945" t="str">
        <f>VLOOKUP(F1945,Categorização!$K$2:$L$4,2,TRUE)</f>
        <v>Prata</v>
      </c>
    </row>
    <row r="1946" spans="1:10" x14ac:dyDescent="0.25">
      <c r="A1946">
        <v>1945</v>
      </c>
      <c r="B1946" s="7">
        <v>44571</v>
      </c>
      <c r="C1946" t="s">
        <v>31</v>
      </c>
      <c r="D1946" t="str">
        <f>VLOOKUP(C1946,Categorização!$A$1:$C$21,2,FALSE)</f>
        <v>Samsung</v>
      </c>
      <c r="E1946" t="str">
        <f>VLOOKUP(C1946,Categorização!$A$1:$C$21,3,FALSE)</f>
        <v>TVs</v>
      </c>
      <c r="F1946">
        <v>5000</v>
      </c>
      <c r="G1946">
        <v>1</v>
      </c>
      <c r="H1946" t="s">
        <v>58</v>
      </c>
      <c r="I1946" t="s">
        <v>61</v>
      </c>
      <c r="J1946" t="str">
        <f>VLOOKUP(F1946,Categorização!$K$2:$L$4,2,TRUE)</f>
        <v>Prata</v>
      </c>
    </row>
    <row r="1947" spans="1:10" x14ac:dyDescent="0.25">
      <c r="A1947">
        <v>1946</v>
      </c>
      <c r="B1947" s="7">
        <v>44223</v>
      </c>
      <c r="C1947" t="s">
        <v>43</v>
      </c>
      <c r="D1947" t="str">
        <f>VLOOKUP(C1947,Categorização!$A$1:$C$21,2,FALSE)</f>
        <v>Acer</v>
      </c>
      <c r="E1947" t="str">
        <f>VLOOKUP(C1947,Categorização!$A$1:$C$21,3,FALSE)</f>
        <v>Notebooks</v>
      </c>
      <c r="F1947">
        <v>8000</v>
      </c>
      <c r="G1947">
        <v>5</v>
      </c>
      <c r="H1947" t="s">
        <v>8</v>
      </c>
      <c r="I1947" t="s">
        <v>61</v>
      </c>
      <c r="J1947" t="str">
        <f>VLOOKUP(F1947,Categorização!$K$2:$L$4,2,TRUE)</f>
        <v>Ouro</v>
      </c>
    </row>
    <row r="1948" spans="1:10" x14ac:dyDescent="0.25">
      <c r="A1948">
        <v>1947</v>
      </c>
      <c r="B1948" s="7">
        <v>44706</v>
      </c>
      <c r="C1948" t="s">
        <v>15</v>
      </c>
      <c r="D1948" t="str">
        <f>VLOOKUP(C1948,Categorização!$A$1:$C$21,2,FALSE)</f>
        <v>Samsung</v>
      </c>
      <c r="E1948" t="str">
        <f>VLOOKUP(C1948,Categorização!$A$1:$C$21,3,FALSE)</f>
        <v>Smartwatches</v>
      </c>
      <c r="F1948">
        <v>2000</v>
      </c>
      <c r="G1948">
        <v>3</v>
      </c>
      <c r="H1948" t="s">
        <v>13</v>
      </c>
      <c r="I1948" t="s">
        <v>61</v>
      </c>
      <c r="J1948" t="str">
        <f>VLOOKUP(F1948,Categorização!$K$2:$L$4,2,TRUE)</f>
        <v>Bronze</v>
      </c>
    </row>
    <row r="1949" spans="1:10" x14ac:dyDescent="0.25">
      <c r="A1949">
        <v>1948</v>
      </c>
      <c r="B1949" s="7">
        <v>44553</v>
      </c>
      <c r="C1949" t="s">
        <v>31</v>
      </c>
      <c r="D1949" t="str">
        <f>VLOOKUP(C1949,Categorização!$A$1:$C$21,2,FALSE)</f>
        <v>Samsung</v>
      </c>
      <c r="E1949" t="str">
        <f>VLOOKUP(C1949,Categorização!$A$1:$C$21,3,FALSE)</f>
        <v>TVs</v>
      </c>
      <c r="F1949">
        <v>5000</v>
      </c>
      <c r="G1949">
        <v>2</v>
      </c>
      <c r="H1949" t="s">
        <v>8</v>
      </c>
      <c r="I1949" t="s">
        <v>61</v>
      </c>
      <c r="J1949" t="str">
        <f>VLOOKUP(F1949,Categorização!$K$2:$L$4,2,TRUE)</f>
        <v>Prata</v>
      </c>
    </row>
    <row r="1950" spans="1:10" x14ac:dyDescent="0.25">
      <c r="A1950">
        <v>1949</v>
      </c>
      <c r="B1950" s="7">
        <v>45170</v>
      </c>
      <c r="C1950" t="s">
        <v>46</v>
      </c>
      <c r="D1950" t="str">
        <f>VLOOKUP(C1950,Categorização!$A$1:$C$21,2,FALSE)</f>
        <v>Samsung</v>
      </c>
      <c r="E1950" t="str">
        <f>VLOOKUP(C1950,Categorização!$A$1:$C$21,3,FALSE)</f>
        <v>Smartphones</v>
      </c>
      <c r="F1950">
        <v>8000</v>
      </c>
      <c r="G1950">
        <v>2</v>
      </c>
      <c r="H1950" t="s">
        <v>41</v>
      </c>
      <c r="I1950" t="s">
        <v>61</v>
      </c>
      <c r="J1950" t="str">
        <f>VLOOKUP(F1950,Categorização!$K$2:$L$4,2,TRUE)</f>
        <v>Ouro</v>
      </c>
    </row>
    <row r="1951" spans="1:10" x14ac:dyDescent="0.25">
      <c r="A1951">
        <v>1950</v>
      </c>
      <c r="B1951" s="7">
        <v>45103</v>
      </c>
      <c r="C1951" t="s">
        <v>29</v>
      </c>
      <c r="D1951" t="str">
        <f>VLOOKUP(C1951,Categorização!$A$1:$C$21,2,FALSE)</f>
        <v>Apple</v>
      </c>
      <c r="E1951" t="str">
        <f>VLOOKUP(C1951,Categorização!$A$1:$C$21,3,FALSE)</f>
        <v>Acessórios</v>
      </c>
      <c r="F1951">
        <v>1500</v>
      </c>
      <c r="G1951">
        <v>2</v>
      </c>
      <c r="H1951" t="s">
        <v>58</v>
      </c>
      <c r="I1951" t="s">
        <v>61</v>
      </c>
      <c r="J1951" t="str">
        <f>VLOOKUP(F1951,Categorização!$K$2:$L$4,2,TRUE)</f>
        <v>Bronze</v>
      </c>
    </row>
    <row r="1952" spans="1:10" x14ac:dyDescent="0.25">
      <c r="A1952">
        <v>1951</v>
      </c>
      <c r="B1952" s="7">
        <v>44532</v>
      </c>
      <c r="C1952" t="s">
        <v>20</v>
      </c>
      <c r="D1952" t="str">
        <f>VLOOKUP(C1952,Categorização!$A$1:$C$21,2,FALSE)</f>
        <v>Dell</v>
      </c>
      <c r="E1952" t="str">
        <f>VLOOKUP(C1952,Categorização!$A$1:$C$21,3,FALSE)</f>
        <v>Notebooks</v>
      </c>
      <c r="F1952">
        <v>4500</v>
      </c>
      <c r="G1952">
        <v>1</v>
      </c>
      <c r="H1952" t="s">
        <v>41</v>
      </c>
      <c r="I1952" t="s">
        <v>61</v>
      </c>
      <c r="J1952" t="str">
        <f>VLOOKUP(F1952,Categorização!$K$2:$L$4,2,TRUE)</f>
        <v>Prata</v>
      </c>
    </row>
    <row r="1953" spans="1:10" x14ac:dyDescent="0.25">
      <c r="A1953">
        <v>1952</v>
      </c>
      <c r="B1953" s="7">
        <v>45174</v>
      </c>
      <c r="C1953" t="s">
        <v>43</v>
      </c>
      <c r="D1953" t="str">
        <f>VLOOKUP(C1953,Categorização!$A$1:$C$21,2,FALSE)</f>
        <v>Acer</v>
      </c>
      <c r="E1953" t="str">
        <f>VLOOKUP(C1953,Categorização!$A$1:$C$21,3,FALSE)</f>
        <v>Notebooks</v>
      </c>
      <c r="F1953">
        <v>8000</v>
      </c>
      <c r="G1953">
        <v>2</v>
      </c>
      <c r="H1953" t="s">
        <v>13</v>
      </c>
      <c r="I1953" t="s">
        <v>61</v>
      </c>
      <c r="J1953" t="str">
        <f>VLOOKUP(F1953,Categorização!$K$2:$L$4,2,TRUE)</f>
        <v>Ouro</v>
      </c>
    </row>
    <row r="1954" spans="1:10" x14ac:dyDescent="0.25">
      <c r="A1954">
        <v>1953</v>
      </c>
      <c r="B1954" s="7">
        <v>44810</v>
      </c>
      <c r="C1954" t="s">
        <v>31</v>
      </c>
      <c r="D1954" t="str">
        <f>VLOOKUP(C1954,Categorização!$A$1:$C$21,2,FALSE)</f>
        <v>Samsung</v>
      </c>
      <c r="E1954" t="str">
        <f>VLOOKUP(C1954,Categorização!$A$1:$C$21,3,FALSE)</f>
        <v>TVs</v>
      </c>
      <c r="F1954">
        <v>5000</v>
      </c>
      <c r="G1954">
        <v>3</v>
      </c>
      <c r="H1954" t="s">
        <v>13</v>
      </c>
      <c r="I1954" t="s">
        <v>61</v>
      </c>
      <c r="J1954" t="str">
        <f>VLOOKUP(F1954,Categorização!$K$2:$L$4,2,TRUE)</f>
        <v>Prata</v>
      </c>
    </row>
    <row r="1955" spans="1:10" x14ac:dyDescent="0.25">
      <c r="A1955">
        <v>1954</v>
      </c>
      <c r="B1955" s="7">
        <v>45244</v>
      </c>
      <c r="C1955" t="s">
        <v>5</v>
      </c>
      <c r="D1955" t="str">
        <f>VLOOKUP(C1955,Categorização!$A$1:$C$21,2,FALSE)</f>
        <v>Acer</v>
      </c>
      <c r="E1955" t="str">
        <f>VLOOKUP(C1955,Categorização!$A$1:$C$21,3,FALSE)</f>
        <v>Notebooks</v>
      </c>
      <c r="F1955">
        <v>3500</v>
      </c>
      <c r="G1955">
        <v>2</v>
      </c>
      <c r="H1955" t="s">
        <v>41</v>
      </c>
      <c r="I1955" t="s">
        <v>61</v>
      </c>
      <c r="J1955" t="str">
        <f>VLOOKUP(F1955,Categorização!$K$2:$L$4,2,TRUE)</f>
        <v>Prata</v>
      </c>
    </row>
    <row r="1956" spans="1:10" x14ac:dyDescent="0.25">
      <c r="A1956">
        <v>1955</v>
      </c>
      <c r="B1956" s="7">
        <v>44277</v>
      </c>
      <c r="C1956" t="s">
        <v>31</v>
      </c>
      <c r="D1956" t="str">
        <f>VLOOKUP(C1956,Categorização!$A$1:$C$21,2,FALSE)</f>
        <v>Samsung</v>
      </c>
      <c r="E1956" t="str">
        <f>VLOOKUP(C1956,Categorização!$A$1:$C$21,3,FALSE)</f>
        <v>TVs</v>
      </c>
      <c r="F1956">
        <v>5000</v>
      </c>
      <c r="G1956">
        <v>2</v>
      </c>
      <c r="H1956" t="s">
        <v>13</v>
      </c>
      <c r="I1956" t="s">
        <v>61</v>
      </c>
      <c r="J1956" t="str">
        <f>VLOOKUP(F1956,Categorização!$K$2:$L$4,2,TRUE)</f>
        <v>Prata</v>
      </c>
    </row>
    <row r="1957" spans="1:10" x14ac:dyDescent="0.25">
      <c r="A1957">
        <v>1956</v>
      </c>
      <c r="B1957" s="7">
        <v>44669</v>
      </c>
      <c r="C1957" t="s">
        <v>27</v>
      </c>
      <c r="D1957" t="str">
        <f>VLOOKUP(C1957,Categorização!$A$1:$C$21,2,FALSE)</f>
        <v>Apple</v>
      </c>
      <c r="E1957" t="str">
        <f>VLOOKUP(C1957,Categorização!$A$1:$C$21,3,FALSE)</f>
        <v>Smartphones</v>
      </c>
      <c r="F1957">
        <v>3000</v>
      </c>
      <c r="G1957">
        <v>1</v>
      </c>
      <c r="H1957" t="s">
        <v>25</v>
      </c>
      <c r="I1957" t="s">
        <v>61</v>
      </c>
      <c r="J1957" t="str">
        <f>VLOOKUP(F1957,Categorização!$K$2:$L$4,2,TRUE)</f>
        <v>Bronze</v>
      </c>
    </row>
    <row r="1958" spans="1:10" x14ac:dyDescent="0.25">
      <c r="A1958">
        <v>1957</v>
      </c>
      <c r="B1958" s="7">
        <v>44200</v>
      </c>
      <c r="C1958" t="s">
        <v>31</v>
      </c>
      <c r="D1958" t="str">
        <f>VLOOKUP(C1958,Categorização!$A$1:$C$21,2,FALSE)</f>
        <v>Samsung</v>
      </c>
      <c r="E1958" t="str">
        <f>VLOOKUP(C1958,Categorização!$A$1:$C$21,3,FALSE)</f>
        <v>TVs</v>
      </c>
      <c r="F1958">
        <v>5000</v>
      </c>
      <c r="G1958">
        <v>1</v>
      </c>
      <c r="H1958" t="s">
        <v>25</v>
      </c>
      <c r="I1958" t="s">
        <v>61</v>
      </c>
      <c r="J1958" t="str">
        <f>VLOOKUP(F1958,Categorização!$K$2:$L$4,2,TRUE)</f>
        <v>Prata</v>
      </c>
    </row>
    <row r="1959" spans="1:10" x14ac:dyDescent="0.25">
      <c r="A1959">
        <v>1958</v>
      </c>
      <c r="B1959" s="7">
        <v>44493</v>
      </c>
      <c r="C1959" t="s">
        <v>23</v>
      </c>
      <c r="D1959" t="str">
        <f>VLOOKUP(C1959,Categorização!$A$1:$C$21,2,FALSE)</f>
        <v>Apple</v>
      </c>
      <c r="E1959" t="str">
        <f>VLOOKUP(C1959,Categorização!$A$1:$C$21,3,FALSE)</f>
        <v>Notebooks</v>
      </c>
      <c r="F1959">
        <v>12000</v>
      </c>
      <c r="G1959">
        <v>2</v>
      </c>
      <c r="H1959" t="s">
        <v>13</v>
      </c>
      <c r="I1959" t="s">
        <v>61</v>
      </c>
      <c r="J1959" t="str">
        <f>VLOOKUP(F1959,Categorização!$K$2:$L$4,2,TRUE)</f>
        <v>Ouro</v>
      </c>
    </row>
    <row r="1960" spans="1:10" x14ac:dyDescent="0.25">
      <c r="A1960">
        <v>1959</v>
      </c>
      <c r="B1960" s="7">
        <v>44462</v>
      </c>
      <c r="C1960" t="s">
        <v>46</v>
      </c>
      <c r="D1960" t="str">
        <f>VLOOKUP(C1960,Categorização!$A$1:$C$21,2,FALSE)</f>
        <v>Samsung</v>
      </c>
      <c r="E1960" t="str">
        <f>VLOOKUP(C1960,Categorização!$A$1:$C$21,3,FALSE)</f>
        <v>Smartphones</v>
      </c>
      <c r="F1960">
        <v>8000</v>
      </c>
      <c r="G1960">
        <v>2</v>
      </c>
      <c r="H1960" t="s">
        <v>8</v>
      </c>
      <c r="I1960" t="s">
        <v>61</v>
      </c>
      <c r="J1960" t="str">
        <f>VLOOKUP(F1960,Categorização!$K$2:$L$4,2,TRUE)</f>
        <v>Ouro</v>
      </c>
    </row>
    <row r="1961" spans="1:10" x14ac:dyDescent="0.25">
      <c r="A1961">
        <v>1960</v>
      </c>
      <c r="B1961" s="7">
        <v>45287</v>
      </c>
      <c r="C1961" t="s">
        <v>29</v>
      </c>
      <c r="D1961" t="str">
        <f>VLOOKUP(C1961,Categorização!$A$1:$C$21,2,FALSE)</f>
        <v>Apple</v>
      </c>
      <c r="E1961" t="str">
        <f>VLOOKUP(C1961,Categorização!$A$1:$C$21,3,FALSE)</f>
        <v>Acessórios</v>
      </c>
      <c r="F1961">
        <v>1500</v>
      </c>
      <c r="G1961">
        <v>1</v>
      </c>
      <c r="H1961" t="s">
        <v>58</v>
      </c>
      <c r="I1961" t="s">
        <v>61</v>
      </c>
      <c r="J1961" t="str">
        <f>VLOOKUP(F1961,Categorização!$K$2:$L$4,2,TRUE)</f>
        <v>Bronze</v>
      </c>
    </row>
    <row r="1962" spans="1:10" x14ac:dyDescent="0.25">
      <c r="A1962">
        <v>1961</v>
      </c>
      <c r="B1962" s="7">
        <v>44509</v>
      </c>
      <c r="C1962" t="s">
        <v>43</v>
      </c>
      <c r="D1962" t="str">
        <f>VLOOKUP(C1962,Categorização!$A$1:$C$21,2,FALSE)</f>
        <v>Acer</v>
      </c>
      <c r="E1962" t="str">
        <f>VLOOKUP(C1962,Categorização!$A$1:$C$21,3,FALSE)</f>
        <v>Notebooks</v>
      </c>
      <c r="F1962">
        <v>8000</v>
      </c>
      <c r="G1962">
        <v>2</v>
      </c>
      <c r="H1962" t="s">
        <v>8</v>
      </c>
      <c r="I1962" t="s">
        <v>61</v>
      </c>
      <c r="J1962" t="str">
        <f>VLOOKUP(F1962,Categorização!$K$2:$L$4,2,TRUE)</f>
        <v>Ouro</v>
      </c>
    </row>
    <row r="1963" spans="1:10" x14ac:dyDescent="0.25">
      <c r="A1963">
        <v>1962</v>
      </c>
      <c r="B1963" s="7">
        <v>45162</v>
      </c>
      <c r="C1963" t="s">
        <v>29</v>
      </c>
      <c r="D1963" t="str">
        <f>VLOOKUP(C1963,Categorização!$A$1:$C$21,2,FALSE)</f>
        <v>Apple</v>
      </c>
      <c r="E1963" t="str">
        <f>VLOOKUP(C1963,Categorização!$A$1:$C$21,3,FALSE)</f>
        <v>Acessórios</v>
      </c>
      <c r="F1963">
        <v>1500</v>
      </c>
      <c r="G1963">
        <v>3</v>
      </c>
      <c r="H1963" t="s">
        <v>8</v>
      </c>
      <c r="I1963" t="s">
        <v>61</v>
      </c>
      <c r="J1963" t="str">
        <f>VLOOKUP(F1963,Categorização!$K$2:$L$4,2,TRUE)</f>
        <v>Bronze</v>
      </c>
    </row>
    <row r="1964" spans="1:10" x14ac:dyDescent="0.25">
      <c r="A1964">
        <v>1963</v>
      </c>
      <c r="B1964" s="7">
        <v>45277</v>
      </c>
      <c r="C1964" t="s">
        <v>24</v>
      </c>
      <c r="D1964" t="str">
        <f>VLOOKUP(C1964,Categorização!$A$1:$C$21,2,FALSE)</f>
        <v>Samsung</v>
      </c>
      <c r="E1964" t="str">
        <f>VLOOKUP(C1964,Categorização!$A$1:$C$21,3,FALSE)</f>
        <v>Smartphones</v>
      </c>
      <c r="F1964">
        <v>5500</v>
      </c>
      <c r="G1964">
        <v>1</v>
      </c>
      <c r="H1964" t="s">
        <v>13</v>
      </c>
      <c r="I1964" t="s">
        <v>61</v>
      </c>
      <c r="J1964" t="str">
        <f>VLOOKUP(F1964,Categorização!$K$2:$L$4,2,TRUE)</f>
        <v>Prata</v>
      </c>
    </row>
    <row r="1965" spans="1:10" x14ac:dyDescent="0.25">
      <c r="A1965">
        <v>1964</v>
      </c>
      <c r="B1965" s="7">
        <v>44439</v>
      </c>
      <c r="C1965" t="s">
        <v>39</v>
      </c>
      <c r="D1965" t="str">
        <f>VLOOKUP(C1965,Categorização!$A$1:$C$21,2,FALSE)</f>
        <v>Samsung</v>
      </c>
      <c r="E1965" t="str">
        <f>VLOOKUP(C1965,Categorização!$A$1:$C$21,3,FALSE)</f>
        <v>Tablets</v>
      </c>
      <c r="F1965">
        <v>4500</v>
      </c>
      <c r="G1965">
        <v>2</v>
      </c>
      <c r="H1965" t="s">
        <v>13</v>
      </c>
      <c r="I1965" t="s">
        <v>61</v>
      </c>
      <c r="J1965" t="str">
        <f>VLOOKUP(F1965,Categorização!$K$2:$L$4,2,TRUE)</f>
        <v>Prata</v>
      </c>
    </row>
    <row r="1966" spans="1:10" x14ac:dyDescent="0.25">
      <c r="A1966">
        <v>1965</v>
      </c>
      <c r="B1966" s="7">
        <v>44384</v>
      </c>
      <c r="C1966" t="s">
        <v>39</v>
      </c>
      <c r="D1966" t="str">
        <f>VLOOKUP(C1966,Categorização!$A$1:$C$21,2,FALSE)</f>
        <v>Samsung</v>
      </c>
      <c r="E1966" t="str">
        <f>VLOOKUP(C1966,Categorização!$A$1:$C$21,3,FALSE)</f>
        <v>Tablets</v>
      </c>
      <c r="F1966">
        <v>4500</v>
      </c>
      <c r="G1966">
        <v>1</v>
      </c>
      <c r="H1966" t="s">
        <v>25</v>
      </c>
      <c r="I1966" t="s">
        <v>61</v>
      </c>
      <c r="J1966" t="str">
        <f>VLOOKUP(F1966,Categorização!$K$2:$L$4,2,TRUE)</f>
        <v>Prata</v>
      </c>
    </row>
    <row r="1967" spans="1:10" x14ac:dyDescent="0.25">
      <c r="A1967">
        <v>1966</v>
      </c>
      <c r="B1967" s="7">
        <v>44503</v>
      </c>
      <c r="C1967" t="s">
        <v>35</v>
      </c>
      <c r="D1967" t="str">
        <f>VLOOKUP(C1967,Categorização!$A$1:$C$21,2,FALSE)</f>
        <v>Apple</v>
      </c>
      <c r="E1967" t="str">
        <f>VLOOKUP(C1967,Categorização!$A$1:$C$21,3,FALSE)</f>
        <v>Smartphones</v>
      </c>
      <c r="F1967">
        <v>7000</v>
      </c>
      <c r="G1967">
        <v>1</v>
      </c>
      <c r="H1967" t="s">
        <v>58</v>
      </c>
      <c r="I1967" t="s">
        <v>61</v>
      </c>
      <c r="J1967" t="str">
        <f>VLOOKUP(F1967,Categorização!$K$2:$L$4,2,TRUE)</f>
        <v>Prata</v>
      </c>
    </row>
    <row r="1968" spans="1:10" x14ac:dyDescent="0.25">
      <c r="A1968">
        <v>1967</v>
      </c>
      <c r="B1968" s="7">
        <v>45083</v>
      </c>
      <c r="C1968" t="s">
        <v>28</v>
      </c>
      <c r="D1968" t="str">
        <f>VLOOKUP(C1968,Categorização!$A$1:$C$21,2,FALSE)</f>
        <v>Apple</v>
      </c>
      <c r="E1968" t="str">
        <f>VLOOKUP(C1968,Categorização!$A$1:$C$21,3,FALSE)</f>
        <v>Smartwatches</v>
      </c>
      <c r="F1968">
        <v>4000</v>
      </c>
      <c r="G1968">
        <v>1</v>
      </c>
      <c r="H1968" t="s">
        <v>13</v>
      </c>
      <c r="I1968" t="s">
        <v>61</v>
      </c>
      <c r="J1968" t="str">
        <f>VLOOKUP(F1968,Categorização!$K$2:$L$4,2,TRUE)</f>
        <v>Prata</v>
      </c>
    </row>
    <row r="1969" spans="1:10" x14ac:dyDescent="0.25">
      <c r="A1969">
        <v>1968</v>
      </c>
      <c r="B1969" s="7">
        <v>45020</v>
      </c>
      <c r="C1969" t="s">
        <v>40</v>
      </c>
      <c r="D1969" t="str">
        <f>VLOOKUP(C1969,Categorização!$A$1:$C$21,2,FALSE)</f>
        <v>Apple</v>
      </c>
      <c r="E1969" t="str">
        <f>VLOOKUP(C1969,Categorização!$A$1:$C$21,3,FALSE)</f>
        <v>Notebooks</v>
      </c>
      <c r="F1969">
        <v>10000</v>
      </c>
      <c r="G1969">
        <v>2</v>
      </c>
      <c r="H1969" t="s">
        <v>8</v>
      </c>
      <c r="I1969" t="s">
        <v>61</v>
      </c>
      <c r="J1969" t="str">
        <f>VLOOKUP(F1969,Categorização!$K$2:$L$4,2,TRUE)</f>
        <v>Ouro</v>
      </c>
    </row>
    <row r="1970" spans="1:10" x14ac:dyDescent="0.25">
      <c r="A1970">
        <v>1969</v>
      </c>
      <c r="B1970" s="7">
        <v>44437</v>
      </c>
      <c r="C1970" t="s">
        <v>46</v>
      </c>
      <c r="D1970" t="str">
        <f>VLOOKUP(C1970,Categorização!$A$1:$C$21,2,FALSE)</f>
        <v>Samsung</v>
      </c>
      <c r="E1970" t="str">
        <f>VLOOKUP(C1970,Categorização!$A$1:$C$21,3,FALSE)</f>
        <v>Smartphones</v>
      </c>
      <c r="F1970">
        <v>8000</v>
      </c>
      <c r="G1970">
        <v>1</v>
      </c>
      <c r="H1970" t="s">
        <v>13</v>
      </c>
      <c r="I1970" t="s">
        <v>61</v>
      </c>
      <c r="J1970" t="str">
        <f>VLOOKUP(F1970,Categorização!$K$2:$L$4,2,TRUE)</f>
        <v>Ouro</v>
      </c>
    </row>
    <row r="1971" spans="1:10" x14ac:dyDescent="0.25">
      <c r="A1971">
        <v>1970</v>
      </c>
      <c r="B1971" s="7">
        <v>45257</v>
      </c>
      <c r="C1971" t="s">
        <v>38</v>
      </c>
      <c r="D1971" t="str">
        <f>VLOOKUP(C1971,Categorização!$A$1:$C$21,2,FALSE)</f>
        <v>LG</v>
      </c>
      <c r="E1971" t="str">
        <f>VLOOKUP(C1971,Categorização!$A$1:$C$21,3,FALSE)</f>
        <v>TVs</v>
      </c>
      <c r="F1971">
        <v>4000</v>
      </c>
      <c r="G1971">
        <v>1</v>
      </c>
      <c r="H1971" t="s">
        <v>41</v>
      </c>
      <c r="I1971" t="s">
        <v>60</v>
      </c>
      <c r="J1971" t="str">
        <f>VLOOKUP(F1971,Categorização!$K$2:$L$4,2,TRUE)</f>
        <v>Prata</v>
      </c>
    </row>
    <row r="1972" spans="1:10" x14ac:dyDescent="0.25">
      <c r="A1972">
        <v>1971</v>
      </c>
      <c r="B1972" s="7">
        <v>45067</v>
      </c>
      <c r="C1972" t="s">
        <v>20</v>
      </c>
      <c r="D1972" t="str">
        <f>VLOOKUP(C1972,Categorização!$A$1:$C$21,2,FALSE)</f>
        <v>Dell</v>
      </c>
      <c r="E1972" t="str">
        <f>VLOOKUP(C1972,Categorização!$A$1:$C$21,3,FALSE)</f>
        <v>Notebooks</v>
      </c>
      <c r="F1972">
        <v>4500</v>
      </c>
      <c r="G1972">
        <v>2</v>
      </c>
      <c r="H1972" t="s">
        <v>13</v>
      </c>
      <c r="I1972" t="s">
        <v>61</v>
      </c>
      <c r="J1972" t="str">
        <f>VLOOKUP(F1972,Categorização!$K$2:$L$4,2,TRUE)</f>
        <v>Prata</v>
      </c>
    </row>
    <row r="1973" spans="1:10" x14ac:dyDescent="0.25">
      <c r="A1973">
        <v>1972</v>
      </c>
      <c r="B1973" s="7">
        <v>44298</v>
      </c>
      <c r="C1973" t="s">
        <v>46</v>
      </c>
      <c r="D1973" t="str">
        <f>VLOOKUP(C1973,Categorização!$A$1:$C$21,2,FALSE)</f>
        <v>Samsung</v>
      </c>
      <c r="E1973" t="str">
        <f>VLOOKUP(C1973,Categorização!$A$1:$C$21,3,FALSE)</f>
        <v>Smartphones</v>
      </c>
      <c r="F1973">
        <v>8000</v>
      </c>
      <c r="G1973">
        <v>1</v>
      </c>
      <c r="H1973" t="s">
        <v>41</v>
      </c>
      <c r="I1973" t="s">
        <v>61</v>
      </c>
      <c r="J1973" t="str">
        <f>VLOOKUP(F1973,Categorização!$K$2:$L$4,2,TRUE)</f>
        <v>Ouro</v>
      </c>
    </row>
    <row r="1974" spans="1:10" x14ac:dyDescent="0.25">
      <c r="A1974">
        <v>1973</v>
      </c>
      <c r="B1974" s="7">
        <v>44534</v>
      </c>
      <c r="C1974" t="s">
        <v>5</v>
      </c>
      <c r="D1974" t="str">
        <f>VLOOKUP(C1974,Categorização!$A$1:$C$21,2,FALSE)</f>
        <v>Acer</v>
      </c>
      <c r="E1974" t="str">
        <f>VLOOKUP(C1974,Categorização!$A$1:$C$21,3,FALSE)</f>
        <v>Notebooks</v>
      </c>
      <c r="F1974">
        <v>3500</v>
      </c>
      <c r="G1974">
        <v>1</v>
      </c>
      <c r="H1974" t="s">
        <v>58</v>
      </c>
      <c r="I1974" t="s">
        <v>61</v>
      </c>
      <c r="J1974" t="str">
        <f>VLOOKUP(F1974,Categorização!$K$2:$L$4,2,TRUE)</f>
        <v>Prata</v>
      </c>
    </row>
    <row r="1975" spans="1:10" x14ac:dyDescent="0.25">
      <c r="A1975">
        <v>1974</v>
      </c>
      <c r="B1975" s="7">
        <v>44270</v>
      </c>
      <c r="C1975" t="s">
        <v>31</v>
      </c>
      <c r="D1975" t="str">
        <f>VLOOKUP(C1975,Categorização!$A$1:$C$21,2,FALSE)</f>
        <v>Samsung</v>
      </c>
      <c r="E1975" t="str">
        <f>VLOOKUP(C1975,Categorização!$A$1:$C$21,3,FALSE)</f>
        <v>TVs</v>
      </c>
      <c r="F1975">
        <v>5000</v>
      </c>
      <c r="G1975">
        <v>2</v>
      </c>
      <c r="H1975" t="s">
        <v>25</v>
      </c>
      <c r="I1975" t="s">
        <v>61</v>
      </c>
      <c r="J1975" t="str">
        <f>VLOOKUP(F1975,Categorização!$K$2:$L$4,2,TRUE)</f>
        <v>Prata</v>
      </c>
    </row>
    <row r="1976" spans="1:10" x14ac:dyDescent="0.25">
      <c r="A1976">
        <v>1975</v>
      </c>
      <c r="B1976" s="7">
        <v>45104</v>
      </c>
      <c r="C1976" t="s">
        <v>43</v>
      </c>
      <c r="D1976" t="str">
        <f>VLOOKUP(C1976,Categorização!$A$1:$C$21,2,FALSE)</f>
        <v>Acer</v>
      </c>
      <c r="E1976" t="str">
        <f>VLOOKUP(C1976,Categorização!$A$1:$C$21,3,FALSE)</f>
        <v>Notebooks</v>
      </c>
      <c r="F1976">
        <v>8000</v>
      </c>
      <c r="G1976">
        <v>7</v>
      </c>
      <c r="H1976" t="s">
        <v>8</v>
      </c>
      <c r="I1976" t="s">
        <v>61</v>
      </c>
      <c r="J1976" t="str">
        <f>VLOOKUP(F1976,Categorização!$K$2:$L$4,2,TRUE)</f>
        <v>Ouro</v>
      </c>
    </row>
    <row r="1977" spans="1:10" x14ac:dyDescent="0.25">
      <c r="A1977">
        <v>1976</v>
      </c>
      <c r="B1977" s="7">
        <v>44754</v>
      </c>
      <c r="C1977" t="s">
        <v>46</v>
      </c>
      <c r="D1977" t="str">
        <f>VLOOKUP(C1977,Categorização!$A$1:$C$21,2,FALSE)</f>
        <v>Samsung</v>
      </c>
      <c r="E1977" t="str">
        <f>VLOOKUP(C1977,Categorização!$A$1:$C$21,3,FALSE)</f>
        <v>Smartphones</v>
      </c>
      <c r="F1977">
        <v>8000</v>
      </c>
      <c r="G1977">
        <v>4</v>
      </c>
      <c r="H1977" t="s">
        <v>8</v>
      </c>
      <c r="I1977" t="s">
        <v>61</v>
      </c>
      <c r="J1977" t="str">
        <f>VLOOKUP(F1977,Categorização!$K$2:$L$4,2,TRUE)</f>
        <v>Ouro</v>
      </c>
    </row>
    <row r="1978" spans="1:10" x14ac:dyDescent="0.25">
      <c r="A1978">
        <v>1977</v>
      </c>
      <c r="B1978" s="7">
        <v>44625</v>
      </c>
      <c r="C1978" t="s">
        <v>46</v>
      </c>
      <c r="D1978" t="str">
        <f>VLOOKUP(C1978,Categorização!$A$1:$C$21,2,FALSE)</f>
        <v>Samsung</v>
      </c>
      <c r="E1978" t="str">
        <f>VLOOKUP(C1978,Categorização!$A$1:$C$21,3,FALSE)</f>
        <v>Smartphones</v>
      </c>
      <c r="F1978">
        <v>8000</v>
      </c>
      <c r="G1978">
        <v>4</v>
      </c>
      <c r="H1978" t="s">
        <v>13</v>
      </c>
      <c r="I1978" t="s">
        <v>61</v>
      </c>
      <c r="J1978" t="str">
        <f>VLOOKUP(F1978,Categorização!$K$2:$L$4,2,TRUE)</f>
        <v>Ouro</v>
      </c>
    </row>
    <row r="1979" spans="1:10" x14ac:dyDescent="0.25">
      <c r="A1979">
        <v>1978</v>
      </c>
      <c r="B1979" s="7">
        <v>44826</v>
      </c>
      <c r="C1979" t="s">
        <v>15</v>
      </c>
      <c r="D1979" t="str">
        <f>VLOOKUP(C1979,Categorização!$A$1:$C$21,2,FALSE)</f>
        <v>Samsung</v>
      </c>
      <c r="E1979" t="str">
        <f>VLOOKUP(C1979,Categorização!$A$1:$C$21,3,FALSE)</f>
        <v>Smartwatches</v>
      </c>
      <c r="F1979">
        <v>2000</v>
      </c>
      <c r="G1979">
        <v>1</v>
      </c>
      <c r="H1979" t="s">
        <v>13</v>
      </c>
      <c r="I1979" t="s">
        <v>61</v>
      </c>
      <c r="J1979" t="str">
        <f>VLOOKUP(F1979,Categorização!$K$2:$L$4,2,TRUE)</f>
        <v>Bronze</v>
      </c>
    </row>
    <row r="1980" spans="1:10" x14ac:dyDescent="0.25">
      <c r="A1980">
        <v>1979</v>
      </c>
      <c r="B1980" s="7">
        <v>44857</v>
      </c>
      <c r="C1980" t="s">
        <v>20</v>
      </c>
      <c r="D1980" t="str">
        <f>VLOOKUP(C1980,Categorização!$A$1:$C$21,2,FALSE)</f>
        <v>Dell</v>
      </c>
      <c r="E1980" t="str">
        <f>VLOOKUP(C1980,Categorização!$A$1:$C$21,3,FALSE)</f>
        <v>Notebooks</v>
      </c>
      <c r="F1980">
        <v>4500</v>
      </c>
      <c r="G1980">
        <v>5</v>
      </c>
      <c r="H1980" t="s">
        <v>25</v>
      </c>
      <c r="I1980" t="s">
        <v>61</v>
      </c>
      <c r="J1980" t="str">
        <f>VLOOKUP(F1980,Categorização!$K$2:$L$4,2,TRUE)</f>
        <v>Prata</v>
      </c>
    </row>
    <row r="1981" spans="1:10" x14ac:dyDescent="0.25">
      <c r="A1981">
        <v>1980</v>
      </c>
      <c r="B1981" s="7">
        <v>44693</v>
      </c>
      <c r="C1981" t="s">
        <v>17</v>
      </c>
      <c r="D1981" t="str">
        <f>VLOOKUP(C1981,Categorização!$A$1:$C$21,2,FALSE)</f>
        <v>Apple</v>
      </c>
      <c r="E1981" t="str">
        <f>VLOOKUP(C1981,Categorização!$A$1:$C$21,3,FALSE)</f>
        <v>Tablets</v>
      </c>
      <c r="F1981">
        <v>8000</v>
      </c>
      <c r="G1981">
        <v>3</v>
      </c>
      <c r="H1981" t="s">
        <v>13</v>
      </c>
      <c r="I1981" t="s">
        <v>61</v>
      </c>
      <c r="J1981" t="str">
        <f>VLOOKUP(F1981,Categorização!$K$2:$L$4,2,TRUE)</f>
        <v>Ouro</v>
      </c>
    </row>
    <row r="1982" spans="1:10" x14ac:dyDescent="0.25">
      <c r="A1982">
        <v>1981</v>
      </c>
      <c r="B1982" s="7">
        <v>44653</v>
      </c>
      <c r="C1982" t="s">
        <v>35</v>
      </c>
      <c r="D1982" t="str">
        <f>VLOOKUP(C1982,Categorização!$A$1:$C$21,2,FALSE)</f>
        <v>Apple</v>
      </c>
      <c r="E1982" t="str">
        <f>VLOOKUP(C1982,Categorização!$A$1:$C$21,3,FALSE)</f>
        <v>Smartphones</v>
      </c>
      <c r="F1982">
        <v>7000</v>
      </c>
      <c r="G1982">
        <v>1</v>
      </c>
      <c r="H1982" t="s">
        <v>33</v>
      </c>
      <c r="I1982" t="s">
        <v>61</v>
      </c>
      <c r="J1982" t="str">
        <f>VLOOKUP(F1982,Categorização!$K$2:$L$4,2,TRUE)</f>
        <v>Prata</v>
      </c>
    </row>
    <row r="1983" spans="1:10" x14ac:dyDescent="0.25">
      <c r="A1983">
        <v>1982</v>
      </c>
      <c r="B1983" s="7">
        <v>44596</v>
      </c>
      <c r="C1983" t="s">
        <v>17</v>
      </c>
      <c r="D1983" t="str">
        <f>VLOOKUP(C1983,Categorização!$A$1:$C$21,2,FALSE)</f>
        <v>Apple</v>
      </c>
      <c r="E1983" t="str">
        <f>VLOOKUP(C1983,Categorização!$A$1:$C$21,3,FALSE)</f>
        <v>Tablets</v>
      </c>
      <c r="F1983">
        <v>8000</v>
      </c>
      <c r="G1983">
        <v>3</v>
      </c>
      <c r="H1983" t="s">
        <v>13</v>
      </c>
      <c r="I1983" t="s">
        <v>61</v>
      </c>
      <c r="J1983" t="str">
        <f>VLOOKUP(F1983,Categorização!$K$2:$L$4,2,TRUE)</f>
        <v>Ouro</v>
      </c>
    </row>
    <row r="1984" spans="1:10" x14ac:dyDescent="0.25">
      <c r="A1984">
        <v>1983</v>
      </c>
      <c r="B1984" s="7">
        <v>44341</v>
      </c>
      <c r="C1984" t="s">
        <v>43</v>
      </c>
      <c r="D1984" t="str">
        <f>VLOOKUP(C1984,Categorização!$A$1:$C$21,2,FALSE)</f>
        <v>Acer</v>
      </c>
      <c r="E1984" t="str">
        <f>VLOOKUP(C1984,Categorização!$A$1:$C$21,3,FALSE)</f>
        <v>Notebooks</v>
      </c>
      <c r="F1984">
        <v>8000</v>
      </c>
      <c r="G1984">
        <v>4</v>
      </c>
      <c r="H1984" t="s">
        <v>25</v>
      </c>
      <c r="I1984" t="s">
        <v>61</v>
      </c>
      <c r="J1984" t="str">
        <f>VLOOKUP(F1984,Categorização!$K$2:$L$4,2,TRUE)</f>
        <v>Ouro</v>
      </c>
    </row>
    <row r="1985" spans="1:10" x14ac:dyDescent="0.25">
      <c r="A1985">
        <v>1984</v>
      </c>
      <c r="B1985" s="7">
        <v>45059</v>
      </c>
      <c r="C1985" t="s">
        <v>35</v>
      </c>
      <c r="D1985" t="str">
        <f>VLOOKUP(C1985,Categorização!$A$1:$C$21,2,FALSE)</f>
        <v>Apple</v>
      </c>
      <c r="E1985" t="str">
        <f>VLOOKUP(C1985,Categorização!$A$1:$C$21,3,FALSE)</f>
        <v>Smartphones</v>
      </c>
      <c r="F1985">
        <v>7000</v>
      </c>
      <c r="G1985">
        <v>2</v>
      </c>
      <c r="H1985" t="s">
        <v>58</v>
      </c>
      <c r="I1985" t="s">
        <v>61</v>
      </c>
      <c r="J1985" t="str">
        <f>VLOOKUP(F1985,Categorização!$K$2:$L$4,2,TRUE)</f>
        <v>Prata</v>
      </c>
    </row>
    <row r="1986" spans="1:10" x14ac:dyDescent="0.25">
      <c r="A1986">
        <v>1985</v>
      </c>
      <c r="B1986" s="7">
        <v>44620</v>
      </c>
      <c r="C1986" t="s">
        <v>35</v>
      </c>
      <c r="D1986" t="str">
        <f>VLOOKUP(C1986,Categorização!$A$1:$C$21,2,FALSE)</f>
        <v>Apple</v>
      </c>
      <c r="E1986" t="str">
        <f>VLOOKUP(C1986,Categorização!$A$1:$C$21,3,FALSE)</f>
        <v>Smartphones</v>
      </c>
      <c r="F1986">
        <v>7000</v>
      </c>
      <c r="G1986">
        <v>1</v>
      </c>
      <c r="H1986" t="s">
        <v>33</v>
      </c>
      <c r="I1986" t="s">
        <v>61</v>
      </c>
      <c r="J1986" t="str">
        <f>VLOOKUP(F1986,Categorização!$K$2:$L$4,2,TRUE)</f>
        <v>Prata</v>
      </c>
    </row>
    <row r="1987" spans="1:10" x14ac:dyDescent="0.25">
      <c r="A1987">
        <v>1986</v>
      </c>
      <c r="B1987" s="7">
        <v>44695</v>
      </c>
      <c r="C1987" t="s">
        <v>10</v>
      </c>
      <c r="D1987" t="str">
        <f>VLOOKUP(C1987,Categorização!$A$1:$C$21,2,FALSE)</f>
        <v>Samsung</v>
      </c>
      <c r="E1987" t="str">
        <f>VLOOKUP(C1987,Categorização!$A$1:$C$21,3,FALSE)</f>
        <v>Smartphones</v>
      </c>
      <c r="F1987">
        <v>5000</v>
      </c>
      <c r="G1987">
        <v>3</v>
      </c>
      <c r="H1987" t="s">
        <v>13</v>
      </c>
      <c r="I1987" t="s">
        <v>61</v>
      </c>
      <c r="J1987" t="str">
        <f>VLOOKUP(F1987,Categorização!$K$2:$L$4,2,TRUE)</f>
        <v>Prata</v>
      </c>
    </row>
    <row r="1988" spans="1:10" x14ac:dyDescent="0.25">
      <c r="A1988">
        <v>1987</v>
      </c>
      <c r="B1988" s="7">
        <v>44949</v>
      </c>
      <c r="C1988" t="s">
        <v>44</v>
      </c>
      <c r="D1988" t="str">
        <f>VLOOKUP(C1988,Categorização!$A$1:$C$21,2,FALSE)</f>
        <v>Apple</v>
      </c>
      <c r="E1988" t="str">
        <f>VLOOKUP(C1988,Categorização!$A$1:$C$21,3,FALSE)</f>
        <v>Smartphones</v>
      </c>
      <c r="F1988">
        <v>6000</v>
      </c>
      <c r="G1988">
        <v>2</v>
      </c>
      <c r="H1988" t="s">
        <v>13</v>
      </c>
      <c r="I1988" t="s">
        <v>61</v>
      </c>
      <c r="J1988" t="str">
        <f>VLOOKUP(F1988,Categorização!$K$2:$L$4,2,TRUE)</f>
        <v>Prata</v>
      </c>
    </row>
    <row r="1989" spans="1:10" x14ac:dyDescent="0.25">
      <c r="A1989">
        <v>1988</v>
      </c>
      <c r="B1989" s="7">
        <v>44846</v>
      </c>
      <c r="C1989" t="s">
        <v>24</v>
      </c>
      <c r="D1989" t="str">
        <f>VLOOKUP(C1989,Categorização!$A$1:$C$21,2,FALSE)</f>
        <v>Samsung</v>
      </c>
      <c r="E1989" t="str">
        <f>VLOOKUP(C1989,Categorização!$A$1:$C$21,3,FALSE)</f>
        <v>Smartphones</v>
      </c>
      <c r="F1989">
        <v>5500</v>
      </c>
      <c r="G1989">
        <v>1</v>
      </c>
      <c r="H1989" t="s">
        <v>13</v>
      </c>
      <c r="I1989" t="s">
        <v>61</v>
      </c>
      <c r="J1989" t="str">
        <f>VLOOKUP(F1989,Categorização!$K$2:$L$4,2,TRUE)</f>
        <v>Prata</v>
      </c>
    </row>
    <row r="1990" spans="1:10" x14ac:dyDescent="0.25">
      <c r="A1990">
        <v>1989</v>
      </c>
      <c r="B1990" s="7">
        <v>44584</v>
      </c>
      <c r="C1990" t="s">
        <v>35</v>
      </c>
      <c r="D1990" t="str">
        <f>VLOOKUP(C1990,Categorização!$A$1:$C$21,2,FALSE)</f>
        <v>Apple</v>
      </c>
      <c r="E1990" t="str">
        <f>VLOOKUP(C1990,Categorização!$A$1:$C$21,3,FALSE)</f>
        <v>Smartphones</v>
      </c>
      <c r="F1990">
        <v>7000</v>
      </c>
      <c r="G1990">
        <v>4</v>
      </c>
      <c r="H1990" t="s">
        <v>13</v>
      </c>
      <c r="I1990" t="s">
        <v>61</v>
      </c>
      <c r="J1990" t="str">
        <f>VLOOKUP(F1990,Categorização!$K$2:$L$4,2,TRUE)</f>
        <v>Prata</v>
      </c>
    </row>
    <row r="1991" spans="1:10" x14ac:dyDescent="0.25">
      <c r="A1991">
        <v>1990</v>
      </c>
      <c r="B1991" s="7">
        <v>45231</v>
      </c>
      <c r="C1991" t="s">
        <v>29</v>
      </c>
      <c r="D1991" t="str">
        <f>VLOOKUP(C1991,Categorização!$A$1:$C$21,2,FALSE)</f>
        <v>Apple</v>
      </c>
      <c r="E1991" t="str">
        <f>VLOOKUP(C1991,Categorização!$A$1:$C$21,3,FALSE)</f>
        <v>Acessórios</v>
      </c>
      <c r="F1991">
        <v>1500</v>
      </c>
      <c r="G1991">
        <v>3</v>
      </c>
      <c r="H1991" t="s">
        <v>25</v>
      </c>
      <c r="I1991" t="s">
        <v>61</v>
      </c>
      <c r="J1991" t="str">
        <f>VLOOKUP(F1991,Categorização!$K$2:$L$4,2,TRUE)</f>
        <v>Bronze</v>
      </c>
    </row>
    <row r="1992" spans="1:10" x14ac:dyDescent="0.25">
      <c r="A1992">
        <v>1991</v>
      </c>
      <c r="B1992" s="7">
        <v>44646</v>
      </c>
      <c r="C1992" t="s">
        <v>17</v>
      </c>
      <c r="D1992" t="str">
        <f>VLOOKUP(C1992,Categorização!$A$1:$C$21,2,FALSE)</f>
        <v>Apple</v>
      </c>
      <c r="E1992" t="str">
        <f>VLOOKUP(C1992,Categorização!$A$1:$C$21,3,FALSE)</f>
        <v>Tablets</v>
      </c>
      <c r="F1992">
        <v>8000</v>
      </c>
      <c r="G1992">
        <v>3</v>
      </c>
      <c r="H1992" t="s">
        <v>41</v>
      </c>
      <c r="I1992" t="s">
        <v>61</v>
      </c>
      <c r="J1992" t="str">
        <f>VLOOKUP(F1992,Categorização!$K$2:$L$4,2,TRUE)</f>
        <v>Ouro</v>
      </c>
    </row>
    <row r="1993" spans="1:10" x14ac:dyDescent="0.25">
      <c r="A1993">
        <v>1992</v>
      </c>
      <c r="B1993" s="7">
        <v>44439</v>
      </c>
      <c r="C1993" t="s">
        <v>43</v>
      </c>
      <c r="D1993" t="str">
        <f>VLOOKUP(C1993,Categorização!$A$1:$C$21,2,FALSE)</f>
        <v>Acer</v>
      </c>
      <c r="E1993" t="str">
        <f>VLOOKUP(C1993,Categorização!$A$1:$C$21,3,FALSE)</f>
        <v>Notebooks</v>
      </c>
      <c r="F1993">
        <v>8000</v>
      </c>
      <c r="G1993">
        <v>5</v>
      </c>
      <c r="H1993" t="s">
        <v>41</v>
      </c>
      <c r="I1993" t="s">
        <v>61</v>
      </c>
      <c r="J1993" t="str">
        <f>VLOOKUP(F1993,Categorização!$K$2:$L$4,2,TRUE)</f>
        <v>Ouro</v>
      </c>
    </row>
    <row r="1994" spans="1:10" x14ac:dyDescent="0.25">
      <c r="A1994">
        <v>1993</v>
      </c>
      <c r="B1994" s="7">
        <v>44480</v>
      </c>
      <c r="C1994" t="s">
        <v>27</v>
      </c>
      <c r="D1994" t="str">
        <f>VLOOKUP(C1994,Categorização!$A$1:$C$21,2,FALSE)</f>
        <v>Apple</v>
      </c>
      <c r="E1994" t="str">
        <f>VLOOKUP(C1994,Categorização!$A$1:$C$21,3,FALSE)</f>
        <v>Smartphones</v>
      </c>
      <c r="F1994">
        <v>3000</v>
      </c>
      <c r="G1994">
        <v>1</v>
      </c>
      <c r="H1994" t="s">
        <v>8</v>
      </c>
      <c r="I1994" t="s">
        <v>61</v>
      </c>
      <c r="J1994" t="str">
        <f>VLOOKUP(F1994,Categorização!$K$2:$L$4,2,TRUE)</f>
        <v>Bronze</v>
      </c>
    </row>
    <row r="1995" spans="1:10" x14ac:dyDescent="0.25">
      <c r="A1995">
        <v>1994</v>
      </c>
      <c r="B1995" s="7">
        <v>44470</v>
      </c>
      <c r="C1995" t="s">
        <v>27</v>
      </c>
      <c r="D1995" t="str">
        <f>VLOOKUP(C1995,Categorização!$A$1:$C$21,2,FALSE)</f>
        <v>Apple</v>
      </c>
      <c r="E1995" t="str">
        <f>VLOOKUP(C1995,Categorização!$A$1:$C$21,3,FALSE)</f>
        <v>Smartphones</v>
      </c>
      <c r="F1995">
        <v>3000</v>
      </c>
      <c r="G1995">
        <v>4</v>
      </c>
      <c r="H1995" t="s">
        <v>41</v>
      </c>
      <c r="I1995" t="s">
        <v>61</v>
      </c>
      <c r="J1995" t="str">
        <f>VLOOKUP(F1995,Categorização!$K$2:$L$4,2,TRUE)</f>
        <v>Bronze</v>
      </c>
    </row>
    <row r="1996" spans="1:10" x14ac:dyDescent="0.25">
      <c r="A1996">
        <v>1995</v>
      </c>
      <c r="B1996" s="7">
        <v>44223</v>
      </c>
      <c r="C1996" t="s">
        <v>45</v>
      </c>
      <c r="D1996" t="str">
        <f>VLOOKUP(C1996,Categorização!$A$1:$C$21,2,FALSE)</f>
        <v>Samsung</v>
      </c>
      <c r="E1996" t="str">
        <f>VLOOKUP(C1996,Categorização!$A$1:$C$21,3,FALSE)</f>
        <v>TVs</v>
      </c>
      <c r="F1996">
        <v>3000</v>
      </c>
      <c r="G1996">
        <v>4</v>
      </c>
      <c r="H1996" t="s">
        <v>25</v>
      </c>
      <c r="I1996" t="s">
        <v>61</v>
      </c>
      <c r="J1996" t="str">
        <f>VLOOKUP(F1996,Categorização!$K$2:$L$4,2,TRUE)</f>
        <v>Bronze</v>
      </c>
    </row>
    <row r="1997" spans="1:10" x14ac:dyDescent="0.25">
      <c r="A1997">
        <v>1996</v>
      </c>
      <c r="B1997" s="7">
        <v>44659</v>
      </c>
      <c r="C1997" t="s">
        <v>43</v>
      </c>
      <c r="D1997" t="str">
        <f>VLOOKUP(C1997,Categorização!$A$1:$C$21,2,FALSE)</f>
        <v>Acer</v>
      </c>
      <c r="E1997" t="str">
        <f>VLOOKUP(C1997,Categorização!$A$1:$C$21,3,FALSE)</f>
        <v>Notebooks</v>
      </c>
      <c r="F1997">
        <v>8000</v>
      </c>
      <c r="G1997">
        <v>2</v>
      </c>
      <c r="H1997" t="s">
        <v>13</v>
      </c>
      <c r="I1997" t="s">
        <v>61</v>
      </c>
      <c r="J1997" t="str">
        <f>VLOOKUP(F1997,Categorização!$K$2:$L$4,2,TRUE)</f>
        <v>Ouro</v>
      </c>
    </row>
    <row r="1998" spans="1:10" x14ac:dyDescent="0.25">
      <c r="A1998">
        <v>1997</v>
      </c>
      <c r="B1998" s="7">
        <v>45090</v>
      </c>
      <c r="C1998" t="s">
        <v>31</v>
      </c>
      <c r="D1998" t="str">
        <f>VLOOKUP(C1998,Categorização!$A$1:$C$21,2,FALSE)</f>
        <v>Samsung</v>
      </c>
      <c r="E1998" t="str">
        <f>VLOOKUP(C1998,Categorização!$A$1:$C$21,3,FALSE)</f>
        <v>TVs</v>
      </c>
      <c r="F1998">
        <v>5000</v>
      </c>
      <c r="G1998">
        <v>1</v>
      </c>
      <c r="H1998" t="s">
        <v>8</v>
      </c>
      <c r="I1998" t="s">
        <v>61</v>
      </c>
      <c r="J1998" t="str">
        <f>VLOOKUP(F1998,Categorização!$K$2:$L$4,2,TRUE)</f>
        <v>Prata</v>
      </c>
    </row>
    <row r="1999" spans="1:10" x14ac:dyDescent="0.25">
      <c r="A1999">
        <v>1998</v>
      </c>
      <c r="B1999" s="7">
        <v>44282</v>
      </c>
      <c r="C1999" t="s">
        <v>10</v>
      </c>
      <c r="D1999" t="str">
        <f>VLOOKUP(C1999,Categorização!$A$1:$C$21,2,FALSE)</f>
        <v>Samsung</v>
      </c>
      <c r="E1999" t="str">
        <f>VLOOKUP(C1999,Categorização!$A$1:$C$21,3,FALSE)</f>
        <v>Smartphones</v>
      </c>
      <c r="F1999">
        <v>5000</v>
      </c>
      <c r="G1999">
        <v>2</v>
      </c>
      <c r="H1999" t="s">
        <v>25</v>
      </c>
      <c r="I1999" t="s">
        <v>61</v>
      </c>
      <c r="J1999" t="str">
        <f>VLOOKUP(F1999,Categorização!$K$2:$L$4,2,TRUE)</f>
        <v>Prata</v>
      </c>
    </row>
    <row r="2000" spans="1:10" x14ac:dyDescent="0.25">
      <c r="A2000">
        <v>1999</v>
      </c>
      <c r="B2000" s="7">
        <v>44438</v>
      </c>
      <c r="C2000" t="s">
        <v>35</v>
      </c>
      <c r="D2000" t="str">
        <f>VLOOKUP(C2000,Categorização!$A$1:$C$21,2,FALSE)</f>
        <v>Apple</v>
      </c>
      <c r="E2000" t="str">
        <f>VLOOKUP(C2000,Categorização!$A$1:$C$21,3,FALSE)</f>
        <v>Smartphones</v>
      </c>
      <c r="F2000">
        <v>7000</v>
      </c>
      <c r="G2000">
        <v>1</v>
      </c>
      <c r="H2000" t="s">
        <v>33</v>
      </c>
      <c r="I2000" t="s">
        <v>61</v>
      </c>
      <c r="J2000" t="str">
        <f>VLOOKUP(F2000,Categorização!$K$2:$L$4,2,TRUE)</f>
        <v>Prata</v>
      </c>
    </row>
    <row r="2001" spans="1:10" x14ac:dyDescent="0.25">
      <c r="A2001">
        <v>2000</v>
      </c>
      <c r="B2001" s="7">
        <v>45017</v>
      </c>
      <c r="C2001" t="s">
        <v>23</v>
      </c>
      <c r="D2001" t="str">
        <f>VLOOKUP(C2001,Categorização!$A$1:$C$21,2,FALSE)</f>
        <v>Apple</v>
      </c>
      <c r="E2001" t="str">
        <f>VLOOKUP(C2001,Categorização!$A$1:$C$21,3,FALSE)</f>
        <v>Notebooks</v>
      </c>
      <c r="F2001">
        <v>12000</v>
      </c>
      <c r="G2001">
        <v>1</v>
      </c>
      <c r="H2001" t="s">
        <v>41</v>
      </c>
      <c r="I2001" t="s">
        <v>61</v>
      </c>
      <c r="J2001" t="str">
        <f>VLOOKUP(F2001,Categorização!$K$2:$L$4,2,TRUE)</f>
        <v>Ouro</v>
      </c>
    </row>
    <row r="2002" spans="1:10" x14ac:dyDescent="0.25">
      <c r="A2002">
        <v>2001</v>
      </c>
      <c r="B2002" s="7">
        <v>44589</v>
      </c>
      <c r="C2002" t="s">
        <v>20</v>
      </c>
      <c r="D2002" t="str">
        <f>VLOOKUP(C2002,Categorização!$A$1:$C$21,2,FALSE)</f>
        <v>Dell</v>
      </c>
      <c r="E2002" t="str">
        <f>VLOOKUP(C2002,Categorização!$A$1:$C$21,3,FALSE)</f>
        <v>Notebooks</v>
      </c>
      <c r="F2002">
        <v>4500</v>
      </c>
      <c r="G2002">
        <v>4</v>
      </c>
      <c r="H2002" t="s">
        <v>13</v>
      </c>
      <c r="I2002" t="s">
        <v>61</v>
      </c>
      <c r="J2002" t="str">
        <f>VLOOKUP(F2002,Categorização!$K$2:$L$4,2,TRUE)</f>
        <v>Prata</v>
      </c>
    </row>
    <row r="2003" spans="1:10" x14ac:dyDescent="0.25">
      <c r="A2003">
        <v>2002</v>
      </c>
      <c r="B2003" s="7">
        <v>45025</v>
      </c>
      <c r="C2003" t="s">
        <v>24</v>
      </c>
      <c r="D2003" t="str">
        <f>VLOOKUP(C2003,Categorização!$A$1:$C$21,2,FALSE)</f>
        <v>Samsung</v>
      </c>
      <c r="E2003" t="str">
        <f>VLOOKUP(C2003,Categorização!$A$1:$C$21,3,FALSE)</f>
        <v>Smartphones</v>
      </c>
      <c r="F2003">
        <v>5500</v>
      </c>
      <c r="G2003">
        <v>2</v>
      </c>
      <c r="H2003" t="s">
        <v>41</v>
      </c>
      <c r="I2003" t="s">
        <v>61</v>
      </c>
      <c r="J2003" t="str">
        <f>VLOOKUP(F2003,Categorização!$K$2:$L$4,2,TRUE)</f>
        <v>Prata</v>
      </c>
    </row>
    <row r="2004" spans="1:10" x14ac:dyDescent="0.25">
      <c r="A2004">
        <v>2003</v>
      </c>
      <c r="B2004" s="7">
        <v>44597</v>
      </c>
      <c r="C2004" t="s">
        <v>5</v>
      </c>
      <c r="D2004" t="str">
        <f>VLOOKUP(C2004,Categorização!$A$1:$C$21,2,FALSE)</f>
        <v>Acer</v>
      </c>
      <c r="E2004" t="str">
        <f>VLOOKUP(C2004,Categorização!$A$1:$C$21,3,FALSE)</f>
        <v>Notebooks</v>
      </c>
      <c r="F2004">
        <v>3500</v>
      </c>
      <c r="G2004">
        <v>1</v>
      </c>
      <c r="H2004" t="s">
        <v>13</v>
      </c>
      <c r="I2004" t="s">
        <v>61</v>
      </c>
      <c r="J2004" t="str">
        <f>VLOOKUP(F2004,Categorização!$K$2:$L$4,2,TRUE)</f>
        <v>Prata</v>
      </c>
    </row>
    <row r="2005" spans="1:10" x14ac:dyDescent="0.25">
      <c r="A2005">
        <v>2004</v>
      </c>
      <c r="B2005" s="7">
        <v>44946</v>
      </c>
      <c r="C2005" t="s">
        <v>38</v>
      </c>
      <c r="D2005" t="str">
        <f>VLOOKUP(C2005,Categorização!$A$1:$C$21,2,FALSE)</f>
        <v>LG</v>
      </c>
      <c r="E2005" t="str">
        <f>VLOOKUP(C2005,Categorização!$A$1:$C$21,3,FALSE)</f>
        <v>TVs</v>
      </c>
      <c r="F2005">
        <v>4000</v>
      </c>
      <c r="G2005">
        <v>2</v>
      </c>
      <c r="H2005" t="s">
        <v>33</v>
      </c>
      <c r="I2005" t="s">
        <v>61</v>
      </c>
      <c r="J2005" t="str">
        <f>VLOOKUP(F2005,Categorização!$K$2:$L$4,2,TRUE)</f>
        <v>Prata</v>
      </c>
    </row>
    <row r="2006" spans="1:10" x14ac:dyDescent="0.25">
      <c r="A2006">
        <v>2005</v>
      </c>
      <c r="B2006" s="7">
        <v>45014</v>
      </c>
      <c r="C2006" t="s">
        <v>44</v>
      </c>
      <c r="D2006" t="str">
        <f>VLOOKUP(C2006,Categorização!$A$1:$C$21,2,FALSE)</f>
        <v>Apple</v>
      </c>
      <c r="E2006" t="str">
        <f>VLOOKUP(C2006,Categorização!$A$1:$C$21,3,FALSE)</f>
        <v>Smartphones</v>
      </c>
      <c r="F2006">
        <v>6000</v>
      </c>
      <c r="G2006">
        <v>2</v>
      </c>
      <c r="H2006" t="s">
        <v>8</v>
      </c>
      <c r="I2006" t="s">
        <v>61</v>
      </c>
      <c r="J2006" t="str">
        <f>VLOOKUP(F2006,Categorização!$K$2:$L$4,2,TRUE)</f>
        <v>Prata</v>
      </c>
    </row>
    <row r="2007" spans="1:10" x14ac:dyDescent="0.25">
      <c r="A2007">
        <v>2006</v>
      </c>
      <c r="B2007" s="7">
        <v>45068</v>
      </c>
      <c r="C2007" t="s">
        <v>46</v>
      </c>
      <c r="D2007" t="str">
        <f>VLOOKUP(C2007,Categorização!$A$1:$C$21,2,FALSE)</f>
        <v>Samsung</v>
      </c>
      <c r="E2007" t="str">
        <f>VLOOKUP(C2007,Categorização!$A$1:$C$21,3,FALSE)</f>
        <v>Smartphones</v>
      </c>
      <c r="F2007">
        <v>8000</v>
      </c>
      <c r="G2007">
        <v>1</v>
      </c>
      <c r="H2007" t="s">
        <v>8</v>
      </c>
      <c r="I2007" t="s">
        <v>61</v>
      </c>
      <c r="J2007" t="str">
        <f>VLOOKUP(F2007,Categorização!$K$2:$L$4,2,TRUE)</f>
        <v>Ouro</v>
      </c>
    </row>
    <row r="2008" spans="1:10" x14ac:dyDescent="0.25">
      <c r="A2008">
        <v>2007</v>
      </c>
      <c r="B2008" s="7">
        <v>44460</v>
      </c>
      <c r="C2008" t="s">
        <v>31</v>
      </c>
      <c r="D2008" t="str">
        <f>VLOOKUP(C2008,Categorização!$A$1:$C$21,2,FALSE)</f>
        <v>Samsung</v>
      </c>
      <c r="E2008" t="str">
        <f>VLOOKUP(C2008,Categorização!$A$1:$C$21,3,FALSE)</f>
        <v>TVs</v>
      </c>
      <c r="F2008">
        <v>5000</v>
      </c>
      <c r="G2008">
        <v>6</v>
      </c>
      <c r="H2008" t="s">
        <v>13</v>
      </c>
      <c r="I2008" t="s">
        <v>61</v>
      </c>
      <c r="J2008" t="str">
        <f>VLOOKUP(F2008,Categorização!$K$2:$L$4,2,TRUE)</f>
        <v>Prata</v>
      </c>
    </row>
    <row r="2009" spans="1:10" x14ac:dyDescent="0.25">
      <c r="A2009">
        <v>2008</v>
      </c>
      <c r="B2009" s="7">
        <v>44218</v>
      </c>
      <c r="C2009" t="s">
        <v>38</v>
      </c>
      <c r="D2009" t="str">
        <f>VLOOKUP(C2009,Categorização!$A$1:$C$21,2,FALSE)</f>
        <v>LG</v>
      </c>
      <c r="E2009" t="str">
        <f>VLOOKUP(C2009,Categorização!$A$1:$C$21,3,FALSE)</f>
        <v>TVs</v>
      </c>
      <c r="F2009">
        <v>4000</v>
      </c>
      <c r="G2009">
        <v>1</v>
      </c>
      <c r="H2009" t="s">
        <v>41</v>
      </c>
      <c r="I2009" t="s">
        <v>61</v>
      </c>
      <c r="J2009" t="str">
        <f>VLOOKUP(F2009,Categorização!$K$2:$L$4,2,TRUE)</f>
        <v>Prata</v>
      </c>
    </row>
    <row r="2010" spans="1:10" x14ac:dyDescent="0.25">
      <c r="A2010">
        <v>2009</v>
      </c>
      <c r="B2010" s="7">
        <v>45060</v>
      </c>
      <c r="C2010" t="s">
        <v>20</v>
      </c>
      <c r="D2010" t="str">
        <f>VLOOKUP(C2010,Categorização!$A$1:$C$21,2,FALSE)</f>
        <v>Dell</v>
      </c>
      <c r="E2010" t="str">
        <f>VLOOKUP(C2010,Categorização!$A$1:$C$21,3,FALSE)</f>
        <v>Notebooks</v>
      </c>
      <c r="F2010">
        <v>4500</v>
      </c>
      <c r="G2010">
        <v>1</v>
      </c>
      <c r="H2010" t="s">
        <v>13</v>
      </c>
      <c r="I2010" t="s">
        <v>61</v>
      </c>
      <c r="J2010" t="str">
        <f>VLOOKUP(F2010,Categorização!$K$2:$L$4,2,TRUE)</f>
        <v>Prata</v>
      </c>
    </row>
    <row r="2011" spans="1:10" x14ac:dyDescent="0.25">
      <c r="A2011">
        <v>2010</v>
      </c>
      <c r="B2011" s="7">
        <v>44475</v>
      </c>
      <c r="C2011" t="s">
        <v>31</v>
      </c>
      <c r="D2011" t="str">
        <f>VLOOKUP(C2011,Categorização!$A$1:$C$21,2,FALSE)</f>
        <v>Samsung</v>
      </c>
      <c r="E2011" t="str">
        <f>VLOOKUP(C2011,Categorização!$A$1:$C$21,3,FALSE)</f>
        <v>TVs</v>
      </c>
      <c r="F2011">
        <v>5000</v>
      </c>
      <c r="G2011">
        <v>2</v>
      </c>
      <c r="H2011" t="s">
        <v>8</v>
      </c>
      <c r="I2011" t="s">
        <v>61</v>
      </c>
      <c r="J2011" t="str">
        <f>VLOOKUP(F2011,Categorização!$K$2:$L$4,2,TRUE)</f>
        <v>Prata</v>
      </c>
    </row>
    <row r="2012" spans="1:10" x14ac:dyDescent="0.25">
      <c r="A2012">
        <v>2011</v>
      </c>
      <c r="B2012" s="7">
        <v>45243</v>
      </c>
      <c r="C2012" t="s">
        <v>15</v>
      </c>
      <c r="D2012" t="str">
        <f>VLOOKUP(C2012,Categorização!$A$1:$C$21,2,FALSE)</f>
        <v>Samsung</v>
      </c>
      <c r="E2012" t="str">
        <f>VLOOKUP(C2012,Categorização!$A$1:$C$21,3,FALSE)</f>
        <v>Smartwatches</v>
      </c>
      <c r="F2012">
        <v>2000</v>
      </c>
      <c r="G2012">
        <v>3</v>
      </c>
      <c r="H2012" t="s">
        <v>58</v>
      </c>
      <c r="I2012" t="s">
        <v>61</v>
      </c>
      <c r="J2012" t="str">
        <f>VLOOKUP(F2012,Categorização!$K$2:$L$4,2,TRUE)</f>
        <v>Bronze</v>
      </c>
    </row>
    <row r="2013" spans="1:10" x14ac:dyDescent="0.25">
      <c r="A2013">
        <v>2012</v>
      </c>
      <c r="B2013" s="7">
        <v>45226</v>
      </c>
      <c r="C2013" t="s">
        <v>29</v>
      </c>
      <c r="D2013" t="str">
        <f>VLOOKUP(C2013,Categorização!$A$1:$C$21,2,FALSE)</f>
        <v>Apple</v>
      </c>
      <c r="E2013" t="str">
        <f>VLOOKUP(C2013,Categorização!$A$1:$C$21,3,FALSE)</f>
        <v>Acessórios</v>
      </c>
      <c r="F2013">
        <v>1500</v>
      </c>
      <c r="G2013">
        <v>1</v>
      </c>
      <c r="H2013" t="s">
        <v>33</v>
      </c>
      <c r="I2013" t="s">
        <v>61</v>
      </c>
      <c r="J2013" t="str">
        <f>VLOOKUP(F2013,Categorização!$K$2:$L$4,2,TRUE)</f>
        <v>Bronze</v>
      </c>
    </row>
    <row r="2014" spans="1:10" x14ac:dyDescent="0.25">
      <c r="A2014">
        <v>2013</v>
      </c>
      <c r="B2014" s="7">
        <v>44953</v>
      </c>
      <c r="C2014" t="s">
        <v>28</v>
      </c>
      <c r="D2014" t="str">
        <f>VLOOKUP(C2014,Categorização!$A$1:$C$21,2,FALSE)</f>
        <v>Apple</v>
      </c>
      <c r="E2014" t="str">
        <f>VLOOKUP(C2014,Categorização!$A$1:$C$21,3,FALSE)</f>
        <v>Smartwatches</v>
      </c>
      <c r="F2014">
        <v>4000</v>
      </c>
      <c r="G2014">
        <v>2</v>
      </c>
      <c r="H2014" t="s">
        <v>41</v>
      </c>
      <c r="I2014" t="s">
        <v>61</v>
      </c>
      <c r="J2014" t="str">
        <f>VLOOKUP(F2014,Categorização!$K$2:$L$4,2,TRUE)</f>
        <v>Prata</v>
      </c>
    </row>
    <row r="2015" spans="1:10" x14ac:dyDescent="0.25">
      <c r="A2015">
        <v>2014</v>
      </c>
      <c r="B2015" s="7">
        <v>44646</v>
      </c>
      <c r="C2015" t="s">
        <v>45</v>
      </c>
      <c r="D2015" t="str">
        <f>VLOOKUP(C2015,Categorização!$A$1:$C$21,2,FALSE)</f>
        <v>Samsung</v>
      </c>
      <c r="E2015" t="str">
        <f>VLOOKUP(C2015,Categorização!$A$1:$C$21,3,FALSE)</f>
        <v>TVs</v>
      </c>
      <c r="F2015">
        <v>3000</v>
      </c>
      <c r="G2015">
        <v>2</v>
      </c>
      <c r="H2015" t="s">
        <v>41</v>
      </c>
      <c r="I2015" t="s">
        <v>61</v>
      </c>
      <c r="J2015" t="str">
        <f>VLOOKUP(F2015,Categorização!$K$2:$L$4,2,TRUE)</f>
        <v>Bronze</v>
      </c>
    </row>
    <row r="2016" spans="1:10" x14ac:dyDescent="0.25">
      <c r="A2016">
        <v>2015</v>
      </c>
      <c r="B2016" s="7">
        <v>45244</v>
      </c>
      <c r="C2016" t="s">
        <v>45</v>
      </c>
      <c r="D2016" t="str">
        <f>VLOOKUP(C2016,Categorização!$A$1:$C$21,2,FALSE)</f>
        <v>Samsung</v>
      </c>
      <c r="E2016" t="str">
        <f>VLOOKUP(C2016,Categorização!$A$1:$C$21,3,FALSE)</f>
        <v>TVs</v>
      </c>
      <c r="F2016">
        <v>3000</v>
      </c>
      <c r="G2016">
        <v>1</v>
      </c>
      <c r="H2016" t="s">
        <v>8</v>
      </c>
      <c r="I2016" t="s">
        <v>61</v>
      </c>
      <c r="J2016" t="str">
        <f>VLOOKUP(F2016,Categorização!$K$2:$L$4,2,TRUE)</f>
        <v>Bronze</v>
      </c>
    </row>
    <row r="2017" spans="1:10" x14ac:dyDescent="0.25">
      <c r="A2017">
        <v>2016</v>
      </c>
      <c r="B2017" s="7">
        <v>44642</v>
      </c>
      <c r="C2017" t="s">
        <v>39</v>
      </c>
      <c r="D2017" t="str">
        <f>VLOOKUP(C2017,Categorização!$A$1:$C$21,2,FALSE)</f>
        <v>Samsung</v>
      </c>
      <c r="E2017" t="str">
        <f>VLOOKUP(C2017,Categorização!$A$1:$C$21,3,FALSE)</f>
        <v>Tablets</v>
      </c>
      <c r="F2017">
        <v>4500</v>
      </c>
      <c r="G2017">
        <v>1</v>
      </c>
      <c r="H2017" t="s">
        <v>13</v>
      </c>
      <c r="I2017" t="s">
        <v>61</v>
      </c>
      <c r="J2017" t="str">
        <f>VLOOKUP(F2017,Categorização!$K$2:$L$4,2,TRUE)</f>
        <v>Prata</v>
      </c>
    </row>
    <row r="2018" spans="1:10" x14ac:dyDescent="0.25">
      <c r="A2018">
        <v>2017</v>
      </c>
      <c r="B2018" s="7">
        <v>44205</v>
      </c>
      <c r="C2018" t="s">
        <v>45</v>
      </c>
      <c r="D2018" t="str">
        <f>VLOOKUP(C2018,Categorização!$A$1:$C$21,2,FALSE)</f>
        <v>Samsung</v>
      </c>
      <c r="E2018" t="str">
        <f>VLOOKUP(C2018,Categorização!$A$1:$C$21,3,FALSE)</f>
        <v>TVs</v>
      </c>
      <c r="F2018">
        <v>3000</v>
      </c>
      <c r="G2018">
        <v>4</v>
      </c>
      <c r="H2018" t="s">
        <v>13</v>
      </c>
      <c r="I2018" t="s">
        <v>61</v>
      </c>
      <c r="J2018" t="str">
        <f>VLOOKUP(F2018,Categorização!$K$2:$L$4,2,TRUE)</f>
        <v>Bronze</v>
      </c>
    </row>
    <row r="2019" spans="1:10" x14ac:dyDescent="0.25">
      <c r="A2019">
        <v>2018</v>
      </c>
      <c r="B2019" s="7">
        <v>44820</v>
      </c>
      <c r="C2019" t="s">
        <v>36</v>
      </c>
      <c r="D2019" t="str">
        <f>VLOOKUP(C2019,Categorização!$A$1:$C$21,2,FALSE)</f>
        <v>LG</v>
      </c>
      <c r="E2019" t="str">
        <f>VLOOKUP(C2019,Categorização!$A$1:$C$21,3,FALSE)</f>
        <v>TVs</v>
      </c>
      <c r="F2019">
        <v>7000</v>
      </c>
      <c r="G2019">
        <v>2</v>
      </c>
      <c r="H2019" t="s">
        <v>13</v>
      </c>
      <c r="I2019" t="s">
        <v>61</v>
      </c>
      <c r="J2019" t="str">
        <f>VLOOKUP(F2019,Categorização!$K$2:$L$4,2,TRUE)</f>
        <v>Prata</v>
      </c>
    </row>
    <row r="2020" spans="1:10" x14ac:dyDescent="0.25">
      <c r="A2020">
        <v>2019</v>
      </c>
      <c r="B2020" s="7">
        <v>45188</v>
      </c>
      <c r="C2020" t="s">
        <v>28</v>
      </c>
      <c r="D2020" t="str">
        <f>VLOOKUP(C2020,Categorização!$A$1:$C$21,2,FALSE)</f>
        <v>Apple</v>
      </c>
      <c r="E2020" t="str">
        <f>VLOOKUP(C2020,Categorização!$A$1:$C$21,3,FALSE)</f>
        <v>Smartwatches</v>
      </c>
      <c r="F2020">
        <v>4000</v>
      </c>
      <c r="G2020">
        <v>1</v>
      </c>
      <c r="H2020" t="s">
        <v>33</v>
      </c>
      <c r="I2020" t="s">
        <v>61</v>
      </c>
      <c r="J2020" t="str">
        <f>VLOOKUP(F2020,Categorização!$K$2:$L$4,2,TRUE)</f>
        <v>Prata</v>
      </c>
    </row>
    <row r="2021" spans="1:10" x14ac:dyDescent="0.25">
      <c r="A2021">
        <v>2020</v>
      </c>
      <c r="B2021" s="7">
        <v>44374</v>
      </c>
      <c r="C2021" t="s">
        <v>15</v>
      </c>
      <c r="D2021" t="str">
        <f>VLOOKUP(C2021,Categorização!$A$1:$C$21,2,FALSE)</f>
        <v>Samsung</v>
      </c>
      <c r="E2021" t="str">
        <f>VLOOKUP(C2021,Categorização!$A$1:$C$21,3,FALSE)</f>
        <v>Smartwatches</v>
      </c>
      <c r="F2021">
        <v>2000</v>
      </c>
      <c r="G2021">
        <v>4</v>
      </c>
      <c r="H2021" t="s">
        <v>41</v>
      </c>
      <c r="I2021" t="s">
        <v>61</v>
      </c>
      <c r="J2021" t="str">
        <f>VLOOKUP(F2021,Categorização!$K$2:$L$4,2,TRUE)</f>
        <v>Bronze</v>
      </c>
    </row>
    <row r="2022" spans="1:10" x14ac:dyDescent="0.25">
      <c r="A2022">
        <v>2021</v>
      </c>
      <c r="B2022" s="7">
        <v>44599</v>
      </c>
      <c r="C2022" t="s">
        <v>36</v>
      </c>
      <c r="D2022" t="str">
        <f>VLOOKUP(C2022,Categorização!$A$1:$C$21,2,FALSE)</f>
        <v>LG</v>
      </c>
      <c r="E2022" t="str">
        <f>VLOOKUP(C2022,Categorização!$A$1:$C$21,3,FALSE)</f>
        <v>TVs</v>
      </c>
      <c r="F2022">
        <v>7000</v>
      </c>
      <c r="G2022">
        <v>2</v>
      </c>
      <c r="H2022" t="s">
        <v>13</v>
      </c>
      <c r="I2022" t="s">
        <v>61</v>
      </c>
      <c r="J2022" t="str">
        <f>VLOOKUP(F2022,Categorização!$K$2:$L$4,2,TRUE)</f>
        <v>Prata</v>
      </c>
    </row>
    <row r="2023" spans="1:10" x14ac:dyDescent="0.25">
      <c r="A2023">
        <v>2022</v>
      </c>
      <c r="B2023" s="7">
        <v>45057</v>
      </c>
      <c r="C2023" t="s">
        <v>15</v>
      </c>
      <c r="D2023" t="str">
        <f>VLOOKUP(C2023,Categorização!$A$1:$C$21,2,FALSE)</f>
        <v>Samsung</v>
      </c>
      <c r="E2023" t="str">
        <f>VLOOKUP(C2023,Categorização!$A$1:$C$21,3,FALSE)</f>
        <v>Smartwatches</v>
      </c>
      <c r="F2023">
        <v>2000</v>
      </c>
      <c r="G2023">
        <v>5</v>
      </c>
      <c r="H2023" t="s">
        <v>8</v>
      </c>
      <c r="I2023" t="s">
        <v>61</v>
      </c>
      <c r="J2023" t="str">
        <f>VLOOKUP(F2023,Categorização!$K$2:$L$4,2,TRUE)</f>
        <v>Bronze</v>
      </c>
    </row>
    <row r="2024" spans="1:10" x14ac:dyDescent="0.25">
      <c r="A2024">
        <v>2023</v>
      </c>
      <c r="B2024" s="7">
        <v>45066</v>
      </c>
      <c r="C2024" t="s">
        <v>45</v>
      </c>
      <c r="D2024" t="str">
        <f>VLOOKUP(C2024,Categorização!$A$1:$C$21,2,FALSE)</f>
        <v>Samsung</v>
      </c>
      <c r="E2024" t="str">
        <f>VLOOKUP(C2024,Categorização!$A$1:$C$21,3,FALSE)</f>
        <v>TVs</v>
      </c>
      <c r="F2024">
        <v>3000</v>
      </c>
      <c r="G2024">
        <v>2</v>
      </c>
      <c r="H2024" t="s">
        <v>13</v>
      </c>
      <c r="I2024" t="s">
        <v>61</v>
      </c>
      <c r="J2024" t="str">
        <f>VLOOKUP(F2024,Categorização!$K$2:$L$4,2,TRUE)</f>
        <v>Bronze</v>
      </c>
    </row>
    <row r="2025" spans="1:10" x14ac:dyDescent="0.25">
      <c r="A2025">
        <v>2024</v>
      </c>
      <c r="B2025" s="7">
        <v>45049</v>
      </c>
      <c r="C2025" t="s">
        <v>43</v>
      </c>
      <c r="D2025" t="str">
        <f>VLOOKUP(C2025,Categorização!$A$1:$C$21,2,FALSE)</f>
        <v>Acer</v>
      </c>
      <c r="E2025" t="str">
        <f>VLOOKUP(C2025,Categorização!$A$1:$C$21,3,FALSE)</f>
        <v>Notebooks</v>
      </c>
      <c r="F2025">
        <v>8000</v>
      </c>
      <c r="G2025">
        <v>1</v>
      </c>
      <c r="H2025" t="s">
        <v>13</v>
      </c>
      <c r="I2025" t="s">
        <v>61</v>
      </c>
      <c r="J2025" t="str">
        <f>VLOOKUP(F2025,Categorização!$K$2:$L$4,2,TRUE)</f>
        <v>Ouro</v>
      </c>
    </row>
    <row r="2026" spans="1:10" x14ac:dyDescent="0.25">
      <c r="A2026">
        <v>2025</v>
      </c>
      <c r="B2026" s="7">
        <v>44399</v>
      </c>
      <c r="C2026" t="s">
        <v>46</v>
      </c>
      <c r="D2026" t="str">
        <f>VLOOKUP(C2026,Categorização!$A$1:$C$21,2,FALSE)</f>
        <v>Samsung</v>
      </c>
      <c r="E2026" t="str">
        <f>VLOOKUP(C2026,Categorização!$A$1:$C$21,3,FALSE)</f>
        <v>Smartphones</v>
      </c>
      <c r="F2026">
        <v>8000</v>
      </c>
      <c r="G2026">
        <v>1</v>
      </c>
      <c r="H2026" t="s">
        <v>41</v>
      </c>
      <c r="I2026" t="s">
        <v>61</v>
      </c>
      <c r="J2026" t="str">
        <f>VLOOKUP(F2026,Categorização!$K$2:$L$4,2,TRUE)</f>
        <v>Ouro</v>
      </c>
    </row>
    <row r="2027" spans="1:10" x14ac:dyDescent="0.25">
      <c r="A2027">
        <v>2026</v>
      </c>
      <c r="B2027" s="7">
        <v>44699</v>
      </c>
      <c r="C2027" t="s">
        <v>5</v>
      </c>
      <c r="D2027" t="str">
        <f>VLOOKUP(C2027,Categorização!$A$1:$C$21,2,FALSE)</f>
        <v>Acer</v>
      </c>
      <c r="E2027" t="str">
        <f>VLOOKUP(C2027,Categorização!$A$1:$C$21,3,FALSE)</f>
        <v>Notebooks</v>
      </c>
      <c r="F2027">
        <v>3500</v>
      </c>
      <c r="G2027">
        <v>2</v>
      </c>
      <c r="H2027" t="s">
        <v>13</v>
      </c>
      <c r="I2027" t="s">
        <v>61</v>
      </c>
      <c r="J2027" t="str">
        <f>VLOOKUP(F2027,Categorização!$K$2:$L$4,2,TRUE)</f>
        <v>Prata</v>
      </c>
    </row>
    <row r="2028" spans="1:10" x14ac:dyDescent="0.25">
      <c r="A2028">
        <v>2027</v>
      </c>
      <c r="B2028" s="7">
        <v>44395</v>
      </c>
      <c r="C2028" t="s">
        <v>27</v>
      </c>
      <c r="D2028" t="str">
        <f>VLOOKUP(C2028,Categorização!$A$1:$C$21,2,FALSE)</f>
        <v>Apple</v>
      </c>
      <c r="E2028" t="str">
        <f>VLOOKUP(C2028,Categorização!$A$1:$C$21,3,FALSE)</f>
        <v>Smartphones</v>
      </c>
      <c r="F2028">
        <v>3000</v>
      </c>
      <c r="G2028">
        <v>1</v>
      </c>
      <c r="H2028" t="s">
        <v>33</v>
      </c>
      <c r="I2028" t="s">
        <v>61</v>
      </c>
      <c r="J2028" t="str">
        <f>VLOOKUP(F2028,Categorização!$K$2:$L$4,2,TRUE)</f>
        <v>Bronze</v>
      </c>
    </row>
    <row r="2029" spans="1:10" x14ac:dyDescent="0.25">
      <c r="A2029">
        <v>2028</v>
      </c>
      <c r="B2029" s="7">
        <v>45134</v>
      </c>
      <c r="C2029" t="s">
        <v>20</v>
      </c>
      <c r="D2029" t="str">
        <f>VLOOKUP(C2029,Categorização!$A$1:$C$21,2,FALSE)</f>
        <v>Dell</v>
      </c>
      <c r="E2029" t="str">
        <f>VLOOKUP(C2029,Categorização!$A$1:$C$21,3,FALSE)</f>
        <v>Notebooks</v>
      </c>
      <c r="F2029">
        <v>4500</v>
      </c>
      <c r="G2029">
        <v>2</v>
      </c>
      <c r="H2029" t="s">
        <v>8</v>
      </c>
      <c r="I2029" t="s">
        <v>60</v>
      </c>
      <c r="J2029" t="str">
        <f>VLOOKUP(F2029,Categorização!$K$2:$L$4,2,TRUE)</f>
        <v>Prata</v>
      </c>
    </row>
    <row r="2030" spans="1:10" x14ac:dyDescent="0.25">
      <c r="A2030">
        <v>2029</v>
      </c>
      <c r="B2030" s="7">
        <v>44539</v>
      </c>
      <c r="C2030" t="s">
        <v>45</v>
      </c>
      <c r="D2030" t="str">
        <f>VLOOKUP(C2030,Categorização!$A$1:$C$21,2,FALSE)</f>
        <v>Samsung</v>
      </c>
      <c r="E2030" t="str">
        <f>VLOOKUP(C2030,Categorização!$A$1:$C$21,3,FALSE)</f>
        <v>TVs</v>
      </c>
      <c r="F2030">
        <v>3000</v>
      </c>
      <c r="G2030">
        <v>2</v>
      </c>
      <c r="H2030" t="s">
        <v>8</v>
      </c>
      <c r="I2030" t="s">
        <v>61</v>
      </c>
      <c r="J2030" t="str">
        <f>VLOOKUP(F2030,Categorização!$K$2:$L$4,2,TRUE)</f>
        <v>Bronze</v>
      </c>
    </row>
    <row r="2031" spans="1:10" x14ac:dyDescent="0.25">
      <c r="A2031">
        <v>2030</v>
      </c>
      <c r="B2031" s="7">
        <v>44471</v>
      </c>
      <c r="C2031" t="s">
        <v>29</v>
      </c>
      <c r="D2031" t="str">
        <f>VLOOKUP(C2031,Categorização!$A$1:$C$21,2,FALSE)</f>
        <v>Apple</v>
      </c>
      <c r="E2031" t="str">
        <f>VLOOKUP(C2031,Categorização!$A$1:$C$21,3,FALSE)</f>
        <v>Acessórios</v>
      </c>
      <c r="F2031">
        <v>1500</v>
      </c>
      <c r="G2031">
        <v>7</v>
      </c>
      <c r="H2031" t="s">
        <v>13</v>
      </c>
      <c r="I2031" t="s">
        <v>61</v>
      </c>
      <c r="J2031" t="str">
        <f>VLOOKUP(F2031,Categorização!$K$2:$L$4,2,TRUE)</f>
        <v>Bronze</v>
      </c>
    </row>
    <row r="2032" spans="1:10" x14ac:dyDescent="0.25">
      <c r="A2032">
        <v>2031</v>
      </c>
      <c r="B2032" s="7">
        <v>44657</v>
      </c>
      <c r="C2032" t="s">
        <v>45</v>
      </c>
      <c r="D2032" t="str">
        <f>VLOOKUP(C2032,Categorização!$A$1:$C$21,2,FALSE)</f>
        <v>Samsung</v>
      </c>
      <c r="E2032" t="str">
        <f>VLOOKUP(C2032,Categorização!$A$1:$C$21,3,FALSE)</f>
        <v>TVs</v>
      </c>
      <c r="F2032">
        <v>3000</v>
      </c>
      <c r="G2032">
        <v>2</v>
      </c>
      <c r="H2032" t="s">
        <v>33</v>
      </c>
      <c r="I2032" t="s">
        <v>61</v>
      </c>
      <c r="J2032" t="str">
        <f>VLOOKUP(F2032,Categorização!$K$2:$L$4,2,TRUE)</f>
        <v>Bronze</v>
      </c>
    </row>
    <row r="2033" spans="1:10" x14ac:dyDescent="0.25">
      <c r="A2033">
        <v>2032</v>
      </c>
      <c r="B2033" s="7">
        <v>44211</v>
      </c>
      <c r="C2033" t="s">
        <v>29</v>
      </c>
      <c r="D2033" t="str">
        <f>VLOOKUP(C2033,Categorização!$A$1:$C$21,2,FALSE)</f>
        <v>Apple</v>
      </c>
      <c r="E2033" t="str">
        <f>VLOOKUP(C2033,Categorização!$A$1:$C$21,3,FALSE)</f>
        <v>Acessórios</v>
      </c>
      <c r="F2033">
        <v>1500</v>
      </c>
      <c r="G2033">
        <v>3</v>
      </c>
      <c r="H2033" t="s">
        <v>8</v>
      </c>
      <c r="I2033" t="s">
        <v>61</v>
      </c>
      <c r="J2033" t="str">
        <f>VLOOKUP(F2033,Categorização!$K$2:$L$4,2,TRUE)</f>
        <v>Bronze</v>
      </c>
    </row>
    <row r="2034" spans="1:10" x14ac:dyDescent="0.25">
      <c r="A2034">
        <v>2033</v>
      </c>
      <c r="B2034" s="7">
        <v>45218</v>
      </c>
      <c r="C2034" t="s">
        <v>24</v>
      </c>
      <c r="D2034" t="str">
        <f>VLOOKUP(C2034,Categorização!$A$1:$C$21,2,FALSE)</f>
        <v>Samsung</v>
      </c>
      <c r="E2034" t="str">
        <f>VLOOKUP(C2034,Categorização!$A$1:$C$21,3,FALSE)</f>
        <v>Smartphones</v>
      </c>
      <c r="F2034">
        <v>5500</v>
      </c>
      <c r="G2034">
        <v>9</v>
      </c>
      <c r="H2034" t="s">
        <v>25</v>
      </c>
      <c r="I2034" t="s">
        <v>61</v>
      </c>
      <c r="J2034" t="str">
        <f>VLOOKUP(F2034,Categorização!$K$2:$L$4,2,TRUE)</f>
        <v>Prata</v>
      </c>
    </row>
    <row r="2035" spans="1:10" x14ac:dyDescent="0.25">
      <c r="A2035">
        <v>2034</v>
      </c>
      <c r="B2035" s="7">
        <v>45254</v>
      </c>
      <c r="C2035" t="s">
        <v>44</v>
      </c>
      <c r="D2035" t="str">
        <f>VLOOKUP(C2035,Categorização!$A$1:$C$21,2,FALSE)</f>
        <v>Apple</v>
      </c>
      <c r="E2035" t="str">
        <f>VLOOKUP(C2035,Categorização!$A$1:$C$21,3,FALSE)</f>
        <v>Smartphones</v>
      </c>
      <c r="F2035">
        <v>6000</v>
      </c>
      <c r="G2035">
        <v>2</v>
      </c>
      <c r="H2035" t="s">
        <v>58</v>
      </c>
      <c r="I2035" t="s">
        <v>61</v>
      </c>
      <c r="J2035" t="str">
        <f>VLOOKUP(F2035,Categorização!$K$2:$L$4,2,TRUE)</f>
        <v>Prata</v>
      </c>
    </row>
    <row r="2036" spans="1:10" x14ac:dyDescent="0.25">
      <c r="A2036">
        <v>2035</v>
      </c>
      <c r="B2036" s="7">
        <v>44571</v>
      </c>
      <c r="C2036" t="s">
        <v>39</v>
      </c>
      <c r="D2036" t="str">
        <f>VLOOKUP(C2036,Categorização!$A$1:$C$21,2,FALSE)</f>
        <v>Samsung</v>
      </c>
      <c r="E2036" t="str">
        <f>VLOOKUP(C2036,Categorização!$A$1:$C$21,3,FALSE)</f>
        <v>Tablets</v>
      </c>
      <c r="F2036">
        <v>4500</v>
      </c>
      <c r="G2036">
        <v>2</v>
      </c>
      <c r="H2036" t="s">
        <v>41</v>
      </c>
      <c r="I2036" t="s">
        <v>61</v>
      </c>
      <c r="J2036" t="str">
        <f>VLOOKUP(F2036,Categorização!$K$2:$L$4,2,TRUE)</f>
        <v>Prata</v>
      </c>
    </row>
    <row r="2037" spans="1:10" x14ac:dyDescent="0.25">
      <c r="A2037">
        <v>2036</v>
      </c>
      <c r="B2037" s="7">
        <v>44595</v>
      </c>
      <c r="C2037" t="s">
        <v>39</v>
      </c>
      <c r="D2037" t="str">
        <f>VLOOKUP(C2037,Categorização!$A$1:$C$21,2,FALSE)</f>
        <v>Samsung</v>
      </c>
      <c r="E2037" t="str">
        <f>VLOOKUP(C2037,Categorização!$A$1:$C$21,3,FALSE)</f>
        <v>Tablets</v>
      </c>
      <c r="F2037">
        <v>4500</v>
      </c>
      <c r="G2037">
        <v>2</v>
      </c>
      <c r="H2037" t="s">
        <v>13</v>
      </c>
      <c r="I2037" t="s">
        <v>61</v>
      </c>
      <c r="J2037" t="str">
        <f>VLOOKUP(F2037,Categorização!$K$2:$L$4,2,TRUE)</f>
        <v>Prata</v>
      </c>
    </row>
    <row r="2038" spans="1:10" x14ac:dyDescent="0.25">
      <c r="A2038">
        <v>2037</v>
      </c>
      <c r="B2038" s="7">
        <v>44336</v>
      </c>
      <c r="C2038" t="s">
        <v>27</v>
      </c>
      <c r="D2038" t="str">
        <f>VLOOKUP(C2038,Categorização!$A$1:$C$21,2,FALSE)</f>
        <v>Apple</v>
      </c>
      <c r="E2038" t="str">
        <f>VLOOKUP(C2038,Categorização!$A$1:$C$21,3,FALSE)</f>
        <v>Smartphones</v>
      </c>
      <c r="F2038">
        <v>3000</v>
      </c>
      <c r="G2038">
        <v>2</v>
      </c>
      <c r="H2038" t="s">
        <v>25</v>
      </c>
      <c r="I2038" t="s">
        <v>61</v>
      </c>
      <c r="J2038" t="str">
        <f>VLOOKUP(F2038,Categorização!$K$2:$L$4,2,TRUE)</f>
        <v>Bronze</v>
      </c>
    </row>
    <row r="2039" spans="1:10" x14ac:dyDescent="0.25">
      <c r="A2039">
        <v>2038</v>
      </c>
      <c r="B2039" s="7">
        <v>45168</v>
      </c>
      <c r="C2039" t="s">
        <v>45</v>
      </c>
      <c r="D2039" t="str">
        <f>VLOOKUP(C2039,Categorização!$A$1:$C$21,2,FALSE)</f>
        <v>Samsung</v>
      </c>
      <c r="E2039" t="str">
        <f>VLOOKUP(C2039,Categorização!$A$1:$C$21,3,FALSE)</f>
        <v>TVs</v>
      </c>
      <c r="F2039">
        <v>3000</v>
      </c>
      <c r="G2039">
        <v>3</v>
      </c>
      <c r="H2039" t="s">
        <v>13</v>
      </c>
      <c r="I2039" t="s">
        <v>61</v>
      </c>
      <c r="J2039" t="str">
        <f>VLOOKUP(F2039,Categorização!$K$2:$L$4,2,TRUE)</f>
        <v>Bronze</v>
      </c>
    </row>
    <row r="2040" spans="1:10" x14ac:dyDescent="0.25">
      <c r="A2040">
        <v>2039</v>
      </c>
      <c r="B2040" s="7">
        <v>45212</v>
      </c>
      <c r="C2040" t="s">
        <v>39</v>
      </c>
      <c r="D2040" t="str">
        <f>VLOOKUP(C2040,Categorização!$A$1:$C$21,2,FALSE)</f>
        <v>Samsung</v>
      </c>
      <c r="E2040" t="str">
        <f>VLOOKUP(C2040,Categorização!$A$1:$C$21,3,FALSE)</f>
        <v>Tablets</v>
      </c>
      <c r="F2040">
        <v>4500</v>
      </c>
      <c r="G2040">
        <v>1</v>
      </c>
      <c r="H2040" t="s">
        <v>13</v>
      </c>
      <c r="I2040" t="s">
        <v>61</v>
      </c>
      <c r="J2040" t="str">
        <f>VLOOKUP(F2040,Categorização!$K$2:$L$4,2,TRUE)</f>
        <v>Prata</v>
      </c>
    </row>
    <row r="2041" spans="1:10" x14ac:dyDescent="0.25">
      <c r="A2041">
        <v>2040</v>
      </c>
      <c r="B2041" s="7">
        <v>44538</v>
      </c>
      <c r="C2041" t="s">
        <v>24</v>
      </c>
      <c r="D2041" t="str">
        <f>VLOOKUP(C2041,Categorização!$A$1:$C$21,2,FALSE)</f>
        <v>Samsung</v>
      </c>
      <c r="E2041" t="str">
        <f>VLOOKUP(C2041,Categorização!$A$1:$C$21,3,FALSE)</f>
        <v>Smartphones</v>
      </c>
      <c r="F2041">
        <v>5500</v>
      </c>
      <c r="G2041">
        <v>3</v>
      </c>
      <c r="H2041" t="s">
        <v>25</v>
      </c>
      <c r="I2041" t="s">
        <v>61</v>
      </c>
      <c r="J2041" t="str">
        <f>VLOOKUP(F2041,Categorização!$K$2:$L$4,2,TRUE)</f>
        <v>Prata</v>
      </c>
    </row>
    <row r="2042" spans="1:10" x14ac:dyDescent="0.25">
      <c r="A2042">
        <v>2041</v>
      </c>
      <c r="B2042" s="7">
        <v>44246</v>
      </c>
      <c r="C2042" t="s">
        <v>46</v>
      </c>
      <c r="D2042" t="str">
        <f>VLOOKUP(C2042,Categorização!$A$1:$C$21,2,FALSE)</f>
        <v>Samsung</v>
      </c>
      <c r="E2042" t="str">
        <f>VLOOKUP(C2042,Categorização!$A$1:$C$21,3,FALSE)</f>
        <v>Smartphones</v>
      </c>
      <c r="F2042">
        <v>8000</v>
      </c>
      <c r="G2042">
        <v>5</v>
      </c>
      <c r="H2042" t="s">
        <v>33</v>
      </c>
      <c r="I2042" t="s">
        <v>61</v>
      </c>
      <c r="J2042" t="str">
        <f>VLOOKUP(F2042,Categorização!$K$2:$L$4,2,TRUE)</f>
        <v>Ouro</v>
      </c>
    </row>
    <row r="2043" spans="1:10" x14ac:dyDescent="0.25">
      <c r="A2043">
        <v>2042</v>
      </c>
      <c r="B2043" s="7">
        <v>45111</v>
      </c>
      <c r="C2043" t="s">
        <v>38</v>
      </c>
      <c r="D2043" t="str">
        <f>VLOOKUP(C2043,Categorização!$A$1:$C$21,2,FALSE)</f>
        <v>LG</v>
      </c>
      <c r="E2043" t="str">
        <f>VLOOKUP(C2043,Categorização!$A$1:$C$21,3,FALSE)</f>
        <v>TVs</v>
      </c>
      <c r="F2043">
        <v>4000</v>
      </c>
      <c r="G2043">
        <v>3</v>
      </c>
      <c r="H2043" t="s">
        <v>41</v>
      </c>
      <c r="I2043" t="s">
        <v>61</v>
      </c>
      <c r="J2043" t="str">
        <f>VLOOKUP(F2043,Categorização!$K$2:$L$4,2,TRUE)</f>
        <v>Prata</v>
      </c>
    </row>
    <row r="2044" spans="1:10" x14ac:dyDescent="0.25">
      <c r="A2044">
        <v>2043</v>
      </c>
      <c r="B2044" s="7">
        <v>44474</v>
      </c>
      <c r="C2044" t="s">
        <v>20</v>
      </c>
      <c r="D2044" t="str">
        <f>VLOOKUP(C2044,Categorização!$A$1:$C$21,2,FALSE)</f>
        <v>Dell</v>
      </c>
      <c r="E2044" t="str">
        <f>VLOOKUP(C2044,Categorização!$A$1:$C$21,3,FALSE)</f>
        <v>Notebooks</v>
      </c>
      <c r="F2044">
        <v>4500</v>
      </c>
      <c r="G2044">
        <v>2</v>
      </c>
      <c r="H2044" t="s">
        <v>13</v>
      </c>
      <c r="I2044" t="s">
        <v>61</v>
      </c>
      <c r="J2044" t="str">
        <f>VLOOKUP(F2044,Categorização!$K$2:$L$4,2,TRUE)</f>
        <v>Prata</v>
      </c>
    </row>
    <row r="2045" spans="1:10" x14ac:dyDescent="0.25">
      <c r="A2045">
        <v>2044</v>
      </c>
      <c r="B2045" s="7">
        <v>44486</v>
      </c>
      <c r="C2045" t="s">
        <v>43</v>
      </c>
      <c r="D2045" t="str">
        <f>VLOOKUP(C2045,Categorização!$A$1:$C$21,2,FALSE)</f>
        <v>Acer</v>
      </c>
      <c r="E2045" t="str">
        <f>VLOOKUP(C2045,Categorização!$A$1:$C$21,3,FALSE)</f>
        <v>Notebooks</v>
      </c>
      <c r="F2045">
        <v>8000</v>
      </c>
      <c r="G2045">
        <v>3</v>
      </c>
      <c r="H2045" t="s">
        <v>33</v>
      </c>
      <c r="I2045" t="s">
        <v>61</v>
      </c>
      <c r="J2045" t="str">
        <f>VLOOKUP(F2045,Categorização!$K$2:$L$4,2,TRUE)</f>
        <v>Ouro</v>
      </c>
    </row>
    <row r="2046" spans="1:10" x14ac:dyDescent="0.25">
      <c r="A2046">
        <v>2045</v>
      </c>
      <c r="B2046" s="7">
        <v>44441</v>
      </c>
      <c r="C2046" t="s">
        <v>10</v>
      </c>
      <c r="D2046" t="str">
        <f>VLOOKUP(C2046,Categorização!$A$1:$C$21,2,FALSE)</f>
        <v>Samsung</v>
      </c>
      <c r="E2046" t="str">
        <f>VLOOKUP(C2046,Categorização!$A$1:$C$21,3,FALSE)</f>
        <v>Smartphones</v>
      </c>
      <c r="F2046">
        <v>5000</v>
      </c>
      <c r="G2046">
        <v>4</v>
      </c>
      <c r="H2046" t="s">
        <v>58</v>
      </c>
      <c r="I2046" t="s">
        <v>61</v>
      </c>
      <c r="J2046" t="str">
        <f>VLOOKUP(F2046,Categorização!$K$2:$L$4,2,TRUE)</f>
        <v>Prata</v>
      </c>
    </row>
    <row r="2047" spans="1:10" x14ac:dyDescent="0.25">
      <c r="A2047">
        <v>2046</v>
      </c>
      <c r="B2047" s="7">
        <v>44588</v>
      </c>
      <c r="C2047" t="s">
        <v>15</v>
      </c>
      <c r="D2047" t="str">
        <f>VLOOKUP(C2047,Categorização!$A$1:$C$21,2,FALSE)</f>
        <v>Samsung</v>
      </c>
      <c r="E2047" t="str">
        <f>VLOOKUP(C2047,Categorização!$A$1:$C$21,3,FALSE)</f>
        <v>Smartwatches</v>
      </c>
      <c r="F2047">
        <v>2000</v>
      </c>
      <c r="G2047">
        <v>2</v>
      </c>
      <c r="H2047" t="s">
        <v>8</v>
      </c>
      <c r="I2047" t="s">
        <v>61</v>
      </c>
      <c r="J2047" t="str">
        <f>VLOOKUP(F2047,Categorização!$K$2:$L$4,2,TRUE)</f>
        <v>Bronze</v>
      </c>
    </row>
    <row r="2048" spans="1:10" x14ac:dyDescent="0.25">
      <c r="A2048">
        <v>2047</v>
      </c>
      <c r="B2048" s="7">
        <v>44432</v>
      </c>
      <c r="C2048" t="s">
        <v>24</v>
      </c>
      <c r="D2048" t="str">
        <f>VLOOKUP(C2048,Categorização!$A$1:$C$21,2,FALSE)</f>
        <v>Samsung</v>
      </c>
      <c r="E2048" t="str">
        <f>VLOOKUP(C2048,Categorização!$A$1:$C$21,3,FALSE)</f>
        <v>Smartphones</v>
      </c>
      <c r="F2048">
        <v>5500</v>
      </c>
      <c r="G2048">
        <v>1</v>
      </c>
      <c r="H2048" t="s">
        <v>25</v>
      </c>
      <c r="I2048" t="s">
        <v>61</v>
      </c>
      <c r="J2048" t="str">
        <f>VLOOKUP(F2048,Categorização!$K$2:$L$4,2,TRUE)</f>
        <v>Prata</v>
      </c>
    </row>
    <row r="2049" spans="1:10" x14ac:dyDescent="0.25">
      <c r="A2049">
        <v>2048</v>
      </c>
      <c r="B2049" s="7">
        <v>44865</v>
      </c>
      <c r="C2049" t="s">
        <v>5</v>
      </c>
      <c r="D2049" t="str">
        <f>VLOOKUP(C2049,Categorização!$A$1:$C$21,2,FALSE)</f>
        <v>Acer</v>
      </c>
      <c r="E2049" t="str">
        <f>VLOOKUP(C2049,Categorização!$A$1:$C$21,3,FALSE)</f>
        <v>Notebooks</v>
      </c>
      <c r="F2049">
        <v>3500</v>
      </c>
      <c r="G2049">
        <v>1</v>
      </c>
      <c r="H2049" t="s">
        <v>8</v>
      </c>
      <c r="I2049" t="s">
        <v>61</v>
      </c>
      <c r="J2049" t="str">
        <f>VLOOKUP(F2049,Categorização!$K$2:$L$4,2,TRUE)</f>
        <v>Prata</v>
      </c>
    </row>
    <row r="2050" spans="1:10" x14ac:dyDescent="0.25">
      <c r="A2050">
        <v>2049</v>
      </c>
      <c r="B2050" s="7">
        <v>45128</v>
      </c>
      <c r="C2050" t="s">
        <v>45</v>
      </c>
      <c r="D2050" t="str">
        <f>VLOOKUP(C2050,Categorização!$A$1:$C$21,2,FALSE)</f>
        <v>Samsung</v>
      </c>
      <c r="E2050" t="str">
        <f>VLOOKUP(C2050,Categorização!$A$1:$C$21,3,FALSE)</f>
        <v>TVs</v>
      </c>
      <c r="F2050">
        <v>3000</v>
      </c>
      <c r="G2050">
        <v>1</v>
      </c>
      <c r="H2050" t="s">
        <v>13</v>
      </c>
      <c r="I2050" t="s">
        <v>61</v>
      </c>
      <c r="J2050" t="str">
        <f>VLOOKUP(F2050,Categorização!$K$2:$L$4,2,TRUE)</f>
        <v>Bronze</v>
      </c>
    </row>
    <row r="2051" spans="1:10" x14ac:dyDescent="0.25">
      <c r="A2051">
        <v>2050</v>
      </c>
      <c r="B2051" s="7">
        <v>44226</v>
      </c>
      <c r="C2051" t="s">
        <v>24</v>
      </c>
      <c r="D2051" t="str">
        <f>VLOOKUP(C2051,Categorização!$A$1:$C$21,2,FALSE)</f>
        <v>Samsung</v>
      </c>
      <c r="E2051" t="str">
        <f>VLOOKUP(C2051,Categorização!$A$1:$C$21,3,FALSE)</f>
        <v>Smartphones</v>
      </c>
      <c r="F2051">
        <v>5500</v>
      </c>
      <c r="G2051">
        <v>5</v>
      </c>
      <c r="H2051" t="s">
        <v>13</v>
      </c>
      <c r="I2051" t="s">
        <v>61</v>
      </c>
      <c r="J2051" t="str">
        <f>VLOOKUP(F2051,Categorização!$K$2:$L$4,2,TRUE)</f>
        <v>Prata</v>
      </c>
    </row>
    <row r="2052" spans="1:10" x14ac:dyDescent="0.25">
      <c r="A2052">
        <v>2051</v>
      </c>
      <c r="B2052" s="7">
        <v>45145</v>
      </c>
      <c r="C2052" t="s">
        <v>36</v>
      </c>
      <c r="D2052" t="str">
        <f>VLOOKUP(C2052,Categorização!$A$1:$C$21,2,FALSE)</f>
        <v>LG</v>
      </c>
      <c r="E2052" t="str">
        <f>VLOOKUP(C2052,Categorização!$A$1:$C$21,3,FALSE)</f>
        <v>TVs</v>
      </c>
      <c r="F2052">
        <v>7000</v>
      </c>
      <c r="G2052">
        <v>4</v>
      </c>
      <c r="H2052" t="s">
        <v>58</v>
      </c>
      <c r="I2052" t="s">
        <v>61</v>
      </c>
      <c r="J2052" t="str">
        <f>VLOOKUP(F2052,Categorização!$K$2:$L$4,2,TRUE)</f>
        <v>Prata</v>
      </c>
    </row>
    <row r="2053" spans="1:10" x14ac:dyDescent="0.25">
      <c r="A2053">
        <v>2052</v>
      </c>
      <c r="B2053" s="7">
        <v>44605</v>
      </c>
      <c r="C2053" t="s">
        <v>35</v>
      </c>
      <c r="D2053" t="str">
        <f>VLOOKUP(C2053,Categorização!$A$1:$C$21,2,FALSE)</f>
        <v>Apple</v>
      </c>
      <c r="E2053" t="str">
        <f>VLOOKUP(C2053,Categorização!$A$1:$C$21,3,FALSE)</f>
        <v>Smartphones</v>
      </c>
      <c r="F2053">
        <v>7000</v>
      </c>
      <c r="G2053">
        <v>3</v>
      </c>
      <c r="H2053" t="s">
        <v>13</v>
      </c>
      <c r="I2053" t="s">
        <v>61</v>
      </c>
      <c r="J2053" t="str">
        <f>VLOOKUP(F2053,Categorização!$K$2:$L$4,2,TRUE)</f>
        <v>Prata</v>
      </c>
    </row>
    <row r="2054" spans="1:10" x14ac:dyDescent="0.25">
      <c r="A2054">
        <v>2053</v>
      </c>
      <c r="B2054" s="7">
        <v>44885</v>
      </c>
      <c r="C2054" t="s">
        <v>45</v>
      </c>
      <c r="D2054" t="str">
        <f>VLOOKUP(C2054,Categorização!$A$1:$C$21,2,FALSE)</f>
        <v>Samsung</v>
      </c>
      <c r="E2054" t="str">
        <f>VLOOKUP(C2054,Categorização!$A$1:$C$21,3,FALSE)</f>
        <v>TVs</v>
      </c>
      <c r="F2054">
        <v>3000</v>
      </c>
      <c r="G2054">
        <v>3</v>
      </c>
      <c r="H2054" t="s">
        <v>25</v>
      </c>
      <c r="I2054" t="s">
        <v>61</v>
      </c>
      <c r="J2054" t="str">
        <f>VLOOKUP(F2054,Categorização!$K$2:$L$4,2,TRUE)</f>
        <v>Bronze</v>
      </c>
    </row>
    <row r="2055" spans="1:10" x14ac:dyDescent="0.25">
      <c r="A2055">
        <v>2054</v>
      </c>
      <c r="B2055" s="7">
        <v>44896</v>
      </c>
      <c r="C2055" t="s">
        <v>38</v>
      </c>
      <c r="D2055" t="str">
        <f>VLOOKUP(C2055,Categorização!$A$1:$C$21,2,FALSE)</f>
        <v>LG</v>
      </c>
      <c r="E2055" t="str">
        <f>VLOOKUP(C2055,Categorização!$A$1:$C$21,3,FALSE)</f>
        <v>TVs</v>
      </c>
      <c r="F2055">
        <v>4000</v>
      </c>
      <c r="G2055">
        <v>2</v>
      </c>
      <c r="H2055" t="s">
        <v>25</v>
      </c>
      <c r="I2055" t="s">
        <v>61</v>
      </c>
      <c r="J2055" t="str">
        <f>VLOOKUP(F2055,Categorização!$K$2:$L$4,2,TRUE)</f>
        <v>Prata</v>
      </c>
    </row>
    <row r="2056" spans="1:10" x14ac:dyDescent="0.25">
      <c r="A2056">
        <v>2055</v>
      </c>
      <c r="B2056" s="7">
        <v>45077</v>
      </c>
      <c r="C2056" t="s">
        <v>5</v>
      </c>
      <c r="D2056" t="str">
        <f>VLOOKUP(C2056,Categorização!$A$1:$C$21,2,FALSE)</f>
        <v>Acer</v>
      </c>
      <c r="E2056" t="str">
        <f>VLOOKUP(C2056,Categorização!$A$1:$C$21,3,FALSE)</f>
        <v>Notebooks</v>
      </c>
      <c r="F2056">
        <v>3500</v>
      </c>
      <c r="G2056">
        <v>1</v>
      </c>
      <c r="H2056" t="s">
        <v>13</v>
      </c>
      <c r="I2056" t="s">
        <v>61</v>
      </c>
      <c r="J2056" t="str">
        <f>VLOOKUP(F2056,Categorização!$K$2:$L$4,2,TRUE)</f>
        <v>Prata</v>
      </c>
    </row>
    <row r="2057" spans="1:10" x14ac:dyDescent="0.25">
      <c r="A2057">
        <v>2056</v>
      </c>
      <c r="B2057" s="7">
        <v>45248</v>
      </c>
      <c r="C2057" t="s">
        <v>38</v>
      </c>
      <c r="D2057" t="str">
        <f>VLOOKUP(C2057,Categorização!$A$1:$C$21,2,FALSE)</f>
        <v>LG</v>
      </c>
      <c r="E2057" t="str">
        <f>VLOOKUP(C2057,Categorização!$A$1:$C$21,3,FALSE)</f>
        <v>TVs</v>
      </c>
      <c r="F2057">
        <v>4000</v>
      </c>
      <c r="G2057">
        <v>3</v>
      </c>
      <c r="H2057" t="s">
        <v>13</v>
      </c>
      <c r="I2057" t="s">
        <v>61</v>
      </c>
      <c r="J2057" t="str">
        <f>VLOOKUP(F2057,Categorização!$K$2:$L$4,2,TRUE)</f>
        <v>Prata</v>
      </c>
    </row>
    <row r="2058" spans="1:10" x14ac:dyDescent="0.25">
      <c r="A2058">
        <v>2057</v>
      </c>
      <c r="B2058" s="7">
        <v>45094</v>
      </c>
      <c r="C2058" t="s">
        <v>28</v>
      </c>
      <c r="D2058" t="str">
        <f>VLOOKUP(C2058,Categorização!$A$1:$C$21,2,FALSE)</f>
        <v>Apple</v>
      </c>
      <c r="E2058" t="str">
        <f>VLOOKUP(C2058,Categorização!$A$1:$C$21,3,FALSE)</f>
        <v>Smartwatches</v>
      </c>
      <c r="F2058">
        <v>4000</v>
      </c>
      <c r="G2058">
        <v>3</v>
      </c>
      <c r="H2058" t="s">
        <v>41</v>
      </c>
      <c r="I2058" t="s">
        <v>61</v>
      </c>
      <c r="J2058" t="str">
        <f>VLOOKUP(F2058,Categorização!$K$2:$L$4,2,TRUE)</f>
        <v>Prata</v>
      </c>
    </row>
    <row r="2059" spans="1:10" x14ac:dyDescent="0.25">
      <c r="A2059">
        <v>2058</v>
      </c>
      <c r="B2059" s="7">
        <v>44902</v>
      </c>
      <c r="C2059" t="s">
        <v>10</v>
      </c>
      <c r="D2059" t="str">
        <f>VLOOKUP(C2059,Categorização!$A$1:$C$21,2,FALSE)</f>
        <v>Samsung</v>
      </c>
      <c r="E2059" t="str">
        <f>VLOOKUP(C2059,Categorização!$A$1:$C$21,3,FALSE)</f>
        <v>Smartphones</v>
      </c>
      <c r="F2059">
        <v>5000</v>
      </c>
      <c r="G2059">
        <v>1</v>
      </c>
      <c r="H2059" t="s">
        <v>8</v>
      </c>
      <c r="I2059" t="s">
        <v>61</v>
      </c>
      <c r="J2059" t="str">
        <f>VLOOKUP(F2059,Categorização!$K$2:$L$4,2,TRUE)</f>
        <v>Prata</v>
      </c>
    </row>
    <row r="2060" spans="1:10" x14ac:dyDescent="0.25">
      <c r="A2060">
        <v>2059</v>
      </c>
      <c r="B2060" s="7">
        <v>44632</v>
      </c>
      <c r="C2060" t="s">
        <v>28</v>
      </c>
      <c r="D2060" t="str">
        <f>VLOOKUP(C2060,Categorização!$A$1:$C$21,2,FALSE)</f>
        <v>Apple</v>
      </c>
      <c r="E2060" t="str">
        <f>VLOOKUP(C2060,Categorização!$A$1:$C$21,3,FALSE)</f>
        <v>Smartwatches</v>
      </c>
      <c r="F2060">
        <v>4000</v>
      </c>
      <c r="G2060">
        <v>1</v>
      </c>
      <c r="H2060" t="s">
        <v>8</v>
      </c>
      <c r="I2060" t="s">
        <v>61</v>
      </c>
      <c r="J2060" t="str">
        <f>VLOOKUP(F2060,Categorização!$K$2:$L$4,2,TRUE)</f>
        <v>Prata</v>
      </c>
    </row>
    <row r="2061" spans="1:10" x14ac:dyDescent="0.25">
      <c r="A2061">
        <v>2060</v>
      </c>
      <c r="B2061" s="7">
        <v>44331</v>
      </c>
      <c r="C2061" t="s">
        <v>45</v>
      </c>
      <c r="D2061" t="str">
        <f>VLOOKUP(C2061,Categorização!$A$1:$C$21,2,FALSE)</f>
        <v>Samsung</v>
      </c>
      <c r="E2061" t="str">
        <f>VLOOKUP(C2061,Categorização!$A$1:$C$21,3,FALSE)</f>
        <v>TVs</v>
      </c>
      <c r="F2061">
        <v>3000</v>
      </c>
      <c r="G2061">
        <v>1</v>
      </c>
      <c r="H2061" t="s">
        <v>13</v>
      </c>
      <c r="I2061" t="s">
        <v>61</v>
      </c>
      <c r="J2061" t="str">
        <f>VLOOKUP(F2061,Categorização!$K$2:$L$4,2,TRUE)</f>
        <v>Bronze</v>
      </c>
    </row>
    <row r="2062" spans="1:10" x14ac:dyDescent="0.25">
      <c r="A2062">
        <v>2061</v>
      </c>
      <c r="B2062" s="7">
        <v>44904</v>
      </c>
      <c r="C2062" t="s">
        <v>27</v>
      </c>
      <c r="D2062" t="str">
        <f>VLOOKUP(C2062,Categorização!$A$1:$C$21,2,FALSE)</f>
        <v>Apple</v>
      </c>
      <c r="E2062" t="str">
        <f>VLOOKUP(C2062,Categorização!$A$1:$C$21,3,FALSE)</f>
        <v>Smartphones</v>
      </c>
      <c r="F2062">
        <v>3000</v>
      </c>
      <c r="G2062">
        <v>2</v>
      </c>
      <c r="H2062" t="s">
        <v>13</v>
      </c>
      <c r="I2062" t="s">
        <v>61</v>
      </c>
      <c r="J2062" t="str">
        <f>VLOOKUP(F2062,Categorização!$K$2:$L$4,2,TRUE)</f>
        <v>Bronze</v>
      </c>
    </row>
    <row r="2063" spans="1:10" x14ac:dyDescent="0.25">
      <c r="A2063">
        <v>2062</v>
      </c>
      <c r="B2063" s="7">
        <v>45017</v>
      </c>
      <c r="C2063" t="s">
        <v>15</v>
      </c>
      <c r="D2063" t="str">
        <f>VLOOKUP(C2063,Categorização!$A$1:$C$21,2,FALSE)</f>
        <v>Samsung</v>
      </c>
      <c r="E2063" t="str">
        <f>VLOOKUP(C2063,Categorização!$A$1:$C$21,3,FALSE)</f>
        <v>Smartwatches</v>
      </c>
      <c r="F2063">
        <v>2000</v>
      </c>
      <c r="G2063">
        <v>3</v>
      </c>
      <c r="H2063" t="s">
        <v>8</v>
      </c>
      <c r="I2063" t="s">
        <v>61</v>
      </c>
      <c r="J2063" t="str">
        <f>VLOOKUP(F2063,Categorização!$K$2:$L$4,2,TRUE)</f>
        <v>Bronze</v>
      </c>
    </row>
    <row r="2064" spans="1:10" x14ac:dyDescent="0.25">
      <c r="A2064">
        <v>2063</v>
      </c>
      <c r="B2064" s="7">
        <v>45192</v>
      </c>
      <c r="C2064" t="s">
        <v>38</v>
      </c>
      <c r="D2064" t="str">
        <f>VLOOKUP(C2064,Categorização!$A$1:$C$21,2,FALSE)</f>
        <v>LG</v>
      </c>
      <c r="E2064" t="str">
        <f>VLOOKUP(C2064,Categorização!$A$1:$C$21,3,FALSE)</f>
        <v>TVs</v>
      </c>
      <c r="F2064">
        <v>4000</v>
      </c>
      <c r="G2064">
        <v>1</v>
      </c>
      <c r="H2064" t="s">
        <v>33</v>
      </c>
      <c r="I2064" t="s">
        <v>61</v>
      </c>
      <c r="J2064" t="str">
        <f>VLOOKUP(F2064,Categorização!$K$2:$L$4,2,TRUE)</f>
        <v>Prata</v>
      </c>
    </row>
    <row r="2065" spans="1:10" x14ac:dyDescent="0.25">
      <c r="A2065">
        <v>2064</v>
      </c>
      <c r="B2065" s="7">
        <v>44962</v>
      </c>
      <c r="C2065" t="s">
        <v>45</v>
      </c>
      <c r="D2065" t="str">
        <f>VLOOKUP(C2065,Categorização!$A$1:$C$21,2,FALSE)</f>
        <v>Samsung</v>
      </c>
      <c r="E2065" t="str">
        <f>VLOOKUP(C2065,Categorização!$A$1:$C$21,3,FALSE)</f>
        <v>TVs</v>
      </c>
      <c r="F2065">
        <v>3000</v>
      </c>
      <c r="G2065">
        <v>3</v>
      </c>
      <c r="H2065" t="s">
        <v>8</v>
      </c>
      <c r="I2065" t="s">
        <v>61</v>
      </c>
      <c r="J2065" t="str">
        <f>VLOOKUP(F2065,Categorização!$K$2:$L$4,2,TRUE)</f>
        <v>Bronze</v>
      </c>
    </row>
    <row r="2066" spans="1:10" x14ac:dyDescent="0.25">
      <c r="A2066">
        <v>2065</v>
      </c>
      <c r="B2066" s="7">
        <v>44956</v>
      </c>
      <c r="C2066" t="s">
        <v>29</v>
      </c>
      <c r="D2066" t="str">
        <f>VLOOKUP(C2066,Categorização!$A$1:$C$21,2,FALSE)</f>
        <v>Apple</v>
      </c>
      <c r="E2066" t="str">
        <f>VLOOKUP(C2066,Categorização!$A$1:$C$21,3,FALSE)</f>
        <v>Acessórios</v>
      </c>
      <c r="F2066">
        <v>1500</v>
      </c>
      <c r="G2066">
        <v>3</v>
      </c>
      <c r="H2066" t="s">
        <v>8</v>
      </c>
      <c r="I2066" t="s">
        <v>61</v>
      </c>
      <c r="J2066" t="str">
        <f>VLOOKUP(F2066,Categorização!$K$2:$L$4,2,TRUE)</f>
        <v>Bronze</v>
      </c>
    </row>
    <row r="2067" spans="1:10" x14ac:dyDescent="0.25">
      <c r="A2067">
        <v>2066</v>
      </c>
      <c r="B2067" s="7">
        <v>44991</v>
      </c>
      <c r="C2067" t="s">
        <v>46</v>
      </c>
      <c r="D2067" t="str">
        <f>VLOOKUP(C2067,Categorização!$A$1:$C$21,2,FALSE)</f>
        <v>Samsung</v>
      </c>
      <c r="E2067" t="str">
        <f>VLOOKUP(C2067,Categorização!$A$1:$C$21,3,FALSE)</f>
        <v>Smartphones</v>
      </c>
      <c r="F2067">
        <v>8000</v>
      </c>
      <c r="G2067">
        <v>1</v>
      </c>
      <c r="H2067" t="s">
        <v>33</v>
      </c>
      <c r="I2067" t="s">
        <v>61</v>
      </c>
      <c r="J2067" t="str">
        <f>VLOOKUP(F2067,Categorização!$K$2:$L$4,2,TRUE)</f>
        <v>Ouro</v>
      </c>
    </row>
    <row r="2068" spans="1:10" x14ac:dyDescent="0.25">
      <c r="A2068">
        <v>2067</v>
      </c>
      <c r="B2068" s="7">
        <v>44534</v>
      </c>
      <c r="C2068" t="s">
        <v>44</v>
      </c>
      <c r="D2068" t="str">
        <f>VLOOKUP(C2068,Categorização!$A$1:$C$21,2,FALSE)</f>
        <v>Apple</v>
      </c>
      <c r="E2068" t="str">
        <f>VLOOKUP(C2068,Categorização!$A$1:$C$21,3,FALSE)</f>
        <v>Smartphones</v>
      </c>
      <c r="F2068">
        <v>6000</v>
      </c>
      <c r="G2068">
        <v>5</v>
      </c>
      <c r="H2068" t="s">
        <v>33</v>
      </c>
      <c r="I2068" t="s">
        <v>61</v>
      </c>
      <c r="J2068" t="str">
        <f>VLOOKUP(F2068,Categorização!$K$2:$L$4,2,TRUE)</f>
        <v>Prata</v>
      </c>
    </row>
    <row r="2069" spans="1:10" x14ac:dyDescent="0.25">
      <c r="A2069">
        <v>2068</v>
      </c>
      <c r="B2069" s="7">
        <v>45075</v>
      </c>
      <c r="C2069" t="s">
        <v>29</v>
      </c>
      <c r="D2069" t="str">
        <f>VLOOKUP(C2069,Categorização!$A$1:$C$21,2,FALSE)</f>
        <v>Apple</v>
      </c>
      <c r="E2069" t="str">
        <f>VLOOKUP(C2069,Categorização!$A$1:$C$21,3,FALSE)</f>
        <v>Acessórios</v>
      </c>
      <c r="F2069">
        <v>1500</v>
      </c>
      <c r="G2069">
        <v>2</v>
      </c>
      <c r="H2069" t="s">
        <v>13</v>
      </c>
      <c r="I2069" t="s">
        <v>61</v>
      </c>
      <c r="J2069" t="str">
        <f>VLOOKUP(F2069,Categorização!$K$2:$L$4,2,TRUE)</f>
        <v>Bronze</v>
      </c>
    </row>
    <row r="2070" spans="1:10" x14ac:dyDescent="0.25">
      <c r="A2070">
        <v>2069</v>
      </c>
      <c r="B2070" s="7">
        <v>44708</v>
      </c>
      <c r="C2070" t="s">
        <v>24</v>
      </c>
      <c r="D2070" t="str">
        <f>VLOOKUP(C2070,Categorização!$A$1:$C$21,2,FALSE)</f>
        <v>Samsung</v>
      </c>
      <c r="E2070" t="str">
        <f>VLOOKUP(C2070,Categorização!$A$1:$C$21,3,FALSE)</f>
        <v>Smartphones</v>
      </c>
      <c r="F2070">
        <v>5500</v>
      </c>
      <c r="G2070">
        <v>3</v>
      </c>
      <c r="H2070" t="s">
        <v>41</v>
      </c>
      <c r="I2070" t="s">
        <v>60</v>
      </c>
      <c r="J2070" t="str">
        <f>VLOOKUP(F2070,Categorização!$K$2:$L$4,2,TRUE)</f>
        <v>Prata</v>
      </c>
    </row>
    <row r="2071" spans="1:10" x14ac:dyDescent="0.25">
      <c r="A2071">
        <v>2070</v>
      </c>
      <c r="B2071" s="7">
        <v>44446</v>
      </c>
      <c r="C2071" t="s">
        <v>5</v>
      </c>
      <c r="D2071" t="str">
        <f>VLOOKUP(C2071,Categorização!$A$1:$C$21,2,FALSE)</f>
        <v>Acer</v>
      </c>
      <c r="E2071" t="str">
        <f>VLOOKUP(C2071,Categorização!$A$1:$C$21,3,FALSE)</f>
        <v>Notebooks</v>
      </c>
      <c r="F2071">
        <v>3500</v>
      </c>
      <c r="G2071">
        <v>1</v>
      </c>
      <c r="H2071" t="s">
        <v>8</v>
      </c>
      <c r="I2071" t="s">
        <v>61</v>
      </c>
      <c r="J2071" t="str">
        <f>VLOOKUP(F2071,Categorização!$K$2:$L$4,2,TRUE)</f>
        <v>Prata</v>
      </c>
    </row>
    <row r="2072" spans="1:10" x14ac:dyDescent="0.25">
      <c r="A2072">
        <v>2071</v>
      </c>
      <c r="B2072" s="7">
        <v>45168</v>
      </c>
      <c r="C2072" t="s">
        <v>29</v>
      </c>
      <c r="D2072" t="str">
        <f>VLOOKUP(C2072,Categorização!$A$1:$C$21,2,FALSE)</f>
        <v>Apple</v>
      </c>
      <c r="E2072" t="str">
        <f>VLOOKUP(C2072,Categorização!$A$1:$C$21,3,FALSE)</f>
        <v>Acessórios</v>
      </c>
      <c r="F2072">
        <v>1500</v>
      </c>
      <c r="G2072">
        <v>2</v>
      </c>
      <c r="H2072" t="s">
        <v>41</v>
      </c>
      <c r="I2072" t="s">
        <v>61</v>
      </c>
      <c r="J2072" t="str">
        <f>VLOOKUP(F2072,Categorização!$K$2:$L$4,2,TRUE)</f>
        <v>Bronze</v>
      </c>
    </row>
    <row r="2073" spans="1:10" x14ac:dyDescent="0.25">
      <c r="A2073">
        <v>2072</v>
      </c>
      <c r="B2073" s="7">
        <v>44246</v>
      </c>
      <c r="C2073" t="s">
        <v>23</v>
      </c>
      <c r="D2073" t="str">
        <f>VLOOKUP(C2073,Categorização!$A$1:$C$21,2,FALSE)</f>
        <v>Apple</v>
      </c>
      <c r="E2073" t="str">
        <f>VLOOKUP(C2073,Categorização!$A$1:$C$21,3,FALSE)</f>
        <v>Notebooks</v>
      </c>
      <c r="F2073">
        <v>12000</v>
      </c>
      <c r="G2073">
        <v>2</v>
      </c>
      <c r="H2073" t="s">
        <v>13</v>
      </c>
      <c r="I2073" t="s">
        <v>61</v>
      </c>
      <c r="J2073" t="str">
        <f>VLOOKUP(F2073,Categorização!$K$2:$L$4,2,TRUE)</f>
        <v>Ouro</v>
      </c>
    </row>
    <row r="2074" spans="1:10" x14ac:dyDescent="0.25">
      <c r="A2074">
        <v>2073</v>
      </c>
      <c r="B2074" s="7">
        <v>45148</v>
      </c>
      <c r="C2074" t="s">
        <v>10</v>
      </c>
      <c r="D2074" t="str">
        <f>VLOOKUP(C2074,Categorização!$A$1:$C$21,2,FALSE)</f>
        <v>Samsung</v>
      </c>
      <c r="E2074" t="str">
        <f>VLOOKUP(C2074,Categorização!$A$1:$C$21,3,FALSE)</f>
        <v>Smartphones</v>
      </c>
      <c r="F2074">
        <v>5000</v>
      </c>
      <c r="G2074">
        <v>1</v>
      </c>
      <c r="H2074" t="s">
        <v>58</v>
      </c>
      <c r="I2074" t="s">
        <v>61</v>
      </c>
      <c r="J2074" t="str">
        <f>VLOOKUP(F2074,Categorização!$K$2:$L$4,2,TRUE)</f>
        <v>Prata</v>
      </c>
    </row>
    <row r="2075" spans="1:10" x14ac:dyDescent="0.25">
      <c r="A2075">
        <v>2074</v>
      </c>
      <c r="B2075" s="7">
        <v>44245</v>
      </c>
      <c r="C2075" t="s">
        <v>45</v>
      </c>
      <c r="D2075" t="str">
        <f>VLOOKUP(C2075,Categorização!$A$1:$C$21,2,FALSE)</f>
        <v>Samsung</v>
      </c>
      <c r="E2075" t="str">
        <f>VLOOKUP(C2075,Categorização!$A$1:$C$21,3,FALSE)</f>
        <v>TVs</v>
      </c>
      <c r="F2075">
        <v>3000</v>
      </c>
      <c r="G2075">
        <v>1</v>
      </c>
      <c r="H2075" t="s">
        <v>33</v>
      </c>
      <c r="I2075" t="s">
        <v>61</v>
      </c>
      <c r="J2075" t="str">
        <f>VLOOKUP(F2075,Categorização!$K$2:$L$4,2,TRUE)</f>
        <v>Bronze</v>
      </c>
    </row>
    <row r="2076" spans="1:10" x14ac:dyDescent="0.25">
      <c r="A2076">
        <v>2075</v>
      </c>
      <c r="B2076" s="7">
        <v>44523</v>
      </c>
      <c r="C2076" t="s">
        <v>36</v>
      </c>
      <c r="D2076" t="str">
        <f>VLOOKUP(C2076,Categorização!$A$1:$C$21,2,FALSE)</f>
        <v>LG</v>
      </c>
      <c r="E2076" t="str">
        <f>VLOOKUP(C2076,Categorização!$A$1:$C$21,3,FALSE)</f>
        <v>TVs</v>
      </c>
      <c r="F2076">
        <v>7000</v>
      </c>
      <c r="G2076">
        <v>1</v>
      </c>
      <c r="H2076" t="s">
        <v>13</v>
      </c>
      <c r="I2076" t="s">
        <v>61</v>
      </c>
      <c r="J2076" t="str">
        <f>VLOOKUP(F2076,Categorização!$K$2:$L$4,2,TRUE)</f>
        <v>Prata</v>
      </c>
    </row>
    <row r="2077" spans="1:10" x14ac:dyDescent="0.25">
      <c r="A2077">
        <v>2076</v>
      </c>
      <c r="B2077" s="7">
        <v>44806</v>
      </c>
      <c r="C2077" t="s">
        <v>43</v>
      </c>
      <c r="D2077" t="str">
        <f>VLOOKUP(C2077,Categorização!$A$1:$C$21,2,FALSE)</f>
        <v>Acer</v>
      </c>
      <c r="E2077" t="str">
        <f>VLOOKUP(C2077,Categorização!$A$1:$C$21,3,FALSE)</f>
        <v>Notebooks</v>
      </c>
      <c r="F2077">
        <v>8000</v>
      </c>
      <c r="G2077">
        <v>5</v>
      </c>
      <c r="H2077" t="s">
        <v>13</v>
      </c>
      <c r="I2077" t="s">
        <v>61</v>
      </c>
      <c r="J2077" t="str">
        <f>VLOOKUP(F2077,Categorização!$K$2:$L$4,2,TRUE)</f>
        <v>Ouro</v>
      </c>
    </row>
    <row r="2078" spans="1:10" x14ac:dyDescent="0.25">
      <c r="A2078">
        <v>2077</v>
      </c>
      <c r="B2078" s="7">
        <v>44363</v>
      </c>
      <c r="C2078" t="s">
        <v>40</v>
      </c>
      <c r="D2078" t="str">
        <f>VLOOKUP(C2078,Categorização!$A$1:$C$21,2,FALSE)</f>
        <v>Apple</v>
      </c>
      <c r="E2078" t="str">
        <f>VLOOKUP(C2078,Categorização!$A$1:$C$21,3,FALSE)</f>
        <v>Notebooks</v>
      </c>
      <c r="F2078">
        <v>10000</v>
      </c>
      <c r="G2078">
        <v>4</v>
      </c>
      <c r="H2078" t="s">
        <v>13</v>
      </c>
      <c r="I2078" t="s">
        <v>61</v>
      </c>
      <c r="J2078" t="str">
        <f>VLOOKUP(F2078,Categorização!$K$2:$L$4,2,TRUE)</f>
        <v>Ouro</v>
      </c>
    </row>
    <row r="2079" spans="1:10" x14ac:dyDescent="0.25">
      <c r="A2079">
        <v>2078</v>
      </c>
      <c r="B2079" s="7">
        <v>44405</v>
      </c>
      <c r="C2079" t="s">
        <v>36</v>
      </c>
      <c r="D2079" t="str">
        <f>VLOOKUP(C2079,Categorização!$A$1:$C$21,2,FALSE)</f>
        <v>LG</v>
      </c>
      <c r="E2079" t="str">
        <f>VLOOKUP(C2079,Categorização!$A$1:$C$21,3,FALSE)</f>
        <v>TVs</v>
      </c>
      <c r="F2079">
        <v>7000</v>
      </c>
      <c r="G2079">
        <v>6</v>
      </c>
      <c r="H2079" t="s">
        <v>25</v>
      </c>
      <c r="I2079" t="s">
        <v>61</v>
      </c>
      <c r="J2079" t="str">
        <f>VLOOKUP(F2079,Categorização!$K$2:$L$4,2,TRUE)</f>
        <v>Prata</v>
      </c>
    </row>
    <row r="2080" spans="1:10" x14ac:dyDescent="0.25">
      <c r="A2080">
        <v>2079</v>
      </c>
      <c r="B2080" s="7">
        <v>45187</v>
      </c>
      <c r="C2080" t="s">
        <v>45</v>
      </c>
      <c r="D2080" t="str">
        <f>VLOOKUP(C2080,Categorização!$A$1:$C$21,2,FALSE)</f>
        <v>Samsung</v>
      </c>
      <c r="E2080" t="str">
        <f>VLOOKUP(C2080,Categorização!$A$1:$C$21,3,FALSE)</f>
        <v>TVs</v>
      </c>
      <c r="F2080">
        <v>3000</v>
      </c>
      <c r="G2080">
        <v>3</v>
      </c>
      <c r="H2080" t="s">
        <v>41</v>
      </c>
      <c r="I2080" t="s">
        <v>61</v>
      </c>
      <c r="J2080" t="str">
        <f>VLOOKUP(F2080,Categorização!$K$2:$L$4,2,TRUE)</f>
        <v>Bronze</v>
      </c>
    </row>
    <row r="2081" spans="1:10" x14ac:dyDescent="0.25">
      <c r="A2081">
        <v>2080</v>
      </c>
      <c r="B2081" s="7">
        <v>44746</v>
      </c>
      <c r="C2081" t="s">
        <v>31</v>
      </c>
      <c r="D2081" t="str">
        <f>VLOOKUP(C2081,Categorização!$A$1:$C$21,2,FALSE)</f>
        <v>Samsung</v>
      </c>
      <c r="E2081" t="str">
        <f>VLOOKUP(C2081,Categorização!$A$1:$C$21,3,FALSE)</f>
        <v>TVs</v>
      </c>
      <c r="F2081">
        <v>5000</v>
      </c>
      <c r="G2081">
        <v>5</v>
      </c>
      <c r="H2081" t="s">
        <v>13</v>
      </c>
      <c r="I2081" t="s">
        <v>61</v>
      </c>
      <c r="J2081" t="str">
        <f>VLOOKUP(F2081,Categorização!$K$2:$L$4,2,TRUE)</f>
        <v>Prata</v>
      </c>
    </row>
    <row r="2082" spans="1:10" x14ac:dyDescent="0.25">
      <c r="A2082">
        <v>2081</v>
      </c>
      <c r="B2082" s="7">
        <v>44393</v>
      </c>
      <c r="C2082" t="s">
        <v>38</v>
      </c>
      <c r="D2082" t="str">
        <f>VLOOKUP(C2082,Categorização!$A$1:$C$21,2,FALSE)</f>
        <v>LG</v>
      </c>
      <c r="E2082" t="str">
        <f>VLOOKUP(C2082,Categorização!$A$1:$C$21,3,FALSE)</f>
        <v>TVs</v>
      </c>
      <c r="F2082">
        <v>4000</v>
      </c>
      <c r="G2082">
        <v>1</v>
      </c>
      <c r="H2082" t="s">
        <v>8</v>
      </c>
      <c r="I2082" t="s">
        <v>61</v>
      </c>
      <c r="J2082" t="str">
        <f>VLOOKUP(F2082,Categorização!$K$2:$L$4,2,TRUE)</f>
        <v>Prata</v>
      </c>
    </row>
    <row r="2083" spans="1:10" x14ac:dyDescent="0.25">
      <c r="A2083">
        <v>2082</v>
      </c>
      <c r="B2083" s="7">
        <v>45026</v>
      </c>
      <c r="C2083" t="s">
        <v>20</v>
      </c>
      <c r="D2083" t="str">
        <f>VLOOKUP(C2083,Categorização!$A$1:$C$21,2,FALSE)</f>
        <v>Dell</v>
      </c>
      <c r="E2083" t="str">
        <f>VLOOKUP(C2083,Categorização!$A$1:$C$21,3,FALSE)</f>
        <v>Notebooks</v>
      </c>
      <c r="F2083">
        <v>4500</v>
      </c>
      <c r="G2083">
        <v>1</v>
      </c>
      <c r="H2083" t="s">
        <v>25</v>
      </c>
      <c r="I2083" t="s">
        <v>61</v>
      </c>
      <c r="J2083" t="str">
        <f>VLOOKUP(F2083,Categorização!$K$2:$L$4,2,TRUE)</f>
        <v>Prata</v>
      </c>
    </row>
    <row r="2084" spans="1:10" x14ac:dyDescent="0.25">
      <c r="A2084">
        <v>2083</v>
      </c>
      <c r="B2084" s="7">
        <v>44563</v>
      </c>
      <c r="C2084" t="s">
        <v>23</v>
      </c>
      <c r="D2084" t="str">
        <f>VLOOKUP(C2084,Categorização!$A$1:$C$21,2,FALSE)</f>
        <v>Apple</v>
      </c>
      <c r="E2084" t="str">
        <f>VLOOKUP(C2084,Categorização!$A$1:$C$21,3,FALSE)</f>
        <v>Notebooks</v>
      </c>
      <c r="F2084">
        <v>12000</v>
      </c>
      <c r="G2084">
        <v>3</v>
      </c>
      <c r="H2084" t="s">
        <v>25</v>
      </c>
      <c r="I2084" t="s">
        <v>61</v>
      </c>
      <c r="J2084" t="str">
        <f>VLOOKUP(F2084,Categorização!$K$2:$L$4,2,TRUE)</f>
        <v>Ouro</v>
      </c>
    </row>
    <row r="2085" spans="1:10" x14ac:dyDescent="0.25">
      <c r="A2085">
        <v>2084</v>
      </c>
      <c r="B2085" s="7">
        <v>45073</v>
      </c>
      <c r="C2085" t="s">
        <v>31</v>
      </c>
      <c r="D2085" t="str">
        <f>VLOOKUP(C2085,Categorização!$A$1:$C$21,2,FALSE)</f>
        <v>Samsung</v>
      </c>
      <c r="E2085" t="str">
        <f>VLOOKUP(C2085,Categorização!$A$1:$C$21,3,FALSE)</f>
        <v>TVs</v>
      </c>
      <c r="F2085">
        <v>5000</v>
      </c>
      <c r="G2085">
        <v>2</v>
      </c>
      <c r="H2085" t="s">
        <v>13</v>
      </c>
      <c r="I2085" t="s">
        <v>61</v>
      </c>
      <c r="J2085" t="str">
        <f>VLOOKUP(F2085,Categorização!$K$2:$L$4,2,TRUE)</f>
        <v>Prata</v>
      </c>
    </row>
    <row r="2086" spans="1:10" x14ac:dyDescent="0.25">
      <c r="A2086">
        <v>2085</v>
      </c>
      <c r="B2086" s="7">
        <v>44920</v>
      </c>
      <c r="C2086" t="s">
        <v>31</v>
      </c>
      <c r="D2086" t="str">
        <f>VLOOKUP(C2086,Categorização!$A$1:$C$21,2,FALSE)</f>
        <v>Samsung</v>
      </c>
      <c r="E2086" t="str">
        <f>VLOOKUP(C2086,Categorização!$A$1:$C$21,3,FALSE)</f>
        <v>TVs</v>
      </c>
      <c r="F2086">
        <v>5000</v>
      </c>
      <c r="G2086">
        <v>8</v>
      </c>
      <c r="H2086" t="s">
        <v>41</v>
      </c>
      <c r="I2086" t="s">
        <v>61</v>
      </c>
      <c r="J2086" t="str">
        <f>VLOOKUP(F2086,Categorização!$K$2:$L$4,2,TRUE)</f>
        <v>Prata</v>
      </c>
    </row>
    <row r="2087" spans="1:10" x14ac:dyDescent="0.25">
      <c r="A2087">
        <v>2086</v>
      </c>
      <c r="B2087" s="7">
        <v>45021</v>
      </c>
      <c r="C2087" t="s">
        <v>45</v>
      </c>
      <c r="D2087" t="str">
        <f>VLOOKUP(C2087,Categorização!$A$1:$C$21,2,FALSE)</f>
        <v>Samsung</v>
      </c>
      <c r="E2087" t="str">
        <f>VLOOKUP(C2087,Categorização!$A$1:$C$21,3,FALSE)</f>
        <v>TVs</v>
      </c>
      <c r="F2087">
        <v>3000</v>
      </c>
      <c r="G2087">
        <v>3</v>
      </c>
      <c r="H2087" t="s">
        <v>33</v>
      </c>
      <c r="I2087" t="s">
        <v>61</v>
      </c>
      <c r="J2087" t="str">
        <f>VLOOKUP(F2087,Categorização!$K$2:$L$4,2,TRUE)</f>
        <v>Bronze</v>
      </c>
    </row>
    <row r="2088" spans="1:10" x14ac:dyDescent="0.25">
      <c r="A2088">
        <v>2087</v>
      </c>
      <c r="B2088" s="7">
        <v>45128</v>
      </c>
      <c r="C2088" t="s">
        <v>44</v>
      </c>
      <c r="D2088" t="str">
        <f>VLOOKUP(C2088,Categorização!$A$1:$C$21,2,FALSE)</f>
        <v>Apple</v>
      </c>
      <c r="E2088" t="str">
        <f>VLOOKUP(C2088,Categorização!$A$1:$C$21,3,FALSE)</f>
        <v>Smartphones</v>
      </c>
      <c r="F2088">
        <v>6000</v>
      </c>
      <c r="G2088">
        <v>1</v>
      </c>
      <c r="H2088" t="s">
        <v>41</v>
      </c>
      <c r="I2088" t="s">
        <v>61</v>
      </c>
      <c r="J2088" t="str">
        <f>VLOOKUP(F2088,Categorização!$K$2:$L$4,2,TRUE)</f>
        <v>Prata</v>
      </c>
    </row>
    <row r="2089" spans="1:10" x14ac:dyDescent="0.25">
      <c r="A2089">
        <v>2088</v>
      </c>
      <c r="B2089" s="7">
        <v>44805</v>
      </c>
      <c r="C2089" t="s">
        <v>24</v>
      </c>
      <c r="D2089" t="str">
        <f>VLOOKUP(C2089,Categorização!$A$1:$C$21,2,FALSE)</f>
        <v>Samsung</v>
      </c>
      <c r="E2089" t="str">
        <f>VLOOKUP(C2089,Categorização!$A$1:$C$21,3,FALSE)</f>
        <v>Smartphones</v>
      </c>
      <c r="F2089">
        <v>5500</v>
      </c>
      <c r="G2089">
        <v>3</v>
      </c>
      <c r="H2089" t="s">
        <v>8</v>
      </c>
      <c r="I2089" t="s">
        <v>61</v>
      </c>
      <c r="J2089" t="str">
        <f>VLOOKUP(F2089,Categorização!$K$2:$L$4,2,TRUE)</f>
        <v>Prata</v>
      </c>
    </row>
    <row r="2090" spans="1:10" x14ac:dyDescent="0.25">
      <c r="A2090">
        <v>2089</v>
      </c>
      <c r="B2090" s="7">
        <v>44435</v>
      </c>
      <c r="C2090" t="s">
        <v>5</v>
      </c>
      <c r="D2090" t="str">
        <f>VLOOKUP(C2090,Categorização!$A$1:$C$21,2,FALSE)</f>
        <v>Acer</v>
      </c>
      <c r="E2090" t="str">
        <f>VLOOKUP(C2090,Categorização!$A$1:$C$21,3,FALSE)</f>
        <v>Notebooks</v>
      </c>
      <c r="F2090">
        <v>3500</v>
      </c>
      <c r="G2090">
        <v>4</v>
      </c>
      <c r="H2090" t="s">
        <v>58</v>
      </c>
      <c r="I2090" t="s">
        <v>61</v>
      </c>
      <c r="J2090" t="str">
        <f>VLOOKUP(F2090,Categorização!$K$2:$L$4,2,TRUE)</f>
        <v>Prata</v>
      </c>
    </row>
    <row r="2091" spans="1:10" x14ac:dyDescent="0.25">
      <c r="A2091">
        <v>2090</v>
      </c>
      <c r="B2091" s="7">
        <v>44409</v>
      </c>
      <c r="C2091" t="s">
        <v>23</v>
      </c>
      <c r="D2091" t="str">
        <f>VLOOKUP(C2091,Categorização!$A$1:$C$21,2,FALSE)</f>
        <v>Apple</v>
      </c>
      <c r="E2091" t="str">
        <f>VLOOKUP(C2091,Categorização!$A$1:$C$21,3,FALSE)</f>
        <v>Notebooks</v>
      </c>
      <c r="F2091">
        <v>12000</v>
      </c>
      <c r="G2091">
        <v>7</v>
      </c>
      <c r="H2091" t="s">
        <v>8</v>
      </c>
      <c r="I2091" t="s">
        <v>61</v>
      </c>
      <c r="J2091" t="str">
        <f>VLOOKUP(F2091,Categorização!$K$2:$L$4,2,TRUE)</f>
        <v>Ouro</v>
      </c>
    </row>
    <row r="2092" spans="1:10" x14ac:dyDescent="0.25">
      <c r="A2092">
        <v>2091</v>
      </c>
      <c r="B2092" s="7">
        <v>44820</v>
      </c>
      <c r="C2092" t="s">
        <v>40</v>
      </c>
      <c r="D2092" t="str">
        <f>VLOOKUP(C2092,Categorização!$A$1:$C$21,2,FALSE)</f>
        <v>Apple</v>
      </c>
      <c r="E2092" t="str">
        <f>VLOOKUP(C2092,Categorização!$A$1:$C$21,3,FALSE)</f>
        <v>Notebooks</v>
      </c>
      <c r="F2092">
        <v>10000</v>
      </c>
      <c r="G2092">
        <v>1</v>
      </c>
      <c r="H2092" t="s">
        <v>13</v>
      </c>
      <c r="I2092" t="s">
        <v>61</v>
      </c>
      <c r="J2092" t="str">
        <f>VLOOKUP(F2092,Categorização!$K$2:$L$4,2,TRUE)</f>
        <v>Ouro</v>
      </c>
    </row>
    <row r="2093" spans="1:10" x14ac:dyDescent="0.25">
      <c r="A2093">
        <v>2092</v>
      </c>
      <c r="B2093" s="7">
        <v>44597</v>
      </c>
      <c r="C2093" t="s">
        <v>20</v>
      </c>
      <c r="D2093" t="str">
        <f>VLOOKUP(C2093,Categorização!$A$1:$C$21,2,FALSE)</f>
        <v>Dell</v>
      </c>
      <c r="E2093" t="str">
        <f>VLOOKUP(C2093,Categorização!$A$1:$C$21,3,FALSE)</f>
        <v>Notebooks</v>
      </c>
      <c r="F2093">
        <v>4500</v>
      </c>
      <c r="G2093">
        <v>7</v>
      </c>
      <c r="H2093" t="s">
        <v>58</v>
      </c>
      <c r="I2093" t="s">
        <v>61</v>
      </c>
      <c r="J2093" t="str">
        <f>VLOOKUP(F2093,Categorização!$K$2:$L$4,2,TRUE)</f>
        <v>Prata</v>
      </c>
    </row>
    <row r="2094" spans="1:10" x14ac:dyDescent="0.25">
      <c r="A2094">
        <v>2093</v>
      </c>
      <c r="B2094" s="7">
        <v>45153</v>
      </c>
      <c r="C2094" t="s">
        <v>15</v>
      </c>
      <c r="D2094" t="str">
        <f>VLOOKUP(C2094,Categorização!$A$1:$C$21,2,FALSE)</f>
        <v>Samsung</v>
      </c>
      <c r="E2094" t="str">
        <f>VLOOKUP(C2094,Categorização!$A$1:$C$21,3,FALSE)</f>
        <v>Smartwatches</v>
      </c>
      <c r="F2094">
        <v>2000</v>
      </c>
      <c r="G2094">
        <v>1</v>
      </c>
      <c r="H2094" t="s">
        <v>13</v>
      </c>
      <c r="I2094" t="s">
        <v>61</v>
      </c>
      <c r="J2094" t="str">
        <f>VLOOKUP(F2094,Categorização!$K$2:$L$4,2,TRUE)</f>
        <v>Bronze</v>
      </c>
    </row>
    <row r="2095" spans="1:10" x14ac:dyDescent="0.25">
      <c r="A2095">
        <v>2094</v>
      </c>
      <c r="B2095" s="7">
        <v>44641</v>
      </c>
      <c r="C2095" t="s">
        <v>35</v>
      </c>
      <c r="D2095" t="str">
        <f>VLOOKUP(C2095,Categorização!$A$1:$C$21,2,FALSE)</f>
        <v>Apple</v>
      </c>
      <c r="E2095" t="str">
        <f>VLOOKUP(C2095,Categorização!$A$1:$C$21,3,FALSE)</f>
        <v>Smartphones</v>
      </c>
      <c r="F2095">
        <v>7000</v>
      </c>
      <c r="G2095">
        <v>2</v>
      </c>
      <c r="H2095" t="s">
        <v>13</v>
      </c>
      <c r="I2095" t="s">
        <v>61</v>
      </c>
      <c r="J2095" t="str">
        <f>VLOOKUP(F2095,Categorização!$K$2:$L$4,2,TRUE)</f>
        <v>Prata</v>
      </c>
    </row>
    <row r="2096" spans="1:10" x14ac:dyDescent="0.25">
      <c r="A2096">
        <v>2095</v>
      </c>
      <c r="B2096" s="7">
        <v>44995</v>
      </c>
      <c r="C2096" t="s">
        <v>24</v>
      </c>
      <c r="D2096" t="str">
        <f>VLOOKUP(C2096,Categorização!$A$1:$C$21,2,FALSE)</f>
        <v>Samsung</v>
      </c>
      <c r="E2096" t="str">
        <f>VLOOKUP(C2096,Categorização!$A$1:$C$21,3,FALSE)</f>
        <v>Smartphones</v>
      </c>
      <c r="F2096">
        <v>5500</v>
      </c>
      <c r="G2096">
        <v>4</v>
      </c>
      <c r="H2096" t="s">
        <v>33</v>
      </c>
      <c r="I2096" t="s">
        <v>61</v>
      </c>
      <c r="J2096" t="str">
        <f>VLOOKUP(F2096,Categorização!$K$2:$L$4,2,TRUE)</f>
        <v>Prata</v>
      </c>
    </row>
    <row r="2097" spans="1:10" x14ac:dyDescent="0.25">
      <c r="A2097">
        <v>2096</v>
      </c>
      <c r="B2097" s="7">
        <v>45135</v>
      </c>
      <c r="C2097" t="s">
        <v>27</v>
      </c>
      <c r="D2097" t="str">
        <f>VLOOKUP(C2097,Categorização!$A$1:$C$21,2,FALSE)</f>
        <v>Apple</v>
      </c>
      <c r="E2097" t="str">
        <f>VLOOKUP(C2097,Categorização!$A$1:$C$21,3,FALSE)</f>
        <v>Smartphones</v>
      </c>
      <c r="F2097">
        <v>3000</v>
      </c>
      <c r="G2097">
        <v>4</v>
      </c>
      <c r="H2097" t="s">
        <v>25</v>
      </c>
      <c r="I2097" t="s">
        <v>61</v>
      </c>
      <c r="J2097" t="str">
        <f>VLOOKUP(F2097,Categorização!$K$2:$L$4,2,TRUE)</f>
        <v>Bronze</v>
      </c>
    </row>
    <row r="2098" spans="1:10" x14ac:dyDescent="0.25">
      <c r="A2098">
        <v>2097</v>
      </c>
      <c r="B2098" s="7">
        <v>44366</v>
      </c>
      <c r="C2098" t="s">
        <v>31</v>
      </c>
      <c r="D2098" t="str">
        <f>VLOOKUP(C2098,Categorização!$A$1:$C$21,2,FALSE)</f>
        <v>Samsung</v>
      </c>
      <c r="E2098" t="str">
        <f>VLOOKUP(C2098,Categorização!$A$1:$C$21,3,FALSE)</f>
        <v>TVs</v>
      </c>
      <c r="F2098">
        <v>5000</v>
      </c>
      <c r="G2098">
        <v>1</v>
      </c>
      <c r="H2098" t="s">
        <v>13</v>
      </c>
      <c r="I2098" t="s">
        <v>61</v>
      </c>
      <c r="J2098" t="str">
        <f>VLOOKUP(F2098,Categorização!$K$2:$L$4,2,TRUE)</f>
        <v>Prata</v>
      </c>
    </row>
    <row r="2099" spans="1:10" x14ac:dyDescent="0.25">
      <c r="A2099">
        <v>2098</v>
      </c>
      <c r="B2099" s="7">
        <v>44298</v>
      </c>
      <c r="C2099" t="s">
        <v>28</v>
      </c>
      <c r="D2099" t="str">
        <f>VLOOKUP(C2099,Categorização!$A$1:$C$21,2,FALSE)</f>
        <v>Apple</v>
      </c>
      <c r="E2099" t="str">
        <f>VLOOKUP(C2099,Categorização!$A$1:$C$21,3,FALSE)</f>
        <v>Smartwatches</v>
      </c>
      <c r="F2099">
        <v>4000</v>
      </c>
      <c r="G2099">
        <v>2</v>
      </c>
      <c r="H2099" t="s">
        <v>13</v>
      </c>
      <c r="I2099" t="s">
        <v>61</v>
      </c>
      <c r="J2099" t="str">
        <f>VLOOKUP(F2099,Categorização!$K$2:$L$4,2,TRUE)</f>
        <v>Prata</v>
      </c>
    </row>
    <row r="2100" spans="1:10" x14ac:dyDescent="0.25">
      <c r="A2100">
        <v>2099</v>
      </c>
      <c r="B2100" s="7">
        <v>44343</v>
      </c>
      <c r="C2100" t="s">
        <v>39</v>
      </c>
      <c r="D2100" t="str">
        <f>VLOOKUP(C2100,Categorização!$A$1:$C$21,2,FALSE)</f>
        <v>Samsung</v>
      </c>
      <c r="E2100" t="str">
        <f>VLOOKUP(C2100,Categorização!$A$1:$C$21,3,FALSE)</f>
        <v>Tablets</v>
      </c>
      <c r="F2100">
        <v>4500</v>
      </c>
      <c r="G2100">
        <v>1</v>
      </c>
      <c r="H2100" t="s">
        <v>13</v>
      </c>
      <c r="I2100" t="s">
        <v>61</v>
      </c>
      <c r="J2100" t="str">
        <f>VLOOKUP(F2100,Categorização!$K$2:$L$4,2,TRUE)</f>
        <v>Prata</v>
      </c>
    </row>
    <row r="2101" spans="1:10" x14ac:dyDescent="0.25">
      <c r="A2101">
        <v>2100</v>
      </c>
      <c r="B2101" s="7">
        <v>44547</v>
      </c>
      <c r="C2101" t="s">
        <v>36</v>
      </c>
      <c r="D2101" t="str">
        <f>VLOOKUP(C2101,Categorização!$A$1:$C$21,2,FALSE)</f>
        <v>LG</v>
      </c>
      <c r="E2101" t="str">
        <f>VLOOKUP(C2101,Categorização!$A$1:$C$21,3,FALSE)</f>
        <v>TVs</v>
      </c>
      <c r="F2101">
        <v>7000</v>
      </c>
      <c r="G2101">
        <v>3</v>
      </c>
      <c r="H2101" t="s">
        <v>13</v>
      </c>
      <c r="I2101" t="s">
        <v>61</v>
      </c>
      <c r="J2101" t="str">
        <f>VLOOKUP(F2101,Categorização!$K$2:$L$4,2,TRUE)</f>
        <v>Prata</v>
      </c>
    </row>
    <row r="2102" spans="1:10" x14ac:dyDescent="0.25">
      <c r="A2102">
        <v>2101</v>
      </c>
      <c r="B2102" s="7">
        <v>44730</v>
      </c>
      <c r="C2102" t="s">
        <v>39</v>
      </c>
      <c r="D2102" t="str">
        <f>VLOOKUP(C2102,Categorização!$A$1:$C$21,2,FALSE)</f>
        <v>Samsung</v>
      </c>
      <c r="E2102" t="str">
        <f>VLOOKUP(C2102,Categorização!$A$1:$C$21,3,FALSE)</f>
        <v>Tablets</v>
      </c>
      <c r="F2102">
        <v>4500</v>
      </c>
      <c r="G2102">
        <v>1</v>
      </c>
      <c r="H2102" t="s">
        <v>41</v>
      </c>
      <c r="I2102" t="s">
        <v>62</v>
      </c>
      <c r="J2102" t="str">
        <f>VLOOKUP(F2102,Categorização!$K$2:$L$4,2,TRUE)</f>
        <v>Prata</v>
      </c>
    </row>
    <row r="2103" spans="1:10" x14ac:dyDescent="0.25">
      <c r="A2103">
        <v>2102</v>
      </c>
      <c r="B2103" s="7">
        <v>44214</v>
      </c>
      <c r="C2103" t="s">
        <v>23</v>
      </c>
      <c r="D2103" t="str">
        <f>VLOOKUP(C2103,Categorização!$A$1:$C$21,2,FALSE)</f>
        <v>Apple</v>
      </c>
      <c r="E2103" t="str">
        <f>VLOOKUP(C2103,Categorização!$A$1:$C$21,3,FALSE)</f>
        <v>Notebooks</v>
      </c>
      <c r="F2103">
        <v>12000</v>
      </c>
      <c r="G2103">
        <v>1</v>
      </c>
      <c r="H2103" t="s">
        <v>8</v>
      </c>
      <c r="I2103" t="s">
        <v>61</v>
      </c>
      <c r="J2103" t="str">
        <f>VLOOKUP(F2103,Categorização!$K$2:$L$4,2,TRUE)</f>
        <v>Ouro</v>
      </c>
    </row>
    <row r="2104" spans="1:10" x14ac:dyDescent="0.25">
      <c r="A2104">
        <v>2103</v>
      </c>
      <c r="B2104" s="7">
        <v>45249</v>
      </c>
      <c r="C2104" t="s">
        <v>31</v>
      </c>
      <c r="D2104" t="str">
        <f>VLOOKUP(C2104,Categorização!$A$1:$C$21,2,FALSE)</f>
        <v>Samsung</v>
      </c>
      <c r="E2104" t="str">
        <f>VLOOKUP(C2104,Categorização!$A$1:$C$21,3,FALSE)</f>
        <v>TVs</v>
      </c>
      <c r="F2104">
        <v>5000</v>
      </c>
      <c r="G2104">
        <v>3</v>
      </c>
      <c r="H2104" t="s">
        <v>13</v>
      </c>
      <c r="I2104" t="s">
        <v>61</v>
      </c>
      <c r="J2104" t="str">
        <f>VLOOKUP(F2104,Categorização!$K$2:$L$4,2,TRUE)</f>
        <v>Prata</v>
      </c>
    </row>
    <row r="2105" spans="1:10" x14ac:dyDescent="0.25">
      <c r="A2105">
        <v>2104</v>
      </c>
      <c r="B2105" s="7">
        <v>44299</v>
      </c>
      <c r="C2105" t="s">
        <v>31</v>
      </c>
      <c r="D2105" t="str">
        <f>VLOOKUP(C2105,Categorização!$A$1:$C$21,2,FALSE)</f>
        <v>Samsung</v>
      </c>
      <c r="E2105" t="str">
        <f>VLOOKUP(C2105,Categorização!$A$1:$C$21,3,FALSE)</f>
        <v>TVs</v>
      </c>
      <c r="F2105">
        <v>5000</v>
      </c>
      <c r="G2105">
        <v>2</v>
      </c>
      <c r="H2105" t="s">
        <v>41</v>
      </c>
      <c r="I2105" t="s">
        <v>61</v>
      </c>
      <c r="J2105" t="str">
        <f>VLOOKUP(F2105,Categorização!$K$2:$L$4,2,TRUE)</f>
        <v>Prata</v>
      </c>
    </row>
    <row r="2106" spans="1:10" x14ac:dyDescent="0.25">
      <c r="A2106">
        <v>2105</v>
      </c>
      <c r="B2106" s="7">
        <v>44458</v>
      </c>
      <c r="C2106" t="s">
        <v>40</v>
      </c>
      <c r="D2106" t="str">
        <f>VLOOKUP(C2106,Categorização!$A$1:$C$21,2,FALSE)</f>
        <v>Apple</v>
      </c>
      <c r="E2106" t="str">
        <f>VLOOKUP(C2106,Categorização!$A$1:$C$21,3,FALSE)</f>
        <v>Notebooks</v>
      </c>
      <c r="F2106">
        <v>10000</v>
      </c>
      <c r="G2106">
        <v>3</v>
      </c>
      <c r="H2106" t="s">
        <v>25</v>
      </c>
      <c r="I2106" t="s">
        <v>61</v>
      </c>
      <c r="J2106" t="str">
        <f>VLOOKUP(F2106,Categorização!$K$2:$L$4,2,TRUE)</f>
        <v>Ouro</v>
      </c>
    </row>
    <row r="2107" spans="1:10" x14ac:dyDescent="0.25">
      <c r="A2107">
        <v>2106</v>
      </c>
      <c r="B2107" s="7">
        <v>44257</v>
      </c>
      <c r="C2107" t="s">
        <v>5</v>
      </c>
      <c r="D2107" t="str">
        <f>VLOOKUP(C2107,Categorização!$A$1:$C$21,2,FALSE)</f>
        <v>Acer</v>
      </c>
      <c r="E2107" t="str">
        <f>VLOOKUP(C2107,Categorização!$A$1:$C$21,3,FALSE)</f>
        <v>Notebooks</v>
      </c>
      <c r="F2107">
        <v>3500</v>
      </c>
      <c r="G2107">
        <v>8</v>
      </c>
      <c r="H2107" t="s">
        <v>8</v>
      </c>
      <c r="I2107" t="s">
        <v>61</v>
      </c>
      <c r="J2107" t="str">
        <f>VLOOKUP(F2107,Categorização!$K$2:$L$4,2,TRUE)</f>
        <v>Prata</v>
      </c>
    </row>
    <row r="2108" spans="1:10" x14ac:dyDescent="0.25">
      <c r="A2108">
        <v>2107</v>
      </c>
      <c r="B2108" s="7">
        <v>45273</v>
      </c>
      <c r="C2108" t="s">
        <v>20</v>
      </c>
      <c r="D2108" t="str">
        <f>VLOOKUP(C2108,Categorização!$A$1:$C$21,2,FALSE)</f>
        <v>Dell</v>
      </c>
      <c r="E2108" t="str">
        <f>VLOOKUP(C2108,Categorização!$A$1:$C$21,3,FALSE)</f>
        <v>Notebooks</v>
      </c>
      <c r="F2108">
        <v>4500</v>
      </c>
      <c r="G2108">
        <v>1</v>
      </c>
      <c r="H2108" t="s">
        <v>33</v>
      </c>
      <c r="I2108" t="s">
        <v>61</v>
      </c>
      <c r="J2108" t="str">
        <f>VLOOKUP(F2108,Categorização!$K$2:$L$4,2,TRUE)</f>
        <v>Prata</v>
      </c>
    </row>
    <row r="2109" spans="1:10" x14ac:dyDescent="0.25">
      <c r="A2109">
        <v>2108</v>
      </c>
      <c r="B2109" s="7">
        <v>44819</v>
      </c>
      <c r="C2109" t="s">
        <v>5</v>
      </c>
      <c r="D2109" t="str">
        <f>VLOOKUP(C2109,Categorização!$A$1:$C$21,2,FALSE)</f>
        <v>Acer</v>
      </c>
      <c r="E2109" t="str">
        <f>VLOOKUP(C2109,Categorização!$A$1:$C$21,3,FALSE)</f>
        <v>Notebooks</v>
      </c>
      <c r="F2109">
        <v>3500</v>
      </c>
      <c r="G2109">
        <v>1</v>
      </c>
      <c r="H2109" t="s">
        <v>13</v>
      </c>
      <c r="I2109" t="s">
        <v>61</v>
      </c>
      <c r="J2109" t="str">
        <f>VLOOKUP(F2109,Categorização!$K$2:$L$4,2,TRUE)</f>
        <v>Prata</v>
      </c>
    </row>
    <row r="2110" spans="1:10" x14ac:dyDescent="0.25">
      <c r="A2110">
        <v>2109</v>
      </c>
      <c r="B2110" s="7">
        <v>44414</v>
      </c>
      <c r="C2110" t="s">
        <v>46</v>
      </c>
      <c r="D2110" t="str">
        <f>VLOOKUP(C2110,Categorização!$A$1:$C$21,2,FALSE)</f>
        <v>Samsung</v>
      </c>
      <c r="E2110" t="str">
        <f>VLOOKUP(C2110,Categorização!$A$1:$C$21,3,FALSE)</f>
        <v>Smartphones</v>
      </c>
      <c r="F2110">
        <v>8000</v>
      </c>
      <c r="G2110">
        <v>2</v>
      </c>
      <c r="H2110" t="s">
        <v>25</v>
      </c>
      <c r="I2110" t="s">
        <v>61</v>
      </c>
      <c r="J2110" t="str">
        <f>VLOOKUP(F2110,Categorização!$K$2:$L$4,2,TRUE)</f>
        <v>Ouro</v>
      </c>
    </row>
    <row r="2111" spans="1:10" x14ac:dyDescent="0.25">
      <c r="A2111">
        <v>2110</v>
      </c>
      <c r="B2111" s="7">
        <v>44829</v>
      </c>
      <c r="C2111" t="s">
        <v>28</v>
      </c>
      <c r="D2111" t="str">
        <f>VLOOKUP(C2111,Categorização!$A$1:$C$21,2,FALSE)</f>
        <v>Apple</v>
      </c>
      <c r="E2111" t="str">
        <f>VLOOKUP(C2111,Categorização!$A$1:$C$21,3,FALSE)</f>
        <v>Smartwatches</v>
      </c>
      <c r="F2111">
        <v>4000</v>
      </c>
      <c r="G2111">
        <v>2</v>
      </c>
      <c r="H2111" t="s">
        <v>13</v>
      </c>
      <c r="I2111" t="s">
        <v>61</v>
      </c>
      <c r="J2111" t="str">
        <f>VLOOKUP(F2111,Categorização!$K$2:$L$4,2,TRUE)</f>
        <v>Prata</v>
      </c>
    </row>
    <row r="2112" spans="1:10" x14ac:dyDescent="0.25">
      <c r="A2112">
        <v>2111</v>
      </c>
      <c r="B2112" s="7">
        <v>45153</v>
      </c>
      <c r="C2112" t="s">
        <v>40</v>
      </c>
      <c r="D2112" t="str">
        <f>VLOOKUP(C2112,Categorização!$A$1:$C$21,2,FALSE)</f>
        <v>Apple</v>
      </c>
      <c r="E2112" t="str">
        <f>VLOOKUP(C2112,Categorização!$A$1:$C$21,3,FALSE)</f>
        <v>Notebooks</v>
      </c>
      <c r="F2112">
        <v>10000</v>
      </c>
      <c r="G2112">
        <v>3</v>
      </c>
      <c r="H2112" t="s">
        <v>25</v>
      </c>
      <c r="I2112" t="s">
        <v>61</v>
      </c>
      <c r="J2112" t="str">
        <f>VLOOKUP(F2112,Categorização!$K$2:$L$4,2,TRUE)</f>
        <v>Ouro</v>
      </c>
    </row>
    <row r="2113" spans="1:10" x14ac:dyDescent="0.25">
      <c r="A2113">
        <v>2112</v>
      </c>
      <c r="B2113" s="7">
        <v>45050</v>
      </c>
      <c r="C2113" t="s">
        <v>31</v>
      </c>
      <c r="D2113" t="str">
        <f>VLOOKUP(C2113,Categorização!$A$1:$C$21,2,FALSE)</f>
        <v>Samsung</v>
      </c>
      <c r="E2113" t="str">
        <f>VLOOKUP(C2113,Categorização!$A$1:$C$21,3,FALSE)</f>
        <v>TVs</v>
      </c>
      <c r="F2113">
        <v>5000</v>
      </c>
      <c r="G2113">
        <v>1</v>
      </c>
      <c r="H2113" t="s">
        <v>13</v>
      </c>
      <c r="I2113" t="s">
        <v>61</v>
      </c>
      <c r="J2113" t="str">
        <f>VLOOKUP(F2113,Categorização!$K$2:$L$4,2,TRUE)</f>
        <v>Prata</v>
      </c>
    </row>
    <row r="2114" spans="1:10" x14ac:dyDescent="0.25">
      <c r="A2114">
        <v>2113</v>
      </c>
      <c r="B2114" s="7">
        <v>44678</v>
      </c>
      <c r="C2114" t="s">
        <v>31</v>
      </c>
      <c r="D2114" t="str">
        <f>VLOOKUP(C2114,Categorização!$A$1:$C$21,2,FALSE)</f>
        <v>Samsung</v>
      </c>
      <c r="E2114" t="str">
        <f>VLOOKUP(C2114,Categorização!$A$1:$C$21,3,FALSE)</f>
        <v>TVs</v>
      </c>
      <c r="F2114">
        <v>5000</v>
      </c>
      <c r="G2114">
        <v>2</v>
      </c>
      <c r="H2114" t="s">
        <v>13</v>
      </c>
      <c r="I2114" t="s">
        <v>61</v>
      </c>
      <c r="J2114" t="str">
        <f>VLOOKUP(F2114,Categorização!$K$2:$L$4,2,TRUE)</f>
        <v>Prata</v>
      </c>
    </row>
    <row r="2115" spans="1:10" x14ac:dyDescent="0.25">
      <c r="A2115">
        <v>2114</v>
      </c>
      <c r="B2115" s="7">
        <v>44800</v>
      </c>
      <c r="C2115" t="s">
        <v>40</v>
      </c>
      <c r="D2115" t="str">
        <f>VLOOKUP(C2115,Categorização!$A$1:$C$21,2,FALSE)</f>
        <v>Apple</v>
      </c>
      <c r="E2115" t="str">
        <f>VLOOKUP(C2115,Categorização!$A$1:$C$21,3,FALSE)</f>
        <v>Notebooks</v>
      </c>
      <c r="F2115">
        <v>10000</v>
      </c>
      <c r="G2115">
        <v>1</v>
      </c>
      <c r="H2115" t="s">
        <v>13</v>
      </c>
      <c r="I2115" t="s">
        <v>61</v>
      </c>
      <c r="J2115" t="str">
        <f>VLOOKUP(F2115,Categorização!$K$2:$L$4,2,TRUE)</f>
        <v>Ouro</v>
      </c>
    </row>
    <row r="2116" spans="1:10" x14ac:dyDescent="0.25">
      <c r="A2116">
        <v>2115</v>
      </c>
      <c r="B2116" s="7">
        <v>45282</v>
      </c>
      <c r="C2116" t="s">
        <v>29</v>
      </c>
      <c r="D2116" t="str">
        <f>VLOOKUP(C2116,Categorização!$A$1:$C$21,2,FALSE)</f>
        <v>Apple</v>
      </c>
      <c r="E2116" t="str">
        <f>VLOOKUP(C2116,Categorização!$A$1:$C$21,3,FALSE)</f>
        <v>Acessórios</v>
      </c>
      <c r="F2116">
        <v>1500</v>
      </c>
      <c r="G2116">
        <v>1</v>
      </c>
      <c r="H2116" t="s">
        <v>8</v>
      </c>
      <c r="I2116" t="s">
        <v>61</v>
      </c>
      <c r="J2116" t="str">
        <f>VLOOKUP(F2116,Categorização!$K$2:$L$4,2,TRUE)</f>
        <v>Bronze</v>
      </c>
    </row>
    <row r="2117" spans="1:10" x14ac:dyDescent="0.25">
      <c r="A2117">
        <v>2116</v>
      </c>
      <c r="B2117" s="7">
        <v>44541</v>
      </c>
      <c r="C2117" t="s">
        <v>24</v>
      </c>
      <c r="D2117" t="str">
        <f>VLOOKUP(C2117,Categorização!$A$1:$C$21,2,FALSE)</f>
        <v>Samsung</v>
      </c>
      <c r="E2117" t="str">
        <f>VLOOKUP(C2117,Categorização!$A$1:$C$21,3,FALSE)</f>
        <v>Smartphones</v>
      </c>
      <c r="F2117">
        <v>5500</v>
      </c>
      <c r="G2117">
        <v>2</v>
      </c>
      <c r="H2117" t="s">
        <v>25</v>
      </c>
      <c r="I2117" t="s">
        <v>61</v>
      </c>
      <c r="J2117" t="str">
        <f>VLOOKUP(F2117,Categorização!$K$2:$L$4,2,TRUE)</f>
        <v>Prata</v>
      </c>
    </row>
    <row r="2118" spans="1:10" x14ac:dyDescent="0.25">
      <c r="A2118">
        <v>2117</v>
      </c>
      <c r="B2118" s="7">
        <v>45172</v>
      </c>
      <c r="C2118" t="s">
        <v>20</v>
      </c>
      <c r="D2118" t="str">
        <f>VLOOKUP(C2118,Categorização!$A$1:$C$21,2,FALSE)</f>
        <v>Dell</v>
      </c>
      <c r="E2118" t="str">
        <f>VLOOKUP(C2118,Categorização!$A$1:$C$21,3,FALSE)</f>
        <v>Notebooks</v>
      </c>
      <c r="F2118">
        <v>4500</v>
      </c>
      <c r="G2118">
        <v>1</v>
      </c>
      <c r="H2118" t="s">
        <v>25</v>
      </c>
      <c r="I2118" t="s">
        <v>61</v>
      </c>
      <c r="J2118" t="str">
        <f>VLOOKUP(F2118,Categorização!$K$2:$L$4,2,TRUE)</f>
        <v>Prata</v>
      </c>
    </row>
    <row r="2119" spans="1:10" x14ac:dyDescent="0.25">
      <c r="A2119">
        <v>2118</v>
      </c>
      <c r="B2119" s="7">
        <v>44622</v>
      </c>
      <c r="C2119" t="s">
        <v>40</v>
      </c>
      <c r="D2119" t="str">
        <f>VLOOKUP(C2119,Categorização!$A$1:$C$21,2,FALSE)</f>
        <v>Apple</v>
      </c>
      <c r="E2119" t="str">
        <f>VLOOKUP(C2119,Categorização!$A$1:$C$21,3,FALSE)</f>
        <v>Notebooks</v>
      </c>
      <c r="F2119">
        <v>10000</v>
      </c>
      <c r="G2119">
        <v>3</v>
      </c>
      <c r="H2119" t="s">
        <v>33</v>
      </c>
      <c r="I2119" t="s">
        <v>61</v>
      </c>
      <c r="J2119" t="str">
        <f>VLOOKUP(F2119,Categorização!$K$2:$L$4,2,TRUE)</f>
        <v>Ouro</v>
      </c>
    </row>
    <row r="2120" spans="1:10" x14ac:dyDescent="0.25">
      <c r="A2120">
        <v>2119</v>
      </c>
      <c r="B2120" s="7">
        <v>45194</v>
      </c>
      <c r="C2120" t="s">
        <v>27</v>
      </c>
      <c r="D2120" t="str">
        <f>VLOOKUP(C2120,Categorização!$A$1:$C$21,2,FALSE)</f>
        <v>Apple</v>
      </c>
      <c r="E2120" t="str">
        <f>VLOOKUP(C2120,Categorização!$A$1:$C$21,3,FALSE)</f>
        <v>Smartphones</v>
      </c>
      <c r="F2120">
        <v>3000</v>
      </c>
      <c r="G2120">
        <v>3</v>
      </c>
      <c r="H2120" t="s">
        <v>13</v>
      </c>
      <c r="I2120" t="s">
        <v>61</v>
      </c>
      <c r="J2120" t="str">
        <f>VLOOKUP(F2120,Categorização!$K$2:$L$4,2,TRUE)</f>
        <v>Bronze</v>
      </c>
    </row>
    <row r="2121" spans="1:10" x14ac:dyDescent="0.25">
      <c r="A2121">
        <v>2120</v>
      </c>
      <c r="B2121" s="7">
        <v>44704</v>
      </c>
      <c r="C2121" t="s">
        <v>17</v>
      </c>
      <c r="D2121" t="str">
        <f>VLOOKUP(C2121,Categorização!$A$1:$C$21,2,FALSE)</f>
        <v>Apple</v>
      </c>
      <c r="E2121" t="str">
        <f>VLOOKUP(C2121,Categorização!$A$1:$C$21,3,FALSE)</f>
        <v>Tablets</v>
      </c>
      <c r="F2121">
        <v>8000</v>
      </c>
      <c r="G2121">
        <v>4</v>
      </c>
      <c r="H2121" t="s">
        <v>13</v>
      </c>
      <c r="I2121" t="s">
        <v>61</v>
      </c>
      <c r="J2121" t="str">
        <f>VLOOKUP(F2121,Categorização!$K$2:$L$4,2,TRUE)</f>
        <v>Ouro</v>
      </c>
    </row>
    <row r="2122" spans="1:10" x14ac:dyDescent="0.25">
      <c r="A2122">
        <v>2121</v>
      </c>
      <c r="B2122" s="7">
        <v>45184</v>
      </c>
      <c r="C2122" t="s">
        <v>27</v>
      </c>
      <c r="D2122" t="str">
        <f>VLOOKUP(C2122,Categorização!$A$1:$C$21,2,FALSE)</f>
        <v>Apple</v>
      </c>
      <c r="E2122" t="str">
        <f>VLOOKUP(C2122,Categorização!$A$1:$C$21,3,FALSE)</f>
        <v>Smartphones</v>
      </c>
      <c r="F2122">
        <v>3000</v>
      </c>
      <c r="G2122">
        <v>1</v>
      </c>
      <c r="H2122" t="s">
        <v>8</v>
      </c>
      <c r="I2122" t="s">
        <v>61</v>
      </c>
      <c r="J2122" t="str">
        <f>VLOOKUP(F2122,Categorização!$K$2:$L$4,2,TRUE)</f>
        <v>Bronze</v>
      </c>
    </row>
    <row r="2123" spans="1:10" x14ac:dyDescent="0.25">
      <c r="A2123">
        <v>2122</v>
      </c>
      <c r="B2123" s="7">
        <v>44873</v>
      </c>
      <c r="C2123" t="s">
        <v>46</v>
      </c>
      <c r="D2123" t="str">
        <f>VLOOKUP(C2123,Categorização!$A$1:$C$21,2,FALSE)</f>
        <v>Samsung</v>
      </c>
      <c r="E2123" t="str">
        <f>VLOOKUP(C2123,Categorização!$A$1:$C$21,3,FALSE)</f>
        <v>Smartphones</v>
      </c>
      <c r="F2123">
        <v>8000</v>
      </c>
      <c r="G2123">
        <v>1</v>
      </c>
      <c r="H2123" t="s">
        <v>13</v>
      </c>
      <c r="I2123" t="s">
        <v>61</v>
      </c>
      <c r="J2123" t="str">
        <f>VLOOKUP(F2123,Categorização!$K$2:$L$4,2,TRUE)</f>
        <v>Ouro</v>
      </c>
    </row>
    <row r="2124" spans="1:10" x14ac:dyDescent="0.25">
      <c r="A2124">
        <v>2123</v>
      </c>
      <c r="B2124" s="7">
        <v>44315</v>
      </c>
      <c r="C2124" t="s">
        <v>28</v>
      </c>
      <c r="D2124" t="str">
        <f>VLOOKUP(C2124,Categorização!$A$1:$C$21,2,FALSE)</f>
        <v>Apple</v>
      </c>
      <c r="E2124" t="str">
        <f>VLOOKUP(C2124,Categorização!$A$1:$C$21,3,FALSE)</f>
        <v>Smartwatches</v>
      </c>
      <c r="F2124">
        <v>4000</v>
      </c>
      <c r="G2124">
        <v>1</v>
      </c>
      <c r="H2124" t="s">
        <v>13</v>
      </c>
      <c r="I2124" t="s">
        <v>61</v>
      </c>
      <c r="J2124" t="str">
        <f>VLOOKUP(F2124,Categorização!$K$2:$L$4,2,TRUE)</f>
        <v>Prata</v>
      </c>
    </row>
    <row r="2125" spans="1:10" x14ac:dyDescent="0.25">
      <c r="A2125">
        <v>2124</v>
      </c>
      <c r="B2125" s="7">
        <v>44361</v>
      </c>
      <c r="C2125" t="s">
        <v>35</v>
      </c>
      <c r="D2125" t="str">
        <f>VLOOKUP(C2125,Categorização!$A$1:$C$21,2,FALSE)</f>
        <v>Apple</v>
      </c>
      <c r="E2125" t="str">
        <f>VLOOKUP(C2125,Categorização!$A$1:$C$21,3,FALSE)</f>
        <v>Smartphones</v>
      </c>
      <c r="F2125">
        <v>7000</v>
      </c>
      <c r="G2125">
        <v>6</v>
      </c>
      <c r="H2125" t="s">
        <v>25</v>
      </c>
      <c r="I2125" t="s">
        <v>61</v>
      </c>
      <c r="J2125" t="str">
        <f>VLOOKUP(F2125,Categorização!$K$2:$L$4,2,TRUE)</f>
        <v>Prata</v>
      </c>
    </row>
    <row r="2126" spans="1:10" x14ac:dyDescent="0.25">
      <c r="A2126">
        <v>2125</v>
      </c>
      <c r="B2126" s="7">
        <v>44558</v>
      </c>
      <c r="C2126" t="s">
        <v>43</v>
      </c>
      <c r="D2126" t="str">
        <f>VLOOKUP(C2126,Categorização!$A$1:$C$21,2,FALSE)</f>
        <v>Acer</v>
      </c>
      <c r="E2126" t="str">
        <f>VLOOKUP(C2126,Categorização!$A$1:$C$21,3,FALSE)</f>
        <v>Notebooks</v>
      </c>
      <c r="F2126">
        <v>8000</v>
      </c>
      <c r="G2126">
        <v>2</v>
      </c>
      <c r="H2126" t="s">
        <v>25</v>
      </c>
      <c r="I2126" t="s">
        <v>61</v>
      </c>
      <c r="J2126" t="str">
        <f>VLOOKUP(F2126,Categorização!$K$2:$L$4,2,TRUE)</f>
        <v>Ouro</v>
      </c>
    </row>
    <row r="2127" spans="1:10" x14ac:dyDescent="0.25">
      <c r="A2127">
        <v>2126</v>
      </c>
      <c r="B2127" s="7">
        <v>44945</v>
      </c>
      <c r="C2127" t="s">
        <v>20</v>
      </c>
      <c r="D2127" t="str">
        <f>VLOOKUP(C2127,Categorização!$A$1:$C$21,2,FALSE)</f>
        <v>Dell</v>
      </c>
      <c r="E2127" t="str">
        <f>VLOOKUP(C2127,Categorização!$A$1:$C$21,3,FALSE)</f>
        <v>Notebooks</v>
      </c>
      <c r="F2127">
        <v>4500</v>
      </c>
      <c r="G2127">
        <v>1</v>
      </c>
      <c r="H2127" t="s">
        <v>33</v>
      </c>
      <c r="I2127" t="s">
        <v>61</v>
      </c>
      <c r="J2127" t="str">
        <f>VLOOKUP(F2127,Categorização!$K$2:$L$4,2,TRUE)</f>
        <v>Prata</v>
      </c>
    </row>
    <row r="2128" spans="1:10" x14ac:dyDescent="0.25">
      <c r="A2128">
        <v>2127</v>
      </c>
      <c r="B2128" s="7">
        <v>44753</v>
      </c>
      <c r="C2128" t="s">
        <v>35</v>
      </c>
      <c r="D2128" t="str">
        <f>VLOOKUP(C2128,Categorização!$A$1:$C$21,2,FALSE)</f>
        <v>Apple</v>
      </c>
      <c r="E2128" t="str">
        <f>VLOOKUP(C2128,Categorização!$A$1:$C$21,3,FALSE)</f>
        <v>Smartphones</v>
      </c>
      <c r="F2128">
        <v>7000</v>
      </c>
      <c r="G2128">
        <v>1</v>
      </c>
      <c r="H2128" t="s">
        <v>58</v>
      </c>
      <c r="I2128" t="s">
        <v>61</v>
      </c>
      <c r="J2128" t="str">
        <f>VLOOKUP(F2128,Categorização!$K$2:$L$4,2,TRUE)</f>
        <v>Prata</v>
      </c>
    </row>
    <row r="2129" spans="1:10" x14ac:dyDescent="0.25">
      <c r="A2129">
        <v>2128</v>
      </c>
      <c r="B2129" s="7">
        <v>44511</v>
      </c>
      <c r="C2129" t="s">
        <v>23</v>
      </c>
      <c r="D2129" t="str">
        <f>VLOOKUP(C2129,Categorização!$A$1:$C$21,2,FALSE)</f>
        <v>Apple</v>
      </c>
      <c r="E2129" t="str">
        <f>VLOOKUP(C2129,Categorização!$A$1:$C$21,3,FALSE)</f>
        <v>Notebooks</v>
      </c>
      <c r="F2129">
        <v>12000</v>
      </c>
      <c r="G2129">
        <v>2</v>
      </c>
      <c r="H2129" t="s">
        <v>41</v>
      </c>
      <c r="I2129" t="s">
        <v>61</v>
      </c>
      <c r="J2129" t="str">
        <f>VLOOKUP(F2129,Categorização!$K$2:$L$4,2,TRUE)</f>
        <v>Ouro</v>
      </c>
    </row>
    <row r="2130" spans="1:10" x14ac:dyDescent="0.25">
      <c r="A2130">
        <v>2129</v>
      </c>
      <c r="B2130" s="7">
        <v>45247</v>
      </c>
      <c r="C2130" t="s">
        <v>44</v>
      </c>
      <c r="D2130" t="str">
        <f>VLOOKUP(C2130,Categorização!$A$1:$C$21,2,FALSE)</f>
        <v>Apple</v>
      </c>
      <c r="E2130" t="str">
        <f>VLOOKUP(C2130,Categorização!$A$1:$C$21,3,FALSE)</f>
        <v>Smartphones</v>
      </c>
      <c r="F2130">
        <v>6000</v>
      </c>
      <c r="G2130">
        <v>1</v>
      </c>
      <c r="H2130" t="s">
        <v>58</v>
      </c>
      <c r="I2130" t="s">
        <v>61</v>
      </c>
      <c r="J2130" t="str">
        <f>VLOOKUP(F2130,Categorização!$K$2:$L$4,2,TRUE)</f>
        <v>Prata</v>
      </c>
    </row>
    <row r="2131" spans="1:10" x14ac:dyDescent="0.25">
      <c r="A2131">
        <v>2130</v>
      </c>
      <c r="B2131" s="7">
        <v>44790</v>
      </c>
      <c r="C2131" t="s">
        <v>23</v>
      </c>
      <c r="D2131" t="str">
        <f>VLOOKUP(C2131,Categorização!$A$1:$C$21,2,FALSE)</f>
        <v>Apple</v>
      </c>
      <c r="E2131" t="str">
        <f>VLOOKUP(C2131,Categorização!$A$1:$C$21,3,FALSE)</f>
        <v>Notebooks</v>
      </c>
      <c r="F2131">
        <v>12000</v>
      </c>
      <c r="G2131">
        <v>2</v>
      </c>
      <c r="H2131" t="s">
        <v>13</v>
      </c>
      <c r="I2131" t="s">
        <v>61</v>
      </c>
      <c r="J2131" t="str">
        <f>VLOOKUP(F2131,Categorização!$K$2:$L$4,2,TRUE)</f>
        <v>Ouro</v>
      </c>
    </row>
    <row r="2132" spans="1:10" x14ac:dyDescent="0.25">
      <c r="A2132">
        <v>2131</v>
      </c>
      <c r="B2132" s="7">
        <v>44655</v>
      </c>
      <c r="C2132" t="s">
        <v>31</v>
      </c>
      <c r="D2132" t="str">
        <f>VLOOKUP(C2132,Categorização!$A$1:$C$21,2,FALSE)</f>
        <v>Samsung</v>
      </c>
      <c r="E2132" t="str">
        <f>VLOOKUP(C2132,Categorização!$A$1:$C$21,3,FALSE)</f>
        <v>TVs</v>
      </c>
      <c r="F2132">
        <v>5000</v>
      </c>
      <c r="G2132">
        <v>3</v>
      </c>
      <c r="H2132" t="s">
        <v>13</v>
      </c>
      <c r="I2132" t="s">
        <v>61</v>
      </c>
      <c r="J2132" t="str">
        <f>VLOOKUP(F2132,Categorização!$K$2:$L$4,2,TRUE)</f>
        <v>Prata</v>
      </c>
    </row>
    <row r="2133" spans="1:10" x14ac:dyDescent="0.25">
      <c r="A2133">
        <v>2132</v>
      </c>
      <c r="B2133" s="7">
        <v>44365</v>
      </c>
      <c r="C2133" t="s">
        <v>17</v>
      </c>
      <c r="D2133" t="str">
        <f>VLOOKUP(C2133,Categorização!$A$1:$C$21,2,FALSE)</f>
        <v>Apple</v>
      </c>
      <c r="E2133" t="str">
        <f>VLOOKUP(C2133,Categorização!$A$1:$C$21,3,FALSE)</f>
        <v>Tablets</v>
      </c>
      <c r="F2133">
        <v>8000</v>
      </c>
      <c r="G2133">
        <v>3</v>
      </c>
      <c r="H2133" t="s">
        <v>13</v>
      </c>
      <c r="I2133" t="s">
        <v>61</v>
      </c>
      <c r="J2133" t="str">
        <f>VLOOKUP(F2133,Categorização!$K$2:$L$4,2,TRUE)</f>
        <v>Ouro</v>
      </c>
    </row>
    <row r="2134" spans="1:10" x14ac:dyDescent="0.25">
      <c r="A2134">
        <v>2133</v>
      </c>
      <c r="B2134" s="7">
        <v>44579</v>
      </c>
      <c r="C2134" t="s">
        <v>24</v>
      </c>
      <c r="D2134" t="str">
        <f>VLOOKUP(C2134,Categorização!$A$1:$C$21,2,FALSE)</f>
        <v>Samsung</v>
      </c>
      <c r="E2134" t="str">
        <f>VLOOKUP(C2134,Categorização!$A$1:$C$21,3,FALSE)</f>
        <v>Smartphones</v>
      </c>
      <c r="F2134">
        <v>5500</v>
      </c>
      <c r="G2134">
        <v>3</v>
      </c>
      <c r="H2134" t="s">
        <v>13</v>
      </c>
      <c r="I2134" t="s">
        <v>61</v>
      </c>
      <c r="J2134" t="str">
        <f>VLOOKUP(F2134,Categorização!$K$2:$L$4,2,TRUE)</f>
        <v>Prata</v>
      </c>
    </row>
    <row r="2135" spans="1:10" x14ac:dyDescent="0.25">
      <c r="A2135">
        <v>2134</v>
      </c>
      <c r="B2135" s="7">
        <v>44923</v>
      </c>
      <c r="C2135" t="s">
        <v>46</v>
      </c>
      <c r="D2135" t="str">
        <f>VLOOKUP(C2135,Categorização!$A$1:$C$21,2,FALSE)</f>
        <v>Samsung</v>
      </c>
      <c r="E2135" t="str">
        <f>VLOOKUP(C2135,Categorização!$A$1:$C$21,3,FALSE)</f>
        <v>Smartphones</v>
      </c>
      <c r="F2135">
        <v>8000</v>
      </c>
      <c r="G2135">
        <v>2</v>
      </c>
      <c r="H2135" t="s">
        <v>25</v>
      </c>
      <c r="I2135" t="s">
        <v>61</v>
      </c>
      <c r="J2135" t="str">
        <f>VLOOKUP(F2135,Categorização!$K$2:$L$4,2,TRUE)</f>
        <v>Ouro</v>
      </c>
    </row>
    <row r="2136" spans="1:10" x14ac:dyDescent="0.25">
      <c r="A2136">
        <v>2135</v>
      </c>
      <c r="B2136" s="7">
        <v>44328</v>
      </c>
      <c r="C2136" t="s">
        <v>29</v>
      </c>
      <c r="D2136" t="str">
        <f>VLOOKUP(C2136,Categorização!$A$1:$C$21,2,FALSE)</f>
        <v>Apple</v>
      </c>
      <c r="E2136" t="str">
        <f>VLOOKUP(C2136,Categorização!$A$1:$C$21,3,FALSE)</f>
        <v>Acessórios</v>
      </c>
      <c r="F2136">
        <v>1500</v>
      </c>
      <c r="G2136">
        <v>3</v>
      </c>
      <c r="H2136" t="s">
        <v>13</v>
      </c>
      <c r="I2136" t="s">
        <v>61</v>
      </c>
      <c r="J2136" t="str">
        <f>VLOOKUP(F2136,Categorização!$K$2:$L$4,2,TRUE)</f>
        <v>Bronze</v>
      </c>
    </row>
    <row r="2137" spans="1:10" x14ac:dyDescent="0.25">
      <c r="A2137">
        <v>2136</v>
      </c>
      <c r="B2137" s="7">
        <v>45120</v>
      </c>
      <c r="C2137" t="s">
        <v>27</v>
      </c>
      <c r="D2137" t="str">
        <f>VLOOKUP(C2137,Categorização!$A$1:$C$21,2,FALSE)</f>
        <v>Apple</v>
      </c>
      <c r="E2137" t="str">
        <f>VLOOKUP(C2137,Categorização!$A$1:$C$21,3,FALSE)</f>
        <v>Smartphones</v>
      </c>
      <c r="F2137">
        <v>3000</v>
      </c>
      <c r="G2137">
        <v>4</v>
      </c>
      <c r="H2137" t="s">
        <v>58</v>
      </c>
      <c r="I2137" t="s">
        <v>61</v>
      </c>
      <c r="J2137" t="str">
        <f>VLOOKUP(F2137,Categorização!$K$2:$L$4,2,TRUE)</f>
        <v>Bronze</v>
      </c>
    </row>
    <row r="2138" spans="1:10" x14ac:dyDescent="0.25">
      <c r="A2138">
        <v>2137</v>
      </c>
      <c r="B2138" s="7">
        <v>44640</v>
      </c>
      <c r="C2138" t="s">
        <v>36</v>
      </c>
      <c r="D2138" t="str">
        <f>VLOOKUP(C2138,Categorização!$A$1:$C$21,2,FALSE)</f>
        <v>LG</v>
      </c>
      <c r="E2138" t="str">
        <f>VLOOKUP(C2138,Categorização!$A$1:$C$21,3,FALSE)</f>
        <v>TVs</v>
      </c>
      <c r="F2138">
        <v>7000</v>
      </c>
      <c r="G2138">
        <v>6</v>
      </c>
      <c r="H2138" t="s">
        <v>58</v>
      </c>
      <c r="I2138" t="s">
        <v>61</v>
      </c>
      <c r="J2138" t="str">
        <f>VLOOKUP(F2138,Categorização!$K$2:$L$4,2,TRUE)</f>
        <v>Prata</v>
      </c>
    </row>
    <row r="2139" spans="1:10" x14ac:dyDescent="0.25">
      <c r="A2139">
        <v>2138</v>
      </c>
      <c r="B2139" s="7">
        <v>44214</v>
      </c>
      <c r="C2139" t="s">
        <v>17</v>
      </c>
      <c r="D2139" t="str">
        <f>VLOOKUP(C2139,Categorização!$A$1:$C$21,2,FALSE)</f>
        <v>Apple</v>
      </c>
      <c r="E2139" t="str">
        <f>VLOOKUP(C2139,Categorização!$A$1:$C$21,3,FALSE)</f>
        <v>Tablets</v>
      </c>
      <c r="F2139">
        <v>8000</v>
      </c>
      <c r="G2139">
        <v>2</v>
      </c>
      <c r="H2139" t="s">
        <v>13</v>
      </c>
      <c r="I2139" t="s">
        <v>61</v>
      </c>
      <c r="J2139" t="str">
        <f>VLOOKUP(F2139,Categorização!$K$2:$L$4,2,TRUE)</f>
        <v>Ouro</v>
      </c>
    </row>
    <row r="2140" spans="1:10" x14ac:dyDescent="0.25">
      <c r="A2140">
        <v>2139</v>
      </c>
      <c r="B2140" s="7">
        <v>44661</v>
      </c>
      <c r="C2140" t="s">
        <v>31</v>
      </c>
      <c r="D2140" t="str">
        <f>VLOOKUP(C2140,Categorização!$A$1:$C$21,2,FALSE)</f>
        <v>Samsung</v>
      </c>
      <c r="E2140" t="str">
        <f>VLOOKUP(C2140,Categorização!$A$1:$C$21,3,FALSE)</f>
        <v>TVs</v>
      </c>
      <c r="F2140">
        <v>5000</v>
      </c>
      <c r="G2140">
        <v>2</v>
      </c>
      <c r="H2140" t="s">
        <v>33</v>
      </c>
      <c r="I2140" t="s">
        <v>61</v>
      </c>
      <c r="J2140" t="str">
        <f>VLOOKUP(F2140,Categorização!$K$2:$L$4,2,TRUE)</f>
        <v>Prata</v>
      </c>
    </row>
    <row r="2141" spans="1:10" x14ac:dyDescent="0.25">
      <c r="A2141">
        <v>2140</v>
      </c>
      <c r="B2141" s="7">
        <v>44657</v>
      </c>
      <c r="C2141" t="s">
        <v>27</v>
      </c>
      <c r="D2141" t="str">
        <f>VLOOKUP(C2141,Categorização!$A$1:$C$21,2,FALSE)</f>
        <v>Apple</v>
      </c>
      <c r="E2141" t="str">
        <f>VLOOKUP(C2141,Categorização!$A$1:$C$21,3,FALSE)</f>
        <v>Smartphones</v>
      </c>
      <c r="F2141">
        <v>3000</v>
      </c>
      <c r="G2141">
        <v>3</v>
      </c>
      <c r="H2141" t="s">
        <v>13</v>
      </c>
      <c r="I2141" t="s">
        <v>61</v>
      </c>
      <c r="J2141" t="str">
        <f>VLOOKUP(F2141,Categorização!$K$2:$L$4,2,TRUE)</f>
        <v>Bronze</v>
      </c>
    </row>
    <row r="2142" spans="1:10" x14ac:dyDescent="0.25">
      <c r="A2142">
        <v>2141</v>
      </c>
      <c r="B2142" s="7">
        <v>45039</v>
      </c>
      <c r="C2142" t="s">
        <v>43</v>
      </c>
      <c r="D2142" t="str">
        <f>VLOOKUP(C2142,Categorização!$A$1:$C$21,2,FALSE)</f>
        <v>Acer</v>
      </c>
      <c r="E2142" t="str">
        <f>VLOOKUP(C2142,Categorização!$A$1:$C$21,3,FALSE)</f>
        <v>Notebooks</v>
      </c>
      <c r="F2142">
        <v>8000</v>
      </c>
      <c r="G2142">
        <v>1</v>
      </c>
      <c r="H2142" t="s">
        <v>8</v>
      </c>
      <c r="I2142" t="s">
        <v>61</v>
      </c>
      <c r="J2142" t="str">
        <f>VLOOKUP(F2142,Categorização!$K$2:$L$4,2,TRUE)</f>
        <v>Ouro</v>
      </c>
    </row>
    <row r="2143" spans="1:10" x14ac:dyDescent="0.25">
      <c r="A2143">
        <v>2142</v>
      </c>
      <c r="B2143" s="7">
        <v>45016</v>
      </c>
      <c r="C2143" t="s">
        <v>29</v>
      </c>
      <c r="D2143" t="str">
        <f>VLOOKUP(C2143,Categorização!$A$1:$C$21,2,FALSE)</f>
        <v>Apple</v>
      </c>
      <c r="E2143" t="str">
        <f>VLOOKUP(C2143,Categorização!$A$1:$C$21,3,FALSE)</f>
        <v>Acessórios</v>
      </c>
      <c r="F2143">
        <v>1500</v>
      </c>
      <c r="G2143">
        <v>4</v>
      </c>
      <c r="H2143" t="s">
        <v>33</v>
      </c>
      <c r="I2143" t="s">
        <v>61</v>
      </c>
      <c r="J2143" t="str">
        <f>VLOOKUP(F2143,Categorização!$K$2:$L$4,2,TRUE)</f>
        <v>Bronze</v>
      </c>
    </row>
    <row r="2144" spans="1:10" x14ac:dyDescent="0.25">
      <c r="A2144">
        <v>2143</v>
      </c>
      <c r="B2144" s="7">
        <v>44642</v>
      </c>
      <c r="C2144" t="s">
        <v>23</v>
      </c>
      <c r="D2144" t="str">
        <f>VLOOKUP(C2144,Categorização!$A$1:$C$21,2,FALSE)</f>
        <v>Apple</v>
      </c>
      <c r="E2144" t="str">
        <f>VLOOKUP(C2144,Categorização!$A$1:$C$21,3,FALSE)</f>
        <v>Notebooks</v>
      </c>
      <c r="F2144">
        <v>12000</v>
      </c>
      <c r="G2144">
        <v>4</v>
      </c>
      <c r="H2144" t="s">
        <v>13</v>
      </c>
      <c r="I2144" t="s">
        <v>61</v>
      </c>
      <c r="J2144" t="str">
        <f>VLOOKUP(F2144,Categorização!$K$2:$L$4,2,TRUE)</f>
        <v>Ouro</v>
      </c>
    </row>
    <row r="2145" spans="1:10" x14ac:dyDescent="0.25">
      <c r="A2145">
        <v>2144</v>
      </c>
      <c r="B2145" s="7">
        <v>44648</v>
      </c>
      <c r="C2145" t="s">
        <v>31</v>
      </c>
      <c r="D2145" t="str">
        <f>VLOOKUP(C2145,Categorização!$A$1:$C$21,2,FALSE)</f>
        <v>Samsung</v>
      </c>
      <c r="E2145" t="str">
        <f>VLOOKUP(C2145,Categorização!$A$1:$C$21,3,FALSE)</f>
        <v>TVs</v>
      </c>
      <c r="F2145">
        <v>5000</v>
      </c>
      <c r="G2145">
        <v>4</v>
      </c>
      <c r="H2145" t="s">
        <v>41</v>
      </c>
      <c r="I2145" t="s">
        <v>61</v>
      </c>
      <c r="J2145" t="str">
        <f>VLOOKUP(F2145,Categorização!$K$2:$L$4,2,TRUE)</f>
        <v>Prata</v>
      </c>
    </row>
    <row r="2146" spans="1:10" x14ac:dyDescent="0.25">
      <c r="A2146">
        <v>2145</v>
      </c>
      <c r="B2146" s="7">
        <v>44224</v>
      </c>
      <c r="C2146" t="s">
        <v>27</v>
      </c>
      <c r="D2146" t="str">
        <f>VLOOKUP(C2146,Categorização!$A$1:$C$21,2,FALSE)</f>
        <v>Apple</v>
      </c>
      <c r="E2146" t="str">
        <f>VLOOKUP(C2146,Categorização!$A$1:$C$21,3,FALSE)</f>
        <v>Smartphones</v>
      </c>
      <c r="F2146">
        <v>3000</v>
      </c>
      <c r="G2146">
        <v>8</v>
      </c>
      <c r="H2146" t="s">
        <v>13</v>
      </c>
      <c r="I2146" t="s">
        <v>61</v>
      </c>
      <c r="J2146" t="str">
        <f>VLOOKUP(F2146,Categorização!$K$2:$L$4,2,TRUE)</f>
        <v>Bronze</v>
      </c>
    </row>
    <row r="2147" spans="1:10" x14ac:dyDescent="0.25">
      <c r="A2147">
        <v>2146</v>
      </c>
      <c r="B2147" s="7">
        <v>44519</v>
      </c>
      <c r="C2147" t="s">
        <v>5</v>
      </c>
      <c r="D2147" t="str">
        <f>VLOOKUP(C2147,Categorização!$A$1:$C$21,2,FALSE)</f>
        <v>Acer</v>
      </c>
      <c r="E2147" t="str">
        <f>VLOOKUP(C2147,Categorização!$A$1:$C$21,3,FALSE)</f>
        <v>Notebooks</v>
      </c>
      <c r="F2147">
        <v>3500</v>
      </c>
      <c r="G2147">
        <v>2</v>
      </c>
      <c r="H2147" t="s">
        <v>25</v>
      </c>
      <c r="I2147" t="s">
        <v>61</v>
      </c>
      <c r="J2147" t="str">
        <f>VLOOKUP(F2147,Categorização!$K$2:$L$4,2,TRUE)</f>
        <v>Prata</v>
      </c>
    </row>
    <row r="2148" spans="1:10" x14ac:dyDescent="0.25">
      <c r="A2148">
        <v>2147</v>
      </c>
      <c r="B2148" s="7">
        <v>44831</v>
      </c>
      <c r="C2148" t="s">
        <v>28</v>
      </c>
      <c r="D2148" t="str">
        <f>VLOOKUP(C2148,Categorização!$A$1:$C$21,2,FALSE)</f>
        <v>Apple</v>
      </c>
      <c r="E2148" t="str">
        <f>VLOOKUP(C2148,Categorização!$A$1:$C$21,3,FALSE)</f>
        <v>Smartwatches</v>
      </c>
      <c r="F2148">
        <v>4000</v>
      </c>
      <c r="G2148">
        <v>1</v>
      </c>
      <c r="H2148" t="s">
        <v>13</v>
      </c>
      <c r="I2148" t="s">
        <v>61</v>
      </c>
      <c r="J2148" t="str">
        <f>VLOOKUP(F2148,Categorização!$K$2:$L$4,2,TRUE)</f>
        <v>Prata</v>
      </c>
    </row>
    <row r="2149" spans="1:10" x14ac:dyDescent="0.25">
      <c r="A2149">
        <v>2148</v>
      </c>
      <c r="B2149" s="7">
        <v>44730</v>
      </c>
      <c r="C2149" t="s">
        <v>43</v>
      </c>
      <c r="D2149" t="str">
        <f>VLOOKUP(C2149,Categorização!$A$1:$C$21,2,FALSE)</f>
        <v>Acer</v>
      </c>
      <c r="E2149" t="str">
        <f>VLOOKUP(C2149,Categorização!$A$1:$C$21,3,FALSE)</f>
        <v>Notebooks</v>
      </c>
      <c r="F2149">
        <v>8000</v>
      </c>
      <c r="G2149">
        <v>3</v>
      </c>
      <c r="H2149" t="s">
        <v>13</v>
      </c>
      <c r="I2149" t="s">
        <v>61</v>
      </c>
      <c r="J2149" t="str">
        <f>VLOOKUP(F2149,Categorização!$K$2:$L$4,2,TRUE)</f>
        <v>Ouro</v>
      </c>
    </row>
    <row r="2150" spans="1:10" x14ac:dyDescent="0.25">
      <c r="A2150">
        <v>2149</v>
      </c>
      <c r="B2150" s="7">
        <v>44216</v>
      </c>
      <c r="C2150" t="s">
        <v>45</v>
      </c>
      <c r="D2150" t="str">
        <f>VLOOKUP(C2150,Categorização!$A$1:$C$21,2,FALSE)</f>
        <v>Samsung</v>
      </c>
      <c r="E2150" t="str">
        <f>VLOOKUP(C2150,Categorização!$A$1:$C$21,3,FALSE)</f>
        <v>TVs</v>
      </c>
      <c r="F2150">
        <v>3000</v>
      </c>
      <c r="G2150">
        <v>4</v>
      </c>
      <c r="H2150" t="s">
        <v>58</v>
      </c>
      <c r="I2150" t="s">
        <v>60</v>
      </c>
      <c r="J2150" t="str">
        <f>VLOOKUP(F2150,Categorização!$K$2:$L$4,2,TRUE)</f>
        <v>Bronze</v>
      </c>
    </row>
    <row r="2151" spans="1:10" x14ac:dyDescent="0.25">
      <c r="A2151">
        <v>2150</v>
      </c>
      <c r="B2151" s="7">
        <v>44787</v>
      </c>
      <c r="C2151" t="s">
        <v>5</v>
      </c>
      <c r="D2151" t="str">
        <f>VLOOKUP(C2151,Categorização!$A$1:$C$21,2,FALSE)</f>
        <v>Acer</v>
      </c>
      <c r="E2151" t="str">
        <f>VLOOKUP(C2151,Categorização!$A$1:$C$21,3,FALSE)</f>
        <v>Notebooks</v>
      </c>
      <c r="F2151">
        <v>3500</v>
      </c>
      <c r="G2151">
        <v>3</v>
      </c>
      <c r="H2151" t="s">
        <v>13</v>
      </c>
      <c r="I2151" t="s">
        <v>61</v>
      </c>
      <c r="J2151" t="str">
        <f>VLOOKUP(F2151,Categorização!$K$2:$L$4,2,TRUE)</f>
        <v>Prata</v>
      </c>
    </row>
    <row r="2152" spans="1:10" x14ac:dyDescent="0.25">
      <c r="A2152">
        <v>2151</v>
      </c>
      <c r="B2152" s="7">
        <v>44330</v>
      </c>
      <c r="C2152" t="s">
        <v>44</v>
      </c>
      <c r="D2152" t="str">
        <f>VLOOKUP(C2152,Categorização!$A$1:$C$21,2,FALSE)</f>
        <v>Apple</v>
      </c>
      <c r="E2152" t="str">
        <f>VLOOKUP(C2152,Categorização!$A$1:$C$21,3,FALSE)</f>
        <v>Smartphones</v>
      </c>
      <c r="F2152">
        <v>6000</v>
      </c>
      <c r="G2152">
        <v>2</v>
      </c>
      <c r="H2152" t="s">
        <v>25</v>
      </c>
      <c r="I2152" t="s">
        <v>61</v>
      </c>
      <c r="J2152" t="str">
        <f>VLOOKUP(F2152,Categorização!$K$2:$L$4,2,TRUE)</f>
        <v>Prata</v>
      </c>
    </row>
    <row r="2153" spans="1:10" x14ac:dyDescent="0.25">
      <c r="A2153">
        <v>2152</v>
      </c>
      <c r="B2153" s="7">
        <v>44885</v>
      </c>
      <c r="C2153" t="s">
        <v>31</v>
      </c>
      <c r="D2153" t="str">
        <f>VLOOKUP(C2153,Categorização!$A$1:$C$21,2,FALSE)</f>
        <v>Samsung</v>
      </c>
      <c r="E2153" t="str">
        <f>VLOOKUP(C2153,Categorização!$A$1:$C$21,3,FALSE)</f>
        <v>TVs</v>
      </c>
      <c r="F2153">
        <v>5000</v>
      </c>
      <c r="G2153">
        <v>5</v>
      </c>
      <c r="H2153" t="s">
        <v>13</v>
      </c>
      <c r="I2153" t="s">
        <v>61</v>
      </c>
      <c r="J2153" t="str">
        <f>VLOOKUP(F2153,Categorização!$K$2:$L$4,2,TRUE)</f>
        <v>Prata</v>
      </c>
    </row>
    <row r="2154" spans="1:10" x14ac:dyDescent="0.25">
      <c r="A2154">
        <v>2153</v>
      </c>
      <c r="B2154" s="7">
        <v>44995</v>
      </c>
      <c r="C2154" t="s">
        <v>15</v>
      </c>
      <c r="D2154" t="str">
        <f>VLOOKUP(C2154,Categorização!$A$1:$C$21,2,FALSE)</f>
        <v>Samsung</v>
      </c>
      <c r="E2154" t="str">
        <f>VLOOKUP(C2154,Categorização!$A$1:$C$21,3,FALSE)</f>
        <v>Smartwatches</v>
      </c>
      <c r="F2154">
        <v>2000</v>
      </c>
      <c r="G2154">
        <v>1</v>
      </c>
      <c r="H2154" t="s">
        <v>13</v>
      </c>
      <c r="I2154" t="s">
        <v>61</v>
      </c>
      <c r="J2154" t="str">
        <f>VLOOKUP(F2154,Categorização!$K$2:$L$4,2,TRUE)</f>
        <v>Bronze</v>
      </c>
    </row>
    <row r="2155" spans="1:10" x14ac:dyDescent="0.25">
      <c r="A2155">
        <v>2154</v>
      </c>
      <c r="B2155" s="7">
        <v>44801</v>
      </c>
      <c r="C2155" t="s">
        <v>31</v>
      </c>
      <c r="D2155" t="str">
        <f>VLOOKUP(C2155,Categorização!$A$1:$C$21,2,FALSE)</f>
        <v>Samsung</v>
      </c>
      <c r="E2155" t="str">
        <f>VLOOKUP(C2155,Categorização!$A$1:$C$21,3,FALSE)</f>
        <v>TVs</v>
      </c>
      <c r="F2155">
        <v>5000</v>
      </c>
      <c r="G2155">
        <v>2</v>
      </c>
      <c r="H2155" t="s">
        <v>25</v>
      </c>
      <c r="I2155" t="s">
        <v>61</v>
      </c>
      <c r="J2155" t="str">
        <f>VLOOKUP(F2155,Categorização!$K$2:$L$4,2,TRUE)</f>
        <v>Prata</v>
      </c>
    </row>
    <row r="2156" spans="1:10" x14ac:dyDescent="0.25">
      <c r="A2156">
        <v>2155</v>
      </c>
      <c r="B2156" s="7">
        <v>44910</v>
      </c>
      <c r="C2156" t="s">
        <v>44</v>
      </c>
      <c r="D2156" t="str">
        <f>VLOOKUP(C2156,Categorização!$A$1:$C$21,2,FALSE)</f>
        <v>Apple</v>
      </c>
      <c r="E2156" t="str">
        <f>VLOOKUP(C2156,Categorização!$A$1:$C$21,3,FALSE)</f>
        <v>Smartphones</v>
      </c>
      <c r="F2156">
        <v>6000</v>
      </c>
      <c r="G2156">
        <v>2</v>
      </c>
      <c r="H2156" t="s">
        <v>33</v>
      </c>
      <c r="I2156" t="s">
        <v>61</v>
      </c>
      <c r="J2156" t="str">
        <f>VLOOKUP(F2156,Categorização!$K$2:$L$4,2,TRUE)</f>
        <v>Prata</v>
      </c>
    </row>
    <row r="2157" spans="1:10" x14ac:dyDescent="0.25">
      <c r="A2157">
        <v>2156</v>
      </c>
      <c r="B2157" s="7">
        <v>45217</v>
      </c>
      <c r="C2157" t="s">
        <v>44</v>
      </c>
      <c r="D2157" t="str">
        <f>VLOOKUP(C2157,Categorização!$A$1:$C$21,2,FALSE)</f>
        <v>Apple</v>
      </c>
      <c r="E2157" t="str">
        <f>VLOOKUP(C2157,Categorização!$A$1:$C$21,3,FALSE)</f>
        <v>Smartphones</v>
      </c>
      <c r="F2157">
        <v>6000</v>
      </c>
      <c r="G2157">
        <v>1</v>
      </c>
      <c r="H2157" t="s">
        <v>41</v>
      </c>
      <c r="I2157" t="s">
        <v>61</v>
      </c>
      <c r="J2157" t="str">
        <f>VLOOKUP(F2157,Categorização!$K$2:$L$4,2,TRUE)</f>
        <v>Prata</v>
      </c>
    </row>
    <row r="2158" spans="1:10" x14ac:dyDescent="0.25">
      <c r="A2158">
        <v>2157</v>
      </c>
      <c r="B2158" s="7">
        <v>44239</v>
      </c>
      <c r="C2158" t="s">
        <v>39</v>
      </c>
      <c r="D2158" t="str">
        <f>VLOOKUP(C2158,Categorização!$A$1:$C$21,2,FALSE)</f>
        <v>Samsung</v>
      </c>
      <c r="E2158" t="str">
        <f>VLOOKUP(C2158,Categorização!$A$1:$C$21,3,FALSE)</f>
        <v>Tablets</v>
      </c>
      <c r="F2158">
        <v>4500</v>
      </c>
      <c r="G2158">
        <v>4</v>
      </c>
      <c r="H2158" t="s">
        <v>25</v>
      </c>
      <c r="I2158" t="s">
        <v>61</v>
      </c>
      <c r="J2158" t="str">
        <f>VLOOKUP(F2158,Categorização!$K$2:$L$4,2,TRUE)</f>
        <v>Prata</v>
      </c>
    </row>
    <row r="2159" spans="1:10" x14ac:dyDescent="0.25">
      <c r="A2159">
        <v>2158</v>
      </c>
      <c r="B2159" s="7">
        <v>45002</v>
      </c>
      <c r="C2159" t="s">
        <v>45</v>
      </c>
      <c r="D2159" t="str">
        <f>VLOOKUP(C2159,Categorização!$A$1:$C$21,2,FALSE)</f>
        <v>Samsung</v>
      </c>
      <c r="E2159" t="str">
        <f>VLOOKUP(C2159,Categorização!$A$1:$C$21,3,FALSE)</f>
        <v>TVs</v>
      </c>
      <c r="F2159">
        <v>3000</v>
      </c>
      <c r="G2159">
        <v>1</v>
      </c>
      <c r="H2159" t="s">
        <v>33</v>
      </c>
      <c r="I2159" t="s">
        <v>61</v>
      </c>
      <c r="J2159" t="str">
        <f>VLOOKUP(F2159,Categorização!$K$2:$L$4,2,TRUE)</f>
        <v>Bronze</v>
      </c>
    </row>
    <row r="2160" spans="1:10" x14ac:dyDescent="0.25">
      <c r="A2160">
        <v>2159</v>
      </c>
      <c r="B2160" s="7">
        <v>45096</v>
      </c>
      <c r="C2160" t="s">
        <v>24</v>
      </c>
      <c r="D2160" t="str">
        <f>VLOOKUP(C2160,Categorização!$A$1:$C$21,2,FALSE)</f>
        <v>Samsung</v>
      </c>
      <c r="E2160" t="str">
        <f>VLOOKUP(C2160,Categorização!$A$1:$C$21,3,FALSE)</f>
        <v>Smartphones</v>
      </c>
      <c r="F2160">
        <v>5500</v>
      </c>
      <c r="G2160">
        <v>2</v>
      </c>
      <c r="H2160" t="s">
        <v>13</v>
      </c>
      <c r="I2160" t="s">
        <v>61</v>
      </c>
      <c r="J2160" t="str">
        <f>VLOOKUP(F2160,Categorização!$K$2:$L$4,2,TRUE)</f>
        <v>Prata</v>
      </c>
    </row>
    <row r="2161" spans="1:10" x14ac:dyDescent="0.25">
      <c r="A2161">
        <v>2160</v>
      </c>
      <c r="B2161" s="7">
        <v>44676</v>
      </c>
      <c r="C2161" t="s">
        <v>39</v>
      </c>
      <c r="D2161" t="str">
        <f>VLOOKUP(C2161,Categorização!$A$1:$C$21,2,FALSE)</f>
        <v>Samsung</v>
      </c>
      <c r="E2161" t="str">
        <f>VLOOKUP(C2161,Categorização!$A$1:$C$21,3,FALSE)</f>
        <v>Tablets</v>
      </c>
      <c r="F2161">
        <v>4500</v>
      </c>
      <c r="G2161">
        <v>3</v>
      </c>
      <c r="H2161" t="s">
        <v>25</v>
      </c>
      <c r="I2161" t="s">
        <v>61</v>
      </c>
      <c r="J2161" t="str">
        <f>VLOOKUP(F2161,Categorização!$K$2:$L$4,2,TRUE)</f>
        <v>Prata</v>
      </c>
    </row>
    <row r="2162" spans="1:10" x14ac:dyDescent="0.25">
      <c r="A2162">
        <v>2161</v>
      </c>
      <c r="B2162" s="7">
        <v>44513</v>
      </c>
      <c r="C2162" t="s">
        <v>5</v>
      </c>
      <c r="D2162" t="str">
        <f>VLOOKUP(C2162,Categorização!$A$1:$C$21,2,FALSE)</f>
        <v>Acer</v>
      </c>
      <c r="E2162" t="str">
        <f>VLOOKUP(C2162,Categorização!$A$1:$C$21,3,FALSE)</f>
        <v>Notebooks</v>
      </c>
      <c r="F2162">
        <v>3500</v>
      </c>
      <c r="G2162">
        <v>1</v>
      </c>
      <c r="H2162" t="s">
        <v>25</v>
      </c>
      <c r="I2162" t="s">
        <v>61</v>
      </c>
      <c r="J2162" t="str">
        <f>VLOOKUP(F2162,Categorização!$K$2:$L$4,2,TRUE)</f>
        <v>Prata</v>
      </c>
    </row>
    <row r="2163" spans="1:10" x14ac:dyDescent="0.25">
      <c r="A2163">
        <v>2162</v>
      </c>
      <c r="B2163" s="7">
        <v>44783</v>
      </c>
      <c r="C2163" t="s">
        <v>5</v>
      </c>
      <c r="D2163" t="str">
        <f>VLOOKUP(C2163,Categorização!$A$1:$C$21,2,FALSE)</f>
        <v>Acer</v>
      </c>
      <c r="E2163" t="str">
        <f>VLOOKUP(C2163,Categorização!$A$1:$C$21,3,FALSE)</f>
        <v>Notebooks</v>
      </c>
      <c r="F2163">
        <v>3500</v>
      </c>
      <c r="G2163">
        <v>2</v>
      </c>
      <c r="H2163" t="s">
        <v>58</v>
      </c>
      <c r="I2163" t="s">
        <v>61</v>
      </c>
      <c r="J2163" t="str">
        <f>VLOOKUP(F2163,Categorização!$K$2:$L$4,2,TRUE)</f>
        <v>Prata</v>
      </c>
    </row>
    <row r="2164" spans="1:10" x14ac:dyDescent="0.25">
      <c r="A2164">
        <v>2163</v>
      </c>
      <c r="B2164" s="7">
        <v>45036</v>
      </c>
      <c r="C2164" t="s">
        <v>31</v>
      </c>
      <c r="D2164" t="str">
        <f>VLOOKUP(C2164,Categorização!$A$1:$C$21,2,FALSE)</f>
        <v>Samsung</v>
      </c>
      <c r="E2164" t="str">
        <f>VLOOKUP(C2164,Categorização!$A$1:$C$21,3,FALSE)</f>
        <v>TVs</v>
      </c>
      <c r="F2164">
        <v>5000</v>
      </c>
      <c r="G2164">
        <v>3</v>
      </c>
      <c r="H2164" t="s">
        <v>13</v>
      </c>
      <c r="I2164" t="s">
        <v>59</v>
      </c>
      <c r="J2164" t="str">
        <f>VLOOKUP(F2164,Categorização!$K$2:$L$4,2,TRUE)</f>
        <v>Prata</v>
      </c>
    </row>
    <row r="2165" spans="1:10" x14ac:dyDescent="0.25">
      <c r="A2165">
        <v>2164</v>
      </c>
      <c r="B2165" s="7">
        <v>44304</v>
      </c>
      <c r="C2165" t="s">
        <v>36</v>
      </c>
      <c r="D2165" t="str">
        <f>VLOOKUP(C2165,Categorização!$A$1:$C$21,2,FALSE)</f>
        <v>LG</v>
      </c>
      <c r="E2165" t="str">
        <f>VLOOKUP(C2165,Categorização!$A$1:$C$21,3,FALSE)</f>
        <v>TVs</v>
      </c>
      <c r="F2165">
        <v>7000</v>
      </c>
      <c r="G2165">
        <v>3</v>
      </c>
      <c r="H2165" t="s">
        <v>25</v>
      </c>
      <c r="I2165" t="s">
        <v>61</v>
      </c>
      <c r="J2165" t="str">
        <f>VLOOKUP(F2165,Categorização!$K$2:$L$4,2,TRUE)</f>
        <v>Prata</v>
      </c>
    </row>
    <row r="2166" spans="1:10" x14ac:dyDescent="0.25">
      <c r="A2166">
        <v>2165</v>
      </c>
      <c r="B2166" s="7">
        <v>44989</v>
      </c>
      <c r="C2166" t="s">
        <v>20</v>
      </c>
      <c r="D2166" t="str">
        <f>VLOOKUP(C2166,Categorização!$A$1:$C$21,2,FALSE)</f>
        <v>Dell</v>
      </c>
      <c r="E2166" t="str">
        <f>VLOOKUP(C2166,Categorização!$A$1:$C$21,3,FALSE)</f>
        <v>Notebooks</v>
      </c>
      <c r="F2166">
        <v>4500</v>
      </c>
      <c r="G2166">
        <v>1</v>
      </c>
      <c r="H2166" t="s">
        <v>41</v>
      </c>
      <c r="I2166" t="s">
        <v>61</v>
      </c>
      <c r="J2166" t="str">
        <f>VLOOKUP(F2166,Categorização!$K$2:$L$4,2,TRUE)</f>
        <v>Prata</v>
      </c>
    </row>
    <row r="2167" spans="1:10" x14ac:dyDescent="0.25">
      <c r="A2167">
        <v>2166</v>
      </c>
      <c r="B2167" s="7">
        <v>44893</v>
      </c>
      <c r="C2167" t="s">
        <v>15</v>
      </c>
      <c r="D2167" t="str">
        <f>VLOOKUP(C2167,Categorização!$A$1:$C$21,2,FALSE)</f>
        <v>Samsung</v>
      </c>
      <c r="E2167" t="str">
        <f>VLOOKUP(C2167,Categorização!$A$1:$C$21,3,FALSE)</f>
        <v>Smartwatches</v>
      </c>
      <c r="F2167">
        <v>2000</v>
      </c>
      <c r="G2167">
        <v>3</v>
      </c>
      <c r="H2167" t="s">
        <v>13</v>
      </c>
      <c r="I2167" t="s">
        <v>61</v>
      </c>
      <c r="J2167" t="str">
        <f>VLOOKUP(F2167,Categorização!$K$2:$L$4,2,TRUE)</f>
        <v>Bronze</v>
      </c>
    </row>
    <row r="2168" spans="1:10" x14ac:dyDescent="0.25">
      <c r="A2168">
        <v>2167</v>
      </c>
      <c r="B2168" s="7">
        <v>44542</v>
      </c>
      <c r="C2168" t="s">
        <v>40</v>
      </c>
      <c r="D2168" t="str">
        <f>VLOOKUP(C2168,Categorização!$A$1:$C$21,2,FALSE)</f>
        <v>Apple</v>
      </c>
      <c r="E2168" t="str">
        <f>VLOOKUP(C2168,Categorização!$A$1:$C$21,3,FALSE)</f>
        <v>Notebooks</v>
      </c>
      <c r="F2168">
        <v>10000</v>
      </c>
      <c r="G2168">
        <v>1</v>
      </c>
      <c r="H2168" t="s">
        <v>8</v>
      </c>
      <c r="I2168" t="s">
        <v>61</v>
      </c>
      <c r="J2168" t="str">
        <f>VLOOKUP(F2168,Categorização!$K$2:$L$4,2,TRUE)</f>
        <v>Ouro</v>
      </c>
    </row>
    <row r="2169" spans="1:10" x14ac:dyDescent="0.25">
      <c r="A2169">
        <v>2168</v>
      </c>
      <c r="B2169" s="7">
        <v>44310</v>
      </c>
      <c r="C2169" t="s">
        <v>38</v>
      </c>
      <c r="D2169" t="str">
        <f>VLOOKUP(C2169,Categorização!$A$1:$C$21,2,FALSE)</f>
        <v>LG</v>
      </c>
      <c r="E2169" t="str">
        <f>VLOOKUP(C2169,Categorização!$A$1:$C$21,3,FALSE)</f>
        <v>TVs</v>
      </c>
      <c r="F2169">
        <v>4000</v>
      </c>
      <c r="G2169">
        <v>4</v>
      </c>
      <c r="H2169" t="s">
        <v>25</v>
      </c>
      <c r="I2169" t="s">
        <v>61</v>
      </c>
      <c r="J2169" t="str">
        <f>VLOOKUP(F2169,Categorização!$K$2:$L$4,2,TRUE)</f>
        <v>Prata</v>
      </c>
    </row>
    <row r="2170" spans="1:10" x14ac:dyDescent="0.25">
      <c r="A2170">
        <v>2169</v>
      </c>
      <c r="B2170" s="7">
        <v>44596</v>
      </c>
      <c r="C2170" t="s">
        <v>45</v>
      </c>
      <c r="D2170" t="str">
        <f>VLOOKUP(C2170,Categorização!$A$1:$C$21,2,FALSE)</f>
        <v>Samsung</v>
      </c>
      <c r="E2170" t="str">
        <f>VLOOKUP(C2170,Categorização!$A$1:$C$21,3,FALSE)</f>
        <v>TVs</v>
      </c>
      <c r="F2170">
        <v>3000</v>
      </c>
      <c r="G2170">
        <v>4</v>
      </c>
      <c r="H2170" t="s">
        <v>25</v>
      </c>
      <c r="I2170" t="s">
        <v>61</v>
      </c>
      <c r="J2170" t="str">
        <f>VLOOKUP(F2170,Categorização!$K$2:$L$4,2,TRUE)</f>
        <v>Bronze</v>
      </c>
    </row>
    <row r="2171" spans="1:10" x14ac:dyDescent="0.25">
      <c r="A2171">
        <v>2170</v>
      </c>
      <c r="B2171" s="7">
        <v>45163</v>
      </c>
      <c r="C2171" t="s">
        <v>45</v>
      </c>
      <c r="D2171" t="str">
        <f>VLOOKUP(C2171,Categorização!$A$1:$C$21,2,FALSE)</f>
        <v>Samsung</v>
      </c>
      <c r="E2171" t="str">
        <f>VLOOKUP(C2171,Categorização!$A$1:$C$21,3,FALSE)</f>
        <v>TVs</v>
      </c>
      <c r="F2171">
        <v>3000</v>
      </c>
      <c r="G2171">
        <v>2</v>
      </c>
      <c r="H2171" t="s">
        <v>25</v>
      </c>
      <c r="I2171" t="s">
        <v>61</v>
      </c>
      <c r="J2171" t="str">
        <f>VLOOKUP(F2171,Categorização!$K$2:$L$4,2,TRUE)</f>
        <v>Bronze</v>
      </c>
    </row>
    <row r="2172" spans="1:10" x14ac:dyDescent="0.25">
      <c r="A2172">
        <v>2171</v>
      </c>
      <c r="B2172" s="7">
        <v>45262</v>
      </c>
      <c r="C2172" t="s">
        <v>5</v>
      </c>
      <c r="D2172" t="str">
        <f>VLOOKUP(C2172,Categorização!$A$1:$C$21,2,FALSE)</f>
        <v>Acer</v>
      </c>
      <c r="E2172" t="str">
        <f>VLOOKUP(C2172,Categorização!$A$1:$C$21,3,FALSE)</f>
        <v>Notebooks</v>
      </c>
      <c r="F2172">
        <v>3500</v>
      </c>
      <c r="G2172">
        <v>1</v>
      </c>
      <c r="H2172" t="s">
        <v>13</v>
      </c>
      <c r="I2172" t="s">
        <v>61</v>
      </c>
      <c r="J2172" t="str">
        <f>VLOOKUP(F2172,Categorização!$K$2:$L$4,2,TRUE)</f>
        <v>Prata</v>
      </c>
    </row>
    <row r="2173" spans="1:10" x14ac:dyDescent="0.25">
      <c r="A2173">
        <v>2172</v>
      </c>
      <c r="B2173" s="7">
        <v>45101</v>
      </c>
      <c r="C2173" t="s">
        <v>17</v>
      </c>
      <c r="D2173" t="str">
        <f>VLOOKUP(C2173,Categorização!$A$1:$C$21,2,FALSE)</f>
        <v>Apple</v>
      </c>
      <c r="E2173" t="str">
        <f>VLOOKUP(C2173,Categorização!$A$1:$C$21,3,FALSE)</f>
        <v>Tablets</v>
      </c>
      <c r="F2173">
        <v>8000</v>
      </c>
      <c r="G2173">
        <v>1</v>
      </c>
      <c r="H2173" t="s">
        <v>13</v>
      </c>
      <c r="I2173" t="s">
        <v>61</v>
      </c>
      <c r="J2173" t="str">
        <f>VLOOKUP(F2173,Categorização!$K$2:$L$4,2,TRUE)</f>
        <v>Ouro</v>
      </c>
    </row>
    <row r="2174" spans="1:10" x14ac:dyDescent="0.25">
      <c r="A2174">
        <v>2173</v>
      </c>
      <c r="B2174" s="7">
        <v>44733</v>
      </c>
      <c r="C2174" t="s">
        <v>5</v>
      </c>
      <c r="D2174" t="str">
        <f>VLOOKUP(C2174,Categorização!$A$1:$C$21,2,FALSE)</f>
        <v>Acer</v>
      </c>
      <c r="E2174" t="str">
        <f>VLOOKUP(C2174,Categorização!$A$1:$C$21,3,FALSE)</f>
        <v>Notebooks</v>
      </c>
      <c r="F2174">
        <v>3500</v>
      </c>
      <c r="G2174">
        <v>1</v>
      </c>
      <c r="H2174" t="s">
        <v>58</v>
      </c>
      <c r="I2174" t="s">
        <v>61</v>
      </c>
      <c r="J2174" t="str">
        <f>VLOOKUP(F2174,Categorização!$K$2:$L$4,2,TRUE)</f>
        <v>Prata</v>
      </c>
    </row>
    <row r="2175" spans="1:10" x14ac:dyDescent="0.25">
      <c r="A2175">
        <v>2174</v>
      </c>
      <c r="B2175" s="7">
        <v>44553</v>
      </c>
      <c r="C2175" t="s">
        <v>5</v>
      </c>
      <c r="D2175" t="str">
        <f>VLOOKUP(C2175,Categorização!$A$1:$C$21,2,FALSE)</f>
        <v>Acer</v>
      </c>
      <c r="E2175" t="str">
        <f>VLOOKUP(C2175,Categorização!$A$1:$C$21,3,FALSE)</f>
        <v>Notebooks</v>
      </c>
      <c r="F2175">
        <v>3500</v>
      </c>
      <c r="G2175">
        <v>2</v>
      </c>
      <c r="H2175" t="s">
        <v>13</v>
      </c>
      <c r="I2175" t="s">
        <v>59</v>
      </c>
      <c r="J2175" t="str">
        <f>VLOOKUP(F2175,Categorização!$K$2:$L$4,2,TRUE)</f>
        <v>Prata</v>
      </c>
    </row>
    <row r="2176" spans="1:10" x14ac:dyDescent="0.25">
      <c r="A2176">
        <v>2175</v>
      </c>
      <c r="B2176" s="7">
        <v>45093</v>
      </c>
      <c r="C2176" t="s">
        <v>10</v>
      </c>
      <c r="D2176" t="str">
        <f>VLOOKUP(C2176,Categorização!$A$1:$C$21,2,FALSE)</f>
        <v>Samsung</v>
      </c>
      <c r="E2176" t="str">
        <f>VLOOKUP(C2176,Categorização!$A$1:$C$21,3,FALSE)</f>
        <v>Smartphones</v>
      </c>
      <c r="F2176">
        <v>5000</v>
      </c>
      <c r="G2176">
        <v>3</v>
      </c>
      <c r="H2176" t="s">
        <v>13</v>
      </c>
      <c r="I2176" t="s">
        <v>61</v>
      </c>
      <c r="J2176" t="str">
        <f>VLOOKUP(F2176,Categorização!$K$2:$L$4,2,TRUE)</f>
        <v>Prata</v>
      </c>
    </row>
    <row r="2177" spans="1:10" x14ac:dyDescent="0.25">
      <c r="A2177">
        <v>2176</v>
      </c>
      <c r="B2177" s="7">
        <v>44866</v>
      </c>
      <c r="C2177" t="s">
        <v>38</v>
      </c>
      <c r="D2177" t="str">
        <f>VLOOKUP(C2177,Categorização!$A$1:$C$21,2,FALSE)</f>
        <v>LG</v>
      </c>
      <c r="E2177" t="str">
        <f>VLOOKUP(C2177,Categorização!$A$1:$C$21,3,FALSE)</f>
        <v>TVs</v>
      </c>
      <c r="F2177">
        <v>4000</v>
      </c>
      <c r="G2177">
        <v>3</v>
      </c>
      <c r="H2177" t="s">
        <v>25</v>
      </c>
      <c r="I2177" t="s">
        <v>61</v>
      </c>
      <c r="J2177" t="str">
        <f>VLOOKUP(F2177,Categorização!$K$2:$L$4,2,TRUE)</f>
        <v>Prata</v>
      </c>
    </row>
    <row r="2178" spans="1:10" x14ac:dyDescent="0.25">
      <c r="A2178">
        <v>2177</v>
      </c>
      <c r="B2178" s="7">
        <v>44306</v>
      </c>
      <c r="C2178" t="s">
        <v>35</v>
      </c>
      <c r="D2178" t="str">
        <f>VLOOKUP(C2178,Categorização!$A$1:$C$21,2,FALSE)</f>
        <v>Apple</v>
      </c>
      <c r="E2178" t="str">
        <f>VLOOKUP(C2178,Categorização!$A$1:$C$21,3,FALSE)</f>
        <v>Smartphones</v>
      </c>
      <c r="F2178">
        <v>7000</v>
      </c>
      <c r="G2178">
        <v>1</v>
      </c>
      <c r="H2178" t="s">
        <v>13</v>
      </c>
      <c r="I2178" t="s">
        <v>61</v>
      </c>
      <c r="J2178" t="str">
        <f>VLOOKUP(F2178,Categorização!$K$2:$L$4,2,TRUE)</f>
        <v>Prata</v>
      </c>
    </row>
    <row r="2179" spans="1:10" x14ac:dyDescent="0.25">
      <c r="A2179">
        <v>2178</v>
      </c>
      <c r="B2179" s="7">
        <v>45048</v>
      </c>
      <c r="C2179" t="s">
        <v>38</v>
      </c>
      <c r="D2179" t="str">
        <f>VLOOKUP(C2179,Categorização!$A$1:$C$21,2,FALSE)</f>
        <v>LG</v>
      </c>
      <c r="E2179" t="str">
        <f>VLOOKUP(C2179,Categorização!$A$1:$C$21,3,FALSE)</f>
        <v>TVs</v>
      </c>
      <c r="F2179">
        <v>4000</v>
      </c>
      <c r="G2179">
        <v>1</v>
      </c>
      <c r="H2179" t="s">
        <v>13</v>
      </c>
      <c r="I2179" t="s">
        <v>61</v>
      </c>
      <c r="J2179" t="str">
        <f>VLOOKUP(F2179,Categorização!$K$2:$L$4,2,TRUE)</f>
        <v>Prata</v>
      </c>
    </row>
    <row r="2180" spans="1:10" x14ac:dyDescent="0.25">
      <c r="A2180">
        <v>2179</v>
      </c>
      <c r="B2180" s="7">
        <v>44320</v>
      </c>
      <c r="C2180" t="s">
        <v>36</v>
      </c>
      <c r="D2180" t="str">
        <f>VLOOKUP(C2180,Categorização!$A$1:$C$21,2,FALSE)</f>
        <v>LG</v>
      </c>
      <c r="E2180" t="str">
        <f>VLOOKUP(C2180,Categorização!$A$1:$C$21,3,FALSE)</f>
        <v>TVs</v>
      </c>
      <c r="F2180">
        <v>7000</v>
      </c>
      <c r="G2180">
        <v>7</v>
      </c>
      <c r="H2180" t="s">
        <v>25</v>
      </c>
      <c r="I2180" t="s">
        <v>61</v>
      </c>
      <c r="J2180" t="str">
        <f>VLOOKUP(F2180,Categorização!$K$2:$L$4,2,TRUE)</f>
        <v>Prata</v>
      </c>
    </row>
    <row r="2181" spans="1:10" x14ac:dyDescent="0.25">
      <c r="A2181">
        <v>2180</v>
      </c>
      <c r="B2181" s="7">
        <v>44627</v>
      </c>
      <c r="C2181" t="s">
        <v>38</v>
      </c>
      <c r="D2181" t="str">
        <f>VLOOKUP(C2181,Categorização!$A$1:$C$21,2,FALSE)</f>
        <v>LG</v>
      </c>
      <c r="E2181" t="str">
        <f>VLOOKUP(C2181,Categorização!$A$1:$C$21,3,FALSE)</f>
        <v>TVs</v>
      </c>
      <c r="F2181">
        <v>4000</v>
      </c>
      <c r="G2181">
        <v>2</v>
      </c>
      <c r="H2181" t="s">
        <v>13</v>
      </c>
      <c r="I2181" t="s">
        <v>61</v>
      </c>
      <c r="J2181" t="str">
        <f>VLOOKUP(F2181,Categorização!$K$2:$L$4,2,TRUE)</f>
        <v>Prata</v>
      </c>
    </row>
    <row r="2182" spans="1:10" x14ac:dyDescent="0.25">
      <c r="A2182">
        <v>2181</v>
      </c>
      <c r="B2182" s="7">
        <v>45219</v>
      </c>
      <c r="C2182" t="s">
        <v>45</v>
      </c>
      <c r="D2182" t="str">
        <f>VLOOKUP(C2182,Categorização!$A$1:$C$21,2,FALSE)</f>
        <v>Samsung</v>
      </c>
      <c r="E2182" t="str">
        <f>VLOOKUP(C2182,Categorização!$A$1:$C$21,3,FALSE)</f>
        <v>TVs</v>
      </c>
      <c r="F2182">
        <v>3000</v>
      </c>
      <c r="G2182">
        <v>2</v>
      </c>
      <c r="H2182" t="s">
        <v>33</v>
      </c>
      <c r="I2182" t="s">
        <v>61</v>
      </c>
      <c r="J2182" t="str">
        <f>VLOOKUP(F2182,Categorização!$K$2:$L$4,2,TRUE)</f>
        <v>Bronze</v>
      </c>
    </row>
    <row r="2183" spans="1:10" x14ac:dyDescent="0.25">
      <c r="A2183">
        <v>2182</v>
      </c>
      <c r="B2183" s="7">
        <v>44494</v>
      </c>
      <c r="C2183" t="s">
        <v>35</v>
      </c>
      <c r="D2183" t="str">
        <f>VLOOKUP(C2183,Categorização!$A$1:$C$21,2,FALSE)</f>
        <v>Apple</v>
      </c>
      <c r="E2183" t="str">
        <f>VLOOKUP(C2183,Categorização!$A$1:$C$21,3,FALSE)</f>
        <v>Smartphones</v>
      </c>
      <c r="F2183">
        <v>7000</v>
      </c>
      <c r="G2183">
        <v>1</v>
      </c>
      <c r="H2183" t="s">
        <v>13</v>
      </c>
      <c r="I2183" t="s">
        <v>61</v>
      </c>
      <c r="J2183" t="str">
        <f>VLOOKUP(F2183,Categorização!$K$2:$L$4,2,TRUE)</f>
        <v>Prata</v>
      </c>
    </row>
    <row r="2184" spans="1:10" x14ac:dyDescent="0.25">
      <c r="A2184">
        <v>2183</v>
      </c>
      <c r="B2184" s="7">
        <v>44531</v>
      </c>
      <c r="C2184" t="s">
        <v>35</v>
      </c>
      <c r="D2184" t="str">
        <f>VLOOKUP(C2184,Categorização!$A$1:$C$21,2,FALSE)</f>
        <v>Apple</v>
      </c>
      <c r="E2184" t="str">
        <f>VLOOKUP(C2184,Categorização!$A$1:$C$21,3,FALSE)</f>
        <v>Smartphones</v>
      </c>
      <c r="F2184">
        <v>7000</v>
      </c>
      <c r="G2184">
        <v>1</v>
      </c>
      <c r="H2184" t="s">
        <v>41</v>
      </c>
      <c r="I2184" t="s">
        <v>61</v>
      </c>
      <c r="J2184" t="str">
        <f>VLOOKUP(F2184,Categorização!$K$2:$L$4,2,TRUE)</f>
        <v>Prata</v>
      </c>
    </row>
    <row r="2185" spans="1:10" x14ac:dyDescent="0.25">
      <c r="A2185">
        <v>2184</v>
      </c>
      <c r="B2185" s="7">
        <v>44614</v>
      </c>
      <c r="C2185" t="s">
        <v>15</v>
      </c>
      <c r="D2185" t="str">
        <f>VLOOKUP(C2185,Categorização!$A$1:$C$21,2,FALSE)</f>
        <v>Samsung</v>
      </c>
      <c r="E2185" t="str">
        <f>VLOOKUP(C2185,Categorização!$A$1:$C$21,3,FALSE)</f>
        <v>Smartwatches</v>
      </c>
      <c r="F2185">
        <v>2000</v>
      </c>
      <c r="G2185">
        <v>3</v>
      </c>
      <c r="H2185" t="s">
        <v>13</v>
      </c>
      <c r="I2185" t="s">
        <v>61</v>
      </c>
      <c r="J2185" t="str">
        <f>VLOOKUP(F2185,Categorização!$K$2:$L$4,2,TRUE)</f>
        <v>Bronze</v>
      </c>
    </row>
    <row r="2186" spans="1:10" x14ac:dyDescent="0.25">
      <c r="A2186">
        <v>2185</v>
      </c>
      <c r="B2186" s="7">
        <v>44903</v>
      </c>
      <c r="C2186" t="s">
        <v>23</v>
      </c>
      <c r="D2186" t="str">
        <f>VLOOKUP(C2186,Categorização!$A$1:$C$21,2,FALSE)</f>
        <v>Apple</v>
      </c>
      <c r="E2186" t="str">
        <f>VLOOKUP(C2186,Categorização!$A$1:$C$21,3,FALSE)</f>
        <v>Notebooks</v>
      </c>
      <c r="F2186">
        <v>12000</v>
      </c>
      <c r="G2186">
        <v>3</v>
      </c>
      <c r="H2186" t="s">
        <v>13</v>
      </c>
      <c r="I2186" t="s">
        <v>61</v>
      </c>
      <c r="J2186" t="str">
        <f>VLOOKUP(F2186,Categorização!$K$2:$L$4,2,TRUE)</f>
        <v>Ouro</v>
      </c>
    </row>
    <row r="2187" spans="1:10" x14ac:dyDescent="0.25">
      <c r="A2187">
        <v>2186</v>
      </c>
      <c r="B2187" s="7">
        <v>45166</v>
      </c>
      <c r="C2187" t="s">
        <v>43</v>
      </c>
      <c r="D2187" t="str">
        <f>VLOOKUP(C2187,Categorização!$A$1:$C$21,2,FALSE)</f>
        <v>Acer</v>
      </c>
      <c r="E2187" t="str">
        <f>VLOOKUP(C2187,Categorização!$A$1:$C$21,3,FALSE)</f>
        <v>Notebooks</v>
      </c>
      <c r="F2187">
        <v>8000</v>
      </c>
      <c r="G2187">
        <v>3</v>
      </c>
      <c r="H2187" t="s">
        <v>25</v>
      </c>
      <c r="I2187" t="s">
        <v>61</v>
      </c>
      <c r="J2187" t="str">
        <f>VLOOKUP(F2187,Categorização!$K$2:$L$4,2,TRUE)</f>
        <v>Ouro</v>
      </c>
    </row>
    <row r="2188" spans="1:10" x14ac:dyDescent="0.25">
      <c r="A2188">
        <v>2187</v>
      </c>
      <c r="B2188" s="7">
        <v>44905</v>
      </c>
      <c r="C2188" t="s">
        <v>20</v>
      </c>
      <c r="D2188" t="str">
        <f>VLOOKUP(C2188,Categorização!$A$1:$C$21,2,FALSE)</f>
        <v>Dell</v>
      </c>
      <c r="E2188" t="str">
        <f>VLOOKUP(C2188,Categorização!$A$1:$C$21,3,FALSE)</f>
        <v>Notebooks</v>
      </c>
      <c r="F2188">
        <v>4500</v>
      </c>
      <c r="G2188">
        <v>1</v>
      </c>
      <c r="H2188" t="s">
        <v>8</v>
      </c>
      <c r="I2188" t="s">
        <v>61</v>
      </c>
      <c r="J2188" t="str">
        <f>VLOOKUP(F2188,Categorização!$K$2:$L$4,2,TRUE)</f>
        <v>Prata</v>
      </c>
    </row>
    <row r="2189" spans="1:10" x14ac:dyDescent="0.25">
      <c r="A2189">
        <v>2188</v>
      </c>
      <c r="B2189" s="7">
        <v>44987</v>
      </c>
      <c r="C2189" t="s">
        <v>45</v>
      </c>
      <c r="D2189" t="str">
        <f>VLOOKUP(C2189,Categorização!$A$1:$C$21,2,FALSE)</f>
        <v>Samsung</v>
      </c>
      <c r="E2189" t="str">
        <f>VLOOKUP(C2189,Categorização!$A$1:$C$21,3,FALSE)</f>
        <v>TVs</v>
      </c>
      <c r="F2189">
        <v>3000</v>
      </c>
      <c r="G2189">
        <v>1</v>
      </c>
      <c r="H2189" t="s">
        <v>8</v>
      </c>
      <c r="I2189" t="s">
        <v>61</v>
      </c>
      <c r="J2189" t="str">
        <f>VLOOKUP(F2189,Categorização!$K$2:$L$4,2,TRUE)</f>
        <v>Bronze</v>
      </c>
    </row>
    <row r="2190" spans="1:10" x14ac:dyDescent="0.25">
      <c r="A2190">
        <v>2189</v>
      </c>
      <c r="B2190" s="7">
        <v>44431</v>
      </c>
      <c r="C2190" t="s">
        <v>23</v>
      </c>
      <c r="D2190" t="str">
        <f>VLOOKUP(C2190,Categorização!$A$1:$C$21,2,FALSE)</f>
        <v>Apple</v>
      </c>
      <c r="E2190" t="str">
        <f>VLOOKUP(C2190,Categorização!$A$1:$C$21,3,FALSE)</f>
        <v>Notebooks</v>
      </c>
      <c r="F2190">
        <v>12000</v>
      </c>
      <c r="G2190">
        <v>4</v>
      </c>
      <c r="H2190" t="s">
        <v>8</v>
      </c>
      <c r="I2190" t="s">
        <v>61</v>
      </c>
      <c r="J2190" t="str">
        <f>VLOOKUP(F2190,Categorização!$K$2:$L$4,2,TRUE)</f>
        <v>Ouro</v>
      </c>
    </row>
    <row r="2191" spans="1:10" x14ac:dyDescent="0.25">
      <c r="A2191">
        <v>2190</v>
      </c>
      <c r="B2191" s="7">
        <v>44666</v>
      </c>
      <c r="C2191" t="s">
        <v>15</v>
      </c>
      <c r="D2191" t="str">
        <f>VLOOKUP(C2191,Categorização!$A$1:$C$21,2,FALSE)</f>
        <v>Samsung</v>
      </c>
      <c r="E2191" t="str">
        <f>VLOOKUP(C2191,Categorização!$A$1:$C$21,3,FALSE)</f>
        <v>Smartwatches</v>
      </c>
      <c r="F2191">
        <v>2000</v>
      </c>
      <c r="G2191">
        <v>1</v>
      </c>
      <c r="H2191" t="s">
        <v>13</v>
      </c>
      <c r="I2191" t="s">
        <v>61</v>
      </c>
      <c r="J2191" t="str">
        <f>VLOOKUP(F2191,Categorização!$K$2:$L$4,2,TRUE)</f>
        <v>Bronze</v>
      </c>
    </row>
    <row r="2192" spans="1:10" x14ac:dyDescent="0.25">
      <c r="A2192">
        <v>2191</v>
      </c>
      <c r="B2192" s="7">
        <v>44407</v>
      </c>
      <c r="C2192" t="s">
        <v>29</v>
      </c>
      <c r="D2192" t="str">
        <f>VLOOKUP(C2192,Categorização!$A$1:$C$21,2,FALSE)</f>
        <v>Apple</v>
      </c>
      <c r="E2192" t="str">
        <f>VLOOKUP(C2192,Categorização!$A$1:$C$21,3,FALSE)</f>
        <v>Acessórios</v>
      </c>
      <c r="F2192">
        <v>1500</v>
      </c>
      <c r="G2192">
        <v>5</v>
      </c>
      <c r="H2192" t="s">
        <v>13</v>
      </c>
      <c r="I2192" t="s">
        <v>61</v>
      </c>
      <c r="J2192" t="str">
        <f>VLOOKUP(F2192,Categorização!$K$2:$L$4,2,TRUE)</f>
        <v>Bronze</v>
      </c>
    </row>
    <row r="2193" spans="1:10" x14ac:dyDescent="0.25">
      <c r="A2193">
        <v>2192</v>
      </c>
      <c r="B2193" s="7">
        <v>44810</v>
      </c>
      <c r="C2193" t="s">
        <v>36</v>
      </c>
      <c r="D2193" t="str">
        <f>VLOOKUP(C2193,Categorização!$A$1:$C$21,2,FALSE)</f>
        <v>LG</v>
      </c>
      <c r="E2193" t="str">
        <f>VLOOKUP(C2193,Categorização!$A$1:$C$21,3,FALSE)</f>
        <v>TVs</v>
      </c>
      <c r="F2193">
        <v>7000</v>
      </c>
      <c r="G2193">
        <v>9</v>
      </c>
      <c r="H2193" t="s">
        <v>25</v>
      </c>
      <c r="I2193" t="s">
        <v>61</v>
      </c>
      <c r="J2193" t="str">
        <f>VLOOKUP(F2193,Categorização!$K$2:$L$4,2,TRUE)</f>
        <v>Prata</v>
      </c>
    </row>
    <row r="2194" spans="1:10" x14ac:dyDescent="0.25">
      <c r="A2194">
        <v>2193</v>
      </c>
      <c r="B2194" s="7">
        <v>44223</v>
      </c>
      <c r="C2194" t="s">
        <v>31</v>
      </c>
      <c r="D2194" t="str">
        <f>VLOOKUP(C2194,Categorização!$A$1:$C$21,2,FALSE)</f>
        <v>Samsung</v>
      </c>
      <c r="E2194" t="str">
        <f>VLOOKUP(C2194,Categorização!$A$1:$C$21,3,FALSE)</f>
        <v>TVs</v>
      </c>
      <c r="F2194">
        <v>5000</v>
      </c>
      <c r="G2194">
        <v>2</v>
      </c>
      <c r="H2194" t="s">
        <v>13</v>
      </c>
      <c r="I2194" t="s">
        <v>61</v>
      </c>
      <c r="J2194" t="str">
        <f>VLOOKUP(F2194,Categorização!$K$2:$L$4,2,TRUE)</f>
        <v>Prata</v>
      </c>
    </row>
    <row r="2195" spans="1:10" x14ac:dyDescent="0.25">
      <c r="A2195">
        <v>2194</v>
      </c>
      <c r="B2195" s="7">
        <v>44336</v>
      </c>
      <c r="C2195" t="s">
        <v>31</v>
      </c>
      <c r="D2195" t="str">
        <f>VLOOKUP(C2195,Categorização!$A$1:$C$21,2,FALSE)</f>
        <v>Samsung</v>
      </c>
      <c r="E2195" t="str">
        <f>VLOOKUP(C2195,Categorização!$A$1:$C$21,3,FALSE)</f>
        <v>TVs</v>
      </c>
      <c r="F2195">
        <v>5000</v>
      </c>
      <c r="G2195">
        <v>1</v>
      </c>
      <c r="H2195" t="s">
        <v>58</v>
      </c>
      <c r="I2195" t="s">
        <v>61</v>
      </c>
      <c r="J2195" t="str">
        <f>VLOOKUP(F2195,Categorização!$K$2:$L$4,2,TRUE)</f>
        <v>Prata</v>
      </c>
    </row>
    <row r="2196" spans="1:10" x14ac:dyDescent="0.25">
      <c r="A2196">
        <v>2195</v>
      </c>
      <c r="B2196" s="7">
        <v>44951</v>
      </c>
      <c r="C2196" t="s">
        <v>17</v>
      </c>
      <c r="D2196" t="str">
        <f>VLOOKUP(C2196,Categorização!$A$1:$C$21,2,FALSE)</f>
        <v>Apple</v>
      </c>
      <c r="E2196" t="str">
        <f>VLOOKUP(C2196,Categorização!$A$1:$C$21,3,FALSE)</f>
        <v>Tablets</v>
      </c>
      <c r="F2196">
        <v>8000</v>
      </c>
      <c r="G2196">
        <v>2</v>
      </c>
      <c r="H2196" t="s">
        <v>8</v>
      </c>
      <c r="I2196" t="s">
        <v>61</v>
      </c>
      <c r="J2196" t="str">
        <f>VLOOKUP(F2196,Categorização!$K$2:$L$4,2,TRUE)</f>
        <v>Ouro</v>
      </c>
    </row>
    <row r="2197" spans="1:10" x14ac:dyDescent="0.25">
      <c r="A2197">
        <v>2196</v>
      </c>
      <c r="B2197" s="7">
        <v>44943</v>
      </c>
      <c r="C2197" t="s">
        <v>28</v>
      </c>
      <c r="D2197" t="str">
        <f>VLOOKUP(C2197,Categorização!$A$1:$C$21,2,FALSE)</f>
        <v>Apple</v>
      </c>
      <c r="E2197" t="str">
        <f>VLOOKUP(C2197,Categorização!$A$1:$C$21,3,FALSE)</f>
        <v>Smartwatches</v>
      </c>
      <c r="F2197">
        <v>4000</v>
      </c>
      <c r="G2197">
        <v>3</v>
      </c>
      <c r="H2197" t="s">
        <v>8</v>
      </c>
      <c r="I2197" t="s">
        <v>61</v>
      </c>
      <c r="J2197" t="str">
        <f>VLOOKUP(F2197,Categorização!$K$2:$L$4,2,TRUE)</f>
        <v>Prata</v>
      </c>
    </row>
    <row r="2198" spans="1:10" x14ac:dyDescent="0.25">
      <c r="A2198">
        <v>2197</v>
      </c>
      <c r="B2198" s="7">
        <v>44652</v>
      </c>
      <c r="C2198" t="s">
        <v>15</v>
      </c>
      <c r="D2198" t="str">
        <f>VLOOKUP(C2198,Categorização!$A$1:$C$21,2,FALSE)</f>
        <v>Samsung</v>
      </c>
      <c r="E2198" t="str">
        <f>VLOOKUP(C2198,Categorização!$A$1:$C$21,3,FALSE)</f>
        <v>Smartwatches</v>
      </c>
      <c r="F2198">
        <v>2000</v>
      </c>
      <c r="G2198">
        <v>1</v>
      </c>
      <c r="H2198" t="s">
        <v>13</v>
      </c>
      <c r="I2198" t="s">
        <v>61</v>
      </c>
      <c r="J2198" t="str">
        <f>VLOOKUP(F2198,Categorização!$K$2:$L$4,2,TRUE)</f>
        <v>Bronze</v>
      </c>
    </row>
    <row r="2199" spans="1:10" x14ac:dyDescent="0.25">
      <c r="A2199">
        <v>2198</v>
      </c>
      <c r="B2199" s="7">
        <v>45112</v>
      </c>
      <c r="C2199" t="s">
        <v>40</v>
      </c>
      <c r="D2199" t="str">
        <f>VLOOKUP(C2199,Categorização!$A$1:$C$21,2,FALSE)</f>
        <v>Apple</v>
      </c>
      <c r="E2199" t="str">
        <f>VLOOKUP(C2199,Categorização!$A$1:$C$21,3,FALSE)</f>
        <v>Notebooks</v>
      </c>
      <c r="F2199">
        <v>10000</v>
      </c>
      <c r="G2199">
        <v>8</v>
      </c>
      <c r="H2199" t="s">
        <v>8</v>
      </c>
      <c r="I2199" t="s">
        <v>61</v>
      </c>
      <c r="J2199" t="str">
        <f>VLOOKUP(F2199,Categorização!$K$2:$L$4,2,TRUE)</f>
        <v>Ouro</v>
      </c>
    </row>
    <row r="2200" spans="1:10" x14ac:dyDescent="0.25">
      <c r="A2200">
        <v>2199</v>
      </c>
      <c r="B2200" s="7">
        <v>44693</v>
      </c>
      <c r="C2200" t="s">
        <v>5</v>
      </c>
      <c r="D2200" t="str">
        <f>VLOOKUP(C2200,Categorização!$A$1:$C$21,2,FALSE)</f>
        <v>Acer</v>
      </c>
      <c r="E2200" t="str">
        <f>VLOOKUP(C2200,Categorização!$A$1:$C$21,3,FALSE)</f>
        <v>Notebooks</v>
      </c>
      <c r="F2200">
        <v>3500</v>
      </c>
      <c r="G2200">
        <v>1</v>
      </c>
      <c r="H2200" t="s">
        <v>58</v>
      </c>
      <c r="I2200" t="s">
        <v>61</v>
      </c>
      <c r="J2200" t="str">
        <f>VLOOKUP(F2200,Categorização!$K$2:$L$4,2,TRUE)</f>
        <v>Prata</v>
      </c>
    </row>
    <row r="2201" spans="1:10" x14ac:dyDescent="0.25">
      <c r="A2201">
        <v>2200</v>
      </c>
      <c r="B2201" s="7">
        <v>44459</v>
      </c>
      <c r="C2201" t="s">
        <v>29</v>
      </c>
      <c r="D2201" t="str">
        <f>VLOOKUP(C2201,Categorização!$A$1:$C$21,2,FALSE)</f>
        <v>Apple</v>
      </c>
      <c r="E2201" t="str">
        <f>VLOOKUP(C2201,Categorização!$A$1:$C$21,3,FALSE)</f>
        <v>Acessórios</v>
      </c>
      <c r="F2201">
        <v>1500</v>
      </c>
      <c r="G2201">
        <v>1</v>
      </c>
      <c r="H2201" t="s">
        <v>25</v>
      </c>
      <c r="I2201" t="s">
        <v>61</v>
      </c>
      <c r="J2201" t="str">
        <f>VLOOKUP(F2201,Categorização!$K$2:$L$4,2,TRUE)</f>
        <v>Bronze</v>
      </c>
    </row>
    <row r="2202" spans="1:10" x14ac:dyDescent="0.25">
      <c r="A2202">
        <v>2201</v>
      </c>
      <c r="B2202" s="7">
        <v>45154</v>
      </c>
      <c r="C2202" t="s">
        <v>28</v>
      </c>
      <c r="D2202" t="str">
        <f>VLOOKUP(C2202,Categorização!$A$1:$C$21,2,FALSE)</f>
        <v>Apple</v>
      </c>
      <c r="E2202" t="str">
        <f>VLOOKUP(C2202,Categorização!$A$1:$C$21,3,FALSE)</f>
        <v>Smartwatches</v>
      </c>
      <c r="F2202">
        <v>4000</v>
      </c>
      <c r="G2202">
        <v>2</v>
      </c>
      <c r="H2202" t="s">
        <v>13</v>
      </c>
      <c r="I2202" t="s">
        <v>61</v>
      </c>
      <c r="J2202" t="str">
        <f>VLOOKUP(F2202,Categorização!$K$2:$L$4,2,TRUE)</f>
        <v>Prata</v>
      </c>
    </row>
    <row r="2203" spans="1:10" x14ac:dyDescent="0.25">
      <c r="A2203">
        <v>2202</v>
      </c>
      <c r="B2203" s="7">
        <v>44648</v>
      </c>
      <c r="C2203" t="s">
        <v>40</v>
      </c>
      <c r="D2203" t="str">
        <f>VLOOKUP(C2203,Categorização!$A$1:$C$21,2,FALSE)</f>
        <v>Apple</v>
      </c>
      <c r="E2203" t="str">
        <f>VLOOKUP(C2203,Categorização!$A$1:$C$21,3,FALSE)</f>
        <v>Notebooks</v>
      </c>
      <c r="F2203">
        <v>10000</v>
      </c>
      <c r="G2203">
        <v>5</v>
      </c>
      <c r="H2203" t="s">
        <v>25</v>
      </c>
      <c r="I2203" t="s">
        <v>61</v>
      </c>
      <c r="J2203" t="str">
        <f>VLOOKUP(F2203,Categorização!$K$2:$L$4,2,TRUE)</f>
        <v>Ouro</v>
      </c>
    </row>
    <row r="2204" spans="1:10" x14ac:dyDescent="0.25">
      <c r="A2204">
        <v>2203</v>
      </c>
      <c r="B2204" s="7">
        <v>44554</v>
      </c>
      <c r="C2204" t="s">
        <v>23</v>
      </c>
      <c r="D2204" t="str">
        <f>VLOOKUP(C2204,Categorização!$A$1:$C$21,2,FALSE)</f>
        <v>Apple</v>
      </c>
      <c r="E2204" t="str">
        <f>VLOOKUP(C2204,Categorização!$A$1:$C$21,3,FALSE)</f>
        <v>Notebooks</v>
      </c>
      <c r="F2204">
        <v>12000</v>
      </c>
      <c r="G2204">
        <v>8</v>
      </c>
      <c r="H2204" t="s">
        <v>25</v>
      </c>
      <c r="I2204" t="s">
        <v>61</v>
      </c>
      <c r="J2204" t="str">
        <f>VLOOKUP(F2204,Categorização!$K$2:$L$4,2,TRUE)</f>
        <v>Ouro</v>
      </c>
    </row>
    <row r="2205" spans="1:10" x14ac:dyDescent="0.25">
      <c r="A2205">
        <v>2204</v>
      </c>
      <c r="B2205" s="7">
        <v>44199</v>
      </c>
      <c r="C2205" t="s">
        <v>27</v>
      </c>
      <c r="D2205" t="str">
        <f>VLOOKUP(C2205,Categorização!$A$1:$C$21,2,FALSE)</f>
        <v>Apple</v>
      </c>
      <c r="E2205" t="str">
        <f>VLOOKUP(C2205,Categorização!$A$1:$C$21,3,FALSE)</f>
        <v>Smartphones</v>
      </c>
      <c r="F2205">
        <v>3000</v>
      </c>
      <c r="G2205">
        <v>1</v>
      </c>
      <c r="H2205" t="s">
        <v>13</v>
      </c>
      <c r="I2205" t="s">
        <v>61</v>
      </c>
      <c r="J2205" t="str">
        <f>VLOOKUP(F2205,Categorização!$K$2:$L$4,2,TRUE)</f>
        <v>Bronze</v>
      </c>
    </row>
    <row r="2206" spans="1:10" x14ac:dyDescent="0.25">
      <c r="A2206">
        <v>2205</v>
      </c>
      <c r="B2206" s="7">
        <v>44575</v>
      </c>
      <c r="C2206" t="s">
        <v>40</v>
      </c>
      <c r="D2206" t="str">
        <f>VLOOKUP(C2206,Categorização!$A$1:$C$21,2,FALSE)</f>
        <v>Apple</v>
      </c>
      <c r="E2206" t="str">
        <f>VLOOKUP(C2206,Categorização!$A$1:$C$21,3,FALSE)</f>
        <v>Notebooks</v>
      </c>
      <c r="F2206">
        <v>10000</v>
      </c>
      <c r="G2206">
        <v>1</v>
      </c>
      <c r="H2206" t="s">
        <v>8</v>
      </c>
      <c r="I2206" t="s">
        <v>61</v>
      </c>
      <c r="J2206" t="str">
        <f>VLOOKUP(F2206,Categorização!$K$2:$L$4,2,TRUE)</f>
        <v>Ouro</v>
      </c>
    </row>
    <row r="2207" spans="1:10" x14ac:dyDescent="0.25">
      <c r="A2207">
        <v>2206</v>
      </c>
      <c r="B2207" s="7">
        <v>45281</v>
      </c>
      <c r="C2207" t="s">
        <v>38</v>
      </c>
      <c r="D2207" t="str">
        <f>VLOOKUP(C2207,Categorização!$A$1:$C$21,2,FALSE)</f>
        <v>LG</v>
      </c>
      <c r="E2207" t="str">
        <f>VLOOKUP(C2207,Categorização!$A$1:$C$21,3,FALSE)</f>
        <v>TVs</v>
      </c>
      <c r="F2207">
        <v>4000</v>
      </c>
      <c r="G2207">
        <v>1</v>
      </c>
      <c r="H2207" t="s">
        <v>8</v>
      </c>
      <c r="I2207" t="s">
        <v>61</v>
      </c>
      <c r="J2207" t="str">
        <f>VLOOKUP(F2207,Categorização!$K$2:$L$4,2,TRUE)</f>
        <v>Prata</v>
      </c>
    </row>
    <row r="2208" spans="1:10" x14ac:dyDescent="0.25">
      <c r="A2208">
        <v>2207</v>
      </c>
      <c r="B2208" s="7">
        <v>44574</v>
      </c>
      <c r="C2208" t="s">
        <v>31</v>
      </c>
      <c r="D2208" t="str">
        <f>VLOOKUP(C2208,Categorização!$A$1:$C$21,2,FALSE)</f>
        <v>Samsung</v>
      </c>
      <c r="E2208" t="str">
        <f>VLOOKUP(C2208,Categorização!$A$1:$C$21,3,FALSE)</f>
        <v>TVs</v>
      </c>
      <c r="F2208">
        <v>5000</v>
      </c>
      <c r="G2208">
        <v>1</v>
      </c>
      <c r="H2208" t="s">
        <v>8</v>
      </c>
      <c r="I2208" t="s">
        <v>61</v>
      </c>
      <c r="J2208" t="str">
        <f>VLOOKUP(F2208,Categorização!$K$2:$L$4,2,TRUE)</f>
        <v>Prata</v>
      </c>
    </row>
    <row r="2209" spans="1:10" x14ac:dyDescent="0.25">
      <c r="A2209">
        <v>2208</v>
      </c>
      <c r="B2209" s="7">
        <v>44596</v>
      </c>
      <c r="C2209" t="s">
        <v>31</v>
      </c>
      <c r="D2209" t="str">
        <f>VLOOKUP(C2209,Categorização!$A$1:$C$21,2,FALSE)</f>
        <v>Samsung</v>
      </c>
      <c r="E2209" t="str">
        <f>VLOOKUP(C2209,Categorização!$A$1:$C$21,3,FALSE)</f>
        <v>TVs</v>
      </c>
      <c r="F2209">
        <v>5000</v>
      </c>
      <c r="G2209">
        <v>1</v>
      </c>
      <c r="H2209" t="s">
        <v>8</v>
      </c>
      <c r="I2209" t="s">
        <v>61</v>
      </c>
      <c r="J2209" t="str">
        <f>VLOOKUP(F2209,Categorização!$K$2:$L$4,2,TRUE)</f>
        <v>Prata</v>
      </c>
    </row>
    <row r="2210" spans="1:10" x14ac:dyDescent="0.25">
      <c r="A2210">
        <v>2209</v>
      </c>
      <c r="B2210" s="7">
        <v>44524</v>
      </c>
      <c r="C2210" t="s">
        <v>20</v>
      </c>
      <c r="D2210" t="str">
        <f>VLOOKUP(C2210,Categorização!$A$1:$C$21,2,FALSE)</f>
        <v>Dell</v>
      </c>
      <c r="E2210" t="str">
        <f>VLOOKUP(C2210,Categorização!$A$1:$C$21,3,FALSE)</f>
        <v>Notebooks</v>
      </c>
      <c r="F2210">
        <v>4500</v>
      </c>
      <c r="G2210">
        <v>3</v>
      </c>
      <c r="H2210" t="s">
        <v>13</v>
      </c>
      <c r="I2210" t="s">
        <v>61</v>
      </c>
      <c r="J2210" t="str">
        <f>VLOOKUP(F2210,Categorização!$K$2:$L$4,2,TRUE)</f>
        <v>Prata</v>
      </c>
    </row>
    <row r="2211" spans="1:10" x14ac:dyDescent="0.25">
      <c r="A2211">
        <v>2210</v>
      </c>
      <c r="B2211" s="7">
        <v>44734</v>
      </c>
      <c r="C2211" t="s">
        <v>5</v>
      </c>
      <c r="D2211" t="str">
        <f>VLOOKUP(C2211,Categorização!$A$1:$C$21,2,FALSE)</f>
        <v>Acer</v>
      </c>
      <c r="E2211" t="str">
        <f>VLOOKUP(C2211,Categorização!$A$1:$C$21,3,FALSE)</f>
        <v>Notebooks</v>
      </c>
      <c r="F2211">
        <v>3500</v>
      </c>
      <c r="G2211">
        <v>3</v>
      </c>
      <c r="H2211" t="s">
        <v>8</v>
      </c>
      <c r="I2211" t="s">
        <v>61</v>
      </c>
      <c r="J2211" t="str">
        <f>VLOOKUP(F2211,Categorização!$K$2:$L$4,2,TRUE)</f>
        <v>Prata</v>
      </c>
    </row>
    <row r="2212" spans="1:10" x14ac:dyDescent="0.25">
      <c r="A2212">
        <v>2211</v>
      </c>
      <c r="B2212" s="7">
        <v>44764</v>
      </c>
      <c r="C2212" t="s">
        <v>35</v>
      </c>
      <c r="D2212" t="str">
        <f>VLOOKUP(C2212,Categorização!$A$1:$C$21,2,FALSE)</f>
        <v>Apple</v>
      </c>
      <c r="E2212" t="str">
        <f>VLOOKUP(C2212,Categorização!$A$1:$C$21,3,FALSE)</f>
        <v>Smartphones</v>
      </c>
      <c r="F2212">
        <v>7000</v>
      </c>
      <c r="G2212">
        <v>2</v>
      </c>
      <c r="H2212" t="s">
        <v>13</v>
      </c>
      <c r="I2212" t="s">
        <v>61</v>
      </c>
      <c r="J2212" t="str">
        <f>VLOOKUP(F2212,Categorização!$K$2:$L$4,2,TRUE)</f>
        <v>Prata</v>
      </c>
    </row>
    <row r="2213" spans="1:10" x14ac:dyDescent="0.25">
      <c r="A2213">
        <v>2212</v>
      </c>
      <c r="B2213" s="7">
        <v>45077</v>
      </c>
      <c r="C2213" t="s">
        <v>43</v>
      </c>
      <c r="D2213" t="str">
        <f>VLOOKUP(C2213,Categorização!$A$1:$C$21,2,FALSE)</f>
        <v>Acer</v>
      </c>
      <c r="E2213" t="str">
        <f>VLOOKUP(C2213,Categorização!$A$1:$C$21,3,FALSE)</f>
        <v>Notebooks</v>
      </c>
      <c r="F2213">
        <v>8000</v>
      </c>
      <c r="G2213">
        <v>7</v>
      </c>
      <c r="H2213" t="s">
        <v>25</v>
      </c>
      <c r="I2213" t="s">
        <v>61</v>
      </c>
      <c r="J2213" t="str">
        <f>VLOOKUP(F2213,Categorização!$K$2:$L$4,2,TRUE)</f>
        <v>Ouro</v>
      </c>
    </row>
    <row r="2214" spans="1:10" x14ac:dyDescent="0.25">
      <c r="A2214">
        <v>2213</v>
      </c>
      <c r="B2214" s="7">
        <v>44378</v>
      </c>
      <c r="C2214" t="s">
        <v>36</v>
      </c>
      <c r="D2214" t="str">
        <f>VLOOKUP(C2214,Categorização!$A$1:$C$21,2,FALSE)</f>
        <v>LG</v>
      </c>
      <c r="E2214" t="str">
        <f>VLOOKUP(C2214,Categorização!$A$1:$C$21,3,FALSE)</f>
        <v>TVs</v>
      </c>
      <c r="F2214">
        <v>7000</v>
      </c>
      <c r="G2214">
        <v>1</v>
      </c>
      <c r="H2214" t="s">
        <v>58</v>
      </c>
      <c r="I2214" t="s">
        <v>61</v>
      </c>
      <c r="J2214" t="str">
        <f>VLOOKUP(F2214,Categorização!$K$2:$L$4,2,TRUE)</f>
        <v>Prata</v>
      </c>
    </row>
    <row r="2215" spans="1:10" x14ac:dyDescent="0.25">
      <c r="A2215">
        <v>2214</v>
      </c>
      <c r="B2215" s="7">
        <v>45197</v>
      </c>
      <c r="C2215" t="s">
        <v>15</v>
      </c>
      <c r="D2215" t="str">
        <f>VLOOKUP(C2215,Categorização!$A$1:$C$21,2,FALSE)</f>
        <v>Samsung</v>
      </c>
      <c r="E2215" t="str">
        <f>VLOOKUP(C2215,Categorização!$A$1:$C$21,3,FALSE)</f>
        <v>Smartwatches</v>
      </c>
      <c r="F2215">
        <v>2000</v>
      </c>
      <c r="G2215">
        <v>8</v>
      </c>
      <c r="H2215" t="s">
        <v>13</v>
      </c>
      <c r="I2215" t="s">
        <v>61</v>
      </c>
      <c r="J2215" t="str">
        <f>VLOOKUP(F2215,Categorização!$K$2:$L$4,2,TRUE)</f>
        <v>Bronze</v>
      </c>
    </row>
    <row r="2216" spans="1:10" x14ac:dyDescent="0.25">
      <c r="A2216">
        <v>2215</v>
      </c>
      <c r="B2216" s="7">
        <v>44766</v>
      </c>
      <c r="C2216" t="s">
        <v>40</v>
      </c>
      <c r="D2216" t="str">
        <f>VLOOKUP(C2216,Categorização!$A$1:$C$21,2,FALSE)</f>
        <v>Apple</v>
      </c>
      <c r="E2216" t="str">
        <f>VLOOKUP(C2216,Categorização!$A$1:$C$21,3,FALSE)</f>
        <v>Notebooks</v>
      </c>
      <c r="F2216">
        <v>10000</v>
      </c>
      <c r="G2216">
        <v>2</v>
      </c>
      <c r="H2216" t="s">
        <v>8</v>
      </c>
      <c r="I2216" t="s">
        <v>61</v>
      </c>
      <c r="J2216" t="str">
        <f>VLOOKUP(F2216,Categorização!$K$2:$L$4,2,TRUE)</f>
        <v>Ouro</v>
      </c>
    </row>
    <row r="2217" spans="1:10" x14ac:dyDescent="0.25">
      <c r="A2217">
        <v>2216</v>
      </c>
      <c r="B2217" s="7">
        <v>45254</v>
      </c>
      <c r="C2217" t="s">
        <v>43</v>
      </c>
      <c r="D2217" t="str">
        <f>VLOOKUP(C2217,Categorização!$A$1:$C$21,2,FALSE)</f>
        <v>Acer</v>
      </c>
      <c r="E2217" t="str">
        <f>VLOOKUP(C2217,Categorização!$A$1:$C$21,3,FALSE)</f>
        <v>Notebooks</v>
      </c>
      <c r="F2217">
        <v>8000</v>
      </c>
      <c r="G2217">
        <v>3</v>
      </c>
      <c r="H2217" t="s">
        <v>13</v>
      </c>
      <c r="I2217" t="s">
        <v>61</v>
      </c>
      <c r="J2217" t="str">
        <f>VLOOKUP(F2217,Categorização!$K$2:$L$4,2,TRUE)</f>
        <v>Ouro</v>
      </c>
    </row>
    <row r="2218" spans="1:10" x14ac:dyDescent="0.25">
      <c r="A2218">
        <v>2217</v>
      </c>
      <c r="B2218" s="7">
        <v>44346</v>
      </c>
      <c r="C2218" t="s">
        <v>35</v>
      </c>
      <c r="D2218" t="str">
        <f>VLOOKUP(C2218,Categorização!$A$1:$C$21,2,FALSE)</f>
        <v>Apple</v>
      </c>
      <c r="E2218" t="str">
        <f>VLOOKUP(C2218,Categorização!$A$1:$C$21,3,FALSE)</f>
        <v>Smartphones</v>
      </c>
      <c r="F2218">
        <v>7000</v>
      </c>
      <c r="G2218">
        <v>3</v>
      </c>
      <c r="H2218" t="s">
        <v>13</v>
      </c>
      <c r="I2218" t="s">
        <v>59</v>
      </c>
      <c r="J2218" t="str">
        <f>VLOOKUP(F2218,Categorização!$K$2:$L$4,2,TRUE)</f>
        <v>Prata</v>
      </c>
    </row>
    <row r="2219" spans="1:10" x14ac:dyDescent="0.25">
      <c r="A2219">
        <v>2218</v>
      </c>
      <c r="B2219" s="7">
        <v>44432</v>
      </c>
      <c r="C2219" t="s">
        <v>15</v>
      </c>
      <c r="D2219" t="str">
        <f>VLOOKUP(C2219,Categorização!$A$1:$C$21,2,FALSE)</f>
        <v>Samsung</v>
      </c>
      <c r="E2219" t="str">
        <f>VLOOKUP(C2219,Categorização!$A$1:$C$21,3,FALSE)</f>
        <v>Smartwatches</v>
      </c>
      <c r="F2219">
        <v>2000</v>
      </c>
      <c r="G2219">
        <v>4</v>
      </c>
      <c r="H2219" t="s">
        <v>8</v>
      </c>
      <c r="I2219" t="s">
        <v>61</v>
      </c>
      <c r="J2219" t="str">
        <f>VLOOKUP(F2219,Categorização!$K$2:$L$4,2,TRUE)</f>
        <v>Bronze</v>
      </c>
    </row>
    <row r="2220" spans="1:10" x14ac:dyDescent="0.25">
      <c r="A2220">
        <v>2219</v>
      </c>
      <c r="B2220" s="7">
        <v>45134</v>
      </c>
      <c r="C2220" t="s">
        <v>45</v>
      </c>
      <c r="D2220" t="str">
        <f>VLOOKUP(C2220,Categorização!$A$1:$C$21,2,FALSE)</f>
        <v>Samsung</v>
      </c>
      <c r="E2220" t="str">
        <f>VLOOKUP(C2220,Categorização!$A$1:$C$21,3,FALSE)</f>
        <v>TVs</v>
      </c>
      <c r="F2220">
        <v>3000</v>
      </c>
      <c r="G2220">
        <v>2</v>
      </c>
      <c r="H2220" t="s">
        <v>41</v>
      </c>
      <c r="I2220" t="s">
        <v>61</v>
      </c>
      <c r="J2220" t="str">
        <f>VLOOKUP(F2220,Categorização!$K$2:$L$4,2,TRUE)</f>
        <v>Bronze</v>
      </c>
    </row>
    <row r="2221" spans="1:10" x14ac:dyDescent="0.25">
      <c r="A2221">
        <v>2220</v>
      </c>
      <c r="B2221" s="7">
        <v>44871</v>
      </c>
      <c r="C2221" t="s">
        <v>15</v>
      </c>
      <c r="D2221" t="str">
        <f>VLOOKUP(C2221,Categorização!$A$1:$C$21,2,FALSE)</f>
        <v>Samsung</v>
      </c>
      <c r="E2221" t="str">
        <f>VLOOKUP(C2221,Categorização!$A$1:$C$21,3,FALSE)</f>
        <v>Smartwatches</v>
      </c>
      <c r="F2221">
        <v>2000</v>
      </c>
      <c r="G2221">
        <v>3</v>
      </c>
      <c r="H2221" t="s">
        <v>13</v>
      </c>
      <c r="I2221" t="s">
        <v>61</v>
      </c>
      <c r="J2221" t="str">
        <f>VLOOKUP(F2221,Categorização!$K$2:$L$4,2,TRUE)</f>
        <v>Bronze</v>
      </c>
    </row>
    <row r="2222" spans="1:10" x14ac:dyDescent="0.25">
      <c r="A2222">
        <v>2221</v>
      </c>
      <c r="B2222" s="7">
        <v>45225</v>
      </c>
      <c r="C2222" t="s">
        <v>15</v>
      </c>
      <c r="D2222" t="str">
        <f>VLOOKUP(C2222,Categorização!$A$1:$C$21,2,FALSE)</f>
        <v>Samsung</v>
      </c>
      <c r="E2222" t="str">
        <f>VLOOKUP(C2222,Categorização!$A$1:$C$21,3,FALSE)</f>
        <v>Smartwatches</v>
      </c>
      <c r="F2222">
        <v>2000</v>
      </c>
      <c r="G2222">
        <v>4</v>
      </c>
      <c r="H2222" t="s">
        <v>13</v>
      </c>
      <c r="I2222" t="s">
        <v>61</v>
      </c>
      <c r="J2222" t="str">
        <f>VLOOKUP(F2222,Categorização!$K$2:$L$4,2,TRUE)</f>
        <v>Bronze</v>
      </c>
    </row>
    <row r="2223" spans="1:10" x14ac:dyDescent="0.25">
      <c r="A2223">
        <v>2222</v>
      </c>
      <c r="B2223" s="7">
        <v>44607</v>
      </c>
      <c r="C2223" t="s">
        <v>31</v>
      </c>
      <c r="D2223" t="str">
        <f>VLOOKUP(C2223,Categorização!$A$1:$C$21,2,FALSE)</f>
        <v>Samsung</v>
      </c>
      <c r="E2223" t="str">
        <f>VLOOKUP(C2223,Categorização!$A$1:$C$21,3,FALSE)</f>
        <v>TVs</v>
      </c>
      <c r="F2223">
        <v>5000</v>
      </c>
      <c r="G2223">
        <v>3</v>
      </c>
      <c r="H2223" t="s">
        <v>25</v>
      </c>
      <c r="I2223" t="s">
        <v>61</v>
      </c>
      <c r="J2223" t="str">
        <f>VLOOKUP(F2223,Categorização!$K$2:$L$4,2,TRUE)</f>
        <v>Prata</v>
      </c>
    </row>
    <row r="2224" spans="1:10" x14ac:dyDescent="0.25">
      <c r="A2224">
        <v>2223</v>
      </c>
      <c r="B2224" s="7">
        <v>44538</v>
      </c>
      <c r="C2224" t="s">
        <v>27</v>
      </c>
      <c r="D2224" t="str">
        <f>VLOOKUP(C2224,Categorização!$A$1:$C$21,2,FALSE)</f>
        <v>Apple</v>
      </c>
      <c r="E2224" t="str">
        <f>VLOOKUP(C2224,Categorização!$A$1:$C$21,3,FALSE)</f>
        <v>Smartphones</v>
      </c>
      <c r="F2224">
        <v>3000</v>
      </c>
      <c r="G2224">
        <v>2</v>
      </c>
      <c r="H2224" t="s">
        <v>8</v>
      </c>
      <c r="I2224" t="s">
        <v>61</v>
      </c>
      <c r="J2224" t="str">
        <f>VLOOKUP(F2224,Categorização!$K$2:$L$4,2,TRUE)</f>
        <v>Bronze</v>
      </c>
    </row>
    <row r="2225" spans="1:10" x14ac:dyDescent="0.25">
      <c r="A2225">
        <v>2224</v>
      </c>
      <c r="B2225" s="7">
        <v>44938</v>
      </c>
      <c r="C2225" t="s">
        <v>24</v>
      </c>
      <c r="D2225" t="str">
        <f>VLOOKUP(C2225,Categorização!$A$1:$C$21,2,FALSE)</f>
        <v>Samsung</v>
      </c>
      <c r="E2225" t="str">
        <f>VLOOKUP(C2225,Categorização!$A$1:$C$21,3,FALSE)</f>
        <v>Smartphones</v>
      </c>
      <c r="F2225">
        <v>5500</v>
      </c>
      <c r="G2225">
        <v>2</v>
      </c>
      <c r="H2225" t="s">
        <v>13</v>
      </c>
      <c r="I2225" t="s">
        <v>61</v>
      </c>
      <c r="J2225" t="str">
        <f>VLOOKUP(F2225,Categorização!$K$2:$L$4,2,TRUE)</f>
        <v>Prata</v>
      </c>
    </row>
    <row r="2226" spans="1:10" x14ac:dyDescent="0.25">
      <c r="A2226">
        <v>2225</v>
      </c>
      <c r="B2226" s="7">
        <v>44883</v>
      </c>
      <c r="C2226" t="s">
        <v>28</v>
      </c>
      <c r="D2226" t="str">
        <f>VLOOKUP(C2226,Categorização!$A$1:$C$21,2,FALSE)</f>
        <v>Apple</v>
      </c>
      <c r="E2226" t="str">
        <f>VLOOKUP(C2226,Categorização!$A$1:$C$21,3,FALSE)</f>
        <v>Smartwatches</v>
      </c>
      <c r="F2226">
        <v>4000</v>
      </c>
      <c r="G2226">
        <v>1</v>
      </c>
      <c r="H2226" t="s">
        <v>13</v>
      </c>
      <c r="I2226" t="s">
        <v>61</v>
      </c>
      <c r="J2226" t="str">
        <f>VLOOKUP(F2226,Categorização!$K$2:$L$4,2,TRUE)</f>
        <v>Prata</v>
      </c>
    </row>
    <row r="2227" spans="1:10" x14ac:dyDescent="0.25">
      <c r="A2227">
        <v>2226</v>
      </c>
      <c r="B2227" s="7">
        <v>44405</v>
      </c>
      <c r="C2227" t="s">
        <v>40</v>
      </c>
      <c r="D2227" t="str">
        <f>VLOOKUP(C2227,Categorização!$A$1:$C$21,2,FALSE)</f>
        <v>Apple</v>
      </c>
      <c r="E2227" t="str">
        <f>VLOOKUP(C2227,Categorização!$A$1:$C$21,3,FALSE)</f>
        <v>Notebooks</v>
      </c>
      <c r="F2227">
        <v>10000</v>
      </c>
      <c r="G2227">
        <v>3</v>
      </c>
      <c r="H2227" t="s">
        <v>25</v>
      </c>
      <c r="I2227" t="s">
        <v>61</v>
      </c>
      <c r="J2227" t="str">
        <f>VLOOKUP(F2227,Categorização!$K$2:$L$4,2,TRUE)</f>
        <v>Ouro</v>
      </c>
    </row>
    <row r="2228" spans="1:10" x14ac:dyDescent="0.25">
      <c r="A2228">
        <v>2227</v>
      </c>
      <c r="B2228" s="7">
        <v>45106</v>
      </c>
      <c r="C2228" t="s">
        <v>27</v>
      </c>
      <c r="D2228" t="str">
        <f>VLOOKUP(C2228,Categorização!$A$1:$C$21,2,FALSE)</f>
        <v>Apple</v>
      </c>
      <c r="E2228" t="str">
        <f>VLOOKUP(C2228,Categorização!$A$1:$C$21,3,FALSE)</f>
        <v>Smartphones</v>
      </c>
      <c r="F2228">
        <v>3000</v>
      </c>
      <c r="G2228">
        <v>1</v>
      </c>
      <c r="H2228" t="s">
        <v>13</v>
      </c>
      <c r="I2228" t="s">
        <v>61</v>
      </c>
      <c r="J2228" t="str">
        <f>VLOOKUP(F2228,Categorização!$K$2:$L$4,2,TRUE)</f>
        <v>Bronze</v>
      </c>
    </row>
    <row r="2229" spans="1:10" x14ac:dyDescent="0.25">
      <c r="A2229">
        <v>2228</v>
      </c>
      <c r="B2229" s="7">
        <v>44517</v>
      </c>
      <c r="C2229" t="s">
        <v>35</v>
      </c>
      <c r="D2229" t="str">
        <f>VLOOKUP(C2229,Categorização!$A$1:$C$21,2,FALSE)</f>
        <v>Apple</v>
      </c>
      <c r="E2229" t="str">
        <f>VLOOKUP(C2229,Categorização!$A$1:$C$21,3,FALSE)</f>
        <v>Smartphones</v>
      </c>
      <c r="F2229">
        <v>7000</v>
      </c>
      <c r="G2229">
        <v>2</v>
      </c>
      <c r="H2229" t="s">
        <v>25</v>
      </c>
      <c r="I2229" t="s">
        <v>61</v>
      </c>
      <c r="J2229" t="str">
        <f>VLOOKUP(F2229,Categorização!$K$2:$L$4,2,TRUE)</f>
        <v>Prata</v>
      </c>
    </row>
    <row r="2230" spans="1:10" x14ac:dyDescent="0.25">
      <c r="A2230">
        <v>2229</v>
      </c>
      <c r="B2230" s="7">
        <v>44754</v>
      </c>
      <c r="C2230" t="s">
        <v>29</v>
      </c>
      <c r="D2230" t="str">
        <f>VLOOKUP(C2230,Categorização!$A$1:$C$21,2,FALSE)</f>
        <v>Apple</v>
      </c>
      <c r="E2230" t="str">
        <f>VLOOKUP(C2230,Categorização!$A$1:$C$21,3,FALSE)</f>
        <v>Acessórios</v>
      </c>
      <c r="F2230">
        <v>1500</v>
      </c>
      <c r="G2230">
        <v>1</v>
      </c>
      <c r="H2230" t="s">
        <v>8</v>
      </c>
      <c r="I2230" t="s">
        <v>61</v>
      </c>
      <c r="J2230" t="str">
        <f>VLOOKUP(F2230,Categorização!$K$2:$L$4,2,TRUE)</f>
        <v>Bronze</v>
      </c>
    </row>
    <row r="2231" spans="1:10" x14ac:dyDescent="0.25">
      <c r="A2231">
        <v>2230</v>
      </c>
      <c r="B2231" s="7">
        <v>44786</v>
      </c>
      <c r="C2231" t="s">
        <v>27</v>
      </c>
      <c r="D2231" t="str">
        <f>VLOOKUP(C2231,Categorização!$A$1:$C$21,2,FALSE)</f>
        <v>Apple</v>
      </c>
      <c r="E2231" t="str">
        <f>VLOOKUP(C2231,Categorização!$A$1:$C$21,3,FALSE)</f>
        <v>Smartphones</v>
      </c>
      <c r="F2231">
        <v>3000</v>
      </c>
      <c r="G2231">
        <v>10</v>
      </c>
      <c r="H2231" t="s">
        <v>13</v>
      </c>
      <c r="I2231" t="s">
        <v>62</v>
      </c>
      <c r="J2231" t="str">
        <f>VLOOKUP(F2231,Categorização!$K$2:$L$4,2,TRUE)</f>
        <v>Bronze</v>
      </c>
    </row>
    <row r="2232" spans="1:10" x14ac:dyDescent="0.25">
      <c r="A2232">
        <v>2231</v>
      </c>
      <c r="B2232" s="7">
        <v>45146</v>
      </c>
      <c r="C2232" t="s">
        <v>35</v>
      </c>
      <c r="D2232" t="str">
        <f>VLOOKUP(C2232,Categorização!$A$1:$C$21,2,FALSE)</f>
        <v>Apple</v>
      </c>
      <c r="E2232" t="str">
        <f>VLOOKUP(C2232,Categorização!$A$1:$C$21,3,FALSE)</f>
        <v>Smartphones</v>
      </c>
      <c r="F2232">
        <v>7000</v>
      </c>
      <c r="G2232">
        <v>6</v>
      </c>
      <c r="H2232" t="s">
        <v>13</v>
      </c>
      <c r="I2232" t="s">
        <v>61</v>
      </c>
      <c r="J2232" t="str">
        <f>VLOOKUP(F2232,Categorização!$K$2:$L$4,2,TRUE)</f>
        <v>Prata</v>
      </c>
    </row>
    <row r="2233" spans="1:10" x14ac:dyDescent="0.25">
      <c r="A2233">
        <v>2232</v>
      </c>
      <c r="B2233" s="7">
        <v>45098</v>
      </c>
      <c r="C2233" t="s">
        <v>10</v>
      </c>
      <c r="D2233" t="str">
        <f>VLOOKUP(C2233,Categorização!$A$1:$C$21,2,FALSE)</f>
        <v>Samsung</v>
      </c>
      <c r="E2233" t="str">
        <f>VLOOKUP(C2233,Categorização!$A$1:$C$21,3,FALSE)</f>
        <v>Smartphones</v>
      </c>
      <c r="F2233">
        <v>5000</v>
      </c>
      <c r="G2233">
        <v>1</v>
      </c>
      <c r="H2233" t="s">
        <v>41</v>
      </c>
      <c r="I2233" t="s">
        <v>61</v>
      </c>
      <c r="J2233" t="str">
        <f>VLOOKUP(F2233,Categorização!$K$2:$L$4,2,TRUE)</f>
        <v>Prata</v>
      </c>
    </row>
    <row r="2234" spans="1:10" x14ac:dyDescent="0.25">
      <c r="A2234">
        <v>2233</v>
      </c>
      <c r="B2234" s="7">
        <v>44814</v>
      </c>
      <c r="C2234" t="s">
        <v>43</v>
      </c>
      <c r="D2234" t="str">
        <f>VLOOKUP(C2234,Categorização!$A$1:$C$21,2,FALSE)</f>
        <v>Acer</v>
      </c>
      <c r="E2234" t="str">
        <f>VLOOKUP(C2234,Categorização!$A$1:$C$21,3,FALSE)</f>
        <v>Notebooks</v>
      </c>
      <c r="F2234">
        <v>8000</v>
      </c>
      <c r="G2234">
        <v>2</v>
      </c>
      <c r="H2234" t="s">
        <v>13</v>
      </c>
      <c r="I2234" t="s">
        <v>61</v>
      </c>
      <c r="J2234" t="str">
        <f>VLOOKUP(F2234,Categorização!$K$2:$L$4,2,TRUE)</f>
        <v>Ouro</v>
      </c>
    </row>
    <row r="2235" spans="1:10" x14ac:dyDescent="0.25">
      <c r="A2235">
        <v>2234</v>
      </c>
      <c r="B2235" s="7">
        <v>44295</v>
      </c>
      <c r="C2235" t="s">
        <v>45</v>
      </c>
      <c r="D2235" t="str">
        <f>VLOOKUP(C2235,Categorização!$A$1:$C$21,2,FALSE)</f>
        <v>Samsung</v>
      </c>
      <c r="E2235" t="str">
        <f>VLOOKUP(C2235,Categorização!$A$1:$C$21,3,FALSE)</f>
        <v>TVs</v>
      </c>
      <c r="F2235">
        <v>3000</v>
      </c>
      <c r="G2235">
        <v>4</v>
      </c>
      <c r="H2235" t="s">
        <v>58</v>
      </c>
      <c r="I2235" t="s">
        <v>59</v>
      </c>
      <c r="J2235" t="str">
        <f>VLOOKUP(F2235,Categorização!$K$2:$L$4,2,TRUE)</f>
        <v>Bronze</v>
      </c>
    </row>
    <row r="2236" spans="1:10" x14ac:dyDescent="0.25">
      <c r="A2236">
        <v>2235</v>
      </c>
      <c r="B2236" s="7">
        <v>44651</v>
      </c>
      <c r="C2236" t="s">
        <v>43</v>
      </c>
      <c r="D2236" t="str">
        <f>VLOOKUP(C2236,Categorização!$A$1:$C$21,2,FALSE)</f>
        <v>Acer</v>
      </c>
      <c r="E2236" t="str">
        <f>VLOOKUP(C2236,Categorização!$A$1:$C$21,3,FALSE)</f>
        <v>Notebooks</v>
      </c>
      <c r="F2236">
        <v>8000</v>
      </c>
      <c r="G2236">
        <v>5</v>
      </c>
      <c r="H2236" t="s">
        <v>33</v>
      </c>
      <c r="I2236" t="s">
        <v>61</v>
      </c>
      <c r="J2236" t="str">
        <f>VLOOKUP(F2236,Categorização!$K$2:$L$4,2,TRUE)</f>
        <v>Ouro</v>
      </c>
    </row>
    <row r="2237" spans="1:10" x14ac:dyDescent="0.25">
      <c r="A2237">
        <v>2236</v>
      </c>
      <c r="B2237" s="7">
        <v>44274</v>
      </c>
      <c r="C2237" t="s">
        <v>40</v>
      </c>
      <c r="D2237" t="str">
        <f>VLOOKUP(C2237,Categorização!$A$1:$C$21,2,FALSE)</f>
        <v>Apple</v>
      </c>
      <c r="E2237" t="str">
        <f>VLOOKUP(C2237,Categorização!$A$1:$C$21,3,FALSE)</f>
        <v>Notebooks</v>
      </c>
      <c r="F2237">
        <v>10000</v>
      </c>
      <c r="G2237">
        <v>1</v>
      </c>
      <c r="H2237" t="s">
        <v>13</v>
      </c>
      <c r="I2237" t="s">
        <v>61</v>
      </c>
      <c r="J2237" t="str">
        <f>VLOOKUP(F2237,Categorização!$K$2:$L$4,2,TRUE)</f>
        <v>Ouro</v>
      </c>
    </row>
    <row r="2238" spans="1:10" x14ac:dyDescent="0.25">
      <c r="A2238">
        <v>2237</v>
      </c>
      <c r="B2238" s="7">
        <v>44982</v>
      </c>
      <c r="C2238" t="s">
        <v>20</v>
      </c>
      <c r="D2238" t="str">
        <f>VLOOKUP(C2238,Categorização!$A$1:$C$21,2,FALSE)</f>
        <v>Dell</v>
      </c>
      <c r="E2238" t="str">
        <f>VLOOKUP(C2238,Categorização!$A$1:$C$21,3,FALSE)</f>
        <v>Notebooks</v>
      </c>
      <c r="F2238">
        <v>4500</v>
      </c>
      <c r="G2238">
        <v>1</v>
      </c>
      <c r="H2238" t="s">
        <v>13</v>
      </c>
      <c r="I2238" t="s">
        <v>61</v>
      </c>
      <c r="J2238" t="str">
        <f>VLOOKUP(F2238,Categorização!$K$2:$L$4,2,TRUE)</f>
        <v>Prata</v>
      </c>
    </row>
    <row r="2239" spans="1:10" x14ac:dyDescent="0.25">
      <c r="A2239">
        <v>2238</v>
      </c>
      <c r="B2239" s="7">
        <v>44272</v>
      </c>
      <c r="C2239" t="s">
        <v>20</v>
      </c>
      <c r="D2239" t="str">
        <f>VLOOKUP(C2239,Categorização!$A$1:$C$21,2,FALSE)</f>
        <v>Dell</v>
      </c>
      <c r="E2239" t="str">
        <f>VLOOKUP(C2239,Categorização!$A$1:$C$21,3,FALSE)</f>
        <v>Notebooks</v>
      </c>
      <c r="F2239">
        <v>4500</v>
      </c>
      <c r="G2239">
        <v>1</v>
      </c>
      <c r="H2239" t="s">
        <v>41</v>
      </c>
      <c r="I2239" t="s">
        <v>59</v>
      </c>
      <c r="J2239" t="str">
        <f>VLOOKUP(F2239,Categorização!$K$2:$L$4,2,TRUE)</f>
        <v>Prata</v>
      </c>
    </row>
    <row r="2240" spans="1:10" x14ac:dyDescent="0.25">
      <c r="A2240">
        <v>2239</v>
      </c>
      <c r="B2240" s="7">
        <v>44874</v>
      </c>
      <c r="C2240" t="s">
        <v>39</v>
      </c>
      <c r="D2240" t="str">
        <f>VLOOKUP(C2240,Categorização!$A$1:$C$21,2,FALSE)</f>
        <v>Samsung</v>
      </c>
      <c r="E2240" t="str">
        <f>VLOOKUP(C2240,Categorização!$A$1:$C$21,3,FALSE)</f>
        <v>Tablets</v>
      </c>
      <c r="F2240">
        <v>4500</v>
      </c>
      <c r="G2240">
        <v>1</v>
      </c>
      <c r="H2240" t="s">
        <v>33</v>
      </c>
      <c r="I2240" t="s">
        <v>61</v>
      </c>
      <c r="J2240" t="str">
        <f>VLOOKUP(F2240,Categorização!$K$2:$L$4,2,TRUE)</f>
        <v>Prata</v>
      </c>
    </row>
    <row r="2241" spans="1:10" x14ac:dyDescent="0.25">
      <c r="A2241">
        <v>2240</v>
      </c>
      <c r="B2241" s="7">
        <v>44262</v>
      </c>
      <c r="C2241" t="s">
        <v>20</v>
      </c>
      <c r="D2241" t="str">
        <f>VLOOKUP(C2241,Categorização!$A$1:$C$21,2,FALSE)</f>
        <v>Dell</v>
      </c>
      <c r="E2241" t="str">
        <f>VLOOKUP(C2241,Categorização!$A$1:$C$21,3,FALSE)</f>
        <v>Notebooks</v>
      </c>
      <c r="F2241">
        <v>4500</v>
      </c>
      <c r="G2241">
        <v>3</v>
      </c>
      <c r="H2241" t="s">
        <v>8</v>
      </c>
      <c r="I2241" t="s">
        <v>61</v>
      </c>
      <c r="J2241" t="str">
        <f>VLOOKUP(F2241,Categorização!$K$2:$L$4,2,TRUE)</f>
        <v>Prata</v>
      </c>
    </row>
    <row r="2242" spans="1:10" x14ac:dyDescent="0.25">
      <c r="A2242">
        <v>2241</v>
      </c>
      <c r="B2242" s="7">
        <v>44970</v>
      </c>
      <c r="C2242" t="s">
        <v>15</v>
      </c>
      <c r="D2242" t="str">
        <f>VLOOKUP(C2242,Categorização!$A$1:$C$21,2,FALSE)</f>
        <v>Samsung</v>
      </c>
      <c r="E2242" t="str">
        <f>VLOOKUP(C2242,Categorização!$A$1:$C$21,3,FALSE)</f>
        <v>Smartwatches</v>
      </c>
      <c r="F2242">
        <v>2000</v>
      </c>
      <c r="G2242">
        <v>10</v>
      </c>
      <c r="H2242" t="s">
        <v>41</v>
      </c>
      <c r="I2242" t="s">
        <v>61</v>
      </c>
      <c r="J2242" t="str">
        <f>VLOOKUP(F2242,Categorização!$K$2:$L$4,2,TRUE)</f>
        <v>Bronze</v>
      </c>
    </row>
    <row r="2243" spans="1:10" x14ac:dyDescent="0.25">
      <c r="A2243">
        <v>2242</v>
      </c>
      <c r="B2243" s="7">
        <v>44556</v>
      </c>
      <c r="C2243" t="s">
        <v>35</v>
      </c>
      <c r="D2243" t="str">
        <f>VLOOKUP(C2243,Categorização!$A$1:$C$21,2,FALSE)</f>
        <v>Apple</v>
      </c>
      <c r="E2243" t="str">
        <f>VLOOKUP(C2243,Categorização!$A$1:$C$21,3,FALSE)</f>
        <v>Smartphones</v>
      </c>
      <c r="F2243">
        <v>7000</v>
      </c>
      <c r="G2243">
        <v>4</v>
      </c>
      <c r="H2243" t="s">
        <v>33</v>
      </c>
      <c r="I2243" t="s">
        <v>61</v>
      </c>
      <c r="J2243" t="str">
        <f>VLOOKUP(F2243,Categorização!$K$2:$L$4,2,TRUE)</f>
        <v>Prata</v>
      </c>
    </row>
    <row r="2244" spans="1:10" x14ac:dyDescent="0.25">
      <c r="A2244">
        <v>2243</v>
      </c>
      <c r="B2244" s="7">
        <v>44393</v>
      </c>
      <c r="C2244" t="s">
        <v>38</v>
      </c>
      <c r="D2244" t="str">
        <f>VLOOKUP(C2244,Categorização!$A$1:$C$21,2,FALSE)</f>
        <v>LG</v>
      </c>
      <c r="E2244" t="str">
        <f>VLOOKUP(C2244,Categorização!$A$1:$C$21,3,FALSE)</f>
        <v>TVs</v>
      </c>
      <c r="F2244">
        <v>4000</v>
      </c>
      <c r="G2244">
        <v>2</v>
      </c>
      <c r="H2244" t="s">
        <v>8</v>
      </c>
      <c r="I2244" t="s">
        <v>61</v>
      </c>
      <c r="J2244" t="str">
        <f>VLOOKUP(F2244,Categorização!$K$2:$L$4,2,TRUE)</f>
        <v>Prata</v>
      </c>
    </row>
    <row r="2245" spans="1:10" x14ac:dyDescent="0.25">
      <c r="A2245">
        <v>2244</v>
      </c>
      <c r="B2245" s="7">
        <v>44456</v>
      </c>
      <c r="C2245" t="s">
        <v>36</v>
      </c>
      <c r="D2245" t="str">
        <f>VLOOKUP(C2245,Categorização!$A$1:$C$21,2,FALSE)</f>
        <v>LG</v>
      </c>
      <c r="E2245" t="str">
        <f>VLOOKUP(C2245,Categorização!$A$1:$C$21,3,FALSE)</f>
        <v>TVs</v>
      </c>
      <c r="F2245">
        <v>7000</v>
      </c>
      <c r="G2245">
        <v>1</v>
      </c>
      <c r="H2245" t="s">
        <v>13</v>
      </c>
      <c r="I2245" t="s">
        <v>59</v>
      </c>
      <c r="J2245" t="str">
        <f>VLOOKUP(F2245,Categorização!$K$2:$L$4,2,TRUE)</f>
        <v>Prata</v>
      </c>
    </row>
    <row r="2246" spans="1:10" x14ac:dyDescent="0.25">
      <c r="A2246">
        <v>2245</v>
      </c>
      <c r="B2246" s="7">
        <v>44784</v>
      </c>
      <c r="C2246" t="s">
        <v>29</v>
      </c>
      <c r="D2246" t="str">
        <f>VLOOKUP(C2246,Categorização!$A$1:$C$21,2,FALSE)</f>
        <v>Apple</v>
      </c>
      <c r="E2246" t="str">
        <f>VLOOKUP(C2246,Categorização!$A$1:$C$21,3,FALSE)</f>
        <v>Acessórios</v>
      </c>
      <c r="F2246">
        <v>1500</v>
      </c>
      <c r="G2246">
        <v>4</v>
      </c>
      <c r="H2246" t="s">
        <v>25</v>
      </c>
      <c r="I2246" t="s">
        <v>61</v>
      </c>
      <c r="J2246" t="str">
        <f>VLOOKUP(F2246,Categorização!$K$2:$L$4,2,TRUE)</f>
        <v>Bronze</v>
      </c>
    </row>
    <row r="2247" spans="1:10" x14ac:dyDescent="0.25">
      <c r="A2247">
        <v>2246</v>
      </c>
      <c r="B2247" s="7">
        <v>44824</v>
      </c>
      <c r="C2247" t="s">
        <v>36</v>
      </c>
      <c r="D2247" t="str">
        <f>VLOOKUP(C2247,Categorização!$A$1:$C$21,2,FALSE)</f>
        <v>LG</v>
      </c>
      <c r="E2247" t="str">
        <f>VLOOKUP(C2247,Categorização!$A$1:$C$21,3,FALSE)</f>
        <v>TVs</v>
      </c>
      <c r="F2247">
        <v>7000</v>
      </c>
      <c r="G2247">
        <v>3</v>
      </c>
      <c r="H2247" t="s">
        <v>33</v>
      </c>
      <c r="I2247" t="s">
        <v>61</v>
      </c>
      <c r="J2247" t="str">
        <f>VLOOKUP(F2247,Categorização!$K$2:$L$4,2,TRUE)</f>
        <v>Prata</v>
      </c>
    </row>
    <row r="2248" spans="1:10" x14ac:dyDescent="0.25">
      <c r="A2248">
        <v>2247</v>
      </c>
      <c r="B2248" s="7">
        <v>45052</v>
      </c>
      <c r="C2248" t="s">
        <v>40</v>
      </c>
      <c r="D2248" t="str">
        <f>VLOOKUP(C2248,Categorização!$A$1:$C$21,2,FALSE)</f>
        <v>Apple</v>
      </c>
      <c r="E2248" t="str">
        <f>VLOOKUP(C2248,Categorização!$A$1:$C$21,3,FALSE)</f>
        <v>Notebooks</v>
      </c>
      <c r="F2248">
        <v>10000</v>
      </c>
      <c r="G2248">
        <v>2</v>
      </c>
      <c r="H2248" t="s">
        <v>13</v>
      </c>
      <c r="I2248" t="s">
        <v>61</v>
      </c>
      <c r="J2248" t="str">
        <f>VLOOKUP(F2248,Categorização!$K$2:$L$4,2,TRUE)</f>
        <v>Ouro</v>
      </c>
    </row>
    <row r="2249" spans="1:10" x14ac:dyDescent="0.25">
      <c r="A2249">
        <v>2248</v>
      </c>
      <c r="B2249" s="7">
        <v>44780</v>
      </c>
      <c r="C2249" t="s">
        <v>27</v>
      </c>
      <c r="D2249" t="str">
        <f>VLOOKUP(C2249,Categorização!$A$1:$C$21,2,FALSE)</f>
        <v>Apple</v>
      </c>
      <c r="E2249" t="str">
        <f>VLOOKUP(C2249,Categorização!$A$1:$C$21,3,FALSE)</f>
        <v>Smartphones</v>
      </c>
      <c r="F2249">
        <v>3000</v>
      </c>
      <c r="G2249">
        <v>1</v>
      </c>
      <c r="H2249" t="s">
        <v>58</v>
      </c>
      <c r="I2249" t="s">
        <v>61</v>
      </c>
      <c r="J2249" t="str">
        <f>VLOOKUP(F2249,Categorização!$K$2:$L$4,2,TRUE)</f>
        <v>Bronze</v>
      </c>
    </row>
    <row r="2250" spans="1:10" x14ac:dyDescent="0.25">
      <c r="A2250">
        <v>2249</v>
      </c>
      <c r="B2250" s="7">
        <v>44437</v>
      </c>
      <c r="C2250" t="s">
        <v>24</v>
      </c>
      <c r="D2250" t="str">
        <f>VLOOKUP(C2250,Categorização!$A$1:$C$21,2,FALSE)</f>
        <v>Samsung</v>
      </c>
      <c r="E2250" t="str">
        <f>VLOOKUP(C2250,Categorização!$A$1:$C$21,3,FALSE)</f>
        <v>Smartphones</v>
      </c>
      <c r="F2250">
        <v>5500</v>
      </c>
      <c r="G2250">
        <v>6</v>
      </c>
      <c r="H2250" t="s">
        <v>13</v>
      </c>
      <c r="I2250" t="s">
        <v>61</v>
      </c>
      <c r="J2250" t="str">
        <f>VLOOKUP(F2250,Categorização!$K$2:$L$4,2,TRUE)</f>
        <v>Prata</v>
      </c>
    </row>
    <row r="2251" spans="1:10" x14ac:dyDescent="0.25">
      <c r="A2251">
        <v>2250</v>
      </c>
      <c r="B2251" s="7">
        <v>44630</v>
      </c>
      <c r="C2251" t="s">
        <v>39</v>
      </c>
      <c r="D2251" t="str">
        <f>VLOOKUP(C2251,Categorização!$A$1:$C$21,2,FALSE)</f>
        <v>Samsung</v>
      </c>
      <c r="E2251" t="str">
        <f>VLOOKUP(C2251,Categorização!$A$1:$C$21,3,FALSE)</f>
        <v>Tablets</v>
      </c>
      <c r="F2251">
        <v>4500</v>
      </c>
      <c r="G2251">
        <v>1</v>
      </c>
      <c r="H2251" t="s">
        <v>13</v>
      </c>
      <c r="I2251" t="s">
        <v>61</v>
      </c>
      <c r="J2251" t="str">
        <f>VLOOKUP(F2251,Categorização!$K$2:$L$4,2,TRUE)</f>
        <v>Prata</v>
      </c>
    </row>
    <row r="2252" spans="1:10" x14ac:dyDescent="0.25">
      <c r="A2252">
        <v>2251</v>
      </c>
      <c r="B2252" s="7">
        <v>44536</v>
      </c>
      <c r="C2252" t="s">
        <v>36</v>
      </c>
      <c r="D2252" t="str">
        <f>VLOOKUP(C2252,Categorização!$A$1:$C$21,2,FALSE)</f>
        <v>LG</v>
      </c>
      <c r="E2252" t="str">
        <f>VLOOKUP(C2252,Categorização!$A$1:$C$21,3,FALSE)</f>
        <v>TVs</v>
      </c>
      <c r="F2252">
        <v>7000</v>
      </c>
      <c r="G2252">
        <v>3</v>
      </c>
      <c r="H2252" t="s">
        <v>13</v>
      </c>
      <c r="I2252" t="s">
        <v>61</v>
      </c>
      <c r="J2252" t="str">
        <f>VLOOKUP(F2252,Categorização!$K$2:$L$4,2,TRUE)</f>
        <v>Prata</v>
      </c>
    </row>
    <row r="2253" spans="1:10" x14ac:dyDescent="0.25">
      <c r="A2253">
        <v>2252</v>
      </c>
      <c r="B2253" s="7">
        <v>44271</v>
      </c>
      <c r="C2253" t="s">
        <v>23</v>
      </c>
      <c r="D2253" t="str">
        <f>VLOOKUP(C2253,Categorização!$A$1:$C$21,2,FALSE)</f>
        <v>Apple</v>
      </c>
      <c r="E2253" t="str">
        <f>VLOOKUP(C2253,Categorização!$A$1:$C$21,3,FALSE)</f>
        <v>Notebooks</v>
      </c>
      <c r="F2253">
        <v>12000</v>
      </c>
      <c r="G2253">
        <v>1</v>
      </c>
      <c r="H2253" t="s">
        <v>8</v>
      </c>
      <c r="I2253" t="s">
        <v>61</v>
      </c>
      <c r="J2253" t="str">
        <f>VLOOKUP(F2253,Categorização!$K$2:$L$4,2,TRUE)</f>
        <v>Ouro</v>
      </c>
    </row>
    <row r="2254" spans="1:10" x14ac:dyDescent="0.25">
      <c r="A2254">
        <v>2253</v>
      </c>
      <c r="B2254" s="7">
        <v>44795</v>
      </c>
      <c r="C2254" t="s">
        <v>29</v>
      </c>
      <c r="D2254" t="str">
        <f>VLOOKUP(C2254,Categorização!$A$1:$C$21,2,FALSE)</f>
        <v>Apple</v>
      </c>
      <c r="E2254" t="str">
        <f>VLOOKUP(C2254,Categorização!$A$1:$C$21,3,FALSE)</f>
        <v>Acessórios</v>
      </c>
      <c r="F2254">
        <v>1500</v>
      </c>
      <c r="G2254">
        <v>2</v>
      </c>
      <c r="H2254" t="s">
        <v>13</v>
      </c>
      <c r="I2254" t="s">
        <v>59</v>
      </c>
      <c r="J2254" t="str">
        <f>VLOOKUP(F2254,Categorização!$K$2:$L$4,2,TRUE)</f>
        <v>Bronze</v>
      </c>
    </row>
    <row r="2255" spans="1:10" x14ac:dyDescent="0.25">
      <c r="A2255">
        <v>2254</v>
      </c>
      <c r="B2255" s="7">
        <v>45190</v>
      </c>
      <c r="C2255" t="s">
        <v>45</v>
      </c>
      <c r="D2255" t="str">
        <f>VLOOKUP(C2255,Categorização!$A$1:$C$21,2,FALSE)</f>
        <v>Samsung</v>
      </c>
      <c r="E2255" t="str">
        <f>VLOOKUP(C2255,Categorização!$A$1:$C$21,3,FALSE)</f>
        <v>TVs</v>
      </c>
      <c r="F2255">
        <v>3000</v>
      </c>
      <c r="G2255">
        <v>1</v>
      </c>
      <c r="H2255" t="s">
        <v>13</v>
      </c>
      <c r="I2255" t="s">
        <v>61</v>
      </c>
      <c r="J2255" t="str">
        <f>VLOOKUP(F2255,Categorização!$K$2:$L$4,2,TRUE)</f>
        <v>Bronze</v>
      </c>
    </row>
    <row r="2256" spans="1:10" x14ac:dyDescent="0.25">
      <c r="A2256">
        <v>2255</v>
      </c>
      <c r="B2256" s="7">
        <v>45055</v>
      </c>
      <c r="C2256" t="s">
        <v>38</v>
      </c>
      <c r="D2256" t="str">
        <f>VLOOKUP(C2256,Categorização!$A$1:$C$21,2,FALSE)</f>
        <v>LG</v>
      </c>
      <c r="E2256" t="str">
        <f>VLOOKUP(C2256,Categorização!$A$1:$C$21,3,FALSE)</f>
        <v>TVs</v>
      </c>
      <c r="F2256">
        <v>4000</v>
      </c>
      <c r="G2256">
        <v>1</v>
      </c>
      <c r="H2256" t="s">
        <v>25</v>
      </c>
      <c r="I2256" t="s">
        <v>61</v>
      </c>
      <c r="J2256" t="str">
        <f>VLOOKUP(F2256,Categorização!$K$2:$L$4,2,TRUE)</f>
        <v>Prata</v>
      </c>
    </row>
    <row r="2257" spans="1:10" x14ac:dyDescent="0.25">
      <c r="A2257">
        <v>2256</v>
      </c>
      <c r="B2257" s="7">
        <v>44273</v>
      </c>
      <c r="C2257" t="s">
        <v>46</v>
      </c>
      <c r="D2257" t="str">
        <f>VLOOKUP(C2257,Categorização!$A$1:$C$21,2,FALSE)</f>
        <v>Samsung</v>
      </c>
      <c r="E2257" t="str">
        <f>VLOOKUP(C2257,Categorização!$A$1:$C$21,3,FALSE)</f>
        <v>Smartphones</v>
      </c>
      <c r="F2257">
        <v>8000</v>
      </c>
      <c r="G2257">
        <v>2</v>
      </c>
      <c r="H2257" t="s">
        <v>25</v>
      </c>
      <c r="I2257" t="s">
        <v>61</v>
      </c>
      <c r="J2257" t="str">
        <f>VLOOKUP(F2257,Categorização!$K$2:$L$4,2,TRUE)</f>
        <v>Ouro</v>
      </c>
    </row>
    <row r="2258" spans="1:10" x14ac:dyDescent="0.25">
      <c r="A2258">
        <v>2257</v>
      </c>
      <c r="B2258" s="7">
        <v>44935</v>
      </c>
      <c r="C2258" t="s">
        <v>45</v>
      </c>
      <c r="D2258" t="str">
        <f>VLOOKUP(C2258,Categorização!$A$1:$C$21,2,FALSE)</f>
        <v>Samsung</v>
      </c>
      <c r="E2258" t="str">
        <f>VLOOKUP(C2258,Categorização!$A$1:$C$21,3,FALSE)</f>
        <v>TVs</v>
      </c>
      <c r="F2258">
        <v>3000</v>
      </c>
      <c r="G2258">
        <v>1</v>
      </c>
      <c r="H2258" t="s">
        <v>25</v>
      </c>
      <c r="I2258" t="s">
        <v>61</v>
      </c>
      <c r="J2258" t="str">
        <f>VLOOKUP(F2258,Categorização!$K$2:$L$4,2,TRUE)</f>
        <v>Bronze</v>
      </c>
    </row>
    <row r="2259" spans="1:10" x14ac:dyDescent="0.25">
      <c r="A2259">
        <v>2258</v>
      </c>
      <c r="B2259" s="7">
        <v>45231</v>
      </c>
      <c r="C2259" t="s">
        <v>5</v>
      </c>
      <c r="D2259" t="str">
        <f>VLOOKUP(C2259,Categorização!$A$1:$C$21,2,FALSE)</f>
        <v>Acer</v>
      </c>
      <c r="E2259" t="str">
        <f>VLOOKUP(C2259,Categorização!$A$1:$C$21,3,FALSE)</f>
        <v>Notebooks</v>
      </c>
      <c r="F2259">
        <v>3500</v>
      </c>
      <c r="G2259">
        <v>3</v>
      </c>
      <c r="H2259" t="s">
        <v>33</v>
      </c>
      <c r="I2259" t="s">
        <v>61</v>
      </c>
      <c r="J2259" t="str">
        <f>VLOOKUP(F2259,Categorização!$K$2:$L$4,2,TRUE)</f>
        <v>Prata</v>
      </c>
    </row>
    <row r="2260" spans="1:10" x14ac:dyDescent="0.25">
      <c r="A2260">
        <v>2259</v>
      </c>
      <c r="B2260" s="7">
        <v>44511</v>
      </c>
      <c r="C2260" t="s">
        <v>35</v>
      </c>
      <c r="D2260" t="str">
        <f>VLOOKUP(C2260,Categorização!$A$1:$C$21,2,FALSE)</f>
        <v>Apple</v>
      </c>
      <c r="E2260" t="str">
        <f>VLOOKUP(C2260,Categorização!$A$1:$C$21,3,FALSE)</f>
        <v>Smartphones</v>
      </c>
      <c r="F2260">
        <v>7000</v>
      </c>
      <c r="G2260">
        <v>5</v>
      </c>
      <c r="H2260" t="s">
        <v>13</v>
      </c>
      <c r="I2260" t="s">
        <v>62</v>
      </c>
      <c r="J2260" t="str">
        <f>VLOOKUP(F2260,Categorização!$K$2:$L$4,2,TRUE)</f>
        <v>Prata</v>
      </c>
    </row>
    <row r="2261" spans="1:10" x14ac:dyDescent="0.25">
      <c r="A2261">
        <v>2260</v>
      </c>
      <c r="B2261" s="7">
        <v>44853</v>
      </c>
      <c r="C2261" t="s">
        <v>28</v>
      </c>
      <c r="D2261" t="str">
        <f>VLOOKUP(C2261,Categorização!$A$1:$C$21,2,FALSE)</f>
        <v>Apple</v>
      </c>
      <c r="E2261" t="str">
        <f>VLOOKUP(C2261,Categorização!$A$1:$C$21,3,FALSE)</f>
        <v>Smartwatches</v>
      </c>
      <c r="F2261">
        <v>4000</v>
      </c>
      <c r="G2261">
        <v>1</v>
      </c>
      <c r="H2261" t="s">
        <v>41</v>
      </c>
      <c r="I2261" t="s">
        <v>61</v>
      </c>
      <c r="J2261" t="str">
        <f>VLOOKUP(F2261,Categorização!$K$2:$L$4,2,TRUE)</f>
        <v>Prata</v>
      </c>
    </row>
    <row r="2262" spans="1:10" x14ac:dyDescent="0.25">
      <c r="A2262">
        <v>2261</v>
      </c>
      <c r="B2262" s="7">
        <v>44441</v>
      </c>
      <c r="C2262" t="s">
        <v>38</v>
      </c>
      <c r="D2262" t="str">
        <f>VLOOKUP(C2262,Categorização!$A$1:$C$21,2,FALSE)</f>
        <v>LG</v>
      </c>
      <c r="E2262" t="str">
        <f>VLOOKUP(C2262,Categorização!$A$1:$C$21,3,FALSE)</f>
        <v>TVs</v>
      </c>
      <c r="F2262">
        <v>4000</v>
      </c>
      <c r="G2262">
        <v>1</v>
      </c>
      <c r="H2262" t="s">
        <v>13</v>
      </c>
      <c r="I2262" t="s">
        <v>61</v>
      </c>
      <c r="J2262" t="str">
        <f>VLOOKUP(F2262,Categorização!$K$2:$L$4,2,TRUE)</f>
        <v>Prata</v>
      </c>
    </row>
    <row r="2263" spans="1:10" x14ac:dyDescent="0.25">
      <c r="A2263">
        <v>2262</v>
      </c>
      <c r="B2263" s="7">
        <v>45255</v>
      </c>
      <c r="C2263" t="s">
        <v>40</v>
      </c>
      <c r="D2263" t="str">
        <f>VLOOKUP(C2263,Categorização!$A$1:$C$21,2,FALSE)</f>
        <v>Apple</v>
      </c>
      <c r="E2263" t="str">
        <f>VLOOKUP(C2263,Categorização!$A$1:$C$21,3,FALSE)</f>
        <v>Notebooks</v>
      </c>
      <c r="F2263">
        <v>10000</v>
      </c>
      <c r="G2263">
        <v>4</v>
      </c>
      <c r="H2263" t="s">
        <v>13</v>
      </c>
      <c r="I2263" t="s">
        <v>61</v>
      </c>
      <c r="J2263" t="str">
        <f>VLOOKUP(F2263,Categorização!$K$2:$L$4,2,TRUE)</f>
        <v>Ouro</v>
      </c>
    </row>
    <row r="2264" spans="1:10" x14ac:dyDescent="0.25">
      <c r="A2264">
        <v>2263</v>
      </c>
      <c r="B2264" s="7">
        <v>44441</v>
      </c>
      <c r="C2264" t="s">
        <v>40</v>
      </c>
      <c r="D2264" t="str">
        <f>VLOOKUP(C2264,Categorização!$A$1:$C$21,2,FALSE)</f>
        <v>Apple</v>
      </c>
      <c r="E2264" t="str">
        <f>VLOOKUP(C2264,Categorização!$A$1:$C$21,3,FALSE)</f>
        <v>Notebooks</v>
      </c>
      <c r="F2264">
        <v>10000</v>
      </c>
      <c r="G2264">
        <v>2</v>
      </c>
      <c r="H2264" t="s">
        <v>13</v>
      </c>
      <c r="I2264" t="s">
        <v>61</v>
      </c>
      <c r="J2264" t="str">
        <f>VLOOKUP(F2264,Categorização!$K$2:$L$4,2,TRUE)</f>
        <v>Ouro</v>
      </c>
    </row>
    <row r="2265" spans="1:10" x14ac:dyDescent="0.25">
      <c r="A2265">
        <v>2264</v>
      </c>
      <c r="B2265" s="7">
        <v>44369</v>
      </c>
      <c r="C2265" t="s">
        <v>43</v>
      </c>
      <c r="D2265" t="str">
        <f>VLOOKUP(C2265,Categorização!$A$1:$C$21,2,FALSE)</f>
        <v>Acer</v>
      </c>
      <c r="E2265" t="str">
        <f>VLOOKUP(C2265,Categorização!$A$1:$C$21,3,FALSE)</f>
        <v>Notebooks</v>
      </c>
      <c r="F2265">
        <v>8000</v>
      </c>
      <c r="G2265">
        <v>4</v>
      </c>
      <c r="H2265" t="s">
        <v>25</v>
      </c>
      <c r="I2265" t="s">
        <v>61</v>
      </c>
      <c r="J2265" t="str">
        <f>VLOOKUP(F2265,Categorização!$K$2:$L$4,2,TRUE)</f>
        <v>Ouro</v>
      </c>
    </row>
    <row r="2266" spans="1:10" x14ac:dyDescent="0.25">
      <c r="A2266">
        <v>2265</v>
      </c>
      <c r="B2266" s="7">
        <v>44888</v>
      </c>
      <c r="C2266" t="s">
        <v>44</v>
      </c>
      <c r="D2266" t="str">
        <f>VLOOKUP(C2266,Categorização!$A$1:$C$21,2,FALSE)</f>
        <v>Apple</v>
      </c>
      <c r="E2266" t="str">
        <f>VLOOKUP(C2266,Categorização!$A$1:$C$21,3,FALSE)</f>
        <v>Smartphones</v>
      </c>
      <c r="F2266">
        <v>6000</v>
      </c>
      <c r="G2266">
        <v>4</v>
      </c>
      <c r="H2266" t="s">
        <v>25</v>
      </c>
      <c r="I2266" t="s">
        <v>61</v>
      </c>
      <c r="J2266" t="str">
        <f>VLOOKUP(F2266,Categorização!$K$2:$L$4,2,TRUE)</f>
        <v>Prata</v>
      </c>
    </row>
    <row r="2267" spans="1:10" x14ac:dyDescent="0.25">
      <c r="A2267">
        <v>2266</v>
      </c>
      <c r="B2267" s="7">
        <v>45202</v>
      </c>
      <c r="C2267" t="s">
        <v>31</v>
      </c>
      <c r="D2267" t="str">
        <f>VLOOKUP(C2267,Categorização!$A$1:$C$21,2,FALSE)</f>
        <v>Samsung</v>
      </c>
      <c r="E2267" t="str">
        <f>VLOOKUP(C2267,Categorização!$A$1:$C$21,3,FALSE)</f>
        <v>TVs</v>
      </c>
      <c r="F2267">
        <v>5000</v>
      </c>
      <c r="G2267">
        <v>1</v>
      </c>
      <c r="H2267" t="s">
        <v>8</v>
      </c>
      <c r="I2267" t="s">
        <v>61</v>
      </c>
      <c r="J2267" t="str">
        <f>VLOOKUP(F2267,Categorização!$K$2:$L$4,2,TRUE)</f>
        <v>Prata</v>
      </c>
    </row>
    <row r="2268" spans="1:10" x14ac:dyDescent="0.25">
      <c r="A2268">
        <v>2267</v>
      </c>
      <c r="B2268" s="7">
        <v>44418</v>
      </c>
      <c r="C2268" t="s">
        <v>40</v>
      </c>
      <c r="D2268" t="str">
        <f>VLOOKUP(C2268,Categorização!$A$1:$C$21,2,FALSE)</f>
        <v>Apple</v>
      </c>
      <c r="E2268" t="str">
        <f>VLOOKUP(C2268,Categorização!$A$1:$C$21,3,FALSE)</f>
        <v>Notebooks</v>
      </c>
      <c r="F2268">
        <v>10000</v>
      </c>
      <c r="G2268">
        <v>2</v>
      </c>
      <c r="H2268" t="s">
        <v>41</v>
      </c>
      <c r="I2268" t="s">
        <v>61</v>
      </c>
      <c r="J2268" t="str">
        <f>VLOOKUP(F2268,Categorização!$K$2:$L$4,2,TRUE)</f>
        <v>Ouro</v>
      </c>
    </row>
    <row r="2269" spans="1:10" x14ac:dyDescent="0.25">
      <c r="A2269">
        <v>2268</v>
      </c>
      <c r="B2269" s="7">
        <v>44907</v>
      </c>
      <c r="C2269" t="s">
        <v>17</v>
      </c>
      <c r="D2269" t="str">
        <f>VLOOKUP(C2269,Categorização!$A$1:$C$21,2,FALSE)</f>
        <v>Apple</v>
      </c>
      <c r="E2269" t="str">
        <f>VLOOKUP(C2269,Categorização!$A$1:$C$21,3,FALSE)</f>
        <v>Tablets</v>
      </c>
      <c r="F2269">
        <v>8000</v>
      </c>
      <c r="G2269">
        <v>6</v>
      </c>
      <c r="H2269" t="s">
        <v>25</v>
      </c>
      <c r="I2269" t="s">
        <v>61</v>
      </c>
      <c r="J2269" t="str">
        <f>VLOOKUP(F2269,Categorização!$K$2:$L$4,2,TRUE)</f>
        <v>Ouro</v>
      </c>
    </row>
    <row r="2270" spans="1:10" x14ac:dyDescent="0.25">
      <c r="A2270">
        <v>2269</v>
      </c>
      <c r="B2270" s="7">
        <v>44445</v>
      </c>
      <c r="C2270" t="s">
        <v>28</v>
      </c>
      <c r="D2270" t="str">
        <f>VLOOKUP(C2270,Categorização!$A$1:$C$21,2,FALSE)</f>
        <v>Apple</v>
      </c>
      <c r="E2270" t="str">
        <f>VLOOKUP(C2270,Categorização!$A$1:$C$21,3,FALSE)</f>
        <v>Smartwatches</v>
      </c>
      <c r="F2270">
        <v>4000</v>
      </c>
      <c r="G2270">
        <v>2</v>
      </c>
      <c r="H2270" t="s">
        <v>13</v>
      </c>
      <c r="I2270" t="s">
        <v>61</v>
      </c>
      <c r="J2270" t="str">
        <f>VLOOKUP(F2270,Categorização!$K$2:$L$4,2,TRUE)</f>
        <v>Prata</v>
      </c>
    </row>
    <row r="2271" spans="1:10" x14ac:dyDescent="0.25">
      <c r="A2271">
        <v>2270</v>
      </c>
      <c r="B2271" s="7">
        <v>44961</v>
      </c>
      <c r="C2271" t="s">
        <v>31</v>
      </c>
      <c r="D2271" t="str">
        <f>VLOOKUP(C2271,Categorização!$A$1:$C$21,2,FALSE)</f>
        <v>Samsung</v>
      </c>
      <c r="E2271" t="str">
        <f>VLOOKUP(C2271,Categorização!$A$1:$C$21,3,FALSE)</f>
        <v>TVs</v>
      </c>
      <c r="F2271">
        <v>5000</v>
      </c>
      <c r="G2271">
        <v>7</v>
      </c>
      <c r="H2271" t="s">
        <v>8</v>
      </c>
      <c r="I2271" t="s">
        <v>61</v>
      </c>
      <c r="J2271" t="str">
        <f>VLOOKUP(F2271,Categorização!$K$2:$L$4,2,TRUE)</f>
        <v>Prata</v>
      </c>
    </row>
    <row r="2272" spans="1:10" x14ac:dyDescent="0.25">
      <c r="A2272">
        <v>2271</v>
      </c>
      <c r="B2272" s="7">
        <v>44985</v>
      </c>
      <c r="C2272" t="s">
        <v>40</v>
      </c>
      <c r="D2272" t="str">
        <f>VLOOKUP(C2272,Categorização!$A$1:$C$21,2,FALSE)</f>
        <v>Apple</v>
      </c>
      <c r="E2272" t="str">
        <f>VLOOKUP(C2272,Categorização!$A$1:$C$21,3,FALSE)</f>
        <v>Notebooks</v>
      </c>
      <c r="F2272">
        <v>10000</v>
      </c>
      <c r="G2272">
        <v>1</v>
      </c>
      <c r="H2272" t="s">
        <v>8</v>
      </c>
      <c r="I2272" t="s">
        <v>61</v>
      </c>
      <c r="J2272" t="str">
        <f>VLOOKUP(F2272,Categorização!$K$2:$L$4,2,TRUE)</f>
        <v>Ouro</v>
      </c>
    </row>
    <row r="2273" spans="1:10" x14ac:dyDescent="0.25">
      <c r="A2273">
        <v>2272</v>
      </c>
      <c r="B2273" s="7">
        <v>44988</v>
      </c>
      <c r="C2273" t="s">
        <v>10</v>
      </c>
      <c r="D2273" t="str">
        <f>VLOOKUP(C2273,Categorização!$A$1:$C$21,2,FALSE)</f>
        <v>Samsung</v>
      </c>
      <c r="E2273" t="str">
        <f>VLOOKUP(C2273,Categorização!$A$1:$C$21,3,FALSE)</f>
        <v>Smartphones</v>
      </c>
      <c r="F2273">
        <v>5000</v>
      </c>
      <c r="G2273">
        <v>3</v>
      </c>
      <c r="H2273" t="s">
        <v>41</v>
      </c>
      <c r="I2273" t="s">
        <v>61</v>
      </c>
      <c r="J2273" t="str">
        <f>VLOOKUP(F2273,Categorização!$K$2:$L$4,2,TRUE)</f>
        <v>Prata</v>
      </c>
    </row>
    <row r="2274" spans="1:10" x14ac:dyDescent="0.25">
      <c r="A2274">
        <v>2273</v>
      </c>
      <c r="B2274" s="7">
        <v>45223</v>
      </c>
      <c r="C2274" t="s">
        <v>27</v>
      </c>
      <c r="D2274" t="str">
        <f>VLOOKUP(C2274,Categorização!$A$1:$C$21,2,FALSE)</f>
        <v>Apple</v>
      </c>
      <c r="E2274" t="str">
        <f>VLOOKUP(C2274,Categorização!$A$1:$C$21,3,FALSE)</f>
        <v>Smartphones</v>
      </c>
      <c r="F2274">
        <v>3000</v>
      </c>
      <c r="G2274">
        <v>2</v>
      </c>
      <c r="H2274" t="s">
        <v>33</v>
      </c>
      <c r="I2274" t="s">
        <v>61</v>
      </c>
      <c r="J2274" t="str">
        <f>VLOOKUP(F2274,Categorização!$K$2:$L$4,2,TRUE)</f>
        <v>Bronze</v>
      </c>
    </row>
    <row r="2275" spans="1:10" x14ac:dyDescent="0.25">
      <c r="A2275">
        <v>2274</v>
      </c>
      <c r="B2275" s="7">
        <v>44845</v>
      </c>
      <c r="C2275" t="s">
        <v>40</v>
      </c>
      <c r="D2275" t="str">
        <f>VLOOKUP(C2275,Categorização!$A$1:$C$21,2,FALSE)</f>
        <v>Apple</v>
      </c>
      <c r="E2275" t="str">
        <f>VLOOKUP(C2275,Categorização!$A$1:$C$21,3,FALSE)</f>
        <v>Notebooks</v>
      </c>
      <c r="F2275">
        <v>10000</v>
      </c>
      <c r="G2275">
        <v>2</v>
      </c>
      <c r="H2275" t="s">
        <v>33</v>
      </c>
      <c r="I2275" t="s">
        <v>61</v>
      </c>
      <c r="J2275" t="str">
        <f>VLOOKUP(F2275,Categorização!$K$2:$L$4,2,TRUE)</f>
        <v>Ouro</v>
      </c>
    </row>
    <row r="2276" spans="1:10" x14ac:dyDescent="0.25">
      <c r="A2276">
        <v>2275</v>
      </c>
      <c r="B2276" s="7">
        <v>45055</v>
      </c>
      <c r="C2276" t="s">
        <v>38</v>
      </c>
      <c r="D2276" t="str">
        <f>VLOOKUP(C2276,Categorização!$A$1:$C$21,2,FALSE)</f>
        <v>LG</v>
      </c>
      <c r="E2276" t="str">
        <f>VLOOKUP(C2276,Categorização!$A$1:$C$21,3,FALSE)</f>
        <v>TVs</v>
      </c>
      <c r="F2276">
        <v>4000</v>
      </c>
      <c r="G2276">
        <v>1</v>
      </c>
      <c r="H2276" t="s">
        <v>8</v>
      </c>
      <c r="I2276" t="s">
        <v>61</v>
      </c>
      <c r="J2276" t="str">
        <f>VLOOKUP(F2276,Categorização!$K$2:$L$4,2,TRUE)</f>
        <v>Prata</v>
      </c>
    </row>
    <row r="2277" spans="1:10" x14ac:dyDescent="0.25">
      <c r="A2277">
        <v>2276</v>
      </c>
      <c r="B2277" s="7">
        <v>44337</v>
      </c>
      <c r="C2277" t="s">
        <v>10</v>
      </c>
      <c r="D2277" t="str">
        <f>VLOOKUP(C2277,Categorização!$A$1:$C$21,2,FALSE)</f>
        <v>Samsung</v>
      </c>
      <c r="E2277" t="str">
        <f>VLOOKUP(C2277,Categorização!$A$1:$C$21,3,FALSE)</f>
        <v>Smartphones</v>
      </c>
      <c r="F2277">
        <v>5000</v>
      </c>
      <c r="G2277">
        <v>3</v>
      </c>
      <c r="H2277" t="s">
        <v>13</v>
      </c>
      <c r="I2277" t="s">
        <v>61</v>
      </c>
      <c r="J2277" t="str">
        <f>VLOOKUP(F2277,Categorização!$K$2:$L$4,2,TRUE)</f>
        <v>Prata</v>
      </c>
    </row>
    <row r="2278" spans="1:10" x14ac:dyDescent="0.25">
      <c r="A2278">
        <v>2277</v>
      </c>
      <c r="B2278" s="7">
        <v>44332</v>
      </c>
      <c r="C2278" t="s">
        <v>45</v>
      </c>
      <c r="D2278" t="str">
        <f>VLOOKUP(C2278,Categorização!$A$1:$C$21,2,FALSE)</f>
        <v>Samsung</v>
      </c>
      <c r="E2278" t="str">
        <f>VLOOKUP(C2278,Categorização!$A$1:$C$21,3,FALSE)</f>
        <v>TVs</v>
      </c>
      <c r="F2278">
        <v>3000</v>
      </c>
      <c r="G2278">
        <v>1</v>
      </c>
      <c r="H2278" t="s">
        <v>13</v>
      </c>
      <c r="I2278" t="s">
        <v>61</v>
      </c>
      <c r="J2278" t="str">
        <f>VLOOKUP(F2278,Categorização!$K$2:$L$4,2,TRUE)</f>
        <v>Bronze</v>
      </c>
    </row>
    <row r="2279" spans="1:10" x14ac:dyDescent="0.25">
      <c r="A2279">
        <v>2278</v>
      </c>
      <c r="B2279" s="7">
        <v>44800</v>
      </c>
      <c r="C2279" t="s">
        <v>38</v>
      </c>
      <c r="D2279" t="str">
        <f>VLOOKUP(C2279,Categorização!$A$1:$C$21,2,FALSE)</f>
        <v>LG</v>
      </c>
      <c r="E2279" t="str">
        <f>VLOOKUP(C2279,Categorização!$A$1:$C$21,3,FALSE)</f>
        <v>TVs</v>
      </c>
      <c r="F2279">
        <v>4000</v>
      </c>
      <c r="G2279">
        <v>4</v>
      </c>
      <c r="H2279" t="s">
        <v>41</v>
      </c>
      <c r="I2279" t="s">
        <v>61</v>
      </c>
      <c r="J2279" t="str">
        <f>VLOOKUP(F2279,Categorização!$K$2:$L$4,2,TRUE)</f>
        <v>Prata</v>
      </c>
    </row>
    <row r="2280" spans="1:10" x14ac:dyDescent="0.25">
      <c r="A2280">
        <v>2279</v>
      </c>
      <c r="B2280" s="7">
        <v>44304</v>
      </c>
      <c r="C2280" t="s">
        <v>17</v>
      </c>
      <c r="D2280" t="str">
        <f>VLOOKUP(C2280,Categorização!$A$1:$C$21,2,FALSE)</f>
        <v>Apple</v>
      </c>
      <c r="E2280" t="str">
        <f>VLOOKUP(C2280,Categorização!$A$1:$C$21,3,FALSE)</f>
        <v>Tablets</v>
      </c>
      <c r="F2280">
        <v>8000</v>
      </c>
      <c r="G2280">
        <v>2</v>
      </c>
      <c r="H2280" t="s">
        <v>13</v>
      </c>
      <c r="I2280" t="s">
        <v>61</v>
      </c>
      <c r="J2280" t="str">
        <f>VLOOKUP(F2280,Categorização!$K$2:$L$4,2,TRUE)</f>
        <v>Ouro</v>
      </c>
    </row>
    <row r="2281" spans="1:10" x14ac:dyDescent="0.25">
      <c r="A2281">
        <v>2280</v>
      </c>
      <c r="B2281" s="7">
        <v>44229</v>
      </c>
      <c r="C2281" t="s">
        <v>24</v>
      </c>
      <c r="D2281" t="str">
        <f>VLOOKUP(C2281,Categorização!$A$1:$C$21,2,FALSE)</f>
        <v>Samsung</v>
      </c>
      <c r="E2281" t="str">
        <f>VLOOKUP(C2281,Categorização!$A$1:$C$21,3,FALSE)</f>
        <v>Smartphones</v>
      </c>
      <c r="F2281">
        <v>5500</v>
      </c>
      <c r="G2281">
        <v>3</v>
      </c>
      <c r="H2281" t="s">
        <v>58</v>
      </c>
      <c r="I2281" t="s">
        <v>61</v>
      </c>
      <c r="J2281" t="str">
        <f>VLOOKUP(F2281,Categorização!$K$2:$L$4,2,TRUE)</f>
        <v>Prata</v>
      </c>
    </row>
    <row r="2282" spans="1:10" x14ac:dyDescent="0.25">
      <c r="A2282">
        <v>2281</v>
      </c>
      <c r="B2282" s="7">
        <v>44661</v>
      </c>
      <c r="C2282" t="s">
        <v>38</v>
      </c>
      <c r="D2282" t="str">
        <f>VLOOKUP(C2282,Categorização!$A$1:$C$21,2,FALSE)</f>
        <v>LG</v>
      </c>
      <c r="E2282" t="str">
        <f>VLOOKUP(C2282,Categorização!$A$1:$C$21,3,FALSE)</f>
        <v>TVs</v>
      </c>
      <c r="F2282">
        <v>4000</v>
      </c>
      <c r="G2282">
        <v>2</v>
      </c>
      <c r="H2282" t="s">
        <v>13</v>
      </c>
      <c r="I2282" t="s">
        <v>61</v>
      </c>
      <c r="J2282" t="str">
        <f>VLOOKUP(F2282,Categorização!$K$2:$L$4,2,TRUE)</f>
        <v>Prata</v>
      </c>
    </row>
    <row r="2283" spans="1:10" x14ac:dyDescent="0.25">
      <c r="A2283">
        <v>2282</v>
      </c>
      <c r="B2283" s="7">
        <v>44928</v>
      </c>
      <c r="C2283" t="s">
        <v>40</v>
      </c>
      <c r="D2283" t="str">
        <f>VLOOKUP(C2283,Categorização!$A$1:$C$21,2,FALSE)</f>
        <v>Apple</v>
      </c>
      <c r="E2283" t="str">
        <f>VLOOKUP(C2283,Categorização!$A$1:$C$21,3,FALSE)</f>
        <v>Notebooks</v>
      </c>
      <c r="F2283">
        <v>10000</v>
      </c>
      <c r="G2283">
        <v>2</v>
      </c>
      <c r="H2283" t="s">
        <v>25</v>
      </c>
      <c r="I2283" t="s">
        <v>61</v>
      </c>
      <c r="J2283" t="str">
        <f>VLOOKUP(F2283,Categorização!$K$2:$L$4,2,TRUE)</f>
        <v>Ouro</v>
      </c>
    </row>
    <row r="2284" spans="1:10" x14ac:dyDescent="0.25">
      <c r="A2284">
        <v>2283</v>
      </c>
      <c r="B2284" s="7">
        <v>44757</v>
      </c>
      <c r="C2284" t="s">
        <v>40</v>
      </c>
      <c r="D2284" t="str">
        <f>VLOOKUP(C2284,Categorização!$A$1:$C$21,2,FALSE)</f>
        <v>Apple</v>
      </c>
      <c r="E2284" t="str">
        <f>VLOOKUP(C2284,Categorização!$A$1:$C$21,3,FALSE)</f>
        <v>Notebooks</v>
      </c>
      <c r="F2284">
        <v>10000</v>
      </c>
      <c r="G2284">
        <v>2</v>
      </c>
      <c r="H2284" t="s">
        <v>41</v>
      </c>
      <c r="I2284" t="s">
        <v>61</v>
      </c>
      <c r="J2284" t="str">
        <f>VLOOKUP(F2284,Categorização!$K$2:$L$4,2,TRUE)</f>
        <v>Ouro</v>
      </c>
    </row>
    <row r="2285" spans="1:10" x14ac:dyDescent="0.25">
      <c r="A2285">
        <v>2284</v>
      </c>
      <c r="B2285" s="7">
        <v>44728</v>
      </c>
      <c r="C2285" t="s">
        <v>39</v>
      </c>
      <c r="D2285" t="str">
        <f>VLOOKUP(C2285,Categorização!$A$1:$C$21,2,FALSE)</f>
        <v>Samsung</v>
      </c>
      <c r="E2285" t="str">
        <f>VLOOKUP(C2285,Categorização!$A$1:$C$21,3,FALSE)</f>
        <v>Tablets</v>
      </c>
      <c r="F2285">
        <v>4500</v>
      </c>
      <c r="G2285">
        <v>1</v>
      </c>
      <c r="H2285" t="s">
        <v>8</v>
      </c>
      <c r="I2285" t="s">
        <v>61</v>
      </c>
      <c r="J2285" t="str">
        <f>VLOOKUP(F2285,Categorização!$K$2:$L$4,2,TRUE)</f>
        <v>Prata</v>
      </c>
    </row>
    <row r="2286" spans="1:10" x14ac:dyDescent="0.25">
      <c r="A2286">
        <v>2285</v>
      </c>
      <c r="B2286" s="7">
        <v>44411</v>
      </c>
      <c r="C2286" t="s">
        <v>17</v>
      </c>
      <c r="D2286" t="str">
        <f>VLOOKUP(C2286,Categorização!$A$1:$C$21,2,FALSE)</f>
        <v>Apple</v>
      </c>
      <c r="E2286" t="str">
        <f>VLOOKUP(C2286,Categorização!$A$1:$C$21,3,FALSE)</f>
        <v>Tablets</v>
      </c>
      <c r="F2286">
        <v>8000</v>
      </c>
      <c r="G2286">
        <v>2</v>
      </c>
      <c r="H2286" t="s">
        <v>33</v>
      </c>
      <c r="I2286" t="s">
        <v>61</v>
      </c>
      <c r="J2286" t="str">
        <f>VLOOKUP(F2286,Categorização!$K$2:$L$4,2,TRUE)</f>
        <v>Ouro</v>
      </c>
    </row>
    <row r="2287" spans="1:10" x14ac:dyDescent="0.25">
      <c r="A2287">
        <v>2286</v>
      </c>
      <c r="B2287" s="7">
        <v>44820</v>
      </c>
      <c r="C2287" t="s">
        <v>17</v>
      </c>
      <c r="D2287" t="str">
        <f>VLOOKUP(C2287,Categorização!$A$1:$C$21,2,FALSE)</f>
        <v>Apple</v>
      </c>
      <c r="E2287" t="str">
        <f>VLOOKUP(C2287,Categorização!$A$1:$C$21,3,FALSE)</f>
        <v>Tablets</v>
      </c>
      <c r="F2287">
        <v>8000</v>
      </c>
      <c r="G2287">
        <v>3</v>
      </c>
      <c r="H2287" t="s">
        <v>58</v>
      </c>
      <c r="I2287" t="s">
        <v>61</v>
      </c>
      <c r="J2287" t="str">
        <f>VLOOKUP(F2287,Categorização!$K$2:$L$4,2,TRUE)</f>
        <v>Ouro</v>
      </c>
    </row>
    <row r="2288" spans="1:10" x14ac:dyDescent="0.25">
      <c r="A2288">
        <v>2287</v>
      </c>
      <c r="B2288" s="7">
        <v>45144</v>
      </c>
      <c r="C2288" t="s">
        <v>23</v>
      </c>
      <c r="D2288" t="str">
        <f>VLOOKUP(C2288,Categorização!$A$1:$C$21,2,FALSE)</f>
        <v>Apple</v>
      </c>
      <c r="E2288" t="str">
        <f>VLOOKUP(C2288,Categorização!$A$1:$C$21,3,FALSE)</f>
        <v>Notebooks</v>
      </c>
      <c r="F2288">
        <v>12000</v>
      </c>
      <c r="G2288">
        <v>1</v>
      </c>
      <c r="H2288" t="s">
        <v>13</v>
      </c>
      <c r="I2288" t="s">
        <v>61</v>
      </c>
      <c r="J2288" t="str">
        <f>VLOOKUP(F2288,Categorização!$K$2:$L$4,2,TRUE)</f>
        <v>Ouro</v>
      </c>
    </row>
    <row r="2289" spans="1:10" x14ac:dyDescent="0.25">
      <c r="A2289">
        <v>2288</v>
      </c>
      <c r="B2289" s="7">
        <v>44218</v>
      </c>
      <c r="C2289" t="s">
        <v>27</v>
      </c>
      <c r="D2289" t="str">
        <f>VLOOKUP(C2289,Categorização!$A$1:$C$21,2,FALSE)</f>
        <v>Apple</v>
      </c>
      <c r="E2289" t="str">
        <f>VLOOKUP(C2289,Categorização!$A$1:$C$21,3,FALSE)</f>
        <v>Smartphones</v>
      </c>
      <c r="F2289">
        <v>3000</v>
      </c>
      <c r="G2289">
        <v>2</v>
      </c>
      <c r="H2289" t="s">
        <v>25</v>
      </c>
      <c r="I2289" t="s">
        <v>61</v>
      </c>
      <c r="J2289" t="str">
        <f>VLOOKUP(F2289,Categorização!$K$2:$L$4,2,TRUE)</f>
        <v>Bronze</v>
      </c>
    </row>
    <row r="2290" spans="1:10" x14ac:dyDescent="0.25">
      <c r="A2290">
        <v>2289</v>
      </c>
      <c r="B2290" s="7">
        <v>44962</v>
      </c>
      <c r="C2290" t="s">
        <v>5</v>
      </c>
      <c r="D2290" t="str">
        <f>VLOOKUP(C2290,Categorização!$A$1:$C$21,2,FALSE)</f>
        <v>Acer</v>
      </c>
      <c r="E2290" t="str">
        <f>VLOOKUP(C2290,Categorização!$A$1:$C$21,3,FALSE)</f>
        <v>Notebooks</v>
      </c>
      <c r="F2290">
        <v>3500</v>
      </c>
      <c r="G2290">
        <v>3</v>
      </c>
      <c r="H2290" t="s">
        <v>58</v>
      </c>
      <c r="I2290" t="s">
        <v>61</v>
      </c>
      <c r="J2290" t="str">
        <f>VLOOKUP(F2290,Categorização!$K$2:$L$4,2,TRUE)</f>
        <v>Prata</v>
      </c>
    </row>
    <row r="2291" spans="1:10" x14ac:dyDescent="0.25">
      <c r="A2291">
        <v>2290</v>
      </c>
      <c r="B2291" s="7">
        <v>45248</v>
      </c>
      <c r="C2291" t="s">
        <v>24</v>
      </c>
      <c r="D2291" t="str">
        <f>VLOOKUP(C2291,Categorização!$A$1:$C$21,2,FALSE)</f>
        <v>Samsung</v>
      </c>
      <c r="E2291" t="str">
        <f>VLOOKUP(C2291,Categorização!$A$1:$C$21,3,FALSE)</f>
        <v>Smartphones</v>
      </c>
      <c r="F2291">
        <v>5500</v>
      </c>
      <c r="G2291">
        <v>3</v>
      </c>
      <c r="H2291" t="s">
        <v>25</v>
      </c>
      <c r="I2291" t="s">
        <v>61</v>
      </c>
      <c r="J2291" t="str">
        <f>VLOOKUP(F2291,Categorização!$K$2:$L$4,2,TRUE)</f>
        <v>Prata</v>
      </c>
    </row>
    <row r="2292" spans="1:10" x14ac:dyDescent="0.25">
      <c r="A2292">
        <v>2291</v>
      </c>
      <c r="B2292" s="7">
        <v>44532</v>
      </c>
      <c r="C2292" t="s">
        <v>43</v>
      </c>
      <c r="D2292" t="str">
        <f>VLOOKUP(C2292,Categorização!$A$1:$C$21,2,FALSE)</f>
        <v>Acer</v>
      </c>
      <c r="E2292" t="str">
        <f>VLOOKUP(C2292,Categorização!$A$1:$C$21,3,FALSE)</f>
        <v>Notebooks</v>
      </c>
      <c r="F2292">
        <v>8000</v>
      </c>
      <c r="G2292">
        <v>3</v>
      </c>
      <c r="H2292" t="s">
        <v>41</v>
      </c>
      <c r="I2292" t="s">
        <v>61</v>
      </c>
      <c r="J2292" t="str">
        <f>VLOOKUP(F2292,Categorização!$K$2:$L$4,2,TRUE)</f>
        <v>Ouro</v>
      </c>
    </row>
    <row r="2293" spans="1:10" x14ac:dyDescent="0.25">
      <c r="A2293">
        <v>2292</v>
      </c>
      <c r="B2293" s="7">
        <v>45097</v>
      </c>
      <c r="C2293" t="s">
        <v>44</v>
      </c>
      <c r="D2293" t="str">
        <f>VLOOKUP(C2293,Categorização!$A$1:$C$21,2,FALSE)</f>
        <v>Apple</v>
      </c>
      <c r="E2293" t="str">
        <f>VLOOKUP(C2293,Categorização!$A$1:$C$21,3,FALSE)</f>
        <v>Smartphones</v>
      </c>
      <c r="F2293">
        <v>6000</v>
      </c>
      <c r="G2293">
        <v>1</v>
      </c>
      <c r="H2293" t="s">
        <v>33</v>
      </c>
      <c r="I2293" t="s">
        <v>61</v>
      </c>
      <c r="J2293" t="str">
        <f>VLOOKUP(F2293,Categorização!$K$2:$L$4,2,TRUE)</f>
        <v>Prata</v>
      </c>
    </row>
    <row r="2294" spans="1:10" x14ac:dyDescent="0.25">
      <c r="A2294">
        <v>2293</v>
      </c>
      <c r="B2294" s="7">
        <v>44495</v>
      </c>
      <c r="C2294" t="s">
        <v>46</v>
      </c>
      <c r="D2294" t="str">
        <f>VLOOKUP(C2294,Categorização!$A$1:$C$21,2,FALSE)</f>
        <v>Samsung</v>
      </c>
      <c r="E2294" t="str">
        <f>VLOOKUP(C2294,Categorização!$A$1:$C$21,3,FALSE)</f>
        <v>Smartphones</v>
      </c>
      <c r="F2294">
        <v>8000</v>
      </c>
      <c r="G2294">
        <v>4</v>
      </c>
      <c r="H2294" t="s">
        <v>25</v>
      </c>
      <c r="I2294" t="s">
        <v>61</v>
      </c>
      <c r="J2294" t="str">
        <f>VLOOKUP(F2294,Categorização!$K$2:$L$4,2,TRUE)</f>
        <v>Ouro</v>
      </c>
    </row>
    <row r="2295" spans="1:10" x14ac:dyDescent="0.25">
      <c r="A2295">
        <v>2294</v>
      </c>
      <c r="B2295" s="7">
        <v>44633</v>
      </c>
      <c r="C2295" t="s">
        <v>40</v>
      </c>
      <c r="D2295" t="str">
        <f>VLOOKUP(C2295,Categorização!$A$1:$C$21,2,FALSE)</f>
        <v>Apple</v>
      </c>
      <c r="E2295" t="str">
        <f>VLOOKUP(C2295,Categorização!$A$1:$C$21,3,FALSE)</f>
        <v>Notebooks</v>
      </c>
      <c r="F2295">
        <v>10000</v>
      </c>
      <c r="G2295">
        <v>2</v>
      </c>
      <c r="H2295" t="s">
        <v>25</v>
      </c>
      <c r="I2295" t="s">
        <v>61</v>
      </c>
      <c r="J2295" t="str">
        <f>VLOOKUP(F2295,Categorização!$K$2:$L$4,2,TRUE)</f>
        <v>Ouro</v>
      </c>
    </row>
    <row r="2296" spans="1:10" x14ac:dyDescent="0.25">
      <c r="A2296">
        <v>2295</v>
      </c>
      <c r="B2296" s="7">
        <v>44837</v>
      </c>
      <c r="C2296" t="s">
        <v>45</v>
      </c>
      <c r="D2296" t="str">
        <f>VLOOKUP(C2296,Categorização!$A$1:$C$21,2,FALSE)</f>
        <v>Samsung</v>
      </c>
      <c r="E2296" t="str">
        <f>VLOOKUP(C2296,Categorização!$A$1:$C$21,3,FALSE)</f>
        <v>TVs</v>
      </c>
      <c r="F2296">
        <v>3000</v>
      </c>
      <c r="G2296">
        <v>2</v>
      </c>
      <c r="H2296" t="s">
        <v>33</v>
      </c>
      <c r="I2296" t="s">
        <v>61</v>
      </c>
      <c r="J2296" t="str">
        <f>VLOOKUP(F2296,Categorização!$K$2:$L$4,2,TRUE)</f>
        <v>Bronze</v>
      </c>
    </row>
    <row r="2297" spans="1:10" x14ac:dyDescent="0.25">
      <c r="A2297">
        <v>2296</v>
      </c>
      <c r="B2297" s="7">
        <v>44692</v>
      </c>
      <c r="C2297" t="s">
        <v>44</v>
      </c>
      <c r="D2297" t="str">
        <f>VLOOKUP(C2297,Categorização!$A$1:$C$21,2,FALSE)</f>
        <v>Apple</v>
      </c>
      <c r="E2297" t="str">
        <f>VLOOKUP(C2297,Categorização!$A$1:$C$21,3,FALSE)</f>
        <v>Smartphones</v>
      </c>
      <c r="F2297">
        <v>6000</v>
      </c>
      <c r="G2297">
        <v>4</v>
      </c>
      <c r="H2297" t="s">
        <v>25</v>
      </c>
      <c r="I2297" t="s">
        <v>61</v>
      </c>
      <c r="J2297" t="str">
        <f>VLOOKUP(F2297,Categorização!$K$2:$L$4,2,TRUE)</f>
        <v>Prata</v>
      </c>
    </row>
    <row r="2298" spans="1:10" x14ac:dyDescent="0.25">
      <c r="A2298">
        <v>2297</v>
      </c>
      <c r="B2298" s="7">
        <v>44621</v>
      </c>
      <c r="C2298" t="s">
        <v>17</v>
      </c>
      <c r="D2298" t="str">
        <f>VLOOKUP(C2298,Categorização!$A$1:$C$21,2,FALSE)</f>
        <v>Apple</v>
      </c>
      <c r="E2298" t="str">
        <f>VLOOKUP(C2298,Categorização!$A$1:$C$21,3,FALSE)</f>
        <v>Tablets</v>
      </c>
      <c r="F2298">
        <v>8000</v>
      </c>
      <c r="G2298">
        <v>4</v>
      </c>
      <c r="H2298" t="s">
        <v>41</v>
      </c>
      <c r="I2298" t="s">
        <v>61</v>
      </c>
      <c r="J2298" t="str">
        <f>VLOOKUP(F2298,Categorização!$K$2:$L$4,2,TRUE)</f>
        <v>Ouro</v>
      </c>
    </row>
    <row r="2299" spans="1:10" x14ac:dyDescent="0.25">
      <c r="A2299">
        <v>2298</v>
      </c>
      <c r="B2299" s="7">
        <v>44783</v>
      </c>
      <c r="C2299" t="s">
        <v>27</v>
      </c>
      <c r="D2299" t="str">
        <f>VLOOKUP(C2299,Categorização!$A$1:$C$21,2,FALSE)</f>
        <v>Apple</v>
      </c>
      <c r="E2299" t="str">
        <f>VLOOKUP(C2299,Categorização!$A$1:$C$21,3,FALSE)</f>
        <v>Smartphones</v>
      </c>
      <c r="F2299">
        <v>3000</v>
      </c>
      <c r="G2299">
        <v>2</v>
      </c>
      <c r="H2299" t="s">
        <v>13</v>
      </c>
      <c r="I2299" t="s">
        <v>61</v>
      </c>
      <c r="J2299" t="str">
        <f>VLOOKUP(F2299,Categorização!$K$2:$L$4,2,TRUE)</f>
        <v>Bronze</v>
      </c>
    </row>
    <row r="2300" spans="1:10" x14ac:dyDescent="0.25">
      <c r="A2300">
        <v>2299</v>
      </c>
      <c r="B2300" s="7">
        <v>44572</v>
      </c>
      <c r="C2300" t="s">
        <v>38</v>
      </c>
      <c r="D2300" t="str">
        <f>VLOOKUP(C2300,Categorização!$A$1:$C$21,2,FALSE)</f>
        <v>LG</v>
      </c>
      <c r="E2300" t="str">
        <f>VLOOKUP(C2300,Categorização!$A$1:$C$21,3,FALSE)</f>
        <v>TVs</v>
      </c>
      <c r="F2300">
        <v>4000</v>
      </c>
      <c r="G2300">
        <v>4</v>
      </c>
      <c r="H2300" t="s">
        <v>58</v>
      </c>
      <c r="I2300" t="s">
        <v>59</v>
      </c>
      <c r="J2300" t="str">
        <f>VLOOKUP(F2300,Categorização!$K$2:$L$4,2,TRUE)</f>
        <v>Prata</v>
      </c>
    </row>
    <row r="2301" spans="1:10" x14ac:dyDescent="0.25">
      <c r="A2301">
        <v>2300</v>
      </c>
      <c r="B2301" s="7">
        <v>44599</v>
      </c>
      <c r="C2301" t="s">
        <v>45</v>
      </c>
      <c r="D2301" t="str">
        <f>VLOOKUP(C2301,Categorização!$A$1:$C$21,2,FALSE)</f>
        <v>Samsung</v>
      </c>
      <c r="E2301" t="str">
        <f>VLOOKUP(C2301,Categorização!$A$1:$C$21,3,FALSE)</f>
        <v>TVs</v>
      </c>
      <c r="F2301">
        <v>3000</v>
      </c>
      <c r="G2301">
        <v>2</v>
      </c>
      <c r="H2301" t="s">
        <v>8</v>
      </c>
      <c r="I2301" t="s">
        <v>61</v>
      </c>
      <c r="J2301" t="str">
        <f>VLOOKUP(F2301,Categorização!$K$2:$L$4,2,TRUE)</f>
        <v>Bronze</v>
      </c>
    </row>
    <row r="2302" spans="1:10" x14ac:dyDescent="0.25">
      <c r="A2302">
        <v>2301</v>
      </c>
      <c r="B2302" s="7">
        <v>44985</v>
      </c>
      <c r="C2302" t="s">
        <v>31</v>
      </c>
      <c r="D2302" t="str">
        <f>VLOOKUP(C2302,Categorização!$A$1:$C$21,2,FALSE)</f>
        <v>Samsung</v>
      </c>
      <c r="E2302" t="str">
        <f>VLOOKUP(C2302,Categorização!$A$1:$C$21,3,FALSE)</f>
        <v>TVs</v>
      </c>
      <c r="F2302">
        <v>5000</v>
      </c>
      <c r="G2302">
        <v>1</v>
      </c>
      <c r="H2302" t="s">
        <v>13</v>
      </c>
      <c r="I2302" t="s">
        <v>61</v>
      </c>
      <c r="J2302" t="str">
        <f>VLOOKUP(F2302,Categorização!$K$2:$L$4,2,TRUE)</f>
        <v>Prata</v>
      </c>
    </row>
    <row r="2303" spans="1:10" x14ac:dyDescent="0.25">
      <c r="A2303">
        <v>2302</v>
      </c>
      <c r="B2303" s="7">
        <v>44494</v>
      </c>
      <c r="C2303" t="s">
        <v>28</v>
      </c>
      <c r="D2303" t="str">
        <f>VLOOKUP(C2303,Categorização!$A$1:$C$21,2,FALSE)</f>
        <v>Apple</v>
      </c>
      <c r="E2303" t="str">
        <f>VLOOKUP(C2303,Categorização!$A$1:$C$21,3,FALSE)</f>
        <v>Smartwatches</v>
      </c>
      <c r="F2303">
        <v>4000</v>
      </c>
      <c r="G2303">
        <v>2</v>
      </c>
      <c r="H2303" t="s">
        <v>58</v>
      </c>
      <c r="I2303" t="s">
        <v>61</v>
      </c>
      <c r="J2303" t="str">
        <f>VLOOKUP(F2303,Categorização!$K$2:$L$4,2,TRUE)</f>
        <v>Prata</v>
      </c>
    </row>
    <row r="2304" spans="1:10" x14ac:dyDescent="0.25">
      <c r="A2304">
        <v>2303</v>
      </c>
      <c r="B2304" s="7">
        <v>45105</v>
      </c>
      <c r="C2304" t="s">
        <v>17</v>
      </c>
      <c r="D2304" t="str">
        <f>VLOOKUP(C2304,Categorização!$A$1:$C$21,2,FALSE)</f>
        <v>Apple</v>
      </c>
      <c r="E2304" t="str">
        <f>VLOOKUP(C2304,Categorização!$A$1:$C$21,3,FALSE)</f>
        <v>Tablets</v>
      </c>
      <c r="F2304">
        <v>8000</v>
      </c>
      <c r="G2304">
        <v>1</v>
      </c>
      <c r="H2304" t="s">
        <v>41</v>
      </c>
      <c r="I2304" t="s">
        <v>61</v>
      </c>
      <c r="J2304" t="str">
        <f>VLOOKUP(F2304,Categorização!$K$2:$L$4,2,TRUE)</f>
        <v>Ouro</v>
      </c>
    </row>
    <row r="2305" spans="1:10" x14ac:dyDescent="0.25">
      <c r="A2305">
        <v>2304</v>
      </c>
      <c r="B2305" s="7">
        <v>44624</v>
      </c>
      <c r="C2305" t="s">
        <v>20</v>
      </c>
      <c r="D2305" t="str">
        <f>VLOOKUP(C2305,Categorização!$A$1:$C$21,2,FALSE)</f>
        <v>Dell</v>
      </c>
      <c r="E2305" t="str">
        <f>VLOOKUP(C2305,Categorização!$A$1:$C$21,3,FALSE)</f>
        <v>Notebooks</v>
      </c>
      <c r="F2305">
        <v>4500</v>
      </c>
      <c r="G2305">
        <v>3</v>
      </c>
      <c r="H2305" t="s">
        <v>41</v>
      </c>
      <c r="I2305" t="s">
        <v>61</v>
      </c>
      <c r="J2305" t="str">
        <f>VLOOKUP(F2305,Categorização!$K$2:$L$4,2,TRUE)</f>
        <v>Prata</v>
      </c>
    </row>
    <row r="2306" spans="1:10" x14ac:dyDescent="0.25">
      <c r="A2306">
        <v>2305</v>
      </c>
      <c r="B2306" s="7">
        <v>44605</v>
      </c>
      <c r="C2306" t="s">
        <v>45</v>
      </c>
      <c r="D2306" t="str">
        <f>VLOOKUP(C2306,Categorização!$A$1:$C$21,2,FALSE)</f>
        <v>Samsung</v>
      </c>
      <c r="E2306" t="str">
        <f>VLOOKUP(C2306,Categorização!$A$1:$C$21,3,FALSE)</f>
        <v>TVs</v>
      </c>
      <c r="F2306">
        <v>3000</v>
      </c>
      <c r="G2306">
        <v>4</v>
      </c>
      <c r="H2306" t="s">
        <v>13</v>
      </c>
      <c r="I2306" t="s">
        <v>61</v>
      </c>
      <c r="J2306" t="str">
        <f>VLOOKUP(F2306,Categorização!$K$2:$L$4,2,TRUE)</f>
        <v>Bronze</v>
      </c>
    </row>
    <row r="2307" spans="1:10" x14ac:dyDescent="0.25">
      <c r="A2307">
        <v>2306</v>
      </c>
      <c r="B2307" s="7">
        <v>44539</v>
      </c>
      <c r="C2307" t="s">
        <v>39</v>
      </c>
      <c r="D2307" t="str">
        <f>VLOOKUP(C2307,Categorização!$A$1:$C$21,2,FALSE)</f>
        <v>Samsung</v>
      </c>
      <c r="E2307" t="str">
        <f>VLOOKUP(C2307,Categorização!$A$1:$C$21,3,FALSE)</f>
        <v>Tablets</v>
      </c>
      <c r="F2307">
        <v>4500</v>
      </c>
      <c r="G2307">
        <v>2</v>
      </c>
      <c r="H2307" t="s">
        <v>33</v>
      </c>
      <c r="I2307" t="s">
        <v>61</v>
      </c>
      <c r="J2307" t="str">
        <f>VLOOKUP(F2307,Categorização!$K$2:$L$4,2,TRUE)</f>
        <v>Prata</v>
      </c>
    </row>
    <row r="2308" spans="1:10" x14ac:dyDescent="0.25">
      <c r="A2308">
        <v>2307</v>
      </c>
      <c r="B2308" s="7">
        <v>44596</v>
      </c>
      <c r="C2308" t="s">
        <v>40</v>
      </c>
      <c r="D2308" t="str">
        <f>VLOOKUP(C2308,Categorização!$A$1:$C$21,2,FALSE)</f>
        <v>Apple</v>
      </c>
      <c r="E2308" t="str">
        <f>VLOOKUP(C2308,Categorização!$A$1:$C$21,3,FALSE)</f>
        <v>Notebooks</v>
      </c>
      <c r="F2308">
        <v>10000</v>
      </c>
      <c r="G2308">
        <v>4</v>
      </c>
      <c r="H2308" t="s">
        <v>41</v>
      </c>
      <c r="I2308" t="s">
        <v>60</v>
      </c>
      <c r="J2308" t="str">
        <f>VLOOKUP(F2308,Categorização!$K$2:$L$4,2,TRUE)</f>
        <v>Ouro</v>
      </c>
    </row>
    <row r="2309" spans="1:10" x14ac:dyDescent="0.25">
      <c r="A2309">
        <v>2308</v>
      </c>
      <c r="B2309" s="7">
        <v>44359</v>
      </c>
      <c r="C2309" t="s">
        <v>23</v>
      </c>
      <c r="D2309" t="str">
        <f>VLOOKUP(C2309,Categorização!$A$1:$C$21,2,FALSE)</f>
        <v>Apple</v>
      </c>
      <c r="E2309" t="str">
        <f>VLOOKUP(C2309,Categorização!$A$1:$C$21,3,FALSE)</f>
        <v>Notebooks</v>
      </c>
      <c r="F2309">
        <v>12000</v>
      </c>
      <c r="G2309">
        <v>3</v>
      </c>
      <c r="H2309" t="s">
        <v>25</v>
      </c>
      <c r="I2309" t="s">
        <v>61</v>
      </c>
      <c r="J2309" t="str">
        <f>VLOOKUP(F2309,Categorização!$K$2:$L$4,2,TRUE)</f>
        <v>Ouro</v>
      </c>
    </row>
    <row r="2310" spans="1:10" x14ac:dyDescent="0.25">
      <c r="A2310">
        <v>2309</v>
      </c>
      <c r="B2310" s="7">
        <v>45159</v>
      </c>
      <c r="C2310" t="s">
        <v>23</v>
      </c>
      <c r="D2310" t="str">
        <f>VLOOKUP(C2310,Categorização!$A$1:$C$21,2,FALSE)</f>
        <v>Apple</v>
      </c>
      <c r="E2310" t="str">
        <f>VLOOKUP(C2310,Categorização!$A$1:$C$21,3,FALSE)</f>
        <v>Notebooks</v>
      </c>
      <c r="F2310">
        <v>12000</v>
      </c>
      <c r="G2310">
        <v>2</v>
      </c>
      <c r="H2310" t="s">
        <v>8</v>
      </c>
      <c r="I2310" t="s">
        <v>61</v>
      </c>
      <c r="J2310" t="str">
        <f>VLOOKUP(F2310,Categorização!$K$2:$L$4,2,TRUE)</f>
        <v>Ouro</v>
      </c>
    </row>
    <row r="2311" spans="1:10" x14ac:dyDescent="0.25">
      <c r="A2311">
        <v>2310</v>
      </c>
      <c r="B2311" s="7">
        <v>44768</v>
      </c>
      <c r="C2311" t="s">
        <v>17</v>
      </c>
      <c r="D2311" t="str">
        <f>VLOOKUP(C2311,Categorização!$A$1:$C$21,2,FALSE)</f>
        <v>Apple</v>
      </c>
      <c r="E2311" t="str">
        <f>VLOOKUP(C2311,Categorização!$A$1:$C$21,3,FALSE)</f>
        <v>Tablets</v>
      </c>
      <c r="F2311">
        <v>8000</v>
      </c>
      <c r="G2311">
        <v>2</v>
      </c>
      <c r="H2311" t="s">
        <v>13</v>
      </c>
      <c r="I2311" t="s">
        <v>60</v>
      </c>
      <c r="J2311" t="str">
        <f>VLOOKUP(F2311,Categorização!$K$2:$L$4,2,TRUE)</f>
        <v>Ouro</v>
      </c>
    </row>
    <row r="2312" spans="1:10" x14ac:dyDescent="0.25">
      <c r="A2312">
        <v>2311</v>
      </c>
      <c r="B2312" s="7">
        <v>44870</v>
      </c>
      <c r="C2312" t="s">
        <v>31</v>
      </c>
      <c r="D2312" t="str">
        <f>VLOOKUP(C2312,Categorização!$A$1:$C$21,2,FALSE)</f>
        <v>Samsung</v>
      </c>
      <c r="E2312" t="str">
        <f>VLOOKUP(C2312,Categorização!$A$1:$C$21,3,FALSE)</f>
        <v>TVs</v>
      </c>
      <c r="F2312">
        <v>5000</v>
      </c>
      <c r="G2312">
        <v>5</v>
      </c>
      <c r="H2312" t="s">
        <v>58</v>
      </c>
      <c r="I2312" t="s">
        <v>61</v>
      </c>
      <c r="J2312" t="str">
        <f>VLOOKUP(F2312,Categorização!$K$2:$L$4,2,TRUE)</f>
        <v>Prata</v>
      </c>
    </row>
    <row r="2313" spans="1:10" x14ac:dyDescent="0.25">
      <c r="A2313">
        <v>2312</v>
      </c>
      <c r="B2313" s="7">
        <v>44955</v>
      </c>
      <c r="C2313" t="s">
        <v>27</v>
      </c>
      <c r="D2313" t="str">
        <f>VLOOKUP(C2313,Categorização!$A$1:$C$21,2,FALSE)</f>
        <v>Apple</v>
      </c>
      <c r="E2313" t="str">
        <f>VLOOKUP(C2313,Categorização!$A$1:$C$21,3,FALSE)</f>
        <v>Smartphones</v>
      </c>
      <c r="F2313">
        <v>3000</v>
      </c>
      <c r="G2313">
        <v>3</v>
      </c>
      <c r="H2313" t="s">
        <v>25</v>
      </c>
      <c r="I2313" t="s">
        <v>61</v>
      </c>
      <c r="J2313" t="str">
        <f>VLOOKUP(F2313,Categorização!$K$2:$L$4,2,TRUE)</f>
        <v>Bronze</v>
      </c>
    </row>
    <row r="2314" spans="1:10" x14ac:dyDescent="0.25">
      <c r="A2314">
        <v>2313</v>
      </c>
      <c r="B2314" s="7">
        <v>44634</v>
      </c>
      <c r="C2314" t="s">
        <v>31</v>
      </c>
      <c r="D2314" t="str">
        <f>VLOOKUP(C2314,Categorização!$A$1:$C$21,2,FALSE)</f>
        <v>Samsung</v>
      </c>
      <c r="E2314" t="str">
        <f>VLOOKUP(C2314,Categorização!$A$1:$C$21,3,FALSE)</f>
        <v>TVs</v>
      </c>
      <c r="F2314">
        <v>5000</v>
      </c>
      <c r="G2314">
        <v>1</v>
      </c>
      <c r="H2314" t="s">
        <v>13</v>
      </c>
      <c r="I2314" t="s">
        <v>61</v>
      </c>
      <c r="J2314" t="str">
        <f>VLOOKUP(F2314,Categorização!$K$2:$L$4,2,TRUE)</f>
        <v>Prata</v>
      </c>
    </row>
    <row r="2315" spans="1:10" x14ac:dyDescent="0.25">
      <c r="A2315">
        <v>2314</v>
      </c>
      <c r="B2315" s="7">
        <v>44347</v>
      </c>
      <c r="C2315" t="s">
        <v>20</v>
      </c>
      <c r="D2315" t="str">
        <f>VLOOKUP(C2315,Categorização!$A$1:$C$21,2,FALSE)</f>
        <v>Dell</v>
      </c>
      <c r="E2315" t="str">
        <f>VLOOKUP(C2315,Categorização!$A$1:$C$21,3,FALSE)</f>
        <v>Notebooks</v>
      </c>
      <c r="F2315">
        <v>4500</v>
      </c>
      <c r="G2315">
        <v>2</v>
      </c>
      <c r="H2315" t="s">
        <v>13</v>
      </c>
      <c r="I2315" t="s">
        <v>61</v>
      </c>
      <c r="J2315" t="str">
        <f>VLOOKUP(F2315,Categorização!$K$2:$L$4,2,TRUE)</f>
        <v>Prata</v>
      </c>
    </row>
    <row r="2316" spans="1:10" x14ac:dyDescent="0.25">
      <c r="A2316">
        <v>2315</v>
      </c>
      <c r="B2316" s="7">
        <v>44652</v>
      </c>
      <c r="C2316" t="s">
        <v>46</v>
      </c>
      <c r="D2316" t="str">
        <f>VLOOKUP(C2316,Categorização!$A$1:$C$21,2,FALSE)</f>
        <v>Samsung</v>
      </c>
      <c r="E2316" t="str">
        <f>VLOOKUP(C2316,Categorização!$A$1:$C$21,3,FALSE)</f>
        <v>Smartphones</v>
      </c>
      <c r="F2316">
        <v>8000</v>
      </c>
      <c r="G2316">
        <v>2</v>
      </c>
      <c r="H2316" t="s">
        <v>13</v>
      </c>
      <c r="I2316" t="s">
        <v>61</v>
      </c>
      <c r="J2316" t="str">
        <f>VLOOKUP(F2316,Categorização!$K$2:$L$4,2,TRUE)</f>
        <v>Ouro</v>
      </c>
    </row>
    <row r="2317" spans="1:10" x14ac:dyDescent="0.25">
      <c r="A2317">
        <v>2316</v>
      </c>
      <c r="B2317" s="7">
        <v>44518</v>
      </c>
      <c r="C2317" t="s">
        <v>29</v>
      </c>
      <c r="D2317" t="str">
        <f>VLOOKUP(C2317,Categorização!$A$1:$C$21,2,FALSE)</f>
        <v>Apple</v>
      </c>
      <c r="E2317" t="str">
        <f>VLOOKUP(C2317,Categorização!$A$1:$C$21,3,FALSE)</f>
        <v>Acessórios</v>
      </c>
      <c r="F2317">
        <v>1500</v>
      </c>
      <c r="G2317">
        <v>5</v>
      </c>
      <c r="H2317" t="s">
        <v>58</v>
      </c>
      <c r="I2317" t="s">
        <v>61</v>
      </c>
      <c r="J2317" t="str">
        <f>VLOOKUP(F2317,Categorização!$K$2:$L$4,2,TRUE)</f>
        <v>Bronze</v>
      </c>
    </row>
    <row r="2318" spans="1:10" x14ac:dyDescent="0.25">
      <c r="A2318">
        <v>2317</v>
      </c>
      <c r="B2318" s="7">
        <v>44894</v>
      </c>
      <c r="C2318" t="s">
        <v>40</v>
      </c>
      <c r="D2318" t="str">
        <f>VLOOKUP(C2318,Categorização!$A$1:$C$21,2,FALSE)</f>
        <v>Apple</v>
      </c>
      <c r="E2318" t="str">
        <f>VLOOKUP(C2318,Categorização!$A$1:$C$21,3,FALSE)</f>
        <v>Notebooks</v>
      </c>
      <c r="F2318">
        <v>10000</v>
      </c>
      <c r="G2318">
        <v>4</v>
      </c>
      <c r="H2318" t="s">
        <v>25</v>
      </c>
      <c r="I2318" t="s">
        <v>61</v>
      </c>
      <c r="J2318" t="str">
        <f>VLOOKUP(F2318,Categorização!$K$2:$L$4,2,TRUE)</f>
        <v>Ouro</v>
      </c>
    </row>
    <row r="2319" spans="1:10" x14ac:dyDescent="0.25">
      <c r="A2319">
        <v>2318</v>
      </c>
      <c r="B2319" s="7">
        <v>44261</v>
      </c>
      <c r="C2319" t="s">
        <v>5</v>
      </c>
      <c r="D2319" t="str">
        <f>VLOOKUP(C2319,Categorização!$A$1:$C$21,2,FALSE)</f>
        <v>Acer</v>
      </c>
      <c r="E2319" t="str">
        <f>VLOOKUP(C2319,Categorização!$A$1:$C$21,3,FALSE)</f>
        <v>Notebooks</v>
      </c>
      <c r="F2319">
        <v>3500</v>
      </c>
      <c r="G2319">
        <v>2</v>
      </c>
      <c r="H2319" t="s">
        <v>25</v>
      </c>
      <c r="I2319" t="s">
        <v>61</v>
      </c>
      <c r="J2319" t="str">
        <f>VLOOKUP(F2319,Categorização!$K$2:$L$4,2,TRUE)</f>
        <v>Prata</v>
      </c>
    </row>
    <row r="2320" spans="1:10" x14ac:dyDescent="0.25">
      <c r="A2320">
        <v>2319</v>
      </c>
      <c r="B2320" s="7">
        <v>45054</v>
      </c>
      <c r="C2320" t="s">
        <v>28</v>
      </c>
      <c r="D2320" t="str">
        <f>VLOOKUP(C2320,Categorização!$A$1:$C$21,2,FALSE)</f>
        <v>Apple</v>
      </c>
      <c r="E2320" t="str">
        <f>VLOOKUP(C2320,Categorização!$A$1:$C$21,3,FALSE)</f>
        <v>Smartwatches</v>
      </c>
      <c r="F2320">
        <v>4000</v>
      </c>
      <c r="G2320">
        <v>2</v>
      </c>
      <c r="H2320" t="s">
        <v>41</v>
      </c>
      <c r="I2320" t="s">
        <v>61</v>
      </c>
      <c r="J2320" t="str">
        <f>VLOOKUP(F2320,Categorização!$K$2:$L$4,2,TRUE)</f>
        <v>Prata</v>
      </c>
    </row>
    <row r="2321" spans="1:10" x14ac:dyDescent="0.25">
      <c r="A2321">
        <v>2320</v>
      </c>
      <c r="B2321" s="7">
        <v>45053</v>
      </c>
      <c r="C2321" t="s">
        <v>44</v>
      </c>
      <c r="D2321" t="str">
        <f>VLOOKUP(C2321,Categorização!$A$1:$C$21,2,FALSE)</f>
        <v>Apple</v>
      </c>
      <c r="E2321" t="str">
        <f>VLOOKUP(C2321,Categorização!$A$1:$C$21,3,FALSE)</f>
        <v>Smartphones</v>
      </c>
      <c r="F2321">
        <v>6000</v>
      </c>
      <c r="G2321">
        <v>3</v>
      </c>
      <c r="H2321" t="s">
        <v>8</v>
      </c>
      <c r="I2321" t="s">
        <v>61</v>
      </c>
      <c r="J2321" t="str">
        <f>VLOOKUP(F2321,Categorização!$K$2:$L$4,2,TRUE)</f>
        <v>Prata</v>
      </c>
    </row>
    <row r="2322" spans="1:10" x14ac:dyDescent="0.25">
      <c r="A2322">
        <v>2321</v>
      </c>
      <c r="B2322" s="7">
        <v>44720</v>
      </c>
      <c r="C2322" t="s">
        <v>5</v>
      </c>
      <c r="D2322" t="str">
        <f>VLOOKUP(C2322,Categorização!$A$1:$C$21,2,FALSE)</f>
        <v>Acer</v>
      </c>
      <c r="E2322" t="str">
        <f>VLOOKUP(C2322,Categorização!$A$1:$C$21,3,FALSE)</f>
        <v>Notebooks</v>
      </c>
      <c r="F2322">
        <v>3500</v>
      </c>
      <c r="G2322">
        <v>1</v>
      </c>
      <c r="H2322" t="s">
        <v>13</v>
      </c>
      <c r="I2322" t="s">
        <v>62</v>
      </c>
      <c r="J2322" t="str">
        <f>VLOOKUP(F2322,Categorização!$K$2:$L$4,2,TRUE)</f>
        <v>Prata</v>
      </c>
    </row>
    <row r="2323" spans="1:10" x14ac:dyDescent="0.25">
      <c r="A2323">
        <v>2322</v>
      </c>
      <c r="B2323" s="7">
        <v>45244</v>
      </c>
      <c r="C2323" t="s">
        <v>15</v>
      </c>
      <c r="D2323" t="str">
        <f>VLOOKUP(C2323,Categorização!$A$1:$C$21,2,FALSE)</f>
        <v>Samsung</v>
      </c>
      <c r="E2323" t="str">
        <f>VLOOKUP(C2323,Categorização!$A$1:$C$21,3,FALSE)</f>
        <v>Smartwatches</v>
      </c>
      <c r="F2323">
        <v>2000</v>
      </c>
      <c r="G2323">
        <v>6</v>
      </c>
      <c r="H2323" t="s">
        <v>25</v>
      </c>
      <c r="I2323" t="s">
        <v>61</v>
      </c>
      <c r="J2323" t="str">
        <f>VLOOKUP(F2323,Categorização!$K$2:$L$4,2,TRUE)</f>
        <v>Bronze</v>
      </c>
    </row>
    <row r="2324" spans="1:10" x14ac:dyDescent="0.25">
      <c r="A2324">
        <v>2323</v>
      </c>
      <c r="B2324" s="7">
        <v>45081</v>
      </c>
      <c r="C2324" t="s">
        <v>29</v>
      </c>
      <c r="D2324" t="str">
        <f>VLOOKUP(C2324,Categorização!$A$1:$C$21,2,FALSE)</f>
        <v>Apple</v>
      </c>
      <c r="E2324" t="str">
        <f>VLOOKUP(C2324,Categorização!$A$1:$C$21,3,FALSE)</f>
        <v>Acessórios</v>
      </c>
      <c r="F2324">
        <v>1500</v>
      </c>
      <c r="G2324">
        <v>1</v>
      </c>
      <c r="H2324" t="s">
        <v>13</v>
      </c>
      <c r="I2324" t="s">
        <v>61</v>
      </c>
      <c r="J2324" t="str">
        <f>VLOOKUP(F2324,Categorização!$K$2:$L$4,2,TRUE)</f>
        <v>Bronze</v>
      </c>
    </row>
    <row r="2325" spans="1:10" x14ac:dyDescent="0.25">
      <c r="A2325">
        <v>2324</v>
      </c>
      <c r="B2325" s="7">
        <v>45048</v>
      </c>
      <c r="C2325" t="s">
        <v>36</v>
      </c>
      <c r="D2325" t="str">
        <f>VLOOKUP(C2325,Categorização!$A$1:$C$21,2,FALSE)</f>
        <v>LG</v>
      </c>
      <c r="E2325" t="str">
        <f>VLOOKUP(C2325,Categorização!$A$1:$C$21,3,FALSE)</f>
        <v>TVs</v>
      </c>
      <c r="F2325">
        <v>7000</v>
      </c>
      <c r="G2325">
        <v>2</v>
      </c>
      <c r="H2325" t="s">
        <v>58</v>
      </c>
      <c r="I2325" t="s">
        <v>61</v>
      </c>
      <c r="J2325" t="str">
        <f>VLOOKUP(F2325,Categorização!$K$2:$L$4,2,TRUE)</f>
        <v>Prata</v>
      </c>
    </row>
    <row r="2326" spans="1:10" x14ac:dyDescent="0.25">
      <c r="A2326">
        <v>2325</v>
      </c>
      <c r="B2326" s="7">
        <v>44359</v>
      </c>
      <c r="C2326" t="s">
        <v>38</v>
      </c>
      <c r="D2326" t="str">
        <f>VLOOKUP(C2326,Categorização!$A$1:$C$21,2,FALSE)</f>
        <v>LG</v>
      </c>
      <c r="E2326" t="str">
        <f>VLOOKUP(C2326,Categorização!$A$1:$C$21,3,FALSE)</f>
        <v>TVs</v>
      </c>
      <c r="F2326">
        <v>4000</v>
      </c>
      <c r="G2326">
        <v>2</v>
      </c>
      <c r="H2326" t="s">
        <v>13</v>
      </c>
      <c r="I2326" t="s">
        <v>61</v>
      </c>
      <c r="J2326" t="str">
        <f>VLOOKUP(F2326,Categorização!$K$2:$L$4,2,TRUE)</f>
        <v>Prata</v>
      </c>
    </row>
    <row r="2327" spans="1:10" x14ac:dyDescent="0.25">
      <c r="A2327">
        <v>2326</v>
      </c>
      <c r="B2327" s="7">
        <v>44538</v>
      </c>
      <c r="C2327" t="s">
        <v>31</v>
      </c>
      <c r="D2327" t="str">
        <f>VLOOKUP(C2327,Categorização!$A$1:$C$21,2,FALSE)</f>
        <v>Samsung</v>
      </c>
      <c r="E2327" t="str">
        <f>VLOOKUP(C2327,Categorização!$A$1:$C$21,3,FALSE)</f>
        <v>TVs</v>
      </c>
      <c r="F2327">
        <v>5000</v>
      </c>
      <c r="G2327">
        <v>1</v>
      </c>
      <c r="H2327" t="s">
        <v>33</v>
      </c>
      <c r="I2327" t="s">
        <v>61</v>
      </c>
      <c r="J2327" t="str">
        <f>VLOOKUP(F2327,Categorização!$K$2:$L$4,2,TRUE)</f>
        <v>Prata</v>
      </c>
    </row>
    <row r="2328" spans="1:10" x14ac:dyDescent="0.25">
      <c r="A2328">
        <v>2327</v>
      </c>
      <c r="B2328" s="7">
        <v>44546</v>
      </c>
      <c r="C2328" t="s">
        <v>5</v>
      </c>
      <c r="D2328" t="str">
        <f>VLOOKUP(C2328,Categorização!$A$1:$C$21,2,FALSE)</f>
        <v>Acer</v>
      </c>
      <c r="E2328" t="str">
        <f>VLOOKUP(C2328,Categorização!$A$1:$C$21,3,FALSE)</f>
        <v>Notebooks</v>
      </c>
      <c r="F2328">
        <v>3500</v>
      </c>
      <c r="G2328">
        <v>2</v>
      </c>
      <c r="H2328" t="s">
        <v>8</v>
      </c>
      <c r="I2328" t="s">
        <v>61</v>
      </c>
      <c r="J2328" t="str">
        <f>VLOOKUP(F2328,Categorização!$K$2:$L$4,2,TRUE)</f>
        <v>Prata</v>
      </c>
    </row>
    <row r="2329" spans="1:10" x14ac:dyDescent="0.25">
      <c r="A2329">
        <v>2328</v>
      </c>
      <c r="B2329" s="7">
        <v>44678</v>
      </c>
      <c r="C2329" t="s">
        <v>10</v>
      </c>
      <c r="D2329" t="str">
        <f>VLOOKUP(C2329,Categorização!$A$1:$C$21,2,FALSE)</f>
        <v>Samsung</v>
      </c>
      <c r="E2329" t="str">
        <f>VLOOKUP(C2329,Categorização!$A$1:$C$21,3,FALSE)</f>
        <v>Smartphones</v>
      </c>
      <c r="F2329">
        <v>5000</v>
      </c>
      <c r="G2329">
        <v>1</v>
      </c>
      <c r="H2329" t="s">
        <v>13</v>
      </c>
      <c r="I2329" t="s">
        <v>61</v>
      </c>
      <c r="J2329" t="str">
        <f>VLOOKUP(F2329,Categorização!$K$2:$L$4,2,TRUE)</f>
        <v>Prata</v>
      </c>
    </row>
    <row r="2330" spans="1:10" x14ac:dyDescent="0.25">
      <c r="A2330">
        <v>2329</v>
      </c>
      <c r="B2330" s="7">
        <v>45161</v>
      </c>
      <c r="C2330" t="s">
        <v>10</v>
      </c>
      <c r="D2330" t="str">
        <f>VLOOKUP(C2330,Categorização!$A$1:$C$21,2,FALSE)</f>
        <v>Samsung</v>
      </c>
      <c r="E2330" t="str">
        <f>VLOOKUP(C2330,Categorização!$A$1:$C$21,3,FALSE)</f>
        <v>Smartphones</v>
      </c>
      <c r="F2330">
        <v>5000</v>
      </c>
      <c r="G2330">
        <v>3</v>
      </c>
      <c r="H2330" t="s">
        <v>8</v>
      </c>
      <c r="I2330" t="s">
        <v>61</v>
      </c>
      <c r="J2330" t="str">
        <f>VLOOKUP(F2330,Categorização!$K$2:$L$4,2,TRUE)</f>
        <v>Prata</v>
      </c>
    </row>
    <row r="2331" spans="1:10" x14ac:dyDescent="0.25">
      <c r="A2331">
        <v>2330</v>
      </c>
      <c r="B2331" s="7">
        <v>44513</v>
      </c>
      <c r="C2331" t="s">
        <v>39</v>
      </c>
      <c r="D2331" t="str">
        <f>VLOOKUP(C2331,Categorização!$A$1:$C$21,2,FALSE)</f>
        <v>Samsung</v>
      </c>
      <c r="E2331" t="str">
        <f>VLOOKUP(C2331,Categorização!$A$1:$C$21,3,FALSE)</f>
        <v>Tablets</v>
      </c>
      <c r="F2331">
        <v>4500</v>
      </c>
      <c r="G2331">
        <v>7</v>
      </c>
      <c r="H2331" t="s">
        <v>13</v>
      </c>
      <c r="I2331" t="s">
        <v>61</v>
      </c>
      <c r="J2331" t="str">
        <f>VLOOKUP(F2331,Categorização!$K$2:$L$4,2,TRUE)</f>
        <v>Prata</v>
      </c>
    </row>
    <row r="2332" spans="1:10" x14ac:dyDescent="0.25">
      <c r="A2332">
        <v>2331</v>
      </c>
      <c r="B2332" s="7">
        <v>44704</v>
      </c>
      <c r="C2332" t="s">
        <v>5</v>
      </c>
      <c r="D2332" t="str">
        <f>VLOOKUP(C2332,Categorização!$A$1:$C$21,2,FALSE)</f>
        <v>Acer</v>
      </c>
      <c r="E2332" t="str">
        <f>VLOOKUP(C2332,Categorização!$A$1:$C$21,3,FALSE)</f>
        <v>Notebooks</v>
      </c>
      <c r="F2332">
        <v>3500</v>
      </c>
      <c r="G2332">
        <v>5</v>
      </c>
      <c r="H2332" t="s">
        <v>25</v>
      </c>
      <c r="I2332" t="s">
        <v>61</v>
      </c>
      <c r="J2332" t="str">
        <f>VLOOKUP(F2332,Categorização!$K$2:$L$4,2,TRUE)</f>
        <v>Prata</v>
      </c>
    </row>
    <row r="2333" spans="1:10" x14ac:dyDescent="0.25">
      <c r="A2333">
        <v>2332</v>
      </c>
      <c r="B2333" s="7">
        <v>45146</v>
      </c>
      <c r="C2333" t="s">
        <v>27</v>
      </c>
      <c r="D2333" t="str">
        <f>VLOOKUP(C2333,Categorização!$A$1:$C$21,2,FALSE)</f>
        <v>Apple</v>
      </c>
      <c r="E2333" t="str">
        <f>VLOOKUP(C2333,Categorização!$A$1:$C$21,3,FALSE)</f>
        <v>Smartphones</v>
      </c>
      <c r="F2333">
        <v>3000</v>
      </c>
      <c r="G2333">
        <v>3</v>
      </c>
      <c r="H2333" t="s">
        <v>13</v>
      </c>
      <c r="I2333" t="s">
        <v>61</v>
      </c>
      <c r="J2333" t="str">
        <f>VLOOKUP(F2333,Categorização!$K$2:$L$4,2,TRUE)</f>
        <v>Bronze</v>
      </c>
    </row>
    <row r="2334" spans="1:10" x14ac:dyDescent="0.25">
      <c r="A2334">
        <v>2333</v>
      </c>
      <c r="B2334" s="7">
        <v>44710</v>
      </c>
      <c r="C2334" t="s">
        <v>45</v>
      </c>
      <c r="D2334" t="str">
        <f>VLOOKUP(C2334,Categorização!$A$1:$C$21,2,FALSE)</f>
        <v>Samsung</v>
      </c>
      <c r="E2334" t="str">
        <f>VLOOKUP(C2334,Categorização!$A$1:$C$21,3,FALSE)</f>
        <v>TVs</v>
      </c>
      <c r="F2334">
        <v>3000</v>
      </c>
      <c r="G2334">
        <v>1</v>
      </c>
      <c r="H2334" t="s">
        <v>13</v>
      </c>
      <c r="I2334" t="s">
        <v>61</v>
      </c>
      <c r="J2334" t="str">
        <f>VLOOKUP(F2334,Categorização!$K$2:$L$4,2,TRUE)</f>
        <v>Bronze</v>
      </c>
    </row>
    <row r="2335" spans="1:10" x14ac:dyDescent="0.25">
      <c r="A2335">
        <v>2334</v>
      </c>
      <c r="B2335" s="7">
        <v>44882</v>
      </c>
      <c r="C2335" t="s">
        <v>29</v>
      </c>
      <c r="D2335" t="str">
        <f>VLOOKUP(C2335,Categorização!$A$1:$C$21,2,FALSE)</f>
        <v>Apple</v>
      </c>
      <c r="E2335" t="str">
        <f>VLOOKUP(C2335,Categorização!$A$1:$C$21,3,FALSE)</f>
        <v>Acessórios</v>
      </c>
      <c r="F2335">
        <v>1500</v>
      </c>
      <c r="G2335">
        <v>2</v>
      </c>
      <c r="H2335" t="s">
        <v>33</v>
      </c>
      <c r="I2335" t="s">
        <v>61</v>
      </c>
      <c r="J2335" t="str">
        <f>VLOOKUP(F2335,Categorização!$K$2:$L$4,2,TRUE)</f>
        <v>Bronze</v>
      </c>
    </row>
    <row r="2336" spans="1:10" x14ac:dyDescent="0.25">
      <c r="A2336">
        <v>2335</v>
      </c>
      <c r="B2336" s="7">
        <v>44551</v>
      </c>
      <c r="C2336" t="s">
        <v>43</v>
      </c>
      <c r="D2336" t="str">
        <f>VLOOKUP(C2336,Categorização!$A$1:$C$21,2,FALSE)</f>
        <v>Acer</v>
      </c>
      <c r="E2336" t="str">
        <f>VLOOKUP(C2336,Categorização!$A$1:$C$21,3,FALSE)</f>
        <v>Notebooks</v>
      </c>
      <c r="F2336">
        <v>8000</v>
      </c>
      <c r="G2336">
        <v>2</v>
      </c>
      <c r="H2336" t="s">
        <v>13</v>
      </c>
      <c r="I2336" t="s">
        <v>61</v>
      </c>
      <c r="J2336" t="str">
        <f>VLOOKUP(F2336,Categorização!$K$2:$L$4,2,TRUE)</f>
        <v>Ouro</v>
      </c>
    </row>
    <row r="2337" spans="1:10" x14ac:dyDescent="0.25">
      <c r="A2337">
        <v>2336</v>
      </c>
      <c r="B2337" s="7">
        <v>44385</v>
      </c>
      <c r="C2337" t="s">
        <v>15</v>
      </c>
      <c r="D2337" t="str">
        <f>VLOOKUP(C2337,Categorização!$A$1:$C$21,2,FALSE)</f>
        <v>Samsung</v>
      </c>
      <c r="E2337" t="str">
        <f>VLOOKUP(C2337,Categorização!$A$1:$C$21,3,FALSE)</f>
        <v>Smartwatches</v>
      </c>
      <c r="F2337">
        <v>2000</v>
      </c>
      <c r="G2337">
        <v>1</v>
      </c>
      <c r="H2337" t="s">
        <v>58</v>
      </c>
      <c r="I2337" t="s">
        <v>61</v>
      </c>
      <c r="J2337" t="str">
        <f>VLOOKUP(F2337,Categorização!$K$2:$L$4,2,TRUE)</f>
        <v>Bronze</v>
      </c>
    </row>
    <row r="2338" spans="1:10" x14ac:dyDescent="0.25">
      <c r="A2338">
        <v>2337</v>
      </c>
      <c r="B2338" s="7">
        <v>45230</v>
      </c>
      <c r="C2338" t="s">
        <v>43</v>
      </c>
      <c r="D2338" t="str">
        <f>VLOOKUP(C2338,Categorização!$A$1:$C$21,2,FALSE)</f>
        <v>Acer</v>
      </c>
      <c r="E2338" t="str">
        <f>VLOOKUP(C2338,Categorização!$A$1:$C$21,3,FALSE)</f>
        <v>Notebooks</v>
      </c>
      <c r="F2338">
        <v>8000</v>
      </c>
      <c r="G2338">
        <v>1</v>
      </c>
      <c r="H2338" t="s">
        <v>41</v>
      </c>
      <c r="I2338" t="s">
        <v>61</v>
      </c>
      <c r="J2338" t="str">
        <f>VLOOKUP(F2338,Categorização!$K$2:$L$4,2,TRUE)</f>
        <v>Ouro</v>
      </c>
    </row>
    <row r="2339" spans="1:10" x14ac:dyDescent="0.25">
      <c r="A2339">
        <v>2338</v>
      </c>
      <c r="B2339" s="7">
        <v>44852</v>
      </c>
      <c r="C2339" t="s">
        <v>45</v>
      </c>
      <c r="D2339" t="str">
        <f>VLOOKUP(C2339,Categorização!$A$1:$C$21,2,FALSE)</f>
        <v>Samsung</v>
      </c>
      <c r="E2339" t="str">
        <f>VLOOKUP(C2339,Categorização!$A$1:$C$21,3,FALSE)</f>
        <v>TVs</v>
      </c>
      <c r="F2339">
        <v>3000</v>
      </c>
      <c r="G2339">
        <v>5</v>
      </c>
      <c r="H2339" t="s">
        <v>33</v>
      </c>
      <c r="I2339" t="s">
        <v>61</v>
      </c>
      <c r="J2339" t="str">
        <f>VLOOKUP(F2339,Categorização!$K$2:$L$4,2,TRUE)</f>
        <v>Bronze</v>
      </c>
    </row>
    <row r="2340" spans="1:10" x14ac:dyDescent="0.25">
      <c r="A2340">
        <v>2339</v>
      </c>
      <c r="B2340" s="7">
        <v>44277</v>
      </c>
      <c r="C2340" t="s">
        <v>46</v>
      </c>
      <c r="D2340" t="str">
        <f>VLOOKUP(C2340,Categorização!$A$1:$C$21,2,FALSE)</f>
        <v>Samsung</v>
      </c>
      <c r="E2340" t="str">
        <f>VLOOKUP(C2340,Categorização!$A$1:$C$21,3,FALSE)</f>
        <v>Smartphones</v>
      </c>
      <c r="F2340">
        <v>8000</v>
      </c>
      <c r="G2340">
        <v>3</v>
      </c>
      <c r="H2340" t="s">
        <v>25</v>
      </c>
      <c r="I2340" t="s">
        <v>61</v>
      </c>
      <c r="J2340" t="str">
        <f>VLOOKUP(F2340,Categorização!$K$2:$L$4,2,TRUE)</f>
        <v>Ouro</v>
      </c>
    </row>
    <row r="2341" spans="1:10" x14ac:dyDescent="0.25">
      <c r="A2341">
        <v>2340</v>
      </c>
      <c r="B2341" s="7">
        <v>44402</v>
      </c>
      <c r="C2341" t="s">
        <v>38</v>
      </c>
      <c r="D2341" t="str">
        <f>VLOOKUP(C2341,Categorização!$A$1:$C$21,2,FALSE)</f>
        <v>LG</v>
      </c>
      <c r="E2341" t="str">
        <f>VLOOKUP(C2341,Categorização!$A$1:$C$21,3,FALSE)</f>
        <v>TVs</v>
      </c>
      <c r="F2341">
        <v>4000</v>
      </c>
      <c r="G2341">
        <v>1</v>
      </c>
      <c r="H2341" t="s">
        <v>13</v>
      </c>
      <c r="I2341" t="s">
        <v>61</v>
      </c>
      <c r="J2341" t="str">
        <f>VLOOKUP(F2341,Categorização!$K$2:$L$4,2,TRUE)</f>
        <v>Prata</v>
      </c>
    </row>
    <row r="2342" spans="1:10" x14ac:dyDescent="0.25">
      <c r="A2342">
        <v>2341</v>
      </c>
      <c r="B2342" s="7">
        <v>44267</v>
      </c>
      <c r="C2342" t="s">
        <v>43</v>
      </c>
      <c r="D2342" t="str">
        <f>VLOOKUP(C2342,Categorização!$A$1:$C$21,2,FALSE)</f>
        <v>Acer</v>
      </c>
      <c r="E2342" t="str">
        <f>VLOOKUP(C2342,Categorização!$A$1:$C$21,3,FALSE)</f>
        <v>Notebooks</v>
      </c>
      <c r="F2342">
        <v>8000</v>
      </c>
      <c r="G2342">
        <v>1</v>
      </c>
      <c r="H2342" t="s">
        <v>33</v>
      </c>
      <c r="I2342" t="s">
        <v>61</v>
      </c>
      <c r="J2342" t="str">
        <f>VLOOKUP(F2342,Categorização!$K$2:$L$4,2,TRUE)</f>
        <v>Ouro</v>
      </c>
    </row>
    <row r="2343" spans="1:10" x14ac:dyDescent="0.25">
      <c r="A2343">
        <v>2342</v>
      </c>
      <c r="B2343" s="7">
        <v>44808</v>
      </c>
      <c r="C2343" t="s">
        <v>27</v>
      </c>
      <c r="D2343" t="str">
        <f>VLOOKUP(C2343,Categorização!$A$1:$C$21,2,FALSE)</f>
        <v>Apple</v>
      </c>
      <c r="E2343" t="str">
        <f>VLOOKUP(C2343,Categorização!$A$1:$C$21,3,FALSE)</f>
        <v>Smartphones</v>
      </c>
      <c r="F2343">
        <v>3000</v>
      </c>
      <c r="G2343">
        <v>3</v>
      </c>
      <c r="H2343" t="s">
        <v>13</v>
      </c>
      <c r="I2343" t="s">
        <v>61</v>
      </c>
      <c r="J2343" t="str">
        <f>VLOOKUP(F2343,Categorização!$K$2:$L$4,2,TRUE)</f>
        <v>Bronze</v>
      </c>
    </row>
    <row r="2344" spans="1:10" x14ac:dyDescent="0.25">
      <c r="A2344">
        <v>2343</v>
      </c>
      <c r="B2344" s="7">
        <v>44633</v>
      </c>
      <c r="C2344" t="s">
        <v>28</v>
      </c>
      <c r="D2344" t="str">
        <f>VLOOKUP(C2344,Categorização!$A$1:$C$21,2,FALSE)</f>
        <v>Apple</v>
      </c>
      <c r="E2344" t="str">
        <f>VLOOKUP(C2344,Categorização!$A$1:$C$21,3,FALSE)</f>
        <v>Smartwatches</v>
      </c>
      <c r="F2344">
        <v>4000</v>
      </c>
      <c r="G2344">
        <v>2</v>
      </c>
      <c r="H2344" t="s">
        <v>13</v>
      </c>
      <c r="I2344" t="s">
        <v>61</v>
      </c>
      <c r="J2344" t="str">
        <f>VLOOKUP(F2344,Categorização!$K$2:$L$4,2,TRUE)</f>
        <v>Prata</v>
      </c>
    </row>
    <row r="2345" spans="1:10" x14ac:dyDescent="0.25">
      <c r="A2345">
        <v>2344</v>
      </c>
      <c r="B2345" s="7">
        <v>44460</v>
      </c>
      <c r="C2345" t="s">
        <v>29</v>
      </c>
      <c r="D2345" t="str">
        <f>VLOOKUP(C2345,Categorização!$A$1:$C$21,2,FALSE)</f>
        <v>Apple</v>
      </c>
      <c r="E2345" t="str">
        <f>VLOOKUP(C2345,Categorização!$A$1:$C$21,3,FALSE)</f>
        <v>Acessórios</v>
      </c>
      <c r="F2345">
        <v>1500</v>
      </c>
      <c r="G2345">
        <v>5</v>
      </c>
      <c r="H2345" t="s">
        <v>13</v>
      </c>
      <c r="I2345" t="s">
        <v>61</v>
      </c>
      <c r="J2345" t="str">
        <f>VLOOKUP(F2345,Categorização!$K$2:$L$4,2,TRUE)</f>
        <v>Bronze</v>
      </c>
    </row>
    <row r="2346" spans="1:10" x14ac:dyDescent="0.25">
      <c r="A2346">
        <v>2345</v>
      </c>
      <c r="B2346" s="7">
        <v>45233</v>
      </c>
      <c r="C2346" t="s">
        <v>44</v>
      </c>
      <c r="D2346" t="str">
        <f>VLOOKUP(C2346,Categorização!$A$1:$C$21,2,FALSE)</f>
        <v>Apple</v>
      </c>
      <c r="E2346" t="str">
        <f>VLOOKUP(C2346,Categorização!$A$1:$C$21,3,FALSE)</f>
        <v>Smartphones</v>
      </c>
      <c r="F2346">
        <v>6000</v>
      </c>
      <c r="G2346">
        <v>3</v>
      </c>
      <c r="H2346" t="s">
        <v>58</v>
      </c>
      <c r="I2346" t="s">
        <v>61</v>
      </c>
      <c r="J2346" t="str">
        <f>VLOOKUP(F2346,Categorização!$K$2:$L$4,2,TRUE)</f>
        <v>Prata</v>
      </c>
    </row>
    <row r="2347" spans="1:10" x14ac:dyDescent="0.25">
      <c r="A2347">
        <v>2346</v>
      </c>
      <c r="B2347" s="7">
        <v>44262</v>
      </c>
      <c r="C2347" t="s">
        <v>45</v>
      </c>
      <c r="D2347" t="str">
        <f>VLOOKUP(C2347,Categorização!$A$1:$C$21,2,FALSE)</f>
        <v>Samsung</v>
      </c>
      <c r="E2347" t="str">
        <f>VLOOKUP(C2347,Categorização!$A$1:$C$21,3,FALSE)</f>
        <v>TVs</v>
      </c>
      <c r="F2347">
        <v>3000</v>
      </c>
      <c r="G2347">
        <v>1</v>
      </c>
      <c r="H2347" t="s">
        <v>25</v>
      </c>
      <c r="I2347" t="s">
        <v>61</v>
      </c>
      <c r="J2347" t="str">
        <f>VLOOKUP(F2347,Categorização!$K$2:$L$4,2,TRUE)</f>
        <v>Bronze</v>
      </c>
    </row>
    <row r="2348" spans="1:10" x14ac:dyDescent="0.25">
      <c r="A2348">
        <v>2347</v>
      </c>
      <c r="B2348" s="7">
        <v>44707</v>
      </c>
      <c r="C2348" t="s">
        <v>28</v>
      </c>
      <c r="D2348" t="str">
        <f>VLOOKUP(C2348,Categorização!$A$1:$C$21,2,FALSE)</f>
        <v>Apple</v>
      </c>
      <c r="E2348" t="str">
        <f>VLOOKUP(C2348,Categorização!$A$1:$C$21,3,FALSE)</f>
        <v>Smartwatches</v>
      </c>
      <c r="F2348">
        <v>4000</v>
      </c>
      <c r="G2348">
        <v>5</v>
      </c>
      <c r="H2348" t="s">
        <v>13</v>
      </c>
      <c r="I2348" t="s">
        <v>61</v>
      </c>
      <c r="J2348" t="str">
        <f>VLOOKUP(F2348,Categorização!$K$2:$L$4,2,TRUE)</f>
        <v>Prata</v>
      </c>
    </row>
    <row r="2349" spans="1:10" x14ac:dyDescent="0.25">
      <c r="A2349">
        <v>2348</v>
      </c>
      <c r="B2349" s="7">
        <v>44816</v>
      </c>
      <c r="C2349" t="s">
        <v>24</v>
      </c>
      <c r="D2349" t="str">
        <f>VLOOKUP(C2349,Categorização!$A$1:$C$21,2,FALSE)</f>
        <v>Samsung</v>
      </c>
      <c r="E2349" t="str">
        <f>VLOOKUP(C2349,Categorização!$A$1:$C$21,3,FALSE)</f>
        <v>Smartphones</v>
      </c>
      <c r="F2349">
        <v>5500</v>
      </c>
      <c r="G2349">
        <v>1</v>
      </c>
      <c r="H2349" t="s">
        <v>13</v>
      </c>
      <c r="I2349" t="s">
        <v>61</v>
      </c>
      <c r="J2349" t="str">
        <f>VLOOKUP(F2349,Categorização!$K$2:$L$4,2,TRUE)</f>
        <v>Prata</v>
      </c>
    </row>
    <row r="2350" spans="1:10" x14ac:dyDescent="0.25">
      <c r="A2350">
        <v>2349</v>
      </c>
      <c r="B2350" s="7">
        <v>45270</v>
      </c>
      <c r="C2350" t="s">
        <v>36</v>
      </c>
      <c r="D2350" t="str">
        <f>VLOOKUP(C2350,Categorização!$A$1:$C$21,2,FALSE)</f>
        <v>LG</v>
      </c>
      <c r="E2350" t="str">
        <f>VLOOKUP(C2350,Categorização!$A$1:$C$21,3,FALSE)</f>
        <v>TVs</v>
      </c>
      <c r="F2350">
        <v>7000</v>
      </c>
      <c r="G2350">
        <v>3</v>
      </c>
      <c r="H2350" t="s">
        <v>33</v>
      </c>
      <c r="I2350" t="s">
        <v>61</v>
      </c>
      <c r="J2350" t="str">
        <f>VLOOKUP(F2350,Categorização!$K$2:$L$4,2,TRUE)</f>
        <v>Prata</v>
      </c>
    </row>
    <row r="2351" spans="1:10" x14ac:dyDescent="0.25">
      <c r="A2351">
        <v>2350</v>
      </c>
      <c r="B2351" s="7">
        <v>44244</v>
      </c>
      <c r="C2351" t="s">
        <v>17</v>
      </c>
      <c r="D2351" t="str">
        <f>VLOOKUP(C2351,Categorização!$A$1:$C$21,2,FALSE)</f>
        <v>Apple</v>
      </c>
      <c r="E2351" t="str">
        <f>VLOOKUP(C2351,Categorização!$A$1:$C$21,3,FALSE)</f>
        <v>Tablets</v>
      </c>
      <c r="F2351">
        <v>8000</v>
      </c>
      <c r="G2351">
        <v>3</v>
      </c>
      <c r="H2351" t="s">
        <v>8</v>
      </c>
      <c r="I2351" t="s">
        <v>61</v>
      </c>
      <c r="J2351" t="str">
        <f>VLOOKUP(F2351,Categorização!$K$2:$L$4,2,TRUE)</f>
        <v>Ouro</v>
      </c>
    </row>
    <row r="2352" spans="1:10" x14ac:dyDescent="0.25">
      <c r="A2352">
        <v>2351</v>
      </c>
      <c r="B2352" s="7">
        <v>44963</v>
      </c>
      <c r="C2352" t="s">
        <v>39</v>
      </c>
      <c r="D2352" t="str">
        <f>VLOOKUP(C2352,Categorização!$A$1:$C$21,2,FALSE)</f>
        <v>Samsung</v>
      </c>
      <c r="E2352" t="str">
        <f>VLOOKUP(C2352,Categorização!$A$1:$C$21,3,FALSE)</f>
        <v>Tablets</v>
      </c>
      <c r="F2352">
        <v>4500</v>
      </c>
      <c r="G2352">
        <v>3</v>
      </c>
      <c r="H2352" t="s">
        <v>25</v>
      </c>
      <c r="I2352" t="s">
        <v>61</v>
      </c>
      <c r="J2352" t="str">
        <f>VLOOKUP(F2352,Categorização!$K$2:$L$4,2,TRUE)</f>
        <v>Prata</v>
      </c>
    </row>
    <row r="2353" spans="1:10" x14ac:dyDescent="0.25">
      <c r="A2353">
        <v>2352</v>
      </c>
      <c r="B2353" s="7">
        <v>45100</v>
      </c>
      <c r="C2353" t="s">
        <v>44</v>
      </c>
      <c r="D2353" t="str">
        <f>VLOOKUP(C2353,Categorização!$A$1:$C$21,2,FALSE)</f>
        <v>Apple</v>
      </c>
      <c r="E2353" t="str">
        <f>VLOOKUP(C2353,Categorização!$A$1:$C$21,3,FALSE)</f>
        <v>Smartphones</v>
      </c>
      <c r="F2353">
        <v>6000</v>
      </c>
      <c r="G2353">
        <v>2</v>
      </c>
      <c r="H2353" t="s">
        <v>13</v>
      </c>
      <c r="I2353" t="s">
        <v>61</v>
      </c>
      <c r="J2353" t="str">
        <f>VLOOKUP(F2353,Categorização!$K$2:$L$4,2,TRUE)</f>
        <v>Prata</v>
      </c>
    </row>
    <row r="2354" spans="1:10" x14ac:dyDescent="0.25">
      <c r="A2354">
        <v>2353</v>
      </c>
      <c r="B2354" s="7">
        <v>45144</v>
      </c>
      <c r="C2354" t="s">
        <v>46</v>
      </c>
      <c r="D2354" t="str">
        <f>VLOOKUP(C2354,Categorização!$A$1:$C$21,2,FALSE)</f>
        <v>Samsung</v>
      </c>
      <c r="E2354" t="str">
        <f>VLOOKUP(C2354,Categorização!$A$1:$C$21,3,FALSE)</f>
        <v>Smartphones</v>
      </c>
      <c r="F2354">
        <v>8000</v>
      </c>
      <c r="G2354">
        <v>3</v>
      </c>
      <c r="H2354" t="s">
        <v>25</v>
      </c>
      <c r="I2354" t="s">
        <v>61</v>
      </c>
      <c r="J2354" t="str">
        <f>VLOOKUP(F2354,Categorização!$K$2:$L$4,2,TRUE)</f>
        <v>Ouro</v>
      </c>
    </row>
    <row r="2355" spans="1:10" x14ac:dyDescent="0.25">
      <c r="A2355">
        <v>2354</v>
      </c>
      <c r="B2355" s="7">
        <v>44359</v>
      </c>
      <c r="C2355" t="s">
        <v>38</v>
      </c>
      <c r="D2355" t="str">
        <f>VLOOKUP(C2355,Categorização!$A$1:$C$21,2,FALSE)</f>
        <v>LG</v>
      </c>
      <c r="E2355" t="str">
        <f>VLOOKUP(C2355,Categorização!$A$1:$C$21,3,FALSE)</f>
        <v>TVs</v>
      </c>
      <c r="F2355">
        <v>4000</v>
      </c>
      <c r="G2355">
        <v>1</v>
      </c>
      <c r="H2355" t="s">
        <v>25</v>
      </c>
      <c r="I2355" t="s">
        <v>61</v>
      </c>
      <c r="J2355" t="str">
        <f>VLOOKUP(F2355,Categorização!$K$2:$L$4,2,TRUE)</f>
        <v>Prata</v>
      </c>
    </row>
    <row r="2356" spans="1:10" x14ac:dyDescent="0.25">
      <c r="A2356">
        <v>2355</v>
      </c>
      <c r="B2356" s="7">
        <v>44204</v>
      </c>
      <c r="C2356" t="s">
        <v>40</v>
      </c>
      <c r="D2356" t="str">
        <f>VLOOKUP(C2356,Categorização!$A$1:$C$21,2,FALSE)</f>
        <v>Apple</v>
      </c>
      <c r="E2356" t="str">
        <f>VLOOKUP(C2356,Categorização!$A$1:$C$21,3,FALSE)</f>
        <v>Notebooks</v>
      </c>
      <c r="F2356">
        <v>10000</v>
      </c>
      <c r="G2356">
        <v>2</v>
      </c>
      <c r="H2356" t="s">
        <v>25</v>
      </c>
      <c r="I2356" t="s">
        <v>61</v>
      </c>
      <c r="J2356" t="str">
        <f>VLOOKUP(F2356,Categorização!$K$2:$L$4,2,TRUE)</f>
        <v>Ouro</v>
      </c>
    </row>
    <row r="2357" spans="1:10" x14ac:dyDescent="0.25">
      <c r="A2357">
        <v>2356</v>
      </c>
      <c r="B2357" s="7">
        <v>44420</v>
      </c>
      <c r="C2357" t="s">
        <v>24</v>
      </c>
      <c r="D2357" t="str">
        <f>VLOOKUP(C2357,Categorização!$A$1:$C$21,2,FALSE)</f>
        <v>Samsung</v>
      </c>
      <c r="E2357" t="str">
        <f>VLOOKUP(C2357,Categorização!$A$1:$C$21,3,FALSE)</f>
        <v>Smartphones</v>
      </c>
      <c r="F2357">
        <v>5500</v>
      </c>
      <c r="G2357">
        <v>2</v>
      </c>
      <c r="H2357" t="s">
        <v>8</v>
      </c>
      <c r="I2357" t="s">
        <v>61</v>
      </c>
      <c r="J2357" t="str">
        <f>VLOOKUP(F2357,Categorização!$K$2:$L$4,2,TRUE)</f>
        <v>Prata</v>
      </c>
    </row>
    <row r="2358" spans="1:10" x14ac:dyDescent="0.25">
      <c r="A2358">
        <v>2357</v>
      </c>
      <c r="B2358" s="7">
        <v>44237</v>
      </c>
      <c r="C2358" t="s">
        <v>24</v>
      </c>
      <c r="D2358" t="str">
        <f>VLOOKUP(C2358,Categorização!$A$1:$C$21,2,FALSE)</f>
        <v>Samsung</v>
      </c>
      <c r="E2358" t="str">
        <f>VLOOKUP(C2358,Categorização!$A$1:$C$21,3,FALSE)</f>
        <v>Smartphones</v>
      </c>
      <c r="F2358">
        <v>5500</v>
      </c>
      <c r="G2358">
        <v>1</v>
      </c>
      <c r="H2358" t="s">
        <v>13</v>
      </c>
      <c r="I2358" t="s">
        <v>61</v>
      </c>
      <c r="J2358" t="str">
        <f>VLOOKUP(F2358,Categorização!$K$2:$L$4,2,TRUE)</f>
        <v>Prata</v>
      </c>
    </row>
    <row r="2359" spans="1:10" x14ac:dyDescent="0.25">
      <c r="A2359">
        <v>2358</v>
      </c>
      <c r="B2359" s="7">
        <v>44325</v>
      </c>
      <c r="C2359" t="s">
        <v>23</v>
      </c>
      <c r="D2359" t="str">
        <f>VLOOKUP(C2359,Categorização!$A$1:$C$21,2,FALSE)</f>
        <v>Apple</v>
      </c>
      <c r="E2359" t="str">
        <f>VLOOKUP(C2359,Categorização!$A$1:$C$21,3,FALSE)</f>
        <v>Notebooks</v>
      </c>
      <c r="F2359">
        <v>12000</v>
      </c>
      <c r="G2359">
        <v>1</v>
      </c>
      <c r="H2359" t="s">
        <v>25</v>
      </c>
      <c r="I2359" t="s">
        <v>61</v>
      </c>
      <c r="J2359" t="str">
        <f>VLOOKUP(F2359,Categorização!$K$2:$L$4,2,TRUE)</f>
        <v>Ouro</v>
      </c>
    </row>
    <row r="2360" spans="1:10" x14ac:dyDescent="0.25">
      <c r="A2360">
        <v>2359</v>
      </c>
      <c r="B2360" s="7">
        <v>44339</v>
      </c>
      <c r="C2360" t="s">
        <v>24</v>
      </c>
      <c r="D2360" t="str">
        <f>VLOOKUP(C2360,Categorização!$A$1:$C$21,2,FALSE)</f>
        <v>Samsung</v>
      </c>
      <c r="E2360" t="str">
        <f>VLOOKUP(C2360,Categorização!$A$1:$C$21,3,FALSE)</f>
        <v>Smartphones</v>
      </c>
      <c r="F2360">
        <v>5500</v>
      </c>
      <c r="G2360">
        <v>3</v>
      </c>
      <c r="H2360" t="s">
        <v>13</v>
      </c>
      <c r="I2360" t="s">
        <v>61</v>
      </c>
      <c r="J2360" t="str">
        <f>VLOOKUP(F2360,Categorização!$K$2:$L$4,2,TRUE)</f>
        <v>Prata</v>
      </c>
    </row>
    <row r="2361" spans="1:10" x14ac:dyDescent="0.25">
      <c r="A2361">
        <v>2360</v>
      </c>
      <c r="B2361" s="7">
        <v>45210</v>
      </c>
      <c r="C2361" t="s">
        <v>28</v>
      </c>
      <c r="D2361" t="str">
        <f>VLOOKUP(C2361,Categorização!$A$1:$C$21,2,FALSE)</f>
        <v>Apple</v>
      </c>
      <c r="E2361" t="str">
        <f>VLOOKUP(C2361,Categorização!$A$1:$C$21,3,FALSE)</f>
        <v>Smartwatches</v>
      </c>
      <c r="F2361">
        <v>4000</v>
      </c>
      <c r="G2361">
        <v>1</v>
      </c>
      <c r="H2361" t="s">
        <v>25</v>
      </c>
      <c r="I2361" t="s">
        <v>61</v>
      </c>
      <c r="J2361" t="str">
        <f>VLOOKUP(F2361,Categorização!$K$2:$L$4,2,TRUE)</f>
        <v>Prata</v>
      </c>
    </row>
    <row r="2362" spans="1:10" x14ac:dyDescent="0.25">
      <c r="A2362">
        <v>2361</v>
      </c>
      <c r="B2362" s="7">
        <v>44758</v>
      </c>
      <c r="C2362" t="s">
        <v>44</v>
      </c>
      <c r="D2362" t="str">
        <f>VLOOKUP(C2362,Categorização!$A$1:$C$21,2,FALSE)</f>
        <v>Apple</v>
      </c>
      <c r="E2362" t="str">
        <f>VLOOKUP(C2362,Categorização!$A$1:$C$21,3,FALSE)</f>
        <v>Smartphones</v>
      </c>
      <c r="F2362">
        <v>6000</v>
      </c>
      <c r="G2362">
        <v>2</v>
      </c>
      <c r="H2362" t="s">
        <v>25</v>
      </c>
      <c r="I2362" t="s">
        <v>61</v>
      </c>
      <c r="J2362" t="str">
        <f>VLOOKUP(F2362,Categorização!$K$2:$L$4,2,TRUE)</f>
        <v>Prata</v>
      </c>
    </row>
    <row r="2363" spans="1:10" x14ac:dyDescent="0.25">
      <c r="A2363">
        <v>2362</v>
      </c>
      <c r="B2363" s="7">
        <v>44835</v>
      </c>
      <c r="C2363" t="s">
        <v>20</v>
      </c>
      <c r="D2363" t="str">
        <f>VLOOKUP(C2363,Categorização!$A$1:$C$21,2,FALSE)</f>
        <v>Dell</v>
      </c>
      <c r="E2363" t="str">
        <f>VLOOKUP(C2363,Categorização!$A$1:$C$21,3,FALSE)</f>
        <v>Notebooks</v>
      </c>
      <c r="F2363">
        <v>4500</v>
      </c>
      <c r="G2363">
        <v>3</v>
      </c>
      <c r="H2363" t="s">
        <v>13</v>
      </c>
      <c r="I2363" t="s">
        <v>61</v>
      </c>
      <c r="J2363" t="str">
        <f>VLOOKUP(F2363,Categorização!$K$2:$L$4,2,TRUE)</f>
        <v>Prata</v>
      </c>
    </row>
    <row r="2364" spans="1:10" x14ac:dyDescent="0.25">
      <c r="A2364">
        <v>2363</v>
      </c>
      <c r="B2364" s="7">
        <v>44814</v>
      </c>
      <c r="C2364" t="s">
        <v>27</v>
      </c>
      <c r="D2364" t="str">
        <f>VLOOKUP(C2364,Categorização!$A$1:$C$21,2,FALSE)</f>
        <v>Apple</v>
      </c>
      <c r="E2364" t="str">
        <f>VLOOKUP(C2364,Categorização!$A$1:$C$21,3,FALSE)</f>
        <v>Smartphones</v>
      </c>
      <c r="F2364">
        <v>3000</v>
      </c>
      <c r="G2364">
        <v>1</v>
      </c>
      <c r="H2364" t="s">
        <v>13</v>
      </c>
      <c r="I2364" t="s">
        <v>61</v>
      </c>
      <c r="J2364" t="str">
        <f>VLOOKUP(F2364,Categorização!$K$2:$L$4,2,TRUE)</f>
        <v>Bronze</v>
      </c>
    </row>
    <row r="2365" spans="1:10" x14ac:dyDescent="0.25">
      <c r="A2365">
        <v>2364</v>
      </c>
      <c r="B2365" s="7">
        <v>45036</v>
      </c>
      <c r="C2365" t="s">
        <v>10</v>
      </c>
      <c r="D2365" t="str">
        <f>VLOOKUP(C2365,Categorização!$A$1:$C$21,2,FALSE)</f>
        <v>Samsung</v>
      </c>
      <c r="E2365" t="str">
        <f>VLOOKUP(C2365,Categorização!$A$1:$C$21,3,FALSE)</f>
        <v>Smartphones</v>
      </c>
      <c r="F2365">
        <v>5000</v>
      </c>
      <c r="G2365">
        <v>4</v>
      </c>
      <c r="H2365" t="s">
        <v>33</v>
      </c>
      <c r="I2365" t="s">
        <v>61</v>
      </c>
      <c r="J2365" t="str">
        <f>VLOOKUP(F2365,Categorização!$K$2:$L$4,2,TRUE)</f>
        <v>Prata</v>
      </c>
    </row>
    <row r="2366" spans="1:10" x14ac:dyDescent="0.25">
      <c r="A2366">
        <v>2365</v>
      </c>
      <c r="B2366" s="7">
        <v>45215</v>
      </c>
      <c r="C2366" t="s">
        <v>5</v>
      </c>
      <c r="D2366" t="str">
        <f>VLOOKUP(C2366,Categorização!$A$1:$C$21,2,FALSE)</f>
        <v>Acer</v>
      </c>
      <c r="E2366" t="str">
        <f>VLOOKUP(C2366,Categorização!$A$1:$C$21,3,FALSE)</f>
        <v>Notebooks</v>
      </c>
      <c r="F2366">
        <v>3500</v>
      </c>
      <c r="G2366">
        <v>1</v>
      </c>
      <c r="H2366" t="s">
        <v>41</v>
      </c>
      <c r="I2366" t="s">
        <v>61</v>
      </c>
      <c r="J2366" t="str">
        <f>VLOOKUP(F2366,Categorização!$K$2:$L$4,2,TRUE)</f>
        <v>Prata</v>
      </c>
    </row>
    <row r="2367" spans="1:10" x14ac:dyDescent="0.25">
      <c r="A2367">
        <v>2366</v>
      </c>
      <c r="B2367" s="7">
        <v>45224</v>
      </c>
      <c r="C2367" t="s">
        <v>39</v>
      </c>
      <c r="D2367" t="str">
        <f>VLOOKUP(C2367,Categorização!$A$1:$C$21,2,FALSE)</f>
        <v>Samsung</v>
      </c>
      <c r="E2367" t="str">
        <f>VLOOKUP(C2367,Categorização!$A$1:$C$21,3,FALSE)</f>
        <v>Tablets</v>
      </c>
      <c r="F2367">
        <v>4500</v>
      </c>
      <c r="G2367">
        <v>2</v>
      </c>
      <c r="H2367" t="s">
        <v>8</v>
      </c>
      <c r="I2367" t="s">
        <v>61</v>
      </c>
      <c r="J2367" t="str">
        <f>VLOOKUP(F2367,Categorização!$K$2:$L$4,2,TRUE)</f>
        <v>Prata</v>
      </c>
    </row>
    <row r="2368" spans="1:10" x14ac:dyDescent="0.25">
      <c r="A2368">
        <v>2367</v>
      </c>
      <c r="B2368" s="7">
        <v>44393</v>
      </c>
      <c r="C2368" t="s">
        <v>36</v>
      </c>
      <c r="D2368" t="str">
        <f>VLOOKUP(C2368,Categorização!$A$1:$C$21,2,FALSE)</f>
        <v>LG</v>
      </c>
      <c r="E2368" t="str">
        <f>VLOOKUP(C2368,Categorização!$A$1:$C$21,3,FALSE)</f>
        <v>TVs</v>
      </c>
      <c r="F2368">
        <v>7000</v>
      </c>
      <c r="G2368">
        <v>2</v>
      </c>
      <c r="H2368" t="s">
        <v>58</v>
      </c>
      <c r="I2368" t="s">
        <v>61</v>
      </c>
      <c r="J2368" t="str">
        <f>VLOOKUP(F2368,Categorização!$K$2:$L$4,2,TRUE)</f>
        <v>Prata</v>
      </c>
    </row>
    <row r="2369" spans="1:10" x14ac:dyDescent="0.25">
      <c r="A2369">
        <v>2368</v>
      </c>
      <c r="B2369" s="7">
        <v>44625</v>
      </c>
      <c r="C2369" t="s">
        <v>15</v>
      </c>
      <c r="D2369" t="str">
        <f>VLOOKUP(C2369,Categorização!$A$1:$C$21,2,FALSE)</f>
        <v>Samsung</v>
      </c>
      <c r="E2369" t="str">
        <f>VLOOKUP(C2369,Categorização!$A$1:$C$21,3,FALSE)</f>
        <v>Smartwatches</v>
      </c>
      <c r="F2369">
        <v>2000</v>
      </c>
      <c r="G2369">
        <v>7</v>
      </c>
      <c r="H2369" t="s">
        <v>13</v>
      </c>
      <c r="I2369" t="s">
        <v>61</v>
      </c>
      <c r="J2369" t="str">
        <f>VLOOKUP(F2369,Categorização!$K$2:$L$4,2,TRUE)</f>
        <v>Bronze</v>
      </c>
    </row>
    <row r="2370" spans="1:10" x14ac:dyDescent="0.25">
      <c r="A2370">
        <v>2369</v>
      </c>
      <c r="B2370" s="7">
        <v>45149</v>
      </c>
      <c r="C2370" t="s">
        <v>15</v>
      </c>
      <c r="D2370" t="str">
        <f>VLOOKUP(C2370,Categorização!$A$1:$C$21,2,FALSE)</f>
        <v>Samsung</v>
      </c>
      <c r="E2370" t="str">
        <f>VLOOKUP(C2370,Categorização!$A$1:$C$21,3,FALSE)</f>
        <v>Smartwatches</v>
      </c>
      <c r="F2370">
        <v>2000</v>
      </c>
      <c r="G2370">
        <v>2</v>
      </c>
      <c r="H2370" t="s">
        <v>33</v>
      </c>
      <c r="I2370" t="s">
        <v>61</v>
      </c>
      <c r="J2370" t="str">
        <f>VLOOKUP(F2370,Categorização!$K$2:$L$4,2,TRUE)</f>
        <v>Bronze</v>
      </c>
    </row>
    <row r="2371" spans="1:10" x14ac:dyDescent="0.25">
      <c r="A2371">
        <v>2370</v>
      </c>
      <c r="B2371" s="7">
        <v>44299</v>
      </c>
      <c r="C2371" t="s">
        <v>40</v>
      </c>
      <c r="D2371" t="str">
        <f>VLOOKUP(C2371,Categorização!$A$1:$C$21,2,FALSE)</f>
        <v>Apple</v>
      </c>
      <c r="E2371" t="str">
        <f>VLOOKUP(C2371,Categorização!$A$1:$C$21,3,FALSE)</f>
        <v>Notebooks</v>
      </c>
      <c r="F2371">
        <v>10000</v>
      </c>
      <c r="G2371">
        <v>2</v>
      </c>
      <c r="H2371" t="s">
        <v>41</v>
      </c>
      <c r="I2371" t="s">
        <v>61</v>
      </c>
      <c r="J2371" t="str">
        <f>VLOOKUP(F2371,Categorização!$K$2:$L$4,2,TRUE)</f>
        <v>Ouro</v>
      </c>
    </row>
    <row r="2372" spans="1:10" x14ac:dyDescent="0.25">
      <c r="A2372">
        <v>2371</v>
      </c>
      <c r="B2372" s="7">
        <v>44548</v>
      </c>
      <c r="C2372" t="s">
        <v>39</v>
      </c>
      <c r="D2372" t="str">
        <f>VLOOKUP(C2372,Categorização!$A$1:$C$21,2,FALSE)</f>
        <v>Samsung</v>
      </c>
      <c r="E2372" t="str">
        <f>VLOOKUP(C2372,Categorização!$A$1:$C$21,3,FALSE)</f>
        <v>Tablets</v>
      </c>
      <c r="F2372">
        <v>4500</v>
      </c>
      <c r="G2372">
        <v>4</v>
      </c>
      <c r="H2372" t="s">
        <v>25</v>
      </c>
      <c r="I2372" t="s">
        <v>61</v>
      </c>
      <c r="J2372" t="str">
        <f>VLOOKUP(F2372,Categorização!$K$2:$L$4,2,TRUE)</f>
        <v>Prata</v>
      </c>
    </row>
    <row r="2373" spans="1:10" x14ac:dyDescent="0.25">
      <c r="A2373">
        <v>2372</v>
      </c>
      <c r="B2373" s="7">
        <v>44862</v>
      </c>
      <c r="C2373" t="s">
        <v>23</v>
      </c>
      <c r="D2373" t="str">
        <f>VLOOKUP(C2373,Categorização!$A$1:$C$21,2,FALSE)</f>
        <v>Apple</v>
      </c>
      <c r="E2373" t="str">
        <f>VLOOKUP(C2373,Categorização!$A$1:$C$21,3,FALSE)</f>
        <v>Notebooks</v>
      </c>
      <c r="F2373">
        <v>12000</v>
      </c>
      <c r="G2373">
        <v>2</v>
      </c>
      <c r="H2373" t="s">
        <v>13</v>
      </c>
      <c r="I2373" t="s">
        <v>61</v>
      </c>
      <c r="J2373" t="str">
        <f>VLOOKUP(F2373,Categorização!$K$2:$L$4,2,TRUE)</f>
        <v>Ouro</v>
      </c>
    </row>
    <row r="2374" spans="1:10" x14ac:dyDescent="0.25">
      <c r="A2374">
        <v>2373</v>
      </c>
      <c r="B2374" s="7">
        <v>44285</v>
      </c>
      <c r="C2374" t="s">
        <v>38</v>
      </c>
      <c r="D2374" t="str">
        <f>VLOOKUP(C2374,Categorização!$A$1:$C$21,2,FALSE)</f>
        <v>LG</v>
      </c>
      <c r="E2374" t="str">
        <f>VLOOKUP(C2374,Categorização!$A$1:$C$21,3,FALSE)</f>
        <v>TVs</v>
      </c>
      <c r="F2374">
        <v>4000</v>
      </c>
      <c r="G2374">
        <v>1</v>
      </c>
      <c r="H2374" t="s">
        <v>13</v>
      </c>
      <c r="I2374" t="s">
        <v>61</v>
      </c>
      <c r="J2374" t="str">
        <f>VLOOKUP(F2374,Categorização!$K$2:$L$4,2,TRUE)</f>
        <v>Prata</v>
      </c>
    </row>
    <row r="2375" spans="1:10" x14ac:dyDescent="0.25">
      <c r="A2375">
        <v>2374</v>
      </c>
      <c r="B2375" s="7">
        <v>45051</v>
      </c>
      <c r="C2375" t="s">
        <v>10</v>
      </c>
      <c r="D2375" t="str">
        <f>VLOOKUP(C2375,Categorização!$A$1:$C$21,2,FALSE)</f>
        <v>Samsung</v>
      </c>
      <c r="E2375" t="str">
        <f>VLOOKUP(C2375,Categorização!$A$1:$C$21,3,FALSE)</f>
        <v>Smartphones</v>
      </c>
      <c r="F2375">
        <v>5000</v>
      </c>
      <c r="G2375">
        <v>3</v>
      </c>
      <c r="H2375" t="s">
        <v>25</v>
      </c>
      <c r="I2375" t="s">
        <v>59</v>
      </c>
      <c r="J2375" t="str">
        <f>VLOOKUP(F2375,Categorização!$K$2:$L$4,2,TRUE)</f>
        <v>Prata</v>
      </c>
    </row>
    <row r="2376" spans="1:10" x14ac:dyDescent="0.25">
      <c r="A2376">
        <v>2375</v>
      </c>
      <c r="B2376" s="7">
        <v>44434</v>
      </c>
      <c r="C2376" t="s">
        <v>45</v>
      </c>
      <c r="D2376" t="str">
        <f>VLOOKUP(C2376,Categorização!$A$1:$C$21,2,FALSE)</f>
        <v>Samsung</v>
      </c>
      <c r="E2376" t="str">
        <f>VLOOKUP(C2376,Categorização!$A$1:$C$21,3,FALSE)</f>
        <v>TVs</v>
      </c>
      <c r="F2376">
        <v>3000</v>
      </c>
      <c r="G2376">
        <v>7</v>
      </c>
      <c r="H2376" t="s">
        <v>58</v>
      </c>
      <c r="I2376" t="s">
        <v>61</v>
      </c>
      <c r="J2376" t="str">
        <f>VLOOKUP(F2376,Categorização!$K$2:$L$4,2,TRUE)</f>
        <v>Bronze</v>
      </c>
    </row>
    <row r="2377" spans="1:10" x14ac:dyDescent="0.25">
      <c r="A2377">
        <v>2376</v>
      </c>
      <c r="B2377" s="7">
        <v>44838</v>
      </c>
      <c r="C2377" t="s">
        <v>20</v>
      </c>
      <c r="D2377" t="str">
        <f>VLOOKUP(C2377,Categorização!$A$1:$C$21,2,FALSE)</f>
        <v>Dell</v>
      </c>
      <c r="E2377" t="str">
        <f>VLOOKUP(C2377,Categorização!$A$1:$C$21,3,FALSE)</f>
        <v>Notebooks</v>
      </c>
      <c r="F2377">
        <v>4500</v>
      </c>
      <c r="G2377">
        <v>6</v>
      </c>
      <c r="H2377" t="s">
        <v>41</v>
      </c>
      <c r="I2377" t="s">
        <v>61</v>
      </c>
      <c r="J2377" t="str">
        <f>VLOOKUP(F2377,Categorização!$K$2:$L$4,2,TRUE)</f>
        <v>Prata</v>
      </c>
    </row>
    <row r="2378" spans="1:10" x14ac:dyDescent="0.25">
      <c r="A2378">
        <v>2377</v>
      </c>
      <c r="B2378" s="7">
        <v>45077</v>
      </c>
      <c r="C2378" t="s">
        <v>44</v>
      </c>
      <c r="D2378" t="str">
        <f>VLOOKUP(C2378,Categorização!$A$1:$C$21,2,FALSE)</f>
        <v>Apple</v>
      </c>
      <c r="E2378" t="str">
        <f>VLOOKUP(C2378,Categorização!$A$1:$C$21,3,FALSE)</f>
        <v>Smartphones</v>
      </c>
      <c r="F2378">
        <v>6000</v>
      </c>
      <c r="G2378">
        <v>1</v>
      </c>
      <c r="H2378" t="s">
        <v>8</v>
      </c>
      <c r="I2378" t="s">
        <v>61</v>
      </c>
      <c r="J2378" t="str">
        <f>VLOOKUP(F2378,Categorização!$K$2:$L$4,2,TRUE)</f>
        <v>Prata</v>
      </c>
    </row>
    <row r="2379" spans="1:10" x14ac:dyDescent="0.25">
      <c r="A2379">
        <v>2378</v>
      </c>
      <c r="B2379" s="7">
        <v>45056</v>
      </c>
      <c r="C2379" t="s">
        <v>45</v>
      </c>
      <c r="D2379" t="str">
        <f>VLOOKUP(C2379,Categorização!$A$1:$C$21,2,FALSE)</f>
        <v>Samsung</v>
      </c>
      <c r="E2379" t="str">
        <f>VLOOKUP(C2379,Categorização!$A$1:$C$21,3,FALSE)</f>
        <v>TVs</v>
      </c>
      <c r="F2379">
        <v>3000</v>
      </c>
      <c r="G2379">
        <v>2</v>
      </c>
      <c r="H2379" t="s">
        <v>41</v>
      </c>
      <c r="I2379" t="s">
        <v>61</v>
      </c>
      <c r="J2379" t="str">
        <f>VLOOKUP(F2379,Categorização!$K$2:$L$4,2,TRUE)</f>
        <v>Bronze</v>
      </c>
    </row>
    <row r="2380" spans="1:10" x14ac:dyDescent="0.25">
      <c r="A2380">
        <v>2379</v>
      </c>
      <c r="B2380" s="7">
        <v>44254</v>
      </c>
      <c r="C2380" t="s">
        <v>43</v>
      </c>
      <c r="D2380" t="str">
        <f>VLOOKUP(C2380,Categorização!$A$1:$C$21,2,FALSE)</f>
        <v>Acer</v>
      </c>
      <c r="E2380" t="str">
        <f>VLOOKUP(C2380,Categorização!$A$1:$C$21,3,FALSE)</f>
        <v>Notebooks</v>
      </c>
      <c r="F2380">
        <v>8000</v>
      </c>
      <c r="G2380">
        <v>1</v>
      </c>
      <c r="H2380" t="s">
        <v>41</v>
      </c>
      <c r="I2380" t="s">
        <v>61</v>
      </c>
      <c r="J2380" t="str">
        <f>VLOOKUP(F2380,Categorização!$K$2:$L$4,2,TRUE)</f>
        <v>Ouro</v>
      </c>
    </row>
    <row r="2381" spans="1:10" x14ac:dyDescent="0.25">
      <c r="A2381">
        <v>2380</v>
      </c>
      <c r="B2381" s="7">
        <v>44920</v>
      </c>
      <c r="C2381" t="s">
        <v>36</v>
      </c>
      <c r="D2381" t="str">
        <f>VLOOKUP(C2381,Categorização!$A$1:$C$21,2,FALSE)</f>
        <v>LG</v>
      </c>
      <c r="E2381" t="str">
        <f>VLOOKUP(C2381,Categorização!$A$1:$C$21,3,FALSE)</f>
        <v>TVs</v>
      </c>
      <c r="F2381">
        <v>7000</v>
      </c>
      <c r="G2381">
        <v>4</v>
      </c>
      <c r="H2381" t="s">
        <v>25</v>
      </c>
      <c r="I2381" t="s">
        <v>61</v>
      </c>
      <c r="J2381" t="str">
        <f>VLOOKUP(F2381,Categorização!$K$2:$L$4,2,TRUE)</f>
        <v>Prata</v>
      </c>
    </row>
    <row r="2382" spans="1:10" x14ac:dyDescent="0.25">
      <c r="A2382">
        <v>2381</v>
      </c>
      <c r="B2382" s="7">
        <v>45163</v>
      </c>
      <c r="C2382" t="s">
        <v>44</v>
      </c>
      <c r="D2382" t="str">
        <f>VLOOKUP(C2382,Categorização!$A$1:$C$21,2,FALSE)</f>
        <v>Apple</v>
      </c>
      <c r="E2382" t="str">
        <f>VLOOKUP(C2382,Categorização!$A$1:$C$21,3,FALSE)</f>
        <v>Smartphones</v>
      </c>
      <c r="F2382">
        <v>6000</v>
      </c>
      <c r="G2382">
        <v>1</v>
      </c>
      <c r="H2382" t="s">
        <v>13</v>
      </c>
      <c r="I2382" t="s">
        <v>61</v>
      </c>
      <c r="J2382" t="str">
        <f>VLOOKUP(F2382,Categorização!$K$2:$L$4,2,TRUE)</f>
        <v>Prata</v>
      </c>
    </row>
    <row r="2383" spans="1:10" x14ac:dyDescent="0.25">
      <c r="A2383">
        <v>2382</v>
      </c>
      <c r="B2383" s="7">
        <v>45092</v>
      </c>
      <c r="C2383" t="s">
        <v>28</v>
      </c>
      <c r="D2383" t="str">
        <f>VLOOKUP(C2383,Categorização!$A$1:$C$21,2,FALSE)</f>
        <v>Apple</v>
      </c>
      <c r="E2383" t="str">
        <f>VLOOKUP(C2383,Categorização!$A$1:$C$21,3,FALSE)</f>
        <v>Smartwatches</v>
      </c>
      <c r="F2383">
        <v>4000</v>
      </c>
      <c r="G2383">
        <v>8</v>
      </c>
      <c r="H2383" t="s">
        <v>41</v>
      </c>
      <c r="I2383" t="s">
        <v>61</v>
      </c>
      <c r="J2383" t="str">
        <f>VLOOKUP(F2383,Categorização!$K$2:$L$4,2,TRUE)</f>
        <v>Prata</v>
      </c>
    </row>
    <row r="2384" spans="1:10" x14ac:dyDescent="0.25">
      <c r="A2384">
        <v>2383</v>
      </c>
      <c r="B2384" s="7">
        <v>44474</v>
      </c>
      <c r="C2384" t="s">
        <v>15</v>
      </c>
      <c r="D2384" t="str">
        <f>VLOOKUP(C2384,Categorização!$A$1:$C$21,2,FALSE)</f>
        <v>Samsung</v>
      </c>
      <c r="E2384" t="str">
        <f>VLOOKUP(C2384,Categorização!$A$1:$C$21,3,FALSE)</f>
        <v>Smartwatches</v>
      </c>
      <c r="F2384">
        <v>2000</v>
      </c>
      <c r="G2384">
        <v>2</v>
      </c>
      <c r="H2384" t="s">
        <v>13</v>
      </c>
      <c r="I2384" t="s">
        <v>61</v>
      </c>
      <c r="J2384" t="str">
        <f>VLOOKUP(F2384,Categorização!$K$2:$L$4,2,TRUE)</f>
        <v>Bronze</v>
      </c>
    </row>
    <row r="2385" spans="1:10" x14ac:dyDescent="0.25">
      <c r="A2385">
        <v>2384</v>
      </c>
      <c r="B2385" s="7">
        <v>44506</v>
      </c>
      <c r="C2385" t="s">
        <v>39</v>
      </c>
      <c r="D2385" t="str">
        <f>VLOOKUP(C2385,Categorização!$A$1:$C$21,2,FALSE)</f>
        <v>Samsung</v>
      </c>
      <c r="E2385" t="str">
        <f>VLOOKUP(C2385,Categorização!$A$1:$C$21,3,FALSE)</f>
        <v>Tablets</v>
      </c>
      <c r="F2385">
        <v>4500</v>
      </c>
      <c r="G2385">
        <v>2</v>
      </c>
      <c r="H2385" t="s">
        <v>8</v>
      </c>
      <c r="I2385" t="s">
        <v>61</v>
      </c>
      <c r="J2385" t="str">
        <f>VLOOKUP(F2385,Categorização!$K$2:$L$4,2,TRUE)</f>
        <v>Prata</v>
      </c>
    </row>
    <row r="2386" spans="1:10" x14ac:dyDescent="0.25">
      <c r="A2386">
        <v>2385</v>
      </c>
      <c r="B2386" s="7">
        <v>45155</v>
      </c>
      <c r="C2386" t="s">
        <v>20</v>
      </c>
      <c r="D2386" t="str">
        <f>VLOOKUP(C2386,Categorização!$A$1:$C$21,2,FALSE)</f>
        <v>Dell</v>
      </c>
      <c r="E2386" t="str">
        <f>VLOOKUP(C2386,Categorização!$A$1:$C$21,3,FALSE)</f>
        <v>Notebooks</v>
      </c>
      <c r="F2386">
        <v>4500</v>
      </c>
      <c r="G2386">
        <v>1</v>
      </c>
      <c r="H2386" t="s">
        <v>13</v>
      </c>
      <c r="I2386" t="s">
        <v>61</v>
      </c>
      <c r="J2386" t="str">
        <f>VLOOKUP(F2386,Categorização!$K$2:$L$4,2,TRUE)</f>
        <v>Prata</v>
      </c>
    </row>
    <row r="2387" spans="1:10" x14ac:dyDescent="0.25">
      <c r="A2387">
        <v>2386</v>
      </c>
      <c r="B2387" s="7">
        <v>45158</v>
      </c>
      <c r="C2387" t="s">
        <v>40</v>
      </c>
      <c r="D2387" t="str">
        <f>VLOOKUP(C2387,Categorização!$A$1:$C$21,2,FALSE)</f>
        <v>Apple</v>
      </c>
      <c r="E2387" t="str">
        <f>VLOOKUP(C2387,Categorização!$A$1:$C$21,3,FALSE)</f>
        <v>Notebooks</v>
      </c>
      <c r="F2387">
        <v>10000</v>
      </c>
      <c r="G2387">
        <v>3</v>
      </c>
      <c r="H2387" t="s">
        <v>41</v>
      </c>
      <c r="I2387" t="s">
        <v>61</v>
      </c>
      <c r="J2387" t="str">
        <f>VLOOKUP(F2387,Categorização!$K$2:$L$4,2,TRUE)</f>
        <v>Ouro</v>
      </c>
    </row>
    <row r="2388" spans="1:10" x14ac:dyDescent="0.25">
      <c r="A2388">
        <v>2387</v>
      </c>
      <c r="B2388" s="7">
        <v>44988</v>
      </c>
      <c r="C2388" t="s">
        <v>46</v>
      </c>
      <c r="D2388" t="str">
        <f>VLOOKUP(C2388,Categorização!$A$1:$C$21,2,FALSE)</f>
        <v>Samsung</v>
      </c>
      <c r="E2388" t="str">
        <f>VLOOKUP(C2388,Categorização!$A$1:$C$21,3,FALSE)</f>
        <v>Smartphones</v>
      </c>
      <c r="F2388">
        <v>8000</v>
      </c>
      <c r="G2388">
        <v>1</v>
      </c>
      <c r="H2388" t="s">
        <v>8</v>
      </c>
      <c r="I2388" t="s">
        <v>61</v>
      </c>
      <c r="J2388" t="str">
        <f>VLOOKUP(F2388,Categorização!$K$2:$L$4,2,TRUE)</f>
        <v>Ouro</v>
      </c>
    </row>
    <row r="2389" spans="1:10" x14ac:dyDescent="0.25">
      <c r="A2389">
        <v>2388</v>
      </c>
      <c r="B2389" s="7">
        <v>44960</v>
      </c>
      <c r="C2389" t="s">
        <v>15</v>
      </c>
      <c r="D2389" t="str">
        <f>VLOOKUP(C2389,Categorização!$A$1:$C$21,2,FALSE)</f>
        <v>Samsung</v>
      </c>
      <c r="E2389" t="str">
        <f>VLOOKUP(C2389,Categorização!$A$1:$C$21,3,FALSE)</f>
        <v>Smartwatches</v>
      </c>
      <c r="F2389">
        <v>2000</v>
      </c>
      <c r="G2389">
        <v>4</v>
      </c>
      <c r="H2389" t="s">
        <v>8</v>
      </c>
      <c r="I2389" t="s">
        <v>61</v>
      </c>
      <c r="J2389" t="str">
        <f>VLOOKUP(F2389,Categorização!$K$2:$L$4,2,TRUE)</f>
        <v>Bronze</v>
      </c>
    </row>
    <row r="2390" spans="1:10" x14ac:dyDescent="0.25">
      <c r="A2390">
        <v>2389</v>
      </c>
      <c r="B2390" s="7">
        <v>44704</v>
      </c>
      <c r="C2390" t="s">
        <v>5</v>
      </c>
      <c r="D2390" t="str">
        <f>VLOOKUP(C2390,Categorização!$A$1:$C$21,2,FALSE)</f>
        <v>Acer</v>
      </c>
      <c r="E2390" t="str">
        <f>VLOOKUP(C2390,Categorização!$A$1:$C$21,3,FALSE)</f>
        <v>Notebooks</v>
      </c>
      <c r="F2390">
        <v>3500</v>
      </c>
      <c r="G2390">
        <v>3</v>
      </c>
      <c r="H2390" t="s">
        <v>25</v>
      </c>
      <c r="I2390" t="s">
        <v>61</v>
      </c>
      <c r="J2390" t="str">
        <f>VLOOKUP(F2390,Categorização!$K$2:$L$4,2,TRUE)</f>
        <v>Prata</v>
      </c>
    </row>
    <row r="2391" spans="1:10" x14ac:dyDescent="0.25">
      <c r="A2391">
        <v>2390</v>
      </c>
      <c r="B2391" s="7">
        <v>44998</v>
      </c>
      <c r="C2391" t="s">
        <v>23</v>
      </c>
      <c r="D2391" t="str">
        <f>VLOOKUP(C2391,Categorização!$A$1:$C$21,2,FALSE)</f>
        <v>Apple</v>
      </c>
      <c r="E2391" t="str">
        <f>VLOOKUP(C2391,Categorização!$A$1:$C$21,3,FALSE)</f>
        <v>Notebooks</v>
      </c>
      <c r="F2391">
        <v>12000</v>
      </c>
      <c r="G2391">
        <v>4</v>
      </c>
      <c r="H2391" t="s">
        <v>13</v>
      </c>
      <c r="I2391" t="s">
        <v>61</v>
      </c>
      <c r="J2391" t="str">
        <f>VLOOKUP(F2391,Categorização!$K$2:$L$4,2,TRUE)</f>
        <v>Ouro</v>
      </c>
    </row>
    <row r="2392" spans="1:10" x14ac:dyDescent="0.25">
      <c r="A2392">
        <v>2391</v>
      </c>
      <c r="B2392" s="7">
        <v>44321</v>
      </c>
      <c r="C2392" t="s">
        <v>40</v>
      </c>
      <c r="D2392" t="str">
        <f>VLOOKUP(C2392,Categorização!$A$1:$C$21,2,FALSE)</f>
        <v>Apple</v>
      </c>
      <c r="E2392" t="str">
        <f>VLOOKUP(C2392,Categorização!$A$1:$C$21,3,FALSE)</f>
        <v>Notebooks</v>
      </c>
      <c r="F2392">
        <v>10000</v>
      </c>
      <c r="G2392">
        <v>2</v>
      </c>
      <c r="H2392" t="s">
        <v>41</v>
      </c>
      <c r="I2392" t="s">
        <v>61</v>
      </c>
      <c r="J2392" t="str">
        <f>VLOOKUP(F2392,Categorização!$K$2:$L$4,2,TRUE)</f>
        <v>Ouro</v>
      </c>
    </row>
    <row r="2393" spans="1:10" x14ac:dyDescent="0.25">
      <c r="A2393">
        <v>2392</v>
      </c>
      <c r="B2393" s="7">
        <v>44478</v>
      </c>
      <c r="C2393" t="s">
        <v>5</v>
      </c>
      <c r="D2393" t="str">
        <f>VLOOKUP(C2393,Categorização!$A$1:$C$21,2,FALSE)</f>
        <v>Acer</v>
      </c>
      <c r="E2393" t="str">
        <f>VLOOKUP(C2393,Categorização!$A$1:$C$21,3,FALSE)</f>
        <v>Notebooks</v>
      </c>
      <c r="F2393">
        <v>3500</v>
      </c>
      <c r="G2393">
        <v>1</v>
      </c>
      <c r="H2393" t="s">
        <v>13</v>
      </c>
      <c r="I2393" t="s">
        <v>61</v>
      </c>
      <c r="J2393" t="str">
        <f>VLOOKUP(F2393,Categorização!$K$2:$L$4,2,TRUE)</f>
        <v>Prata</v>
      </c>
    </row>
    <row r="2394" spans="1:10" x14ac:dyDescent="0.25">
      <c r="A2394">
        <v>2393</v>
      </c>
      <c r="B2394" s="7">
        <v>44606</v>
      </c>
      <c r="C2394" t="s">
        <v>15</v>
      </c>
      <c r="D2394" t="str">
        <f>VLOOKUP(C2394,Categorização!$A$1:$C$21,2,FALSE)</f>
        <v>Samsung</v>
      </c>
      <c r="E2394" t="str">
        <f>VLOOKUP(C2394,Categorização!$A$1:$C$21,3,FALSE)</f>
        <v>Smartwatches</v>
      </c>
      <c r="F2394">
        <v>2000</v>
      </c>
      <c r="G2394">
        <v>1</v>
      </c>
      <c r="H2394" t="s">
        <v>13</v>
      </c>
      <c r="I2394" t="s">
        <v>61</v>
      </c>
      <c r="J2394" t="str">
        <f>VLOOKUP(F2394,Categorização!$K$2:$L$4,2,TRUE)</f>
        <v>Bronze</v>
      </c>
    </row>
    <row r="2395" spans="1:10" x14ac:dyDescent="0.25">
      <c r="A2395">
        <v>2394</v>
      </c>
      <c r="B2395" s="7">
        <v>44521</v>
      </c>
      <c r="C2395" t="s">
        <v>45</v>
      </c>
      <c r="D2395" t="str">
        <f>VLOOKUP(C2395,Categorização!$A$1:$C$21,2,FALSE)</f>
        <v>Samsung</v>
      </c>
      <c r="E2395" t="str">
        <f>VLOOKUP(C2395,Categorização!$A$1:$C$21,3,FALSE)</f>
        <v>TVs</v>
      </c>
      <c r="F2395">
        <v>3000</v>
      </c>
      <c r="G2395">
        <v>10</v>
      </c>
      <c r="H2395" t="s">
        <v>13</v>
      </c>
      <c r="I2395" t="s">
        <v>61</v>
      </c>
      <c r="J2395" t="str">
        <f>VLOOKUP(F2395,Categorização!$K$2:$L$4,2,TRUE)</f>
        <v>Bronze</v>
      </c>
    </row>
    <row r="2396" spans="1:10" x14ac:dyDescent="0.25">
      <c r="A2396">
        <v>2395</v>
      </c>
      <c r="B2396" s="7">
        <v>44295</v>
      </c>
      <c r="C2396" t="s">
        <v>24</v>
      </c>
      <c r="D2396" t="str">
        <f>VLOOKUP(C2396,Categorização!$A$1:$C$21,2,FALSE)</f>
        <v>Samsung</v>
      </c>
      <c r="E2396" t="str">
        <f>VLOOKUP(C2396,Categorização!$A$1:$C$21,3,FALSE)</f>
        <v>Smartphones</v>
      </c>
      <c r="F2396">
        <v>5500</v>
      </c>
      <c r="G2396">
        <v>2</v>
      </c>
      <c r="H2396" t="s">
        <v>13</v>
      </c>
      <c r="I2396" t="s">
        <v>61</v>
      </c>
      <c r="J2396" t="str">
        <f>VLOOKUP(F2396,Categorização!$K$2:$L$4,2,TRUE)</f>
        <v>Prata</v>
      </c>
    </row>
    <row r="2397" spans="1:10" x14ac:dyDescent="0.25">
      <c r="A2397">
        <v>2396</v>
      </c>
      <c r="B2397" s="7">
        <v>44758</v>
      </c>
      <c r="C2397" t="s">
        <v>40</v>
      </c>
      <c r="D2397" t="str">
        <f>VLOOKUP(C2397,Categorização!$A$1:$C$21,2,FALSE)</f>
        <v>Apple</v>
      </c>
      <c r="E2397" t="str">
        <f>VLOOKUP(C2397,Categorização!$A$1:$C$21,3,FALSE)</f>
        <v>Notebooks</v>
      </c>
      <c r="F2397">
        <v>10000</v>
      </c>
      <c r="G2397">
        <v>3</v>
      </c>
      <c r="H2397" t="s">
        <v>41</v>
      </c>
      <c r="I2397" t="s">
        <v>61</v>
      </c>
      <c r="J2397" t="str">
        <f>VLOOKUP(F2397,Categorização!$K$2:$L$4,2,TRUE)</f>
        <v>Ouro</v>
      </c>
    </row>
    <row r="2398" spans="1:10" x14ac:dyDescent="0.25">
      <c r="A2398">
        <v>2397</v>
      </c>
      <c r="B2398" s="7">
        <v>44587</v>
      </c>
      <c r="C2398" t="s">
        <v>28</v>
      </c>
      <c r="D2398" t="str">
        <f>VLOOKUP(C2398,Categorização!$A$1:$C$21,2,FALSE)</f>
        <v>Apple</v>
      </c>
      <c r="E2398" t="str">
        <f>VLOOKUP(C2398,Categorização!$A$1:$C$21,3,FALSE)</f>
        <v>Smartwatches</v>
      </c>
      <c r="F2398">
        <v>4000</v>
      </c>
      <c r="G2398">
        <v>8</v>
      </c>
      <c r="H2398" t="s">
        <v>13</v>
      </c>
      <c r="I2398" t="s">
        <v>61</v>
      </c>
      <c r="J2398" t="str">
        <f>VLOOKUP(F2398,Categorização!$K$2:$L$4,2,TRUE)</f>
        <v>Prata</v>
      </c>
    </row>
    <row r="2399" spans="1:10" x14ac:dyDescent="0.25">
      <c r="A2399">
        <v>2398</v>
      </c>
      <c r="B2399" s="7">
        <v>44977</v>
      </c>
      <c r="C2399" t="s">
        <v>39</v>
      </c>
      <c r="D2399" t="str">
        <f>VLOOKUP(C2399,Categorização!$A$1:$C$21,2,FALSE)</f>
        <v>Samsung</v>
      </c>
      <c r="E2399" t="str">
        <f>VLOOKUP(C2399,Categorização!$A$1:$C$21,3,FALSE)</f>
        <v>Tablets</v>
      </c>
      <c r="F2399">
        <v>4500</v>
      </c>
      <c r="G2399">
        <v>2</v>
      </c>
      <c r="H2399" t="s">
        <v>58</v>
      </c>
      <c r="I2399" t="s">
        <v>61</v>
      </c>
      <c r="J2399" t="str">
        <f>VLOOKUP(F2399,Categorização!$K$2:$L$4,2,TRUE)</f>
        <v>Prata</v>
      </c>
    </row>
    <row r="2400" spans="1:10" x14ac:dyDescent="0.25">
      <c r="A2400">
        <v>2399</v>
      </c>
      <c r="B2400" s="7">
        <v>44428</v>
      </c>
      <c r="C2400" t="s">
        <v>46</v>
      </c>
      <c r="D2400" t="str">
        <f>VLOOKUP(C2400,Categorização!$A$1:$C$21,2,FALSE)</f>
        <v>Samsung</v>
      </c>
      <c r="E2400" t="str">
        <f>VLOOKUP(C2400,Categorização!$A$1:$C$21,3,FALSE)</f>
        <v>Smartphones</v>
      </c>
      <c r="F2400">
        <v>8000</v>
      </c>
      <c r="G2400">
        <v>3</v>
      </c>
      <c r="H2400" t="s">
        <v>33</v>
      </c>
      <c r="I2400" t="s">
        <v>61</v>
      </c>
      <c r="J2400" t="str">
        <f>VLOOKUP(F2400,Categorização!$K$2:$L$4,2,TRUE)</f>
        <v>Ouro</v>
      </c>
    </row>
    <row r="2401" spans="1:10" x14ac:dyDescent="0.25">
      <c r="A2401">
        <v>2400</v>
      </c>
      <c r="B2401" s="7">
        <v>44391</v>
      </c>
      <c r="C2401" t="s">
        <v>46</v>
      </c>
      <c r="D2401" t="str">
        <f>VLOOKUP(C2401,Categorização!$A$1:$C$21,2,FALSE)</f>
        <v>Samsung</v>
      </c>
      <c r="E2401" t="str">
        <f>VLOOKUP(C2401,Categorização!$A$1:$C$21,3,FALSE)</f>
        <v>Smartphones</v>
      </c>
      <c r="F2401">
        <v>8000</v>
      </c>
      <c r="G2401">
        <v>6</v>
      </c>
      <c r="H2401" t="s">
        <v>13</v>
      </c>
      <c r="I2401" t="s">
        <v>61</v>
      </c>
      <c r="J2401" t="str">
        <f>VLOOKUP(F2401,Categorização!$K$2:$L$4,2,TRUE)</f>
        <v>Ouro</v>
      </c>
    </row>
    <row r="2402" spans="1:10" x14ac:dyDescent="0.25">
      <c r="A2402">
        <v>2401</v>
      </c>
      <c r="B2402" s="7">
        <v>44269</v>
      </c>
      <c r="C2402" t="s">
        <v>39</v>
      </c>
      <c r="D2402" t="str">
        <f>VLOOKUP(C2402,Categorização!$A$1:$C$21,2,FALSE)</f>
        <v>Samsung</v>
      </c>
      <c r="E2402" t="str">
        <f>VLOOKUP(C2402,Categorização!$A$1:$C$21,3,FALSE)</f>
        <v>Tablets</v>
      </c>
      <c r="F2402">
        <v>4500</v>
      </c>
      <c r="G2402">
        <v>4</v>
      </c>
      <c r="H2402" t="s">
        <v>58</v>
      </c>
      <c r="I2402" t="s">
        <v>61</v>
      </c>
      <c r="J2402" t="str">
        <f>VLOOKUP(F2402,Categorização!$K$2:$L$4,2,TRUE)</f>
        <v>Prata</v>
      </c>
    </row>
    <row r="2403" spans="1:10" x14ac:dyDescent="0.25">
      <c r="A2403">
        <v>2402</v>
      </c>
      <c r="B2403" s="7">
        <v>44749</v>
      </c>
      <c r="C2403" t="s">
        <v>36</v>
      </c>
      <c r="D2403" t="str">
        <f>VLOOKUP(C2403,Categorização!$A$1:$C$21,2,FALSE)</f>
        <v>LG</v>
      </c>
      <c r="E2403" t="str">
        <f>VLOOKUP(C2403,Categorização!$A$1:$C$21,3,FALSE)</f>
        <v>TVs</v>
      </c>
      <c r="F2403">
        <v>7000</v>
      </c>
      <c r="G2403">
        <v>6</v>
      </c>
      <c r="H2403" t="s">
        <v>13</v>
      </c>
      <c r="I2403" t="s">
        <v>61</v>
      </c>
      <c r="J2403" t="str">
        <f>VLOOKUP(F2403,Categorização!$K$2:$L$4,2,TRUE)</f>
        <v>Prata</v>
      </c>
    </row>
    <row r="2404" spans="1:10" x14ac:dyDescent="0.25">
      <c r="A2404">
        <v>2403</v>
      </c>
      <c r="B2404" s="7">
        <v>44568</v>
      </c>
      <c r="C2404" t="s">
        <v>15</v>
      </c>
      <c r="D2404" t="str">
        <f>VLOOKUP(C2404,Categorização!$A$1:$C$21,2,FALSE)</f>
        <v>Samsung</v>
      </c>
      <c r="E2404" t="str">
        <f>VLOOKUP(C2404,Categorização!$A$1:$C$21,3,FALSE)</f>
        <v>Smartwatches</v>
      </c>
      <c r="F2404">
        <v>2000</v>
      </c>
      <c r="G2404">
        <v>1</v>
      </c>
      <c r="H2404" t="s">
        <v>13</v>
      </c>
      <c r="I2404" t="s">
        <v>61</v>
      </c>
      <c r="J2404" t="str">
        <f>VLOOKUP(F2404,Categorização!$K$2:$L$4,2,TRUE)</f>
        <v>Bronze</v>
      </c>
    </row>
    <row r="2405" spans="1:10" x14ac:dyDescent="0.25">
      <c r="A2405">
        <v>2404</v>
      </c>
      <c r="B2405" s="7">
        <v>44432</v>
      </c>
      <c r="C2405" t="s">
        <v>5</v>
      </c>
      <c r="D2405" t="str">
        <f>VLOOKUP(C2405,Categorização!$A$1:$C$21,2,FALSE)</f>
        <v>Acer</v>
      </c>
      <c r="E2405" t="str">
        <f>VLOOKUP(C2405,Categorização!$A$1:$C$21,3,FALSE)</f>
        <v>Notebooks</v>
      </c>
      <c r="F2405">
        <v>3500</v>
      </c>
      <c r="G2405">
        <v>1</v>
      </c>
      <c r="H2405" t="s">
        <v>13</v>
      </c>
      <c r="I2405" t="s">
        <v>61</v>
      </c>
      <c r="J2405" t="str">
        <f>VLOOKUP(F2405,Categorização!$K$2:$L$4,2,TRUE)</f>
        <v>Prata</v>
      </c>
    </row>
    <row r="2406" spans="1:10" x14ac:dyDescent="0.25">
      <c r="A2406">
        <v>2405</v>
      </c>
      <c r="B2406" s="7">
        <v>44634</v>
      </c>
      <c r="C2406" t="s">
        <v>20</v>
      </c>
      <c r="D2406" t="str">
        <f>VLOOKUP(C2406,Categorização!$A$1:$C$21,2,FALSE)</f>
        <v>Dell</v>
      </c>
      <c r="E2406" t="str">
        <f>VLOOKUP(C2406,Categorização!$A$1:$C$21,3,FALSE)</f>
        <v>Notebooks</v>
      </c>
      <c r="F2406">
        <v>4500</v>
      </c>
      <c r="G2406">
        <v>1</v>
      </c>
      <c r="H2406" t="s">
        <v>8</v>
      </c>
      <c r="I2406" t="s">
        <v>62</v>
      </c>
      <c r="J2406" t="str">
        <f>VLOOKUP(F2406,Categorização!$K$2:$L$4,2,TRUE)</f>
        <v>Prata</v>
      </c>
    </row>
    <row r="2407" spans="1:10" x14ac:dyDescent="0.25">
      <c r="A2407">
        <v>2406</v>
      </c>
      <c r="B2407" s="7">
        <v>44337</v>
      </c>
      <c r="C2407" t="s">
        <v>43</v>
      </c>
      <c r="D2407" t="str">
        <f>VLOOKUP(C2407,Categorização!$A$1:$C$21,2,FALSE)</f>
        <v>Acer</v>
      </c>
      <c r="E2407" t="str">
        <f>VLOOKUP(C2407,Categorização!$A$1:$C$21,3,FALSE)</f>
        <v>Notebooks</v>
      </c>
      <c r="F2407">
        <v>8000</v>
      </c>
      <c r="G2407">
        <v>1</v>
      </c>
      <c r="H2407" t="s">
        <v>25</v>
      </c>
      <c r="I2407" t="s">
        <v>61</v>
      </c>
      <c r="J2407" t="str">
        <f>VLOOKUP(F2407,Categorização!$K$2:$L$4,2,TRUE)</f>
        <v>Ouro</v>
      </c>
    </row>
    <row r="2408" spans="1:10" x14ac:dyDescent="0.25">
      <c r="A2408">
        <v>2407</v>
      </c>
      <c r="B2408" s="7">
        <v>44398</v>
      </c>
      <c r="C2408" t="s">
        <v>10</v>
      </c>
      <c r="D2408" t="str">
        <f>VLOOKUP(C2408,Categorização!$A$1:$C$21,2,FALSE)</f>
        <v>Samsung</v>
      </c>
      <c r="E2408" t="str">
        <f>VLOOKUP(C2408,Categorização!$A$1:$C$21,3,FALSE)</f>
        <v>Smartphones</v>
      </c>
      <c r="F2408">
        <v>5000</v>
      </c>
      <c r="G2408">
        <v>2</v>
      </c>
      <c r="H2408" t="s">
        <v>13</v>
      </c>
      <c r="I2408" t="s">
        <v>61</v>
      </c>
      <c r="J2408" t="str">
        <f>VLOOKUP(F2408,Categorização!$K$2:$L$4,2,TRUE)</f>
        <v>Prata</v>
      </c>
    </row>
    <row r="2409" spans="1:10" x14ac:dyDescent="0.25">
      <c r="A2409">
        <v>2408</v>
      </c>
      <c r="B2409" s="7">
        <v>44472</v>
      </c>
      <c r="C2409" t="s">
        <v>17</v>
      </c>
      <c r="D2409" t="str">
        <f>VLOOKUP(C2409,Categorização!$A$1:$C$21,2,FALSE)</f>
        <v>Apple</v>
      </c>
      <c r="E2409" t="str">
        <f>VLOOKUP(C2409,Categorização!$A$1:$C$21,3,FALSE)</f>
        <v>Tablets</v>
      </c>
      <c r="F2409">
        <v>8000</v>
      </c>
      <c r="G2409">
        <v>2</v>
      </c>
      <c r="H2409" t="s">
        <v>58</v>
      </c>
      <c r="I2409" t="s">
        <v>61</v>
      </c>
      <c r="J2409" t="str">
        <f>VLOOKUP(F2409,Categorização!$K$2:$L$4,2,TRUE)</f>
        <v>Ouro</v>
      </c>
    </row>
    <row r="2410" spans="1:10" x14ac:dyDescent="0.25">
      <c r="A2410">
        <v>2409</v>
      </c>
      <c r="B2410" s="7">
        <v>44718</v>
      </c>
      <c r="C2410" t="s">
        <v>31</v>
      </c>
      <c r="D2410" t="str">
        <f>VLOOKUP(C2410,Categorização!$A$1:$C$21,2,FALSE)</f>
        <v>Samsung</v>
      </c>
      <c r="E2410" t="str">
        <f>VLOOKUP(C2410,Categorização!$A$1:$C$21,3,FALSE)</f>
        <v>TVs</v>
      </c>
      <c r="F2410">
        <v>5000</v>
      </c>
      <c r="G2410">
        <v>6</v>
      </c>
      <c r="H2410" t="s">
        <v>8</v>
      </c>
      <c r="I2410" t="s">
        <v>61</v>
      </c>
      <c r="J2410" t="str">
        <f>VLOOKUP(F2410,Categorização!$K$2:$L$4,2,TRUE)</f>
        <v>Prata</v>
      </c>
    </row>
    <row r="2411" spans="1:10" x14ac:dyDescent="0.25">
      <c r="A2411">
        <v>2410</v>
      </c>
      <c r="B2411" s="7">
        <v>44747</v>
      </c>
      <c r="C2411" t="s">
        <v>45</v>
      </c>
      <c r="D2411" t="str">
        <f>VLOOKUP(C2411,Categorização!$A$1:$C$21,2,FALSE)</f>
        <v>Samsung</v>
      </c>
      <c r="E2411" t="str">
        <f>VLOOKUP(C2411,Categorização!$A$1:$C$21,3,FALSE)</f>
        <v>TVs</v>
      </c>
      <c r="F2411">
        <v>3000</v>
      </c>
      <c r="G2411">
        <v>5</v>
      </c>
      <c r="H2411" t="s">
        <v>41</v>
      </c>
      <c r="I2411" t="s">
        <v>61</v>
      </c>
      <c r="J2411" t="str">
        <f>VLOOKUP(F2411,Categorização!$K$2:$L$4,2,TRUE)</f>
        <v>Bronze</v>
      </c>
    </row>
    <row r="2412" spans="1:10" x14ac:dyDescent="0.25">
      <c r="A2412">
        <v>2411</v>
      </c>
      <c r="B2412" s="7">
        <v>45037</v>
      </c>
      <c r="C2412" t="s">
        <v>20</v>
      </c>
      <c r="D2412" t="str">
        <f>VLOOKUP(C2412,Categorização!$A$1:$C$21,2,FALSE)</f>
        <v>Dell</v>
      </c>
      <c r="E2412" t="str">
        <f>VLOOKUP(C2412,Categorização!$A$1:$C$21,3,FALSE)</f>
        <v>Notebooks</v>
      </c>
      <c r="F2412">
        <v>4500</v>
      </c>
      <c r="G2412">
        <v>5</v>
      </c>
      <c r="H2412" t="s">
        <v>8</v>
      </c>
      <c r="I2412" t="s">
        <v>61</v>
      </c>
      <c r="J2412" t="str">
        <f>VLOOKUP(F2412,Categorização!$K$2:$L$4,2,TRUE)</f>
        <v>Prata</v>
      </c>
    </row>
    <row r="2413" spans="1:10" x14ac:dyDescent="0.25">
      <c r="A2413">
        <v>2412</v>
      </c>
      <c r="B2413" s="7">
        <v>44454</v>
      </c>
      <c r="C2413" t="s">
        <v>46</v>
      </c>
      <c r="D2413" t="str">
        <f>VLOOKUP(C2413,Categorização!$A$1:$C$21,2,FALSE)</f>
        <v>Samsung</v>
      </c>
      <c r="E2413" t="str">
        <f>VLOOKUP(C2413,Categorização!$A$1:$C$21,3,FALSE)</f>
        <v>Smartphones</v>
      </c>
      <c r="F2413">
        <v>8000</v>
      </c>
      <c r="G2413">
        <v>2</v>
      </c>
      <c r="H2413" t="s">
        <v>41</v>
      </c>
      <c r="I2413" t="s">
        <v>61</v>
      </c>
      <c r="J2413" t="str">
        <f>VLOOKUP(F2413,Categorização!$K$2:$L$4,2,TRUE)</f>
        <v>Ouro</v>
      </c>
    </row>
    <row r="2414" spans="1:10" x14ac:dyDescent="0.25">
      <c r="A2414">
        <v>2413</v>
      </c>
      <c r="B2414" s="7">
        <v>44264</v>
      </c>
      <c r="C2414" t="s">
        <v>10</v>
      </c>
      <c r="D2414" t="str">
        <f>VLOOKUP(C2414,Categorização!$A$1:$C$21,2,FALSE)</f>
        <v>Samsung</v>
      </c>
      <c r="E2414" t="str">
        <f>VLOOKUP(C2414,Categorização!$A$1:$C$21,3,FALSE)</f>
        <v>Smartphones</v>
      </c>
      <c r="F2414">
        <v>5000</v>
      </c>
      <c r="G2414">
        <v>7</v>
      </c>
      <c r="H2414" t="s">
        <v>25</v>
      </c>
      <c r="I2414" t="s">
        <v>61</v>
      </c>
      <c r="J2414" t="str">
        <f>VLOOKUP(F2414,Categorização!$K$2:$L$4,2,TRUE)</f>
        <v>Prata</v>
      </c>
    </row>
    <row r="2415" spans="1:10" x14ac:dyDescent="0.25">
      <c r="A2415">
        <v>2414</v>
      </c>
      <c r="B2415" s="7">
        <v>44850</v>
      </c>
      <c r="C2415" t="s">
        <v>44</v>
      </c>
      <c r="D2415" t="str">
        <f>VLOOKUP(C2415,Categorização!$A$1:$C$21,2,FALSE)</f>
        <v>Apple</v>
      </c>
      <c r="E2415" t="str">
        <f>VLOOKUP(C2415,Categorização!$A$1:$C$21,3,FALSE)</f>
        <v>Smartphones</v>
      </c>
      <c r="F2415">
        <v>6000</v>
      </c>
      <c r="G2415">
        <v>2</v>
      </c>
      <c r="H2415" t="s">
        <v>13</v>
      </c>
      <c r="I2415" t="s">
        <v>61</v>
      </c>
      <c r="J2415" t="str">
        <f>VLOOKUP(F2415,Categorização!$K$2:$L$4,2,TRUE)</f>
        <v>Prata</v>
      </c>
    </row>
    <row r="2416" spans="1:10" x14ac:dyDescent="0.25">
      <c r="A2416">
        <v>2415</v>
      </c>
      <c r="B2416" s="7">
        <v>44275</v>
      </c>
      <c r="C2416" t="s">
        <v>29</v>
      </c>
      <c r="D2416" t="str">
        <f>VLOOKUP(C2416,Categorização!$A$1:$C$21,2,FALSE)</f>
        <v>Apple</v>
      </c>
      <c r="E2416" t="str">
        <f>VLOOKUP(C2416,Categorização!$A$1:$C$21,3,FALSE)</f>
        <v>Acessórios</v>
      </c>
      <c r="F2416">
        <v>1500</v>
      </c>
      <c r="G2416">
        <v>1</v>
      </c>
      <c r="H2416" t="s">
        <v>41</v>
      </c>
      <c r="I2416" t="s">
        <v>61</v>
      </c>
      <c r="J2416" t="str">
        <f>VLOOKUP(F2416,Categorização!$K$2:$L$4,2,TRUE)</f>
        <v>Bronze</v>
      </c>
    </row>
    <row r="2417" spans="1:10" x14ac:dyDescent="0.25">
      <c r="A2417">
        <v>2416</v>
      </c>
      <c r="B2417" s="7">
        <v>44368</v>
      </c>
      <c r="C2417" t="s">
        <v>28</v>
      </c>
      <c r="D2417" t="str">
        <f>VLOOKUP(C2417,Categorização!$A$1:$C$21,2,FALSE)</f>
        <v>Apple</v>
      </c>
      <c r="E2417" t="str">
        <f>VLOOKUP(C2417,Categorização!$A$1:$C$21,3,FALSE)</f>
        <v>Smartwatches</v>
      </c>
      <c r="F2417">
        <v>4000</v>
      </c>
      <c r="G2417">
        <v>1</v>
      </c>
      <c r="H2417" t="s">
        <v>41</v>
      </c>
      <c r="I2417" t="s">
        <v>61</v>
      </c>
      <c r="J2417" t="str">
        <f>VLOOKUP(F2417,Categorização!$K$2:$L$4,2,TRUE)</f>
        <v>Prata</v>
      </c>
    </row>
    <row r="2418" spans="1:10" x14ac:dyDescent="0.25">
      <c r="A2418">
        <v>2417</v>
      </c>
      <c r="B2418" s="7">
        <v>44434</v>
      </c>
      <c r="C2418" t="s">
        <v>44</v>
      </c>
      <c r="D2418" t="str">
        <f>VLOOKUP(C2418,Categorização!$A$1:$C$21,2,FALSE)</f>
        <v>Apple</v>
      </c>
      <c r="E2418" t="str">
        <f>VLOOKUP(C2418,Categorização!$A$1:$C$21,3,FALSE)</f>
        <v>Smartphones</v>
      </c>
      <c r="F2418">
        <v>6000</v>
      </c>
      <c r="G2418">
        <v>1</v>
      </c>
      <c r="H2418" t="s">
        <v>33</v>
      </c>
      <c r="I2418" t="s">
        <v>61</v>
      </c>
      <c r="J2418" t="str">
        <f>VLOOKUP(F2418,Categorização!$K$2:$L$4,2,TRUE)</f>
        <v>Prata</v>
      </c>
    </row>
    <row r="2419" spans="1:10" x14ac:dyDescent="0.25">
      <c r="A2419">
        <v>2418</v>
      </c>
      <c r="B2419" s="7">
        <v>45086</v>
      </c>
      <c r="C2419" t="s">
        <v>43</v>
      </c>
      <c r="D2419" t="str">
        <f>VLOOKUP(C2419,Categorização!$A$1:$C$21,2,FALSE)</f>
        <v>Acer</v>
      </c>
      <c r="E2419" t="str">
        <f>VLOOKUP(C2419,Categorização!$A$1:$C$21,3,FALSE)</f>
        <v>Notebooks</v>
      </c>
      <c r="F2419">
        <v>8000</v>
      </c>
      <c r="G2419">
        <v>2</v>
      </c>
      <c r="H2419" t="s">
        <v>13</v>
      </c>
      <c r="I2419" t="s">
        <v>61</v>
      </c>
      <c r="J2419" t="str">
        <f>VLOOKUP(F2419,Categorização!$K$2:$L$4,2,TRUE)</f>
        <v>Ouro</v>
      </c>
    </row>
    <row r="2420" spans="1:10" x14ac:dyDescent="0.25">
      <c r="A2420">
        <v>2419</v>
      </c>
      <c r="B2420" s="7">
        <v>44333</v>
      </c>
      <c r="C2420" t="s">
        <v>43</v>
      </c>
      <c r="D2420" t="str">
        <f>VLOOKUP(C2420,Categorização!$A$1:$C$21,2,FALSE)</f>
        <v>Acer</v>
      </c>
      <c r="E2420" t="str">
        <f>VLOOKUP(C2420,Categorização!$A$1:$C$21,3,FALSE)</f>
        <v>Notebooks</v>
      </c>
      <c r="F2420">
        <v>8000</v>
      </c>
      <c r="G2420">
        <v>1</v>
      </c>
      <c r="H2420" t="s">
        <v>13</v>
      </c>
      <c r="I2420" t="s">
        <v>61</v>
      </c>
      <c r="J2420" t="str">
        <f>VLOOKUP(F2420,Categorização!$K$2:$L$4,2,TRUE)</f>
        <v>Ouro</v>
      </c>
    </row>
    <row r="2421" spans="1:10" x14ac:dyDescent="0.25">
      <c r="A2421">
        <v>2420</v>
      </c>
      <c r="B2421" s="7">
        <v>44691</v>
      </c>
      <c r="C2421" t="s">
        <v>24</v>
      </c>
      <c r="D2421" t="str">
        <f>VLOOKUP(C2421,Categorização!$A$1:$C$21,2,FALSE)</f>
        <v>Samsung</v>
      </c>
      <c r="E2421" t="str">
        <f>VLOOKUP(C2421,Categorização!$A$1:$C$21,3,FALSE)</f>
        <v>Smartphones</v>
      </c>
      <c r="F2421">
        <v>5500</v>
      </c>
      <c r="G2421">
        <v>2</v>
      </c>
      <c r="H2421" t="s">
        <v>58</v>
      </c>
      <c r="I2421" t="s">
        <v>61</v>
      </c>
      <c r="J2421" t="str">
        <f>VLOOKUP(F2421,Categorização!$K$2:$L$4,2,TRUE)</f>
        <v>Prata</v>
      </c>
    </row>
    <row r="2422" spans="1:10" x14ac:dyDescent="0.25">
      <c r="A2422">
        <v>2421</v>
      </c>
      <c r="B2422" s="7">
        <v>44483</v>
      </c>
      <c r="C2422" t="s">
        <v>40</v>
      </c>
      <c r="D2422" t="str">
        <f>VLOOKUP(C2422,Categorização!$A$1:$C$21,2,FALSE)</f>
        <v>Apple</v>
      </c>
      <c r="E2422" t="str">
        <f>VLOOKUP(C2422,Categorização!$A$1:$C$21,3,FALSE)</f>
        <v>Notebooks</v>
      </c>
      <c r="F2422">
        <v>10000</v>
      </c>
      <c r="G2422">
        <v>1</v>
      </c>
      <c r="H2422" t="s">
        <v>13</v>
      </c>
      <c r="I2422" t="s">
        <v>61</v>
      </c>
      <c r="J2422" t="str">
        <f>VLOOKUP(F2422,Categorização!$K$2:$L$4,2,TRUE)</f>
        <v>Ouro</v>
      </c>
    </row>
    <row r="2423" spans="1:10" x14ac:dyDescent="0.25">
      <c r="A2423">
        <v>2422</v>
      </c>
      <c r="B2423" s="7">
        <v>44726</v>
      </c>
      <c r="C2423" t="s">
        <v>44</v>
      </c>
      <c r="D2423" t="str">
        <f>VLOOKUP(C2423,Categorização!$A$1:$C$21,2,FALSE)</f>
        <v>Apple</v>
      </c>
      <c r="E2423" t="str">
        <f>VLOOKUP(C2423,Categorização!$A$1:$C$21,3,FALSE)</f>
        <v>Smartphones</v>
      </c>
      <c r="F2423">
        <v>6000</v>
      </c>
      <c r="G2423">
        <v>3</v>
      </c>
      <c r="H2423" t="s">
        <v>13</v>
      </c>
      <c r="I2423" t="s">
        <v>61</v>
      </c>
      <c r="J2423" t="str">
        <f>VLOOKUP(F2423,Categorização!$K$2:$L$4,2,TRUE)</f>
        <v>Prata</v>
      </c>
    </row>
    <row r="2424" spans="1:10" x14ac:dyDescent="0.25">
      <c r="A2424">
        <v>2423</v>
      </c>
      <c r="B2424" s="7">
        <v>44622</v>
      </c>
      <c r="C2424" t="s">
        <v>45</v>
      </c>
      <c r="D2424" t="str">
        <f>VLOOKUP(C2424,Categorização!$A$1:$C$21,2,FALSE)</f>
        <v>Samsung</v>
      </c>
      <c r="E2424" t="str">
        <f>VLOOKUP(C2424,Categorização!$A$1:$C$21,3,FALSE)</f>
        <v>TVs</v>
      </c>
      <c r="F2424">
        <v>3000</v>
      </c>
      <c r="G2424">
        <v>2</v>
      </c>
      <c r="H2424" t="s">
        <v>25</v>
      </c>
      <c r="I2424" t="s">
        <v>61</v>
      </c>
      <c r="J2424" t="str">
        <f>VLOOKUP(F2424,Categorização!$K$2:$L$4,2,TRUE)</f>
        <v>Bronze</v>
      </c>
    </row>
    <row r="2425" spans="1:10" x14ac:dyDescent="0.25">
      <c r="A2425">
        <v>2424</v>
      </c>
      <c r="B2425" s="7">
        <v>44873</v>
      </c>
      <c r="C2425" t="s">
        <v>43</v>
      </c>
      <c r="D2425" t="str">
        <f>VLOOKUP(C2425,Categorização!$A$1:$C$21,2,FALSE)</f>
        <v>Acer</v>
      </c>
      <c r="E2425" t="str">
        <f>VLOOKUP(C2425,Categorização!$A$1:$C$21,3,FALSE)</f>
        <v>Notebooks</v>
      </c>
      <c r="F2425">
        <v>8000</v>
      </c>
      <c r="G2425">
        <v>1</v>
      </c>
      <c r="H2425" t="s">
        <v>33</v>
      </c>
      <c r="I2425" t="s">
        <v>61</v>
      </c>
      <c r="J2425" t="str">
        <f>VLOOKUP(F2425,Categorização!$K$2:$L$4,2,TRUE)</f>
        <v>Ouro</v>
      </c>
    </row>
    <row r="2426" spans="1:10" x14ac:dyDescent="0.25">
      <c r="A2426">
        <v>2425</v>
      </c>
      <c r="B2426" s="7">
        <v>44850</v>
      </c>
      <c r="C2426" t="s">
        <v>44</v>
      </c>
      <c r="D2426" t="str">
        <f>VLOOKUP(C2426,Categorização!$A$1:$C$21,2,FALSE)</f>
        <v>Apple</v>
      </c>
      <c r="E2426" t="str">
        <f>VLOOKUP(C2426,Categorização!$A$1:$C$21,3,FALSE)</f>
        <v>Smartphones</v>
      </c>
      <c r="F2426">
        <v>6000</v>
      </c>
      <c r="G2426">
        <v>6</v>
      </c>
      <c r="H2426" t="s">
        <v>41</v>
      </c>
      <c r="I2426" t="s">
        <v>61</v>
      </c>
      <c r="J2426" t="str">
        <f>VLOOKUP(F2426,Categorização!$K$2:$L$4,2,TRUE)</f>
        <v>Prata</v>
      </c>
    </row>
    <row r="2427" spans="1:10" x14ac:dyDescent="0.25">
      <c r="A2427">
        <v>2426</v>
      </c>
      <c r="B2427" s="7">
        <v>44556</v>
      </c>
      <c r="C2427" t="s">
        <v>24</v>
      </c>
      <c r="D2427" t="str">
        <f>VLOOKUP(C2427,Categorização!$A$1:$C$21,2,FALSE)</f>
        <v>Samsung</v>
      </c>
      <c r="E2427" t="str">
        <f>VLOOKUP(C2427,Categorização!$A$1:$C$21,3,FALSE)</f>
        <v>Smartphones</v>
      </c>
      <c r="F2427">
        <v>5500</v>
      </c>
      <c r="G2427">
        <v>2</v>
      </c>
      <c r="H2427" t="s">
        <v>13</v>
      </c>
      <c r="I2427" t="s">
        <v>61</v>
      </c>
      <c r="J2427" t="str">
        <f>VLOOKUP(F2427,Categorização!$K$2:$L$4,2,TRUE)</f>
        <v>Prata</v>
      </c>
    </row>
    <row r="2428" spans="1:10" x14ac:dyDescent="0.25">
      <c r="A2428">
        <v>2427</v>
      </c>
      <c r="B2428" s="7">
        <v>44228</v>
      </c>
      <c r="C2428" t="s">
        <v>39</v>
      </c>
      <c r="D2428" t="str">
        <f>VLOOKUP(C2428,Categorização!$A$1:$C$21,2,FALSE)</f>
        <v>Samsung</v>
      </c>
      <c r="E2428" t="str">
        <f>VLOOKUP(C2428,Categorização!$A$1:$C$21,3,FALSE)</f>
        <v>Tablets</v>
      </c>
      <c r="F2428">
        <v>4500</v>
      </c>
      <c r="G2428">
        <v>1</v>
      </c>
      <c r="H2428" t="s">
        <v>13</v>
      </c>
      <c r="I2428" t="s">
        <v>61</v>
      </c>
      <c r="J2428" t="str">
        <f>VLOOKUP(F2428,Categorização!$K$2:$L$4,2,TRUE)</f>
        <v>Prata</v>
      </c>
    </row>
    <row r="2429" spans="1:10" x14ac:dyDescent="0.25">
      <c r="A2429">
        <v>2428</v>
      </c>
      <c r="B2429" s="7">
        <v>44532</v>
      </c>
      <c r="C2429" t="s">
        <v>24</v>
      </c>
      <c r="D2429" t="str">
        <f>VLOOKUP(C2429,Categorização!$A$1:$C$21,2,FALSE)</f>
        <v>Samsung</v>
      </c>
      <c r="E2429" t="str">
        <f>VLOOKUP(C2429,Categorização!$A$1:$C$21,3,FALSE)</f>
        <v>Smartphones</v>
      </c>
      <c r="F2429">
        <v>5500</v>
      </c>
      <c r="G2429">
        <v>1</v>
      </c>
      <c r="H2429" t="s">
        <v>13</v>
      </c>
      <c r="I2429" t="s">
        <v>61</v>
      </c>
      <c r="J2429" t="str">
        <f>VLOOKUP(F2429,Categorização!$K$2:$L$4,2,TRUE)</f>
        <v>Prata</v>
      </c>
    </row>
    <row r="2430" spans="1:10" x14ac:dyDescent="0.25">
      <c r="A2430">
        <v>2429</v>
      </c>
      <c r="B2430" s="7">
        <v>44282</v>
      </c>
      <c r="C2430" t="s">
        <v>24</v>
      </c>
      <c r="D2430" t="str">
        <f>VLOOKUP(C2430,Categorização!$A$1:$C$21,2,FALSE)</f>
        <v>Samsung</v>
      </c>
      <c r="E2430" t="str">
        <f>VLOOKUP(C2430,Categorização!$A$1:$C$21,3,FALSE)</f>
        <v>Smartphones</v>
      </c>
      <c r="F2430">
        <v>5500</v>
      </c>
      <c r="G2430">
        <v>1</v>
      </c>
      <c r="H2430" t="s">
        <v>33</v>
      </c>
      <c r="I2430" t="s">
        <v>61</v>
      </c>
      <c r="J2430" t="str">
        <f>VLOOKUP(F2430,Categorização!$K$2:$L$4,2,TRUE)</f>
        <v>Prata</v>
      </c>
    </row>
    <row r="2431" spans="1:10" x14ac:dyDescent="0.25">
      <c r="A2431">
        <v>2430</v>
      </c>
      <c r="B2431" s="7">
        <v>44227</v>
      </c>
      <c r="C2431" t="s">
        <v>35</v>
      </c>
      <c r="D2431" t="str">
        <f>VLOOKUP(C2431,Categorização!$A$1:$C$21,2,FALSE)</f>
        <v>Apple</v>
      </c>
      <c r="E2431" t="str">
        <f>VLOOKUP(C2431,Categorização!$A$1:$C$21,3,FALSE)</f>
        <v>Smartphones</v>
      </c>
      <c r="F2431">
        <v>7000</v>
      </c>
      <c r="G2431">
        <v>1</v>
      </c>
      <c r="H2431" t="s">
        <v>25</v>
      </c>
      <c r="I2431" t="s">
        <v>61</v>
      </c>
      <c r="J2431" t="str">
        <f>VLOOKUP(F2431,Categorização!$K$2:$L$4,2,TRUE)</f>
        <v>Prata</v>
      </c>
    </row>
    <row r="2432" spans="1:10" x14ac:dyDescent="0.25">
      <c r="A2432">
        <v>2431</v>
      </c>
      <c r="B2432" s="7">
        <v>45268</v>
      </c>
      <c r="C2432" t="s">
        <v>15</v>
      </c>
      <c r="D2432" t="str">
        <f>VLOOKUP(C2432,Categorização!$A$1:$C$21,2,FALSE)</f>
        <v>Samsung</v>
      </c>
      <c r="E2432" t="str">
        <f>VLOOKUP(C2432,Categorização!$A$1:$C$21,3,FALSE)</f>
        <v>Smartwatches</v>
      </c>
      <c r="F2432">
        <v>2000</v>
      </c>
      <c r="G2432">
        <v>3</v>
      </c>
      <c r="H2432" t="s">
        <v>41</v>
      </c>
      <c r="I2432" t="s">
        <v>61</v>
      </c>
      <c r="J2432" t="str">
        <f>VLOOKUP(F2432,Categorização!$K$2:$L$4,2,TRUE)</f>
        <v>Bronze</v>
      </c>
    </row>
    <row r="2433" spans="1:10" x14ac:dyDescent="0.25">
      <c r="A2433">
        <v>2432</v>
      </c>
      <c r="B2433" s="7">
        <v>44983</v>
      </c>
      <c r="C2433" t="s">
        <v>17</v>
      </c>
      <c r="D2433" t="str">
        <f>VLOOKUP(C2433,Categorização!$A$1:$C$21,2,FALSE)</f>
        <v>Apple</v>
      </c>
      <c r="E2433" t="str">
        <f>VLOOKUP(C2433,Categorização!$A$1:$C$21,3,FALSE)</f>
        <v>Tablets</v>
      </c>
      <c r="F2433">
        <v>8000</v>
      </c>
      <c r="G2433">
        <v>1</v>
      </c>
      <c r="H2433" t="s">
        <v>41</v>
      </c>
      <c r="I2433" t="s">
        <v>61</v>
      </c>
      <c r="J2433" t="str">
        <f>VLOOKUP(F2433,Categorização!$K$2:$L$4,2,TRUE)</f>
        <v>Ouro</v>
      </c>
    </row>
    <row r="2434" spans="1:10" x14ac:dyDescent="0.25">
      <c r="A2434">
        <v>2433</v>
      </c>
      <c r="B2434" s="7">
        <v>44332</v>
      </c>
      <c r="C2434" t="s">
        <v>38</v>
      </c>
      <c r="D2434" t="str">
        <f>VLOOKUP(C2434,Categorização!$A$1:$C$21,2,FALSE)</f>
        <v>LG</v>
      </c>
      <c r="E2434" t="str">
        <f>VLOOKUP(C2434,Categorização!$A$1:$C$21,3,FALSE)</f>
        <v>TVs</v>
      </c>
      <c r="F2434">
        <v>4000</v>
      </c>
      <c r="G2434">
        <v>2</v>
      </c>
      <c r="H2434" t="s">
        <v>13</v>
      </c>
      <c r="I2434" t="s">
        <v>61</v>
      </c>
      <c r="J2434" t="str">
        <f>VLOOKUP(F2434,Categorização!$K$2:$L$4,2,TRUE)</f>
        <v>Prata</v>
      </c>
    </row>
    <row r="2435" spans="1:10" x14ac:dyDescent="0.25">
      <c r="A2435">
        <v>2434</v>
      </c>
      <c r="B2435" s="7">
        <v>44240</v>
      </c>
      <c r="C2435" t="s">
        <v>15</v>
      </c>
      <c r="D2435" t="str">
        <f>VLOOKUP(C2435,Categorização!$A$1:$C$21,2,FALSE)</f>
        <v>Samsung</v>
      </c>
      <c r="E2435" t="str">
        <f>VLOOKUP(C2435,Categorização!$A$1:$C$21,3,FALSE)</f>
        <v>Smartwatches</v>
      </c>
      <c r="F2435">
        <v>2000</v>
      </c>
      <c r="G2435">
        <v>1</v>
      </c>
      <c r="H2435" t="s">
        <v>33</v>
      </c>
      <c r="I2435" t="s">
        <v>61</v>
      </c>
      <c r="J2435" t="str">
        <f>VLOOKUP(F2435,Categorização!$K$2:$L$4,2,TRUE)</f>
        <v>Bronze</v>
      </c>
    </row>
    <row r="2436" spans="1:10" x14ac:dyDescent="0.25">
      <c r="A2436">
        <v>2435</v>
      </c>
      <c r="B2436" s="7">
        <v>44609</v>
      </c>
      <c r="C2436" t="s">
        <v>39</v>
      </c>
      <c r="D2436" t="str">
        <f>VLOOKUP(C2436,Categorização!$A$1:$C$21,2,FALSE)</f>
        <v>Samsung</v>
      </c>
      <c r="E2436" t="str">
        <f>VLOOKUP(C2436,Categorização!$A$1:$C$21,3,FALSE)</f>
        <v>Tablets</v>
      </c>
      <c r="F2436">
        <v>4500</v>
      </c>
      <c r="G2436">
        <v>1</v>
      </c>
      <c r="H2436" t="s">
        <v>13</v>
      </c>
      <c r="I2436" t="s">
        <v>60</v>
      </c>
      <c r="J2436" t="str">
        <f>VLOOKUP(F2436,Categorização!$K$2:$L$4,2,TRUE)</f>
        <v>Prata</v>
      </c>
    </row>
    <row r="2437" spans="1:10" x14ac:dyDescent="0.25">
      <c r="A2437">
        <v>2436</v>
      </c>
      <c r="B2437" s="7">
        <v>45259</v>
      </c>
      <c r="C2437" t="s">
        <v>39</v>
      </c>
      <c r="D2437" t="str">
        <f>VLOOKUP(C2437,Categorização!$A$1:$C$21,2,FALSE)</f>
        <v>Samsung</v>
      </c>
      <c r="E2437" t="str">
        <f>VLOOKUP(C2437,Categorização!$A$1:$C$21,3,FALSE)</f>
        <v>Tablets</v>
      </c>
      <c r="F2437">
        <v>4500</v>
      </c>
      <c r="G2437">
        <v>1</v>
      </c>
      <c r="H2437" t="s">
        <v>25</v>
      </c>
      <c r="I2437" t="s">
        <v>61</v>
      </c>
      <c r="J2437" t="str">
        <f>VLOOKUP(F2437,Categorização!$K$2:$L$4,2,TRUE)</f>
        <v>Prata</v>
      </c>
    </row>
    <row r="2438" spans="1:10" x14ac:dyDescent="0.25">
      <c r="A2438">
        <v>2437</v>
      </c>
      <c r="B2438" s="7">
        <v>44551</v>
      </c>
      <c r="C2438" t="s">
        <v>15</v>
      </c>
      <c r="D2438" t="str">
        <f>VLOOKUP(C2438,Categorização!$A$1:$C$21,2,FALSE)</f>
        <v>Samsung</v>
      </c>
      <c r="E2438" t="str">
        <f>VLOOKUP(C2438,Categorização!$A$1:$C$21,3,FALSE)</f>
        <v>Smartwatches</v>
      </c>
      <c r="F2438">
        <v>2000</v>
      </c>
      <c r="G2438">
        <v>8</v>
      </c>
      <c r="H2438" t="s">
        <v>25</v>
      </c>
      <c r="I2438" t="s">
        <v>61</v>
      </c>
      <c r="J2438" t="str">
        <f>VLOOKUP(F2438,Categorização!$K$2:$L$4,2,TRUE)</f>
        <v>Bronze</v>
      </c>
    </row>
    <row r="2439" spans="1:10" x14ac:dyDescent="0.25">
      <c r="A2439">
        <v>2438</v>
      </c>
      <c r="B2439" s="7">
        <v>44682</v>
      </c>
      <c r="C2439" t="s">
        <v>45</v>
      </c>
      <c r="D2439" t="str">
        <f>VLOOKUP(C2439,Categorização!$A$1:$C$21,2,FALSE)</f>
        <v>Samsung</v>
      </c>
      <c r="E2439" t="str">
        <f>VLOOKUP(C2439,Categorização!$A$1:$C$21,3,FALSE)</f>
        <v>TVs</v>
      </c>
      <c r="F2439">
        <v>3000</v>
      </c>
      <c r="G2439">
        <v>3</v>
      </c>
      <c r="H2439" t="s">
        <v>25</v>
      </c>
      <c r="I2439" t="s">
        <v>61</v>
      </c>
      <c r="J2439" t="str">
        <f>VLOOKUP(F2439,Categorização!$K$2:$L$4,2,TRUE)</f>
        <v>Bronze</v>
      </c>
    </row>
    <row r="2440" spans="1:10" x14ac:dyDescent="0.25">
      <c r="A2440">
        <v>2439</v>
      </c>
      <c r="B2440" s="7">
        <v>44911</v>
      </c>
      <c r="C2440" t="s">
        <v>44</v>
      </c>
      <c r="D2440" t="str">
        <f>VLOOKUP(C2440,Categorização!$A$1:$C$21,2,FALSE)</f>
        <v>Apple</v>
      </c>
      <c r="E2440" t="str">
        <f>VLOOKUP(C2440,Categorização!$A$1:$C$21,3,FALSE)</f>
        <v>Smartphones</v>
      </c>
      <c r="F2440">
        <v>6000</v>
      </c>
      <c r="G2440">
        <v>8</v>
      </c>
      <c r="H2440" t="s">
        <v>33</v>
      </c>
      <c r="I2440" t="s">
        <v>61</v>
      </c>
      <c r="J2440" t="str">
        <f>VLOOKUP(F2440,Categorização!$K$2:$L$4,2,TRUE)</f>
        <v>Prata</v>
      </c>
    </row>
    <row r="2441" spans="1:10" x14ac:dyDescent="0.25">
      <c r="A2441">
        <v>2440</v>
      </c>
      <c r="B2441" s="7">
        <v>45261</v>
      </c>
      <c r="C2441" t="s">
        <v>15</v>
      </c>
      <c r="D2441" t="str">
        <f>VLOOKUP(C2441,Categorização!$A$1:$C$21,2,FALSE)</f>
        <v>Samsung</v>
      </c>
      <c r="E2441" t="str">
        <f>VLOOKUP(C2441,Categorização!$A$1:$C$21,3,FALSE)</f>
        <v>Smartwatches</v>
      </c>
      <c r="F2441">
        <v>2000</v>
      </c>
      <c r="G2441">
        <v>4</v>
      </c>
      <c r="H2441" t="s">
        <v>41</v>
      </c>
      <c r="I2441" t="s">
        <v>61</v>
      </c>
      <c r="J2441" t="str">
        <f>VLOOKUP(F2441,Categorização!$K$2:$L$4,2,TRUE)</f>
        <v>Bronze</v>
      </c>
    </row>
    <row r="2442" spans="1:10" x14ac:dyDescent="0.25">
      <c r="A2442">
        <v>2441</v>
      </c>
      <c r="B2442" s="7">
        <v>45012</v>
      </c>
      <c r="C2442" t="s">
        <v>29</v>
      </c>
      <c r="D2442" t="str">
        <f>VLOOKUP(C2442,Categorização!$A$1:$C$21,2,FALSE)</f>
        <v>Apple</v>
      </c>
      <c r="E2442" t="str">
        <f>VLOOKUP(C2442,Categorização!$A$1:$C$21,3,FALSE)</f>
        <v>Acessórios</v>
      </c>
      <c r="F2442">
        <v>1500</v>
      </c>
      <c r="G2442">
        <v>1</v>
      </c>
      <c r="H2442" t="s">
        <v>8</v>
      </c>
      <c r="I2442" t="s">
        <v>60</v>
      </c>
      <c r="J2442" t="str">
        <f>VLOOKUP(F2442,Categorização!$K$2:$L$4,2,TRUE)</f>
        <v>Bronze</v>
      </c>
    </row>
    <row r="2443" spans="1:10" x14ac:dyDescent="0.25">
      <c r="A2443">
        <v>2442</v>
      </c>
      <c r="B2443" s="7">
        <v>44866</v>
      </c>
      <c r="C2443" t="s">
        <v>44</v>
      </c>
      <c r="D2443" t="str">
        <f>VLOOKUP(C2443,Categorização!$A$1:$C$21,2,FALSE)</f>
        <v>Apple</v>
      </c>
      <c r="E2443" t="str">
        <f>VLOOKUP(C2443,Categorização!$A$1:$C$21,3,FALSE)</f>
        <v>Smartphones</v>
      </c>
      <c r="F2443">
        <v>6000</v>
      </c>
      <c r="G2443">
        <v>1</v>
      </c>
      <c r="H2443" t="s">
        <v>58</v>
      </c>
      <c r="I2443" t="s">
        <v>61</v>
      </c>
      <c r="J2443" t="str">
        <f>VLOOKUP(F2443,Categorização!$K$2:$L$4,2,TRUE)</f>
        <v>Prata</v>
      </c>
    </row>
    <row r="2444" spans="1:10" x14ac:dyDescent="0.25">
      <c r="A2444">
        <v>2443</v>
      </c>
      <c r="B2444" s="7">
        <v>44622</v>
      </c>
      <c r="C2444" t="s">
        <v>31</v>
      </c>
      <c r="D2444" t="str">
        <f>VLOOKUP(C2444,Categorização!$A$1:$C$21,2,FALSE)</f>
        <v>Samsung</v>
      </c>
      <c r="E2444" t="str">
        <f>VLOOKUP(C2444,Categorização!$A$1:$C$21,3,FALSE)</f>
        <v>TVs</v>
      </c>
      <c r="F2444">
        <v>5000</v>
      </c>
      <c r="G2444">
        <v>4</v>
      </c>
      <c r="H2444" t="s">
        <v>13</v>
      </c>
      <c r="I2444" t="s">
        <v>61</v>
      </c>
      <c r="J2444" t="str">
        <f>VLOOKUP(F2444,Categorização!$K$2:$L$4,2,TRUE)</f>
        <v>Prata</v>
      </c>
    </row>
    <row r="2445" spans="1:10" x14ac:dyDescent="0.25">
      <c r="A2445">
        <v>2444</v>
      </c>
      <c r="B2445" s="7">
        <v>44444</v>
      </c>
      <c r="C2445" t="s">
        <v>27</v>
      </c>
      <c r="D2445" t="str">
        <f>VLOOKUP(C2445,Categorização!$A$1:$C$21,2,FALSE)</f>
        <v>Apple</v>
      </c>
      <c r="E2445" t="str">
        <f>VLOOKUP(C2445,Categorização!$A$1:$C$21,3,FALSE)</f>
        <v>Smartphones</v>
      </c>
      <c r="F2445">
        <v>3000</v>
      </c>
      <c r="G2445">
        <v>1</v>
      </c>
      <c r="H2445" t="s">
        <v>58</v>
      </c>
      <c r="I2445" t="s">
        <v>61</v>
      </c>
      <c r="J2445" t="str">
        <f>VLOOKUP(F2445,Categorização!$K$2:$L$4,2,TRUE)</f>
        <v>Bronze</v>
      </c>
    </row>
    <row r="2446" spans="1:10" x14ac:dyDescent="0.25">
      <c r="A2446">
        <v>2445</v>
      </c>
      <c r="B2446" s="7">
        <v>44549</v>
      </c>
      <c r="C2446" t="s">
        <v>44</v>
      </c>
      <c r="D2446" t="str">
        <f>VLOOKUP(C2446,Categorização!$A$1:$C$21,2,FALSE)</f>
        <v>Apple</v>
      </c>
      <c r="E2446" t="str">
        <f>VLOOKUP(C2446,Categorização!$A$1:$C$21,3,FALSE)</f>
        <v>Smartphones</v>
      </c>
      <c r="F2446">
        <v>6000</v>
      </c>
      <c r="G2446">
        <v>9</v>
      </c>
      <c r="H2446" t="s">
        <v>25</v>
      </c>
      <c r="I2446" t="s">
        <v>61</v>
      </c>
      <c r="J2446" t="str">
        <f>VLOOKUP(F2446,Categorização!$K$2:$L$4,2,TRUE)</f>
        <v>Prata</v>
      </c>
    </row>
    <row r="2447" spans="1:10" x14ac:dyDescent="0.25">
      <c r="A2447">
        <v>2446</v>
      </c>
      <c r="B2447" s="7">
        <v>44355</v>
      </c>
      <c r="C2447" t="s">
        <v>43</v>
      </c>
      <c r="D2447" t="str">
        <f>VLOOKUP(C2447,Categorização!$A$1:$C$21,2,FALSE)</f>
        <v>Acer</v>
      </c>
      <c r="E2447" t="str">
        <f>VLOOKUP(C2447,Categorização!$A$1:$C$21,3,FALSE)</f>
        <v>Notebooks</v>
      </c>
      <c r="F2447">
        <v>8000</v>
      </c>
      <c r="G2447">
        <v>3</v>
      </c>
      <c r="H2447" t="s">
        <v>25</v>
      </c>
      <c r="I2447" t="s">
        <v>61</v>
      </c>
      <c r="J2447" t="str">
        <f>VLOOKUP(F2447,Categorização!$K$2:$L$4,2,TRUE)</f>
        <v>Ouro</v>
      </c>
    </row>
    <row r="2448" spans="1:10" x14ac:dyDescent="0.25">
      <c r="A2448">
        <v>2447</v>
      </c>
      <c r="B2448" s="7">
        <v>44865</v>
      </c>
      <c r="C2448" t="s">
        <v>20</v>
      </c>
      <c r="D2448" t="str">
        <f>VLOOKUP(C2448,Categorização!$A$1:$C$21,2,FALSE)</f>
        <v>Dell</v>
      </c>
      <c r="E2448" t="str">
        <f>VLOOKUP(C2448,Categorização!$A$1:$C$21,3,FALSE)</f>
        <v>Notebooks</v>
      </c>
      <c r="F2448">
        <v>4500</v>
      </c>
      <c r="G2448">
        <v>5</v>
      </c>
      <c r="H2448" t="s">
        <v>58</v>
      </c>
      <c r="I2448" t="s">
        <v>61</v>
      </c>
      <c r="J2448" t="str">
        <f>VLOOKUP(F2448,Categorização!$K$2:$L$4,2,TRUE)</f>
        <v>Prata</v>
      </c>
    </row>
    <row r="2449" spans="1:10" x14ac:dyDescent="0.25">
      <c r="A2449">
        <v>2448</v>
      </c>
      <c r="B2449" s="7">
        <v>45016</v>
      </c>
      <c r="C2449" t="s">
        <v>28</v>
      </c>
      <c r="D2449" t="str">
        <f>VLOOKUP(C2449,Categorização!$A$1:$C$21,2,FALSE)</f>
        <v>Apple</v>
      </c>
      <c r="E2449" t="str">
        <f>VLOOKUP(C2449,Categorização!$A$1:$C$21,3,FALSE)</f>
        <v>Smartwatches</v>
      </c>
      <c r="F2449">
        <v>4000</v>
      </c>
      <c r="G2449">
        <v>3</v>
      </c>
      <c r="H2449" t="s">
        <v>13</v>
      </c>
      <c r="I2449" t="s">
        <v>61</v>
      </c>
      <c r="J2449" t="str">
        <f>VLOOKUP(F2449,Categorização!$K$2:$L$4,2,TRUE)</f>
        <v>Prata</v>
      </c>
    </row>
    <row r="2450" spans="1:10" x14ac:dyDescent="0.25">
      <c r="A2450">
        <v>2449</v>
      </c>
      <c r="B2450" s="7">
        <v>44613</v>
      </c>
      <c r="C2450" t="s">
        <v>17</v>
      </c>
      <c r="D2450" t="str">
        <f>VLOOKUP(C2450,Categorização!$A$1:$C$21,2,FALSE)</f>
        <v>Apple</v>
      </c>
      <c r="E2450" t="str">
        <f>VLOOKUP(C2450,Categorização!$A$1:$C$21,3,FALSE)</f>
        <v>Tablets</v>
      </c>
      <c r="F2450">
        <v>8000</v>
      </c>
      <c r="G2450">
        <v>2</v>
      </c>
      <c r="H2450" t="s">
        <v>13</v>
      </c>
      <c r="I2450" t="s">
        <v>61</v>
      </c>
      <c r="J2450" t="str">
        <f>VLOOKUP(F2450,Categorização!$K$2:$L$4,2,TRUE)</f>
        <v>Ouro</v>
      </c>
    </row>
    <row r="2451" spans="1:10" x14ac:dyDescent="0.25">
      <c r="A2451">
        <v>2450</v>
      </c>
      <c r="B2451" s="7">
        <v>44220</v>
      </c>
      <c r="C2451" t="s">
        <v>20</v>
      </c>
      <c r="D2451" t="str">
        <f>VLOOKUP(C2451,Categorização!$A$1:$C$21,2,FALSE)</f>
        <v>Dell</v>
      </c>
      <c r="E2451" t="str">
        <f>VLOOKUP(C2451,Categorização!$A$1:$C$21,3,FALSE)</f>
        <v>Notebooks</v>
      </c>
      <c r="F2451">
        <v>4500</v>
      </c>
      <c r="G2451">
        <v>3</v>
      </c>
      <c r="H2451" t="s">
        <v>13</v>
      </c>
      <c r="I2451" t="s">
        <v>61</v>
      </c>
      <c r="J2451" t="str">
        <f>VLOOKUP(F2451,Categorização!$K$2:$L$4,2,TRUE)</f>
        <v>Prata</v>
      </c>
    </row>
    <row r="2452" spans="1:10" x14ac:dyDescent="0.25">
      <c r="A2452">
        <v>2451</v>
      </c>
      <c r="B2452" s="7">
        <v>45116</v>
      </c>
      <c r="C2452" t="s">
        <v>46</v>
      </c>
      <c r="D2452" t="str">
        <f>VLOOKUP(C2452,Categorização!$A$1:$C$21,2,FALSE)</f>
        <v>Samsung</v>
      </c>
      <c r="E2452" t="str">
        <f>VLOOKUP(C2452,Categorização!$A$1:$C$21,3,FALSE)</f>
        <v>Smartphones</v>
      </c>
      <c r="F2452">
        <v>8000</v>
      </c>
      <c r="G2452">
        <v>3</v>
      </c>
      <c r="H2452" t="s">
        <v>13</v>
      </c>
      <c r="I2452" t="s">
        <v>61</v>
      </c>
      <c r="J2452" t="str">
        <f>VLOOKUP(F2452,Categorização!$K$2:$L$4,2,TRUE)</f>
        <v>Ouro</v>
      </c>
    </row>
    <row r="2453" spans="1:10" x14ac:dyDescent="0.25">
      <c r="A2453">
        <v>2452</v>
      </c>
      <c r="B2453" s="7">
        <v>44667</v>
      </c>
      <c r="C2453" t="s">
        <v>40</v>
      </c>
      <c r="D2453" t="str">
        <f>VLOOKUP(C2453,Categorização!$A$1:$C$21,2,FALSE)</f>
        <v>Apple</v>
      </c>
      <c r="E2453" t="str">
        <f>VLOOKUP(C2453,Categorização!$A$1:$C$21,3,FALSE)</f>
        <v>Notebooks</v>
      </c>
      <c r="F2453">
        <v>10000</v>
      </c>
      <c r="G2453">
        <v>6</v>
      </c>
      <c r="H2453" t="s">
        <v>13</v>
      </c>
      <c r="I2453" t="s">
        <v>62</v>
      </c>
      <c r="J2453" t="str">
        <f>VLOOKUP(F2453,Categorização!$K$2:$L$4,2,TRUE)</f>
        <v>Ouro</v>
      </c>
    </row>
    <row r="2454" spans="1:10" x14ac:dyDescent="0.25">
      <c r="A2454">
        <v>2453</v>
      </c>
      <c r="B2454" s="7">
        <v>45060</v>
      </c>
      <c r="C2454" t="s">
        <v>38</v>
      </c>
      <c r="D2454" t="str">
        <f>VLOOKUP(C2454,Categorização!$A$1:$C$21,2,FALSE)</f>
        <v>LG</v>
      </c>
      <c r="E2454" t="str">
        <f>VLOOKUP(C2454,Categorização!$A$1:$C$21,3,FALSE)</f>
        <v>TVs</v>
      </c>
      <c r="F2454">
        <v>4000</v>
      </c>
      <c r="G2454">
        <v>1</v>
      </c>
      <c r="H2454" t="s">
        <v>58</v>
      </c>
      <c r="I2454" t="s">
        <v>61</v>
      </c>
      <c r="J2454" t="str">
        <f>VLOOKUP(F2454,Categorização!$K$2:$L$4,2,TRUE)</f>
        <v>Prata</v>
      </c>
    </row>
    <row r="2455" spans="1:10" x14ac:dyDescent="0.25">
      <c r="A2455">
        <v>2454</v>
      </c>
      <c r="B2455" s="7">
        <v>45019</v>
      </c>
      <c r="C2455" t="s">
        <v>35</v>
      </c>
      <c r="D2455" t="str">
        <f>VLOOKUP(C2455,Categorização!$A$1:$C$21,2,FALSE)</f>
        <v>Apple</v>
      </c>
      <c r="E2455" t="str">
        <f>VLOOKUP(C2455,Categorização!$A$1:$C$21,3,FALSE)</f>
        <v>Smartphones</v>
      </c>
      <c r="F2455">
        <v>7000</v>
      </c>
      <c r="G2455">
        <v>1</v>
      </c>
      <c r="H2455" t="s">
        <v>41</v>
      </c>
      <c r="I2455" t="s">
        <v>61</v>
      </c>
      <c r="J2455" t="str">
        <f>VLOOKUP(F2455,Categorização!$K$2:$L$4,2,TRUE)</f>
        <v>Prata</v>
      </c>
    </row>
    <row r="2456" spans="1:10" x14ac:dyDescent="0.25">
      <c r="A2456">
        <v>2455</v>
      </c>
      <c r="B2456" s="7">
        <v>44577</v>
      </c>
      <c r="C2456" t="s">
        <v>15</v>
      </c>
      <c r="D2456" t="str">
        <f>VLOOKUP(C2456,Categorização!$A$1:$C$21,2,FALSE)</f>
        <v>Samsung</v>
      </c>
      <c r="E2456" t="str">
        <f>VLOOKUP(C2456,Categorização!$A$1:$C$21,3,FALSE)</f>
        <v>Smartwatches</v>
      </c>
      <c r="F2456">
        <v>2000</v>
      </c>
      <c r="G2456">
        <v>4</v>
      </c>
      <c r="H2456" t="s">
        <v>25</v>
      </c>
      <c r="I2456" t="s">
        <v>61</v>
      </c>
      <c r="J2456" t="str">
        <f>VLOOKUP(F2456,Categorização!$K$2:$L$4,2,TRUE)</f>
        <v>Bronze</v>
      </c>
    </row>
    <row r="2457" spans="1:10" x14ac:dyDescent="0.25">
      <c r="A2457">
        <v>2456</v>
      </c>
      <c r="B2457" s="7">
        <v>44883</v>
      </c>
      <c r="C2457" t="s">
        <v>15</v>
      </c>
      <c r="D2457" t="str">
        <f>VLOOKUP(C2457,Categorização!$A$1:$C$21,2,FALSE)</f>
        <v>Samsung</v>
      </c>
      <c r="E2457" t="str">
        <f>VLOOKUP(C2457,Categorização!$A$1:$C$21,3,FALSE)</f>
        <v>Smartwatches</v>
      </c>
      <c r="F2457">
        <v>2000</v>
      </c>
      <c r="G2457">
        <v>1</v>
      </c>
      <c r="H2457" t="s">
        <v>41</v>
      </c>
      <c r="I2457" t="s">
        <v>61</v>
      </c>
      <c r="J2457" t="str">
        <f>VLOOKUP(F2457,Categorização!$K$2:$L$4,2,TRUE)</f>
        <v>Bronze</v>
      </c>
    </row>
    <row r="2458" spans="1:10" x14ac:dyDescent="0.25">
      <c r="A2458">
        <v>2457</v>
      </c>
      <c r="B2458" s="7">
        <v>44960</v>
      </c>
      <c r="C2458" t="s">
        <v>28</v>
      </c>
      <c r="D2458" t="str">
        <f>VLOOKUP(C2458,Categorização!$A$1:$C$21,2,FALSE)</f>
        <v>Apple</v>
      </c>
      <c r="E2458" t="str">
        <f>VLOOKUP(C2458,Categorização!$A$1:$C$21,3,FALSE)</f>
        <v>Smartwatches</v>
      </c>
      <c r="F2458">
        <v>4000</v>
      </c>
      <c r="G2458">
        <v>1</v>
      </c>
      <c r="H2458" t="s">
        <v>25</v>
      </c>
      <c r="I2458" t="s">
        <v>61</v>
      </c>
      <c r="J2458" t="str">
        <f>VLOOKUP(F2458,Categorização!$K$2:$L$4,2,TRUE)</f>
        <v>Prata</v>
      </c>
    </row>
    <row r="2459" spans="1:10" x14ac:dyDescent="0.25">
      <c r="A2459">
        <v>2458</v>
      </c>
      <c r="B2459" s="7">
        <v>44968</v>
      </c>
      <c r="C2459" t="s">
        <v>31</v>
      </c>
      <c r="D2459" t="str">
        <f>VLOOKUP(C2459,Categorização!$A$1:$C$21,2,FALSE)</f>
        <v>Samsung</v>
      </c>
      <c r="E2459" t="str">
        <f>VLOOKUP(C2459,Categorização!$A$1:$C$21,3,FALSE)</f>
        <v>TVs</v>
      </c>
      <c r="F2459">
        <v>5000</v>
      </c>
      <c r="G2459">
        <v>1</v>
      </c>
      <c r="H2459" t="s">
        <v>58</v>
      </c>
      <c r="I2459" t="s">
        <v>61</v>
      </c>
      <c r="J2459" t="str">
        <f>VLOOKUP(F2459,Categorização!$K$2:$L$4,2,TRUE)</f>
        <v>Prata</v>
      </c>
    </row>
    <row r="2460" spans="1:10" x14ac:dyDescent="0.25">
      <c r="A2460">
        <v>2459</v>
      </c>
      <c r="B2460" s="7">
        <v>44365</v>
      </c>
      <c r="C2460" t="s">
        <v>36</v>
      </c>
      <c r="D2460" t="str">
        <f>VLOOKUP(C2460,Categorização!$A$1:$C$21,2,FALSE)</f>
        <v>LG</v>
      </c>
      <c r="E2460" t="str">
        <f>VLOOKUP(C2460,Categorização!$A$1:$C$21,3,FALSE)</f>
        <v>TVs</v>
      </c>
      <c r="F2460">
        <v>7000</v>
      </c>
      <c r="G2460">
        <v>7</v>
      </c>
      <c r="H2460" t="s">
        <v>8</v>
      </c>
      <c r="I2460" t="s">
        <v>61</v>
      </c>
      <c r="J2460" t="str">
        <f>VLOOKUP(F2460,Categorização!$K$2:$L$4,2,TRUE)</f>
        <v>Prata</v>
      </c>
    </row>
    <row r="2461" spans="1:10" x14ac:dyDescent="0.25">
      <c r="A2461">
        <v>2460</v>
      </c>
      <c r="B2461" s="7">
        <v>45263</v>
      </c>
      <c r="C2461" t="s">
        <v>28</v>
      </c>
      <c r="D2461" t="str">
        <f>VLOOKUP(C2461,Categorização!$A$1:$C$21,2,FALSE)</f>
        <v>Apple</v>
      </c>
      <c r="E2461" t="str">
        <f>VLOOKUP(C2461,Categorização!$A$1:$C$21,3,FALSE)</f>
        <v>Smartwatches</v>
      </c>
      <c r="F2461">
        <v>4000</v>
      </c>
      <c r="G2461">
        <v>4</v>
      </c>
      <c r="H2461" t="s">
        <v>25</v>
      </c>
      <c r="I2461" t="s">
        <v>61</v>
      </c>
      <c r="J2461" t="str">
        <f>VLOOKUP(F2461,Categorização!$K$2:$L$4,2,TRUE)</f>
        <v>Prata</v>
      </c>
    </row>
    <row r="2462" spans="1:10" x14ac:dyDescent="0.25">
      <c r="A2462">
        <v>2461</v>
      </c>
      <c r="B2462" s="7">
        <v>44425</v>
      </c>
      <c r="C2462" t="s">
        <v>27</v>
      </c>
      <c r="D2462" t="str">
        <f>VLOOKUP(C2462,Categorização!$A$1:$C$21,2,FALSE)</f>
        <v>Apple</v>
      </c>
      <c r="E2462" t="str">
        <f>VLOOKUP(C2462,Categorização!$A$1:$C$21,3,FALSE)</f>
        <v>Smartphones</v>
      </c>
      <c r="F2462">
        <v>3000</v>
      </c>
      <c r="G2462">
        <v>3</v>
      </c>
      <c r="H2462" t="s">
        <v>13</v>
      </c>
      <c r="I2462" t="s">
        <v>61</v>
      </c>
      <c r="J2462" t="str">
        <f>VLOOKUP(F2462,Categorização!$K$2:$L$4,2,TRUE)</f>
        <v>Bronze</v>
      </c>
    </row>
    <row r="2463" spans="1:10" x14ac:dyDescent="0.25">
      <c r="A2463">
        <v>2462</v>
      </c>
      <c r="B2463" s="7">
        <v>44853</v>
      </c>
      <c r="C2463" t="s">
        <v>28</v>
      </c>
      <c r="D2463" t="str">
        <f>VLOOKUP(C2463,Categorização!$A$1:$C$21,2,FALSE)</f>
        <v>Apple</v>
      </c>
      <c r="E2463" t="str">
        <f>VLOOKUP(C2463,Categorização!$A$1:$C$21,3,FALSE)</f>
        <v>Smartwatches</v>
      </c>
      <c r="F2463">
        <v>4000</v>
      </c>
      <c r="G2463">
        <v>3</v>
      </c>
      <c r="H2463" t="s">
        <v>13</v>
      </c>
      <c r="I2463" t="s">
        <v>61</v>
      </c>
      <c r="J2463" t="str">
        <f>VLOOKUP(F2463,Categorização!$K$2:$L$4,2,TRUE)</f>
        <v>Prata</v>
      </c>
    </row>
    <row r="2464" spans="1:10" x14ac:dyDescent="0.25">
      <c r="A2464">
        <v>2463</v>
      </c>
      <c r="B2464" s="7">
        <v>45135</v>
      </c>
      <c r="C2464" t="s">
        <v>39</v>
      </c>
      <c r="D2464" t="str">
        <f>VLOOKUP(C2464,Categorização!$A$1:$C$21,2,FALSE)</f>
        <v>Samsung</v>
      </c>
      <c r="E2464" t="str">
        <f>VLOOKUP(C2464,Categorização!$A$1:$C$21,3,FALSE)</f>
        <v>Tablets</v>
      </c>
      <c r="F2464">
        <v>4500</v>
      </c>
      <c r="G2464">
        <v>1</v>
      </c>
      <c r="H2464" t="s">
        <v>41</v>
      </c>
      <c r="I2464" t="s">
        <v>61</v>
      </c>
      <c r="J2464" t="str">
        <f>VLOOKUP(F2464,Categorização!$K$2:$L$4,2,TRUE)</f>
        <v>Prata</v>
      </c>
    </row>
    <row r="2465" spans="1:10" x14ac:dyDescent="0.25">
      <c r="A2465">
        <v>2464</v>
      </c>
      <c r="B2465" s="7">
        <v>45169</v>
      </c>
      <c r="C2465" t="s">
        <v>24</v>
      </c>
      <c r="D2465" t="str">
        <f>VLOOKUP(C2465,Categorização!$A$1:$C$21,2,FALSE)</f>
        <v>Samsung</v>
      </c>
      <c r="E2465" t="str">
        <f>VLOOKUP(C2465,Categorização!$A$1:$C$21,3,FALSE)</f>
        <v>Smartphones</v>
      </c>
      <c r="F2465">
        <v>5500</v>
      </c>
      <c r="G2465">
        <v>3</v>
      </c>
      <c r="H2465" t="s">
        <v>33</v>
      </c>
      <c r="I2465" t="s">
        <v>61</v>
      </c>
      <c r="J2465" t="str">
        <f>VLOOKUP(F2465,Categorização!$K$2:$L$4,2,TRUE)</f>
        <v>Prata</v>
      </c>
    </row>
    <row r="2466" spans="1:10" x14ac:dyDescent="0.25">
      <c r="A2466">
        <v>2465</v>
      </c>
      <c r="B2466" s="7">
        <v>45048</v>
      </c>
      <c r="C2466" t="s">
        <v>17</v>
      </c>
      <c r="D2466" t="str">
        <f>VLOOKUP(C2466,Categorização!$A$1:$C$21,2,FALSE)</f>
        <v>Apple</v>
      </c>
      <c r="E2466" t="str">
        <f>VLOOKUP(C2466,Categorização!$A$1:$C$21,3,FALSE)</f>
        <v>Tablets</v>
      </c>
      <c r="F2466">
        <v>8000</v>
      </c>
      <c r="G2466">
        <v>2</v>
      </c>
      <c r="H2466" t="s">
        <v>8</v>
      </c>
      <c r="I2466" t="s">
        <v>61</v>
      </c>
      <c r="J2466" t="str">
        <f>VLOOKUP(F2466,Categorização!$K$2:$L$4,2,TRUE)</f>
        <v>Ouro</v>
      </c>
    </row>
    <row r="2467" spans="1:10" x14ac:dyDescent="0.25">
      <c r="A2467">
        <v>2466</v>
      </c>
      <c r="B2467" s="7">
        <v>44916</v>
      </c>
      <c r="C2467" t="s">
        <v>29</v>
      </c>
      <c r="D2467" t="str">
        <f>VLOOKUP(C2467,Categorização!$A$1:$C$21,2,FALSE)</f>
        <v>Apple</v>
      </c>
      <c r="E2467" t="str">
        <f>VLOOKUP(C2467,Categorização!$A$1:$C$21,3,FALSE)</f>
        <v>Acessórios</v>
      </c>
      <c r="F2467">
        <v>1500</v>
      </c>
      <c r="G2467">
        <v>1</v>
      </c>
      <c r="H2467" t="s">
        <v>13</v>
      </c>
      <c r="I2467" t="s">
        <v>61</v>
      </c>
      <c r="J2467" t="str">
        <f>VLOOKUP(F2467,Categorização!$K$2:$L$4,2,TRUE)</f>
        <v>Bronze</v>
      </c>
    </row>
    <row r="2468" spans="1:10" x14ac:dyDescent="0.25">
      <c r="A2468">
        <v>2467</v>
      </c>
      <c r="B2468" s="7">
        <v>44311</v>
      </c>
      <c r="C2468" t="s">
        <v>31</v>
      </c>
      <c r="D2468" t="str">
        <f>VLOOKUP(C2468,Categorização!$A$1:$C$21,2,FALSE)</f>
        <v>Samsung</v>
      </c>
      <c r="E2468" t="str">
        <f>VLOOKUP(C2468,Categorização!$A$1:$C$21,3,FALSE)</f>
        <v>TVs</v>
      </c>
      <c r="F2468">
        <v>5000</v>
      </c>
      <c r="G2468">
        <v>3</v>
      </c>
      <c r="H2468" t="s">
        <v>33</v>
      </c>
      <c r="I2468" t="s">
        <v>61</v>
      </c>
      <c r="J2468" t="str">
        <f>VLOOKUP(F2468,Categorização!$K$2:$L$4,2,TRUE)</f>
        <v>Prata</v>
      </c>
    </row>
    <row r="2469" spans="1:10" x14ac:dyDescent="0.25">
      <c r="A2469">
        <v>2468</v>
      </c>
      <c r="B2469" s="7">
        <v>45044</v>
      </c>
      <c r="C2469" t="s">
        <v>31</v>
      </c>
      <c r="D2469" t="str">
        <f>VLOOKUP(C2469,Categorização!$A$1:$C$21,2,FALSE)</f>
        <v>Samsung</v>
      </c>
      <c r="E2469" t="str">
        <f>VLOOKUP(C2469,Categorização!$A$1:$C$21,3,FALSE)</f>
        <v>TVs</v>
      </c>
      <c r="F2469">
        <v>5000</v>
      </c>
      <c r="G2469">
        <v>1</v>
      </c>
      <c r="H2469" t="s">
        <v>25</v>
      </c>
      <c r="I2469" t="s">
        <v>61</v>
      </c>
      <c r="J2469" t="str">
        <f>VLOOKUP(F2469,Categorização!$K$2:$L$4,2,TRUE)</f>
        <v>Prata</v>
      </c>
    </row>
    <row r="2470" spans="1:10" x14ac:dyDescent="0.25">
      <c r="A2470">
        <v>2469</v>
      </c>
      <c r="B2470" s="7">
        <v>44296</v>
      </c>
      <c r="C2470" t="s">
        <v>44</v>
      </c>
      <c r="D2470" t="str">
        <f>VLOOKUP(C2470,Categorização!$A$1:$C$21,2,FALSE)</f>
        <v>Apple</v>
      </c>
      <c r="E2470" t="str">
        <f>VLOOKUP(C2470,Categorização!$A$1:$C$21,3,FALSE)</f>
        <v>Smartphones</v>
      </c>
      <c r="F2470">
        <v>6000</v>
      </c>
      <c r="G2470">
        <v>1</v>
      </c>
      <c r="H2470" t="s">
        <v>41</v>
      </c>
      <c r="I2470" t="s">
        <v>61</v>
      </c>
      <c r="J2470" t="str">
        <f>VLOOKUP(F2470,Categorização!$K$2:$L$4,2,TRUE)</f>
        <v>Prata</v>
      </c>
    </row>
    <row r="2471" spans="1:10" x14ac:dyDescent="0.25">
      <c r="A2471">
        <v>2470</v>
      </c>
      <c r="B2471" s="7">
        <v>45222</v>
      </c>
      <c r="C2471" t="s">
        <v>17</v>
      </c>
      <c r="D2471" t="str">
        <f>VLOOKUP(C2471,Categorização!$A$1:$C$21,2,FALSE)</f>
        <v>Apple</v>
      </c>
      <c r="E2471" t="str">
        <f>VLOOKUP(C2471,Categorização!$A$1:$C$21,3,FALSE)</f>
        <v>Tablets</v>
      </c>
      <c r="F2471">
        <v>8000</v>
      </c>
      <c r="G2471">
        <v>3</v>
      </c>
      <c r="H2471" t="s">
        <v>8</v>
      </c>
      <c r="I2471" t="s">
        <v>61</v>
      </c>
      <c r="J2471" t="str">
        <f>VLOOKUP(F2471,Categorização!$K$2:$L$4,2,TRUE)</f>
        <v>Ouro</v>
      </c>
    </row>
    <row r="2472" spans="1:10" x14ac:dyDescent="0.25">
      <c r="A2472">
        <v>2471</v>
      </c>
      <c r="B2472" s="7">
        <v>44328</v>
      </c>
      <c r="C2472" t="s">
        <v>10</v>
      </c>
      <c r="D2472" t="str">
        <f>VLOOKUP(C2472,Categorização!$A$1:$C$21,2,FALSE)</f>
        <v>Samsung</v>
      </c>
      <c r="E2472" t="str">
        <f>VLOOKUP(C2472,Categorização!$A$1:$C$21,3,FALSE)</f>
        <v>Smartphones</v>
      </c>
      <c r="F2472">
        <v>5000</v>
      </c>
      <c r="G2472">
        <v>2</v>
      </c>
      <c r="H2472" t="s">
        <v>13</v>
      </c>
      <c r="I2472" t="s">
        <v>61</v>
      </c>
      <c r="J2472" t="str">
        <f>VLOOKUP(F2472,Categorização!$K$2:$L$4,2,TRUE)</f>
        <v>Prata</v>
      </c>
    </row>
    <row r="2473" spans="1:10" x14ac:dyDescent="0.25">
      <c r="A2473">
        <v>2472</v>
      </c>
      <c r="B2473" s="7">
        <v>44739</v>
      </c>
      <c r="C2473" t="s">
        <v>20</v>
      </c>
      <c r="D2473" t="str">
        <f>VLOOKUP(C2473,Categorização!$A$1:$C$21,2,FALSE)</f>
        <v>Dell</v>
      </c>
      <c r="E2473" t="str">
        <f>VLOOKUP(C2473,Categorização!$A$1:$C$21,3,FALSE)</f>
        <v>Notebooks</v>
      </c>
      <c r="F2473">
        <v>4500</v>
      </c>
      <c r="G2473">
        <v>1</v>
      </c>
      <c r="H2473" t="s">
        <v>58</v>
      </c>
      <c r="I2473" t="s">
        <v>61</v>
      </c>
      <c r="J2473" t="str">
        <f>VLOOKUP(F2473,Categorização!$K$2:$L$4,2,TRUE)</f>
        <v>Prata</v>
      </c>
    </row>
    <row r="2474" spans="1:10" x14ac:dyDescent="0.25">
      <c r="A2474">
        <v>2473</v>
      </c>
      <c r="B2474" s="7">
        <v>45261</v>
      </c>
      <c r="C2474" t="s">
        <v>40</v>
      </c>
      <c r="D2474" t="str">
        <f>VLOOKUP(C2474,Categorização!$A$1:$C$21,2,FALSE)</f>
        <v>Apple</v>
      </c>
      <c r="E2474" t="str">
        <f>VLOOKUP(C2474,Categorização!$A$1:$C$21,3,FALSE)</f>
        <v>Notebooks</v>
      </c>
      <c r="F2474">
        <v>10000</v>
      </c>
      <c r="G2474">
        <v>1</v>
      </c>
      <c r="H2474" t="s">
        <v>13</v>
      </c>
      <c r="I2474" t="s">
        <v>61</v>
      </c>
      <c r="J2474" t="str">
        <f>VLOOKUP(F2474,Categorização!$K$2:$L$4,2,TRUE)</f>
        <v>Ouro</v>
      </c>
    </row>
    <row r="2475" spans="1:10" x14ac:dyDescent="0.25">
      <c r="A2475">
        <v>2474</v>
      </c>
      <c r="B2475" s="7">
        <v>45163</v>
      </c>
      <c r="C2475" t="s">
        <v>39</v>
      </c>
      <c r="D2475" t="str">
        <f>VLOOKUP(C2475,Categorização!$A$1:$C$21,2,FALSE)</f>
        <v>Samsung</v>
      </c>
      <c r="E2475" t="str">
        <f>VLOOKUP(C2475,Categorização!$A$1:$C$21,3,FALSE)</f>
        <v>Tablets</v>
      </c>
      <c r="F2475">
        <v>4500</v>
      </c>
      <c r="G2475">
        <v>2</v>
      </c>
      <c r="H2475" t="s">
        <v>25</v>
      </c>
      <c r="I2475" t="s">
        <v>61</v>
      </c>
      <c r="J2475" t="str">
        <f>VLOOKUP(F2475,Categorização!$K$2:$L$4,2,TRUE)</f>
        <v>Prata</v>
      </c>
    </row>
    <row r="2476" spans="1:10" x14ac:dyDescent="0.25">
      <c r="A2476">
        <v>2475</v>
      </c>
      <c r="B2476" s="7">
        <v>45149</v>
      </c>
      <c r="C2476" t="s">
        <v>46</v>
      </c>
      <c r="D2476" t="str">
        <f>VLOOKUP(C2476,Categorização!$A$1:$C$21,2,FALSE)</f>
        <v>Samsung</v>
      </c>
      <c r="E2476" t="str">
        <f>VLOOKUP(C2476,Categorização!$A$1:$C$21,3,FALSE)</f>
        <v>Smartphones</v>
      </c>
      <c r="F2476">
        <v>8000</v>
      </c>
      <c r="G2476">
        <v>5</v>
      </c>
      <c r="H2476" t="s">
        <v>41</v>
      </c>
      <c r="I2476" t="s">
        <v>61</v>
      </c>
      <c r="J2476" t="str">
        <f>VLOOKUP(F2476,Categorização!$K$2:$L$4,2,TRUE)</f>
        <v>Ouro</v>
      </c>
    </row>
    <row r="2477" spans="1:10" x14ac:dyDescent="0.25">
      <c r="A2477">
        <v>2476</v>
      </c>
      <c r="B2477" s="7">
        <v>45224</v>
      </c>
      <c r="C2477" t="s">
        <v>44</v>
      </c>
      <c r="D2477" t="str">
        <f>VLOOKUP(C2477,Categorização!$A$1:$C$21,2,FALSE)</f>
        <v>Apple</v>
      </c>
      <c r="E2477" t="str">
        <f>VLOOKUP(C2477,Categorização!$A$1:$C$21,3,FALSE)</f>
        <v>Smartphones</v>
      </c>
      <c r="F2477">
        <v>6000</v>
      </c>
      <c r="G2477">
        <v>1</v>
      </c>
      <c r="H2477" t="s">
        <v>41</v>
      </c>
      <c r="I2477" t="s">
        <v>61</v>
      </c>
      <c r="J2477" t="str">
        <f>VLOOKUP(F2477,Categorização!$K$2:$L$4,2,TRUE)</f>
        <v>Prata</v>
      </c>
    </row>
    <row r="2478" spans="1:10" x14ac:dyDescent="0.25">
      <c r="A2478">
        <v>2477</v>
      </c>
      <c r="B2478" s="7">
        <v>44227</v>
      </c>
      <c r="C2478" t="s">
        <v>23</v>
      </c>
      <c r="D2478" t="str">
        <f>VLOOKUP(C2478,Categorização!$A$1:$C$21,2,FALSE)</f>
        <v>Apple</v>
      </c>
      <c r="E2478" t="str">
        <f>VLOOKUP(C2478,Categorização!$A$1:$C$21,3,FALSE)</f>
        <v>Notebooks</v>
      </c>
      <c r="F2478">
        <v>12000</v>
      </c>
      <c r="G2478">
        <v>3</v>
      </c>
      <c r="H2478" t="s">
        <v>13</v>
      </c>
      <c r="I2478" t="s">
        <v>61</v>
      </c>
      <c r="J2478" t="str">
        <f>VLOOKUP(F2478,Categorização!$K$2:$L$4,2,TRUE)</f>
        <v>Ouro</v>
      </c>
    </row>
    <row r="2479" spans="1:10" x14ac:dyDescent="0.25">
      <c r="A2479">
        <v>2478</v>
      </c>
      <c r="B2479" s="7">
        <v>44718</v>
      </c>
      <c r="C2479" t="s">
        <v>36</v>
      </c>
      <c r="D2479" t="str">
        <f>VLOOKUP(C2479,Categorização!$A$1:$C$21,2,FALSE)</f>
        <v>LG</v>
      </c>
      <c r="E2479" t="str">
        <f>VLOOKUP(C2479,Categorização!$A$1:$C$21,3,FALSE)</f>
        <v>TVs</v>
      </c>
      <c r="F2479">
        <v>7000</v>
      </c>
      <c r="G2479">
        <v>4</v>
      </c>
      <c r="H2479" t="s">
        <v>13</v>
      </c>
      <c r="I2479" t="s">
        <v>61</v>
      </c>
      <c r="J2479" t="str">
        <f>VLOOKUP(F2479,Categorização!$K$2:$L$4,2,TRUE)</f>
        <v>Prata</v>
      </c>
    </row>
    <row r="2480" spans="1:10" x14ac:dyDescent="0.25">
      <c r="A2480">
        <v>2479</v>
      </c>
      <c r="B2480" s="7">
        <v>44486</v>
      </c>
      <c r="C2480" t="s">
        <v>5</v>
      </c>
      <c r="D2480" t="str">
        <f>VLOOKUP(C2480,Categorização!$A$1:$C$21,2,FALSE)</f>
        <v>Acer</v>
      </c>
      <c r="E2480" t="str">
        <f>VLOOKUP(C2480,Categorização!$A$1:$C$21,3,FALSE)</f>
        <v>Notebooks</v>
      </c>
      <c r="F2480">
        <v>3500</v>
      </c>
      <c r="G2480">
        <v>1</v>
      </c>
      <c r="H2480" t="s">
        <v>8</v>
      </c>
      <c r="I2480" t="s">
        <v>62</v>
      </c>
      <c r="J2480" t="str">
        <f>VLOOKUP(F2480,Categorização!$K$2:$L$4,2,TRUE)</f>
        <v>Prata</v>
      </c>
    </row>
    <row r="2481" spans="1:10" x14ac:dyDescent="0.25">
      <c r="A2481">
        <v>2480</v>
      </c>
      <c r="B2481" s="7">
        <v>45128</v>
      </c>
      <c r="C2481" t="s">
        <v>28</v>
      </c>
      <c r="D2481" t="str">
        <f>VLOOKUP(C2481,Categorização!$A$1:$C$21,2,FALSE)</f>
        <v>Apple</v>
      </c>
      <c r="E2481" t="str">
        <f>VLOOKUP(C2481,Categorização!$A$1:$C$21,3,FALSE)</f>
        <v>Smartwatches</v>
      </c>
      <c r="F2481">
        <v>4000</v>
      </c>
      <c r="G2481">
        <v>3</v>
      </c>
      <c r="H2481" t="s">
        <v>13</v>
      </c>
      <c r="I2481" t="s">
        <v>61</v>
      </c>
      <c r="J2481" t="str">
        <f>VLOOKUP(F2481,Categorização!$K$2:$L$4,2,TRUE)</f>
        <v>Prata</v>
      </c>
    </row>
    <row r="2482" spans="1:10" x14ac:dyDescent="0.25">
      <c r="A2482">
        <v>2481</v>
      </c>
      <c r="B2482" s="7">
        <v>44773</v>
      </c>
      <c r="C2482" t="s">
        <v>45</v>
      </c>
      <c r="D2482" t="str">
        <f>VLOOKUP(C2482,Categorização!$A$1:$C$21,2,FALSE)</f>
        <v>Samsung</v>
      </c>
      <c r="E2482" t="str">
        <f>VLOOKUP(C2482,Categorização!$A$1:$C$21,3,FALSE)</f>
        <v>TVs</v>
      </c>
      <c r="F2482">
        <v>3000</v>
      </c>
      <c r="G2482">
        <v>2</v>
      </c>
      <c r="H2482" t="s">
        <v>13</v>
      </c>
      <c r="I2482" t="s">
        <v>60</v>
      </c>
      <c r="J2482" t="str">
        <f>VLOOKUP(F2482,Categorização!$K$2:$L$4,2,TRUE)</f>
        <v>Bronze</v>
      </c>
    </row>
    <row r="2483" spans="1:10" x14ac:dyDescent="0.25">
      <c r="A2483">
        <v>2482</v>
      </c>
      <c r="B2483" s="7">
        <v>44962</v>
      </c>
      <c r="C2483" t="s">
        <v>20</v>
      </c>
      <c r="D2483" t="str">
        <f>VLOOKUP(C2483,Categorização!$A$1:$C$21,2,FALSE)</f>
        <v>Dell</v>
      </c>
      <c r="E2483" t="str">
        <f>VLOOKUP(C2483,Categorização!$A$1:$C$21,3,FALSE)</f>
        <v>Notebooks</v>
      </c>
      <c r="F2483">
        <v>4500</v>
      </c>
      <c r="G2483">
        <v>6</v>
      </c>
      <c r="H2483" t="s">
        <v>8</v>
      </c>
      <c r="I2483" t="s">
        <v>61</v>
      </c>
      <c r="J2483" t="str">
        <f>VLOOKUP(F2483,Categorização!$K$2:$L$4,2,TRUE)</f>
        <v>Prata</v>
      </c>
    </row>
    <row r="2484" spans="1:10" x14ac:dyDescent="0.25">
      <c r="A2484">
        <v>2483</v>
      </c>
      <c r="B2484" s="7">
        <v>45153</v>
      </c>
      <c r="C2484" t="s">
        <v>40</v>
      </c>
      <c r="D2484" t="str">
        <f>VLOOKUP(C2484,Categorização!$A$1:$C$21,2,FALSE)</f>
        <v>Apple</v>
      </c>
      <c r="E2484" t="str">
        <f>VLOOKUP(C2484,Categorização!$A$1:$C$21,3,FALSE)</f>
        <v>Notebooks</v>
      </c>
      <c r="F2484">
        <v>10000</v>
      </c>
      <c r="G2484">
        <v>2</v>
      </c>
      <c r="H2484" t="s">
        <v>8</v>
      </c>
      <c r="I2484" t="s">
        <v>61</v>
      </c>
      <c r="J2484" t="str">
        <f>VLOOKUP(F2484,Categorização!$K$2:$L$4,2,TRUE)</f>
        <v>Ouro</v>
      </c>
    </row>
    <row r="2485" spans="1:10" x14ac:dyDescent="0.25">
      <c r="A2485">
        <v>2484</v>
      </c>
      <c r="B2485" s="7">
        <v>44718</v>
      </c>
      <c r="C2485" t="s">
        <v>5</v>
      </c>
      <c r="D2485" t="str">
        <f>VLOOKUP(C2485,Categorização!$A$1:$C$21,2,FALSE)</f>
        <v>Acer</v>
      </c>
      <c r="E2485" t="str">
        <f>VLOOKUP(C2485,Categorização!$A$1:$C$21,3,FALSE)</f>
        <v>Notebooks</v>
      </c>
      <c r="F2485">
        <v>3500</v>
      </c>
      <c r="G2485">
        <v>2</v>
      </c>
      <c r="H2485" t="s">
        <v>13</v>
      </c>
      <c r="I2485" t="s">
        <v>61</v>
      </c>
      <c r="J2485" t="str">
        <f>VLOOKUP(F2485,Categorização!$K$2:$L$4,2,TRUE)</f>
        <v>Prata</v>
      </c>
    </row>
    <row r="2486" spans="1:10" x14ac:dyDescent="0.25">
      <c r="A2486">
        <v>2485</v>
      </c>
      <c r="B2486" s="7">
        <v>45151</v>
      </c>
      <c r="C2486" t="s">
        <v>24</v>
      </c>
      <c r="D2486" t="str">
        <f>VLOOKUP(C2486,Categorização!$A$1:$C$21,2,FALSE)</f>
        <v>Samsung</v>
      </c>
      <c r="E2486" t="str">
        <f>VLOOKUP(C2486,Categorização!$A$1:$C$21,3,FALSE)</f>
        <v>Smartphones</v>
      </c>
      <c r="F2486">
        <v>5500</v>
      </c>
      <c r="G2486">
        <v>2</v>
      </c>
      <c r="H2486" t="s">
        <v>8</v>
      </c>
      <c r="I2486" t="s">
        <v>61</v>
      </c>
      <c r="J2486" t="str">
        <f>VLOOKUP(F2486,Categorização!$K$2:$L$4,2,TRUE)</f>
        <v>Prata</v>
      </c>
    </row>
    <row r="2487" spans="1:10" x14ac:dyDescent="0.25">
      <c r="A2487">
        <v>2486</v>
      </c>
      <c r="B2487" s="7">
        <v>45243</v>
      </c>
      <c r="C2487" t="s">
        <v>29</v>
      </c>
      <c r="D2487" t="str">
        <f>VLOOKUP(C2487,Categorização!$A$1:$C$21,2,FALSE)</f>
        <v>Apple</v>
      </c>
      <c r="E2487" t="str">
        <f>VLOOKUP(C2487,Categorização!$A$1:$C$21,3,FALSE)</f>
        <v>Acessórios</v>
      </c>
      <c r="F2487">
        <v>1500</v>
      </c>
      <c r="G2487">
        <v>2</v>
      </c>
      <c r="H2487" t="s">
        <v>13</v>
      </c>
      <c r="I2487" t="s">
        <v>61</v>
      </c>
      <c r="J2487" t="str">
        <f>VLOOKUP(F2487,Categorização!$K$2:$L$4,2,TRUE)</f>
        <v>Bronze</v>
      </c>
    </row>
    <row r="2488" spans="1:10" x14ac:dyDescent="0.25">
      <c r="A2488">
        <v>2487</v>
      </c>
      <c r="B2488" s="7">
        <v>44453</v>
      </c>
      <c r="C2488" t="s">
        <v>46</v>
      </c>
      <c r="D2488" t="str">
        <f>VLOOKUP(C2488,Categorização!$A$1:$C$21,2,FALSE)</f>
        <v>Samsung</v>
      </c>
      <c r="E2488" t="str">
        <f>VLOOKUP(C2488,Categorização!$A$1:$C$21,3,FALSE)</f>
        <v>Smartphones</v>
      </c>
      <c r="F2488">
        <v>8000</v>
      </c>
      <c r="G2488">
        <v>3</v>
      </c>
      <c r="H2488" t="s">
        <v>13</v>
      </c>
      <c r="I2488" t="s">
        <v>61</v>
      </c>
      <c r="J2488" t="str">
        <f>VLOOKUP(F2488,Categorização!$K$2:$L$4,2,TRUE)</f>
        <v>Ouro</v>
      </c>
    </row>
    <row r="2489" spans="1:10" x14ac:dyDescent="0.25">
      <c r="A2489">
        <v>2488</v>
      </c>
      <c r="B2489" s="7">
        <v>44843</v>
      </c>
      <c r="C2489" t="s">
        <v>28</v>
      </c>
      <c r="D2489" t="str">
        <f>VLOOKUP(C2489,Categorização!$A$1:$C$21,2,FALSE)</f>
        <v>Apple</v>
      </c>
      <c r="E2489" t="str">
        <f>VLOOKUP(C2489,Categorização!$A$1:$C$21,3,FALSE)</f>
        <v>Smartwatches</v>
      </c>
      <c r="F2489">
        <v>4000</v>
      </c>
      <c r="G2489">
        <v>5</v>
      </c>
      <c r="H2489" t="s">
        <v>13</v>
      </c>
      <c r="I2489" t="s">
        <v>61</v>
      </c>
      <c r="J2489" t="str">
        <f>VLOOKUP(F2489,Categorização!$K$2:$L$4,2,TRUE)</f>
        <v>Prata</v>
      </c>
    </row>
    <row r="2490" spans="1:10" x14ac:dyDescent="0.25">
      <c r="A2490">
        <v>2489</v>
      </c>
      <c r="B2490" s="7">
        <v>44397</v>
      </c>
      <c r="C2490" t="s">
        <v>44</v>
      </c>
      <c r="D2490" t="str">
        <f>VLOOKUP(C2490,Categorização!$A$1:$C$21,2,FALSE)</f>
        <v>Apple</v>
      </c>
      <c r="E2490" t="str">
        <f>VLOOKUP(C2490,Categorização!$A$1:$C$21,3,FALSE)</f>
        <v>Smartphones</v>
      </c>
      <c r="F2490">
        <v>6000</v>
      </c>
      <c r="G2490">
        <v>3</v>
      </c>
      <c r="H2490" t="s">
        <v>8</v>
      </c>
      <c r="I2490" t="s">
        <v>61</v>
      </c>
      <c r="J2490" t="str">
        <f>VLOOKUP(F2490,Categorização!$K$2:$L$4,2,TRUE)</f>
        <v>Prata</v>
      </c>
    </row>
    <row r="2491" spans="1:10" x14ac:dyDescent="0.25">
      <c r="A2491">
        <v>2490</v>
      </c>
      <c r="B2491" s="7">
        <v>44404</v>
      </c>
      <c r="C2491" t="s">
        <v>27</v>
      </c>
      <c r="D2491" t="str">
        <f>VLOOKUP(C2491,Categorização!$A$1:$C$21,2,FALSE)</f>
        <v>Apple</v>
      </c>
      <c r="E2491" t="str">
        <f>VLOOKUP(C2491,Categorização!$A$1:$C$21,3,FALSE)</f>
        <v>Smartphones</v>
      </c>
      <c r="F2491">
        <v>3000</v>
      </c>
      <c r="G2491">
        <v>2</v>
      </c>
      <c r="H2491" t="s">
        <v>25</v>
      </c>
      <c r="I2491" t="s">
        <v>61</v>
      </c>
      <c r="J2491" t="str">
        <f>VLOOKUP(F2491,Categorização!$K$2:$L$4,2,TRUE)</f>
        <v>Bronze</v>
      </c>
    </row>
    <row r="2492" spans="1:10" x14ac:dyDescent="0.25">
      <c r="A2492">
        <v>2491</v>
      </c>
      <c r="B2492" s="7">
        <v>44556</v>
      </c>
      <c r="C2492" t="s">
        <v>35</v>
      </c>
      <c r="D2492" t="str">
        <f>VLOOKUP(C2492,Categorização!$A$1:$C$21,2,FALSE)</f>
        <v>Apple</v>
      </c>
      <c r="E2492" t="str">
        <f>VLOOKUP(C2492,Categorização!$A$1:$C$21,3,FALSE)</f>
        <v>Smartphones</v>
      </c>
      <c r="F2492">
        <v>7000</v>
      </c>
      <c r="G2492">
        <v>3</v>
      </c>
      <c r="H2492" t="s">
        <v>25</v>
      </c>
      <c r="I2492" t="s">
        <v>61</v>
      </c>
      <c r="J2492" t="str">
        <f>VLOOKUP(F2492,Categorização!$K$2:$L$4,2,TRUE)</f>
        <v>Prata</v>
      </c>
    </row>
    <row r="2493" spans="1:10" x14ac:dyDescent="0.25">
      <c r="A2493">
        <v>2492</v>
      </c>
      <c r="B2493" s="7">
        <v>44398</v>
      </c>
      <c r="C2493" t="s">
        <v>44</v>
      </c>
      <c r="D2493" t="str">
        <f>VLOOKUP(C2493,Categorização!$A$1:$C$21,2,FALSE)</f>
        <v>Apple</v>
      </c>
      <c r="E2493" t="str">
        <f>VLOOKUP(C2493,Categorização!$A$1:$C$21,3,FALSE)</f>
        <v>Smartphones</v>
      </c>
      <c r="F2493">
        <v>6000</v>
      </c>
      <c r="G2493">
        <v>2</v>
      </c>
      <c r="H2493" t="s">
        <v>41</v>
      </c>
      <c r="I2493" t="s">
        <v>61</v>
      </c>
      <c r="J2493" t="str">
        <f>VLOOKUP(F2493,Categorização!$K$2:$L$4,2,TRUE)</f>
        <v>Prata</v>
      </c>
    </row>
    <row r="2494" spans="1:10" x14ac:dyDescent="0.25">
      <c r="A2494">
        <v>2493</v>
      </c>
      <c r="B2494" s="7">
        <v>44608</v>
      </c>
      <c r="C2494" t="s">
        <v>39</v>
      </c>
      <c r="D2494" t="str">
        <f>VLOOKUP(C2494,Categorização!$A$1:$C$21,2,FALSE)</f>
        <v>Samsung</v>
      </c>
      <c r="E2494" t="str">
        <f>VLOOKUP(C2494,Categorização!$A$1:$C$21,3,FALSE)</f>
        <v>Tablets</v>
      </c>
      <c r="F2494">
        <v>4500</v>
      </c>
      <c r="G2494">
        <v>1</v>
      </c>
      <c r="H2494" t="s">
        <v>13</v>
      </c>
      <c r="I2494" t="s">
        <v>61</v>
      </c>
      <c r="J2494" t="str">
        <f>VLOOKUP(F2494,Categorização!$K$2:$L$4,2,TRUE)</f>
        <v>Prata</v>
      </c>
    </row>
    <row r="2495" spans="1:10" x14ac:dyDescent="0.25">
      <c r="A2495">
        <v>2494</v>
      </c>
      <c r="B2495" s="7">
        <v>44958</v>
      </c>
      <c r="C2495" t="s">
        <v>36</v>
      </c>
      <c r="D2495" t="str">
        <f>VLOOKUP(C2495,Categorização!$A$1:$C$21,2,FALSE)</f>
        <v>LG</v>
      </c>
      <c r="E2495" t="str">
        <f>VLOOKUP(C2495,Categorização!$A$1:$C$21,3,FALSE)</f>
        <v>TVs</v>
      </c>
      <c r="F2495">
        <v>7000</v>
      </c>
      <c r="G2495">
        <v>2</v>
      </c>
      <c r="H2495" t="s">
        <v>13</v>
      </c>
      <c r="I2495" t="s">
        <v>61</v>
      </c>
      <c r="J2495" t="str">
        <f>VLOOKUP(F2495,Categorização!$K$2:$L$4,2,TRUE)</f>
        <v>Prata</v>
      </c>
    </row>
    <row r="2496" spans="1:10" x14ac:dyDescent="0.25">
      <c r="A2496">
        <v>2495</v>
      </c>
      <c r="B2496" s="7">
        <v>44378</v>
      </c>
      <c r="C2496" t="s">
        <v>29</v>
      </c>
      <c r="D2496" t="str">
        <f>VLOOKUP(C2496,Categorização!$A$1:$C$21,2,FALSE)</f>
        <v>Apple</v>
      </c>
      <c r="E2496" t="str">
        <f>VLOOKUP(C2496,Categorização!$A$1:$C$21,3,FALSE)</f>
        <v>Acessórios</v>
      </c>
      <c r="F2496">
        <v>1500</v>
      </c>
      <c r="G2496">
        <v>1</v>
      </c>
      <c r="H2496" t="s">
        <v>13</v>
      </c>
      <c r="I2496" t="s">
        <v>61</v>
      </c>
      <c r="J2496" t="str">
        <f>VLOOKUP(F2496,Categorização!$K$2:$L$4,2,TRUE)</f>
        <v>Bronze</v>
      </c>
    </row>
    <row r="2497" spans="1:10" x14ac:dyDescent="0.25">
      <c r="A2497">
        <v>2496</v>
      </c>
      <c r="B2497" s="7">
        <v>45069</v>
      </c>
      <c r="C2497" t="s">
        <v>31</v>
      </c>
      <c r="D2497" t="str">
        <f>VLOOKUP(C2497,Categorização!$A$1:$C$21,2,FALSE)</f>
        <v>Samsung</v>
      </c>
      <c r="E2497" t="str">
        <f>VLOOKUP(C2497,Categorização!$A$1:$C$21,3,FALSE)</f>
        <v>TVs</v>
      </c>
      <c r="F2497">
        <v>5000</v>
      </c>
      <c r="G2497">
        <v>3</v>
      </c>
      <c r="H2497" t="s">
        <v>33</v>
      </c>
      <c r="I2497" t="s">
        <v>61</v>
      </c>
      <c r="J2497" t="str">
        <f>VLOOKUP(F2497,Categorização!$K$2:$L$4,2,TRUE)</f>
        <v>Prata</v>
      </c>
    </row>
    <row r="2498" spans="1:10" x14ac:dyDescent="0.25">
      <c r="A2498">
        <v>2497</v>
      </c>
      <c r="B2498" s="7">
        <v>44562</v>
      </c>
      <c r="C2498" t="s">
        <v>43</v>
      </c>
      <c r="D2498" t="str">
        <f>VLOOKUP(C2498,Categorização!$A$1:$C$21,2,FALSE)</f>
        <v>Acer</v>
      </c>
      <c r="E2498" t="str">
        <f>VLOOKUP(C2498,Categorização!$A$1:$C$21,3,FALSE)</f>
        <v>Notebooks</v>
      </c>
      <c r="F2498">
        <v>8000</v>
      </c>
      <c r="G2498">
        <v>4</v>
      </c>
      <c r="H2498" t="s">
        <v>41</v>
      </c>
      <c r="I2498" t="s">
        <v>61</v>
      </c>
      <c r="J2498" t="str">
        <f>VLOOKUP(F2498,Categorização!$K$2:$L$4,2,TRUE)</f>
        <v>Ouro</v>
      </c>
    </row>
    <row r="2499" spans="1:10" x14ac:dyDescent="0.25">
      <c r="A2499">
        <v>2498</v>
      </c>
      <c r="B2499" s="7">
        <v>44529</v>
      </c>
      <c r="C2499" t="s">
        <v>23</v>
      </c>
      <c r="D2499" t="str">
        <f>VLOOKUP(C2499,Categorização!$A$1:$C$21,2,FALSE)</f>
        <v>Apple</v>
      </c>
      <c r="E2499" t="str">
        <f>VLOOKUP(C2499,Categorização!$A$1:$C$21,3,FALSE)</f>
        <v>Notebooks</v>
      </c>
      <c r="F2499">
        <v>12000</v>
      </c>
      <c r="G2499">
        <v>2</v>
      </c>
      <c r="H2499" t="s">
        <v>13</v>
      </c>
      <c r="I2499" t="s">
        <v>61</v>
      </c>
      <c r="J2499" t="str">
        <f>VLOOKUP(F2499,Categorização!$K$2:$L$4,2,TRUE)</f>
        <v>Ouro</v>
      </c>
    </row>
    <row r="2500" spans="1:10" x14ac:dyDescent="0.25">
      <c r="A2500">
        <v>2499</v>
      </c>
      <c r="B2500" s="7">
        <v>44409</v>
      </c>
      <c r="C2500" t="s">
        <v>36</v>
      </c>
      <c r="D2500" t="str">
        <f>VLOOKUP(C2500,Categorização!$A$1:$C$21,2,FALSE)</f>
        <v>LG</v>
      </c>
      <c r="E2500" t="str">
        <f>VLOOKUP(C2500,Categorização!$A$1:$C$21,3,FALSE)</f>
        <v>TVs</v>
      </c>
      <c r="F2500">
        <v>7000</v>
      </c>
      <c r="G2500">
        <v>3</v>
      </c>
      <c r="H2500" t="s">
        <v>13</v>
      </c>
      <c r="I2500" t="s">
        <v>61</v>
      </c>
      <c r="J2500" t="str">
        <f>VLOOKUP(F2500,Categorização!$K$2:$L$4,2,TRUE)</f>
        <v>Prata</v>
      </c>
    </row>
    <row r="2501" spans="1:10" x14ac:dyDescent="0.25">
      <c r="A2501">
        <v>2500</v>
      </c>
      <c r="B2501" s="7">
        <v>45147</v>
      </c>
      <c r="C2501" t="s">
        <v>23</v>
      </c>
      <c r="D2501" t="str">
        <f>VLOOKUP(C2501,Categorização!$A$1:$C$21,2,FALSE)</f>
        <v>Apple</v>
      </c>
      <c r="E2501" t="str">
        <f>VLOOKUP(C2501,Categorização!$A$1:$C$21,3,FALSE)</f>
        <v>Notebooks</v>
      </c>
      <c r="F2501">
        <v>12000</v>
      </c>
      <c r="G2501">
        <v>3</v>
      </c>
      <c r="H2501" t="s">
        <v>25</v>
      </c>
      <c r="I2501" t="s">
        <v>61</v>
      </c>
      <c r="J2501" t="str">
        <f>VLOOKUP(F2501,Categorização!$K$2:$L$4,2,TRUE)</f>
        <v>Ouro</v>
      </c>
    </row>
    <row r="2502" spans="1:10" x14ac:dyDescent="0.25">
      <c r="A2502">
        <v>2501</v>
      </c>
      <c r="B2502" s="7">
        <v>44265</v>
      </c>
      <c r="C2502" t="s">
        <v>24</v>
      </c>
      <c r="D2502" t="str">
        <f>VLOOKUP(C2502,Categorização!$A$1:$C$21,2,FALSE)</f>
        <v>Samsung</v>
      </c>
      <c r="E2502" t="str">
        <f>VLOOKUP(C2502,Categorização!$A$1:$C$21,3,FALSE)</f>
        <v>Smartphones</v>
      </c>
      <c r="F2502">
        <v>5500</v>
      </c>
      <c r="G2502">
        <v>4</v>
      </c>
      <c r="H2502" t="s">
        <v>41</v>
      </c>
      <c r="I2502" t="s">
        <v>61</v>
      </c>
      <c r="J2502" t="str">
        <f>VLOOKUP(F2502,Categorização!$K$2:$L$4,2,TRUE)</f>
        <v>Prata</v>
      </c>
    </row>
    <row r="2503" spans="1:10" x14ac:dyDescent="0.25">
      <c r="A2503">
        <v>2502</v>
      </c>
      <c r="B2503" s="7">
        <v>45113</v>
      </c>
      <c r="C2503" t="s">
        <v>17</v>
      </c>
      <c r="D2503" t="str">
        <f>VLOOKUP(C2503,Categorização!$A$1:$C$21,2,FALSE)</f>
        <v>Apple</v>
      </c>
      <c r="E2503" t="str">
        <f>VLOOKUP(C2503,Categorização!$A$1:$C$21,3,FALSE)</f>
        <v>Tablets</v>
      </c>
      <c r="F2503">
        <v>8000</v>
      </c>
      <c r="G2503">
        <v>1</v>
      </c>
      <c r="H2503" t="s">
        <v>33</v>
      </c>
      <c r="I2503" t="s">
        <v>61</v>
      </c>
      <c r="J2503" t="str">
        <f>VLOOKUP(F2503,Categorização!$K$2:$L$4,2,TRUE)</f>
        <v>Ouro</v>
      </c>
    </row>
    <row r="2504" spans="1:10" x14ac:dyDescent="0.25">
      <c r="A2504">
        <v>2503</v>
      </c>
      <c r="B2504" s="7">
        <v>44846</v>
      </c>
      <c r="C2504" t="s">
        <v>31</v>
      </c>
      <c r="D2504" t="str">
        <f>VLOOKUP(C2504,Categorização!$A$1:$C$21,2,FALSE)</f>
        <v>Samsung</v>
      </c>
      <c r="E2504" t="str">
        <f>VLOOKUP(C2504,Categorização!$A$1:$C$21,3,FALSE)</f>
        <v>TVs</v>
      </c>
      <c r="F2504">
        <v>5000</v>
      </c>
      <c r="G2504">
        <v>4</v>
      </c>
      <c r="H2504" t="s">
        <v>33</v>
      </c>
      <c r="I2504" t="s">
        <v>61</v>
      </c>
      <c r="J2504" t="str">
        <f>VLOOKUP(F2504,Categorização!$K$2:$L$4,2,TRUE)</f>
        <v>Prata</v>
      </c>
    </row>
    <row r="2505" spans="1:10" x14ac:dyDescent="0.25">
      <c r="A2505">
        <v>2504</v>
      </c>
      <c r="B2505" s="7">
        <v>45219</v>
      </c>
      <c r="C2505" t="s">
        <v>45</v>
      </c>
      <c r="D2505" t="str">
        <f>VLOOKUP(C2505,Categorização!$A$1:$C$21,2,FALSE)</f>
        <v>Samsung</v>
      </c>
      <c r="E2505" t="str">
        <f>VLOOKUP(C2505,Categorização!$A$1:$C$21,3,FALSE)</f>
        <v>TVs</v>
      </c>
      <c r="F2505">
        <v>3000</v>
      </c>
      <c r="G2505">
        <v>2</v>
      </c>
      <c r="H2505" t="s">
        <v>25</v>
      </c>
      <c r="I2505" t="s">
        <v>61</v>
      </c>
      <c r="J2505" t="str">
        <f>VLOOKUP(F2505,Categorização!$K$2:$L$4,2,TRUE)</f>
        <v>Bronze</v>
      </c>
    </row>
    <row r="2506" spans="1:10" x14ac:dyDescent="0.25">
      <c r="A2506">
        <v>2505</v>
      </c>
      <c r="B2506" s="7">
        <v>44489</v>
      </c>
      <c r="C2506" t="s">
        <v>36</v>
      </c>
      <c r="D2506" t="str">
        <f>VLOOKUP(C2506,Categorização!$A$1:$C$21,2,FALSE)</f>
        <v>LG</v>
      </c>
      <c r="E2506" t="str">
        <f>VLOOKUP(C2506,Categorização!$A$1:$C$21,3,FALSE)</f>
        <v>TVs</v>
      </c>
      <c r="F2506">
        <v>7000</v>
      </c>
      <c r="G2506">
        <v>4</v>
      </c>
      <c r="H2506" t="s">
        <v>25</v>
      </c>
      <c r="I2506" t="s">
        <v>61</v>
      </c>
      <c r="J2506" t="str">
        <f>VLOOKUP(F2506,Categorização!$K$2:$L$4,2,TRUE)</f>
        <v>Prata</v>
      </c>
    </row>
    <row r="2507" spans="1:10" x14ac:dyDescent="0.25">
      <c r="A2507">
        <v>2506</v>
      </c>
      <c r="B2507" s="7">
        <v>45120</v>
      </c>
      <c r="C2507" t="s">
        <v>35</v>
      </c>
      <c r="D2507" t="str">
        <f>VLOOKUP(C2507,Categorização!$A$1:$C$21,2,FALSE)</f>
        <v>Apple</v>
      </c>
      <c r="E2507" t="str">
        <f>VLOOKUP(C2507,Categorização!$A$1:$C$21,3,FALSE)</f>
        <v>Smartphones</v>
      </c>
      <c r="F2507">
        <v>7000</v>
      </c>
      <c r="G2507">
        <v>3</v>
      </c>
      <c r="H2507" t="s">
        <v>13</v>
      </c>
      <c r="I2507" t="s">
        <v>61</v>
      </c>
      <c r="J2507" t="str">
        <f>VLOOKUP(F2507,Categorização!$K$2:$L$4,2,TRUE)</f>
        <v>Prata</v>
      </c>
    </row>
    <row r="2508" spans="1:10" x14ac:dyDescent="0.25">
      <c r="A2508">
        <v>2507</v>
      </c>
      <c r="B2508" s="7">
        <v>44552</v>
      </c>
      <c r="C2508" t="s">
        <v>17</v>
      </c>
      <c r="D2508" t="str">
        <f>VLOOKUP(C2508,Categorização!$A$1:$C$21,2,FALSE)</f>
        <v>Apple</v>
      </c>
      <c r="E2508" t="str">
        <f>VLOOKUP(C2508,Categorização!$A$1:$C$21,3,FALSE)</f>
        <v>Tablets</v>
      </c>
      <c r="F2508">
        <v>8000</v>
      </c>
      <c r="G2508">
        <v>3</v>
      </c>
      <c r="H2508" t="s">
        <v>41</v>
      </c>
      <c r="I2508" t="s">
        <v>61</v>
      </c>
      <c r="J2508" t="str">
        <f>VLOOKUP(F2508,Categorização!$K$2:$L$4,2,TRUE)</f>
        <v>Ouro</v>
      </c>
    </row>
    <row r="2509" spans="1:10" x14ac:dyDescent="0.25">
      <c r="A2509">
        <v>2508</v>
      </c>
      <c r="B2509" s="7">
        <v>44345</v>
      </c>
      <c r="C2509" t="s">
        <v>38</v>
      </c>
      <c r="D2509" t="str">
        <f>VLOOKUP(C2509,Categorização!$A$1:$C$21,2,FALSE)</f>
        <v>LG</v>
      </c>
      <c r="E2509" t="str">
        <f>VLOOKUP(C2509,Categorização!$A$1:$C$21,3,FALSE)</f>
        <v>TVs</v>
      </c>
      <c r="F2509">
        <v>4000</v>
      </c>
      <c r="G2509">
        <v>4</v>
      </c>
      <c r="H2509" t="s">
        <v>8</v>
      </c>
      <c r="I2509" t="s">
        <v>61</v>
      </c>
      <c r="J2509" t="str">
        <f>VLOOKUP(F2509,Categorização!$K$2:$L$4,2,TRUE)</f>
        <v>Prata</v>
      </c>
    </row>
    <row r="2510" spans="1:10" x14ac:dyDescent="0.25">
      <c r="A2510">
        <v>2509</v>
      </c>
      <c r="B2510" s="7">
        <v>44984</v>
      </c>
      <c r="C2510" t="s">
        <v>15</v>
      </c>
      <c r="D2510" t="str">
        <f>VLOOKUP(C2510,Categorização!$A$1:$C$21,2,FALSE)</f>
        <v>Samsung</v>
      </c>
      <c r="E2510" t="str">
        <f>VLOOKUP(C2510,Categorização!$A$1:$C$21,3,FALSE)</f>
        <v>Smartwatches</v>
      </c>
      <c r="F2510">
        <v>2000</v>
      </c>
      <c r="G2510">
        <v>7</v>
      </c>
      <c r="H2510" t="s">
        <v>13</v>
      </c>
      <c r="I2510" t="s">
        <v>61</v>
      </c>
      <c r="J2510" t="str">
        <f>VLOOKUP(F2510,Categorização!$K$2:$L$4,2,TRUE)</f>
        <v>Bronze</v>
      </c>
    </row>
    <row r="2511" spans="1:10" x14ac:dyDescent="0.25">
      <c r="A2511">
        <v>2510</v>
      </c>
      <c r="B2511" s="7">
        <v>45150</v>
      </c>
      <c r="C2511" t="s">
        <v>15</v>
      </c>
      <c r="D2511" t="str">
        <f>VLOOKUP(C2511,Categorização!$A$1:$C$21,2,FALSE)</f>
        <v>Samsung</v>
      </c>
      <c r="E2511" t="str">
        <f>VLOOKUP(C2511,Categorização!$A$1:$C$21,3,FALSE)</f>
        <v>Smartwatches</v>
      </c>
      <c r="F2511">
        <v>2000</v>
      </c>
      <c r="G2511">
        <v>3</v>
      </c>
      <c r="H2511" t="s">
        <v>13</v>
      </c>
      <c r="I2511" t="s">
        <v>61</v>
      </c>
      <c r="J2511" t="str">
        <f>VLOOKUP(F2511,Categorização!$K$2:$L$4,2,TRUE)</f>
        <v>Bronze</v>
      </c>
    </row>
    <row r="2512" spans="1:10" x14ac:dyDescent="0.25">
      <c r="A2512">
        <v>2511</v>
      </c>
      <c r="B2512" s="7">
        <v>44330</v>
      </c>
      <c r="C2512" t="s">
        <v>43</v>
      </c>
      <c r="D2512" t="str">
        <f>VLOOKUP(C2512,Categorização!$A$1:$C$21,2,FALSE)</f>
        <v>Acer</v>
      </c>
      <c r="E2512" t="str">
        <f>VLOOKUP(C2512,Categorização!$A$1:$C$21,3,FALSE)</f>
        <v>Notebooks</v>
      </c>
      <c r="F2512">
        <v>8000</v>
      </c>
      <c r="G2512">
        <v>3</v>
      </c>
      <c r="H2512" t="s">
        <v>13</v>
      </c>
      <c r="I2512" t="s">
        <v>61</v>
      </c>
      <c r="J2512" t="str">
        <f>VLOOKUP(F2512,Categorização!$K$2:$L$4,2,TRUE)</f>
        <v>Ouro</v>
      </c>
    </row>
    <row r="2513" spans="1:10" x14ac:dyDescent="0.25">
      <c r="A2513">
        <v>2512</v>
      </c>
      <c r="B2513" s="7">
        <v>44784</v>
      </c>
      <c r="C2513" t="s">
        <v>23</v>
      </c>
      <c r="D2513" t="str">
        <f>VLOOKUP(C2513,Categorização!$A$1:$C$21,2,FALSE)</f>
        <v>Apple</v>
      </c>
      <c r="E2513" t="str">
        <f>VLOOKUP(C2513,Categorização!$A$1:$C$21,3,FALSE)</f>
        <v>Notebooks</v>
      </c>
      <c r="F2513">
        <v>12000</v>
      </c>
      <c r="G2513">
        <v>3</v>
      </c>
      <c r="H2513" t="s">
        <v>13</v>
      </c>
      <c r="I2513" t="s">
        <v>61</v>
      </c>
      <c r="J2513" t="str">
        <f>VLOOKUP(F2513,Categorização!$K$2:$L$4,2,TRUE)</f>
        <v>Ouro</v>
      </c>
    </row>
    <row r="2514" spans="1:10" x14ac:dyDescent="0.25">
      <c r="A2514">
        <v>2513</v>
      </c>
      <c r="B2514" s="7">
        <v>45260</v>
      </c>
      <c r="C2514" t="s">
        <v>38</v>
      </c>
      <c r="D2514" t="str">
        <f>VLOOKUP(C2514,Categorização!$A$1:$C$21,2,FALSE)</f>
        <v>LG</v>
      </c>
      <c r="E2514" t="str">
        <f>VLOOKUP(C2514,Categorização!$A$1:$C$21,3,FALSE)</f>
        <v>TVs</v>
      </c>
      <c r="F2514">
        <v>4000</v>
      </c>
      <c r="G2514">
        <v>3</v>
      </c>
      <c r="H2514" t="s">
        <v>13</v>
      </c>
      <c r="I2514" t="s">
        <v>61</v>
      </c>
      <c r="J2514" t="str">
        <f>VLOOKUP(F2514,Categorização!$K$2:$L$4,2,TRUE)</f>
        <v>Prata</v>
      </c>
    </row>
    <row r="2515" spans="1:10" x14ac:dyDescent="0.25">
      <c r="A2515">
        <v>2514</v>
      </c>
      <c r="B2515" s="7">
        <v>44435</v>
      </c>
      <c r="C2515" t="s">
        <v>27</v>
      </c>
      <c r="D2515" t="str">
        <f>VLOOKUP(C2515,Categorização!$A$1:$C$21,2,FALSE)</f>
        <v>Apple</v>
      </c>
      <c r="E2515" t="str">
        <f>VLOOKUP(C2515,Categorização!$A$1:$C$21,3,FALSE)</f>
        <v>Smartphones</v>
      </c>
      <c r="F2515">
        <v>3000</v>
      </c>
      <c r="G2515">
        <v>5</v>
      </c>
      <c r="H2515" t="s">
        <v>25</v>
      </c>
      <c r="I2515" t="s">
        <v>61</v>
      </c>
      <c r="J2515" t="str">
        <f>VLOOKUP(F2515,Categorização!$K$2:$L$4,2,TRUE)</f>
        <v>Bronze</v>
      </c>
    </row>
    <row r="2516" spans="1:10" x14ac:dyDescent="0.25">
      <c r="A2516">
        <v>2515</v>
      </c>
      <c r="B2516" s="7">
        <v>44302</v>
      </c>
      <c r="C2516" t="s">
        <v>43</v>
      </c>
      <c r="D2516" t="str">
        <f>VLOOKUP(C2516,Categorização!$A$1:$C$21,2,FALSE)</f>
        <v>Acer</v>
      </c>
      <c r="E2516" t="str">
        <f>VLOOKUP(C2516,Categorização!$A$1:$C$21,3,FALSE)</f>
        <v>Notebooks</v>
      </c>
      <c r="F2516">
        <v>8000</v>
      </c>
      <c r="G2516">
        <v>2</v>
      </c>
      <c r="H2516" t="s">
        <v>58</v>
      </c>
      <c r="I2516" t="s">
        <v>61</v>
      </c>
      <c r="J2516" t="str">
        <f>VLOOKUP(F2516,Categorização!$K$2:$L$4,2,TRUE)</f>
        <v>Ouro</v>
      </c>
    </row>
    <row r="2517" spans="1:10" x14ac:dyDescent="0.25">
      <c r="A2517">
        <v>2516</v>
      </c>
      <c r="B2517" s="7">
        <v>44699</v>
      </c>
      <c r="C2517" t="s">
        <v>43</v>
      </c>
      <c r="D2517" t="str">
        <f>VLOOKUP(C2517,Categorização!$A$1:$C$21,2,FALSE)</f>
        <v>Acer</v>
      </c>
      <c r="E2517" t="str">
        <f>VLOOKUP(C2517,Categorização!$A$1:$C$21,3,FALSE)</f>
        <v>Notebooks</v>
      </c>
      <c r="F2517">
        <v>8000</v>
      </c>
      <c r="G2517">
        <v>2</v>
      </c>
      <c r="H2517" t="s">
        <v>58</v>
      </c>
      <c r="I2517" t="s">
        <v>60</v>
      </c>
      <c r="J2517" t="str">
        <f>VLOOKUP(F2517,Categorização!$K$2:$L$4,2,TRUE)</f>
        <v>Ouro</v>
      </c>
    </row>
    <row r="2518" spans="1:10" x14ac:dyDescent="0.25">
      <c r="A2518">
        <v>2517</v>
      </c>
      <c r="B2518" s="7">
        <v>45255</v>
      </c>
      <c r="C2518" t="s">
        <v>29</v>
      </c>
      <c r="D2518" t="str">
        <f>VLOOKUP(C2518,Categorização!$A$1:$C$21,2,FALSE)</f>
        <v>Apple</v>
      </c>
      <c r="E2518" t="str">
        <f>VLOOKUP(C2518,Categorização!$A$1:$C$21,3,FALSE)</f>
        <v>Acessórios</v>
      </c>
      <c r="F2518">
        <v>1500</v>
      </c>
      <c r="G2518">
        <v>4</v>
      </c>
      <c r="H2518" t="s">
        <v>41</v>
      </c>
      <c r="I2518" t="s">
        <v>61</v>
      </c>
      <c r="J2518" t="str">
        <f>VLOOKUP(F2518,Categorização!$K$2:$L$4,2,TRUE)</f>
        <v>Bronze</v>
      </c>
    </row>
    <row r="2519" spans="1:10" x14ac:dyDescent="0.25">
      <c r="A2519">
        <v>2518</v>
      </c>
      <c r="B2519" s="7">
        <v>44374</v>
      </c>
      <c r="C2519" t="s">
        <v>39</v>
      </c>
      <c r="D2519" t="str">
        <f>VLOOKUP(C2519,Categorização!$A$1:$C$21,2,FALSE)</f>
        <v>Samsung</v>
      </c>
      <c r="E2519" t="str">
        <f>VLOOKUP(C2519,Categorização!$A$1:$C$21,3,FALSE)</f>
        <v>Tablets</v>
      </c>
      <c r="F2519">
        <v>4500</v>
      </c>
      <c r="G2519">
        <v>1</v>
      </c>
      <c r="H2519" t="s">
        <v>8</v>
      </c>
      <c r="I2519" t="s">
        <v>61</v>
      </c>
      <c r="J2519" t="str">
        <f>VLOOKUP(F2519,Categorização!$K$2:$L$4,2,TRUE)</f>
        <v>Prata</v>
      </c>
    </row>
    <row r="2520" spans="1:10" x14ac:dyDescent="0.25">
      <c r="A2520">
        <v>2519</v>
      </c>
      <c r="B2520" s="7">
        <v>44999</v>
      </c>
      <c r="C2520" t="s">
        <v>10</v>
      </c>
      <c r="D2520" t="str">
        <f>VLOOKUP(C2520,Categorização!$A$1:$C$21,2,FALSE)</f>
        <v>Samsung</v>
      </c>
      <c r="E2520" t="str">
        <f>VLOOKUP(C2520,Categorização!$A$1:$C$21,3,FALSE)</f>
        <v>Smartphones</v>
      </c>
      <c r="F2520">
        <v>5000</v>
      </c>
      <c r="G2520">
        <v>4</v>
      </c>
      <c r="H2520" t="s">
        <v>8</v>
      </c>
      <c r="I2520" t="s">
        <v>61</v>
      </c>
      <c r="J2520" t="str">
        <f>VLOOKUP(F2520,Categorização!$K$2:$L$4,2,TRUE)</f>
        <v>Prata</v>
      </c>
    </row>
    <row r="2521" spans="1:10" x14ac:dyDescent="0.25">
      <c r="A2521">
        <v>2520</v>
      </c>
      <c r="B2521" s="7">
        <v>44243</v>
      </c>
      <c r="C2521" t="s">
        <v>46</v>
      </c>
      <c r="D2521" t="str">
        <f>VLOOKUP(C2521,Categorização!$A$1:$C$21,2,FALSE)</f>
        <v>Samsung</v>
      </c>
      <c r="E2521" t="str">
        <f>VLOOKUP(C2521,Categorização!$A$1:$C$21,3,FALSE)</f>
        <v>Smartphones</v>
      </c>
      <c r="F2521">
        <v>8000</v>
      </c>
      <c r="G2521">
        <v>8</v>
      </c>
      <c r="H2521" t="s">
        <v>25</v>
      </c>
      <c r="I2521" t="s">
        <v>61</v>
      </c>
      <c r="J2521" t="str">
        <f>VLOOKUP(F2521,Categorização!$K$2:$L$4,2,TRUE)</f>
        <v>Ouro</v>
      </c>
    </row>
    <row r="2522" spans="1:10" x14ac:dyDescent="0.25">
      <c r="A2522">
        <v>2521</v>
      </c>
      <c r="B2522" s="7">
        <v>44772</v>
      </c>
      <c r="C2522" t="s">
        <v>24</v>
      </c>
      <c r="D2522" t="str">
        <f>VLOOKUP(C2522,Categorização!$A$1:$C$21,2,FALSE)</f>
        <v>Samsung</v>
      </c>
      <c r="E2522" t="str">
        <f>VLOOKUP(C2522,Categorização!$A$1:$C$21,3,FALSE)</f>
        <v>Smartphones</v>
      </c>
      <c r="F2522">
        <v>5500</v>
      </c>
      <c r="G2522">
        <v>8</v>
      </c>
      <c r="H2522" t="s">
        <v>41</v>
      </c>
      <c r="I2522" t="s">
        <v>61</v>
      </c>
      <c r="J2522" t="str">
        <f>VLOOKUP(F2522,Categorização!$K$2:$L$4,2,TRUE)</f>
        <v>Prata</v>
      </c>
    </row>
    <row r="2523" spans="1:10" x14ac:dyDescent="0.25">
      <c r="A2523">
        <v>2522</v>
      </c>
      <c r="B2523" s="7">
        <v>45239</v>
      </c>
      <c r="C2523" t="s">
        <v>10</v>
      </c>
      <c r="D2523" t="str">
        <f>VLOOKUP(C2523,Categorização!$A$1:$C$21,2,FALSE)</f>
        <v>Samsung</v>
      </c>
      <c r="E2523" t="str">
        <f>VLOOKUP(C2523,Categorização!$A$1:$C$21,3,FALSE)</f>
        <v>Smartphones</v>
      </c>
      <c r="F2523">
        <v>5000</v>
      </c>
      <c r="G2523">
        <v>2</v>
      </c>
      <c r="H2523" t="s">
        <v>13</v>
      </c>
      <c r="I2523" t="s">
        <v>61</v>
      </c>
      <c r="J2523" t="str">
        <f>VLOOKUP(F2523,Categorização!$K$2:$L$4,2,TRUE)</f>
        <v>Prata</v>
      </c>
    </row>
    <row r="2524" spans="1:10" x14ac:dyDescent="0.25">
      <c r="A2524">
        <v>2523</v>
      </c>
      <c r="B2524" s="7">
        <v>44262</v>
      </c>
      <c r="C2524" t="s">
        <v>20</v>
      </c>
      <c r="D2524" t="str">
        <f>VLOOKUP(C2524,Categorização!$A$1:$C$21,2,FALSE)</f>
        <v>Dell</v>
      </c>
      <c r="E2524" t="str">
        <f>VLOOKUP(C2524,Categorização!$A$1:$C$21,3,FALSE)</f>
        <v>Notebooks</v>
      </c>
      <c r="F2524">
        <v>4500</v>
      </c>
      <c r="G2524">
        <v>1</v>
      </c>
      <c r="H2524" t="s">
        <v>8</v>
      </c>
      <c r="I2524" t="s">
        <v>61</v>
      </c>
      <c r="J2524" t="str">
        <f>VLOOKUP(F2524,Categorização!$K$2:$L$4,2,TRUE)</f>
        <v>Prata</v>
      </c>
    </row>
    <row r="2525" spans="1:10" x14ac:dyDescent="0.25">
      <c r="A2525">
        <v>2524</v>
      </c>
      <c r="B2525" s="7">
        <v>44908</v>
      </c>
      <c r="C2525" t="s">
        <v>46</v>
      </c>
      <c r="D2525" t="str">
        <f>VLOOKUP(C2525,Categorização!$A$1:$C$21,2,FALSE)</f>
        <v>Samsung</v>
      </c>
      <c r="E2525" t="str">
        <f>VLOOKUP(C2525,Categorização!$A$1:$C$21,3,FALSE)</f>
        <v>Smartphones</v>
      </c>
      <c r="F2525">
        <v>8000</v>
      </c>
      <c r="G2525">
        <v>2</v>
      </c>
      <c r="H2525" t="s">
        <v>41</v>
      </c>
      <c r="I2525" t="s">
        <v>61</v>
      </c>
      <c r="J2525" t="str">
        <f>VLOOKUP(F2525,Categorização!$K$2:$L$4,2,TRUE)</f>
        <v>Ouro</v>
      </c>
    </row>
    <row r="2526" spans="1:10" x14ac:dyDescent="0.25">
      <c r="A2526">
        <v>2525</v>
      </c>
      <c r="B2526" s="7">
        <v>44437</v>
      </c>
      <c r="C2526" t="s">
        <v>10</v>
      </c>
      <c r="D2526" t="str">
        <f>VLOOKUP(C2526,Categorização!$A$1:$C$21,2,FALSE)</f>
        <v>Samsung</v>
      </c>
      <c r="E2526" t="str">
        <f>VLOOKUP(C2526,Categorização!$A$1:$C$21,3,FALSE)</f>
        <v>Smartphones</v>
      </c>
      <c r="F2526">
        <v>5000</v>
      </c>
      <c r="G2526">
        <v>1</v>
      </c>
      <c r="H2526" t="s">
        <v>41</v>
      </c>
      <c r="I2526" t="s">
        <v>61</v>
      </c>
      <c r="J2526" t="str">
        <f>VLOOKUP(F2526,Categorização!$K$2:$L$4,2,TRUE)</f>
        <v>Prata</v>
      </c>
    </row>
    <row r="2527" spans="1:10" x14ac:dyDescent="0.25">
      <c r="A2527">
        <v>2526</v>
      </c>
      <c r="B2527" s="7">
        <v>44990</v>
      </c>
      <c r="C2527" t="s">
        <v>29</v>
      </c>
      <c r="D2527" t="str">
        <f>VLOOKUP(C2527,Categorização!$A$1:$C$21,2,FALSE)</f>
        <v>Apple</v>
      </c>
      <c r="E2527" t="str">
        <f>VLOOKUP(C2527,Categorização!$A$1:$C$21,3,FALSE)</f>
        <v>Acessórios</v>
      </c>
      <c r="F2527">
        <v>1500</v>
      </c>
      <c r="G2527">
        <v>2</v>
      </c>
      <c r="H2527" t="s">
        <v>13</v>
      </c>
      <c r="I2527" t="s">
        <v>61</v>
      </c>
      <c r="J2527" t="str">
        <f>VLOOKUP(F2527,Categorização!$K$2:$L$4,2,TRUE)</f>
        <v>Bronze</v>
      </c>
    </row>
    <row r="2528" spans="1:10" x14ac:dyDescent="0.25">
      <c r="A2528">
        <v>2527</v>
      </c>
      <c r="B2528" s="7">
        <v>44423</v>
      </c>
      <c r="C2528" t="s">
        <v>44</v>
      </c>
      <c r="D2528" t="str">
        <f>VLOOKUP(C2528,Categorização!$A$1:$C$21,2,FALSE)</f>
        <v>Apple</v>
      </c>
      <c r="E2528" t="str">
        <f>VLOOKUP(C2528,Categorização!$A$1:$C$21,3,FALSE)</f>
        <v>Smartphones</v>
      </c>
      <c r="F2528">
        <v>6000</v>
      </c>
      <c r="G2528">
        <v>6</v>
      </c>
      <c r="H2528" t="s">
        <v>8</v>
      </c>
      <c r="I2528" t="s">
        <v>61</v>
      </c>
      <c r="J2528" t="str">
        <f>VLOOKUP(F2528,Categorização!$K$2:$L$4,2,TRUE)</f>
        <v>Prata</v>
      </c>
    </row>
    <row r="2529" spans="1:10" x14ac:dyDescent="0.25">
      <c r="A2529">
        <v>2528</v>
      </c>
      <c r="B2529" s="7">
        <v>44274</v>
      </c>
      <c r="C2529" t="s">
        <v>35</v>
      </c>
      <c r="D2529" t="str">
        <f>VLOOKUP(C2529,Categorização!$A$1:$C$21,2,FALSE)</f>
        <v>Apple</v>
      </c>
      <c r="E2529" t="str">
        <f>VLOOKUP(C2529,Categorização!$A$1:$C$21,3,FALSE)</f>
        <v>Smartphones</v>
      </c>
      <c r="F2529">
        <v>7000</v>
      </c>
      <c r="G2529">
        <v>5</v>
      </c>
      <c r="H2529" t="s">
        <v>41</v>
      </c>
      <c r="I2529" t="s">
        <v>61</v>
      </c>
      <c r="J2529" t="str">
        <f>VLOOKUP(F2529,Categorização!$K$2:$L$4,2,TRUE)</f>
        <v>Prata</v>
      </c>
    </row>
    <row r="2530" spans="1:10" x14ac:dyDescent="0.25">
      <c r="A2530">
        <v>2529</v>
      </c>
      <c r="B2530" s="7">
        <v>45288</v>
      </c>
      <c r="C2530" t="s">
        <v>40</v>
      </c>
      <c r="D2530" t="str">
        <f>VLOOKUP(C2530,Categorização!$A$1:$C$21,2,FALSE)</f>
        <v>Apple</v>
      </c>
      <c r="E2530" t="str">
        <f>VLOOKUP(C2530,Categorização!$A$1:$C$21,3,FALSE)</f>
        <v>Notebooks</v>
      </c>
      <c r="F2530">
        <v>10000</v>
      </c>
      <c r="G2530">
        <v>5</v>
      </c>
      <c r="H2530" t="s">
        <v>8</v>
      </c>
      <c r="I2530" t="s">
        <v>61</v>
      </c>
      <c r="J2530" t="str">
        <f>VLOOKUP(F2530,Categorização!$K$2:$L$4,2,TRUE)</f>
        <v>Ouro</v>
      </c>
    </row>
    <row r="2531" spans="1:10" x14ac:dyDescent="0.25">
      <c r="A2531">
        <v>2530</v>
      </c>
      <c r="B2531" s="7">
        <v>44896</v>
      </c>
      <c r="C2531" t="s">
        <v>24</v>
      </c>
      <c r="D2531" t="str">
        <f>VLOOKUP(C2531,Categorização!$A$1:$C$21,2,FALSE)</f>
        <v>Samsung</v>
      </c>
      <c r="E2531" t="str">
        <f>VLOOKUP(C2531,Categorização!$A$1:$C$21,3,FALSE)</f>
        <v>Smartphones</v>
      </c>
      <c r="F2531">
        <v>5500</v>
      </c>
      <c r="G2531">
        <v>4</v>
      </c>
      <c r="H2531" t="s">
        <v>13</v>
      </c>
      <c r="I2531" t="s">
        <v>61</v>
      </c>
      <c r="J2531" t="str">
        <f>VLOOKUP(F2531,Categorização!$K$2:$L$4,2,TRUE)</f>
        <v>Prata</v>
      </c>
    </row>
    <row r="2532" spans="1:10" x14ac:dyDescent="0.25">
      <c r="A2532">
        <v>2531</v>
      </c>
      <c r="B2532" s="7">
        <v>45246</v>
      </c>
      <c r="C2532" t="s">
        <v>27</v>
      </c>
      <c r="D2532" t="str">
        <f>VLOOKUP(C2532,Categorização!$A$1:$C$21,2,FALSE)</f>
        <v>Apple</v>
      </c>
      <c r="E2532" t="str">
        <f>VLOOKUP(C2532,Categorização!$A$1:$C$21,3,FALSE)</f>
        <v>Smartphones</v>
      </c>
      <c r="F2532">
        <v>3000</v>
      </c>
      <c r="G2532">
        <v>4</v>
      </c>
      <c r="H2532" t="s">
        <v>13</v>
      </c>
      <c r="I2532" t="s">
        <v>61</v>
      </c>
      <c r="J2532" t="str">
        <f>VLOOKUP(F2532,Categorização!$K$2:$L$4,2,TRUE)</f>
        <v>Bronze</v>
      </c>
    </row>
    <row r="2533" spans="1:10" x14ac:dyDescent="0.25">
      <c r="A2533">
        <v>2532</v>
      </c>
      <c r="B2533" s="7">
        <v>44278</v>
      </c>
      <c r="C2533" t="s">
        <v>23</v>
      </c>
      <c r="D2533" t="str">
        <f>VLOOKUP(C2533,Categorização!$A$1:$C$21,2,FALSE)</f>
        <v>Apple</v>
      </c>
      <c r="E2533" t="str">
        <f>VLOOKUP(C2533,Categorização!$A$1:$C$21,3,FALSE)</f>
        <v>Notebooks</v>
      </c>
      <c r="F2533">
        <v>12000</v>
      </c>
      <c r="G2533">
        <v>3</v>
      </c>
      <c r="H2533" t="s">
        <v>58</v>
      </c>
      <c r="I2533" t="s">
        <v>61</v>
      </c>
      <c r="J2533" t="str">
        <f>VLOOKUP(F2533,Categorização!$K$2:$L$4,2,TRUE)</f>
        <v>Ouro</v>
      </c>
    </row>
    <row r="2534" spans="1:10" x14ac:dyDescent="0.25">
      <c r="A2534">
        <v>2533</v>
      </c>
      <c r="B2534" s="7">
        <v>44279</v>
      </c>
      <c r="C2534" t="s">
        <v>40</v>
      </c>
      <c r="D2534" t="str">
        <f>VLOOKUP(C2534,Categorização!$A$1:$C$21,2,FALSE)</f>
        <v>Apple</v>
      </c>
      <c r="E2534" t="str">
        <f>VLOOKUP(C2534,Categorização!$A$1:$C$21,3,FALSE)</f>
        <v>Notebooks</v>
      </c>
      <c r="F2534">
        <v>10000</v>
      </c>
      <c r="G2534">
        <v>2</v>
      </c>
      <c r="H2534" t="s">
        <v>25</v>
      </c>
      <c r="I2534" t="s">
        <v>61</v>
      </c>
      <c r="J2534" t="str">
        <f>VLOOKUP(F2534,Categorização!$K$2:$L$4,2,TRUE)</f>
        <v>Ouro</v>
      </c>
    </row>
    <row r="2535" spans="1:10" x14ac:dyDescent="0.25">
      <c r="A2535">
        <v>2534</v>
      </c>
      <c r="B2535" s="7">
        <v>44643</v>
      </c>
      <c r="C2535" t="s">
        <v>31</v>
      </c>
      <c r="D2535" t="str">
        <f>VLOOKUP(C2535,Categorização!$A$1:$C$21,2,FALSE)</f>
        <v>Samsung</v>
      </c>
      <c r="E2535" t="str">
        <f>VLOOKUP(C2535,Categorização!$A$1:$C$21,3,FALSE)</f>
        <v>TVs</v>
      </c>
      <c r="F2535">
        <v>5000</v>
      </c>
      <c r="G2535">
        <v>7</v>
      </c>
      <c r="H2535" t="s">
        <v>25</v>
      </c>
      <c r="I2535" t="s">
        <v>61</v>
      </c>
      <c r="J2535" t="str">
        <f>VLOOKUP(F2535,Categorização!$K$2:$L$4,2,TRUE)</f>
        <v>Prata</v>
      </c>
    </row>
    <row r="2536" spans="1:10" x14ac:dyDescent="0.25">
      <c r="A2536">
        <v>2535</v>
      </c>
      <c r="B2536" s="7">
        <v>45167</v>
      </c>
      <c r="C2536" t="s">
        <v>15</v>
      </c>
      <c r="D2536" t="str">
        <f>VLOOKUP(C2536,Categorização!$A$1:$C$21,2,FALSE)</f>
        <v>Samsung</v>
      </c>
      <c r="E2536" t="str">
        <f>VLOOKUP(C2536,Categorização!$A$1:$C$21,3,FALSE)</f>
        <v>Smartwatches</v>
      </c>
      <c r="F2536">
        <v>2000</v>
      </c>
      <c r="G2536">
        <v>2</v>
      </c>
      <c r="H2536" t="s">
        <v>13</v>
      </c>
      <c r="I2536" t="s">
        <v>61</v>
      </c>
      <c r="J2536" t="str">
        <f>VLOOKUP(F2536,Categorização!$K$2:$L$4,2,TRUE)</f>
        <v>Bronze</v>
      </c>
    </row>
    <row r="2537" spans="1:10" x14ac:dyDescent="0.25">
      <c r="A2537">
        <v>2536</v>
      </c>
      <c r="B2537" s="7">
        <v>44321</v>
      </c>
      <c r="C2537" t="s">
        <v>45</v>
      </c>
      <c r="D2537" t="str">
        <f>VLOOKUP(C2537,Categorização!$A$1:$C$21,2,FALSE)</f>
        <v>Samsung</v>
      </c>
      <c r="E2537" t="str">
        <f>VLOOKUP(C2537,Categorização!$A$1:$C$21,3,FALSE)</f>
        <v>TVs</v>
      </c>
      <c r="F2537">
        <v>3000</v>
      </c>
      <c r="G2537">
        <v>1</v>
      </c>
      <c r="H2537" t="s">
        <v>13</v>
      </c>
      <c r="I2537" t="s">
        <v>61</v>
      </c>
      <c r="J2537" t="str">
        <f>VLOOKUP(F2537,Categorização!$K$2:$L$4,2,TRUE)</f>
        <v>Bronze</v>
      </c>
    </row>
    <row r="2538" spans="1:10" x14ac:dyDescent="0.25">
      <c r="A2538">
        <v>2537</v>
      </c>
      <c r="B2538" s="7">
        <v>44973</v>
      </c>
      <c r="C2538" t="s">
        <v>38</v>
      </c>
      <c r="D2538" t="str">
        <f>VLOOKUP(C2538,Categorização!$A$1:$C$21,2,FALSE)</f>
        <v>LG</v>
      </c>
      <c r="E2538" t="str">
        <f>VLOOKUP(C2538,Categorização!$A$1:$C$21,3,FALSE)</f>
        <v>TVs</v>
      </c>
      <c r="F2538">
        <v>4000</v>
      </c>
      <c r="G2538">
        <v>4</v>
      </c>
      <c r="H2538" t="s">
        <v>13</v>
      </c>
      <c r="I2538" t="s">
        <v>61</v>
      </c>
      <c r="J2538" t="str">
        <f>VLOOKUP(F2538,Categorização!$K$2:$L$4,2,TRUE)</f>
        <v>Prata</v>
      </c>
    </row>
    <row r="2539" spans="1:10" x14ac:dyDescent="0.25">
      <c r="A2539">
        <v>2538</v>
      </c>
      <c r="B2539" s="7">
        <v>44670</v>
      </c>
      <c r="C2539" t="s">
        <v>28</v>
      </c>
      <c r="D2539" t="str">
        <f>VLOOKUP(C2539,Categorização!$A$1:$C$21,2,FALSE)</f>
        <v>Apple</v>
      </c>
      <c r="E2539" t="str">
        <f>VLOOKUP(C2539,Categorização!$A$1:$C$21,3,FALSE)</f>
        <v>Smartwatches</v>
      </c>
      <c r="F2539">
        <v>4000</v>
      </c>
      <c r="G2539">
        <v>1</v>
      </c>
      <c r="H2539" t="s">
        <v>13</v>
      </c>
      <c r="I2539" t="s">
        <v>61</v>
      </c>
      <c r="J2539" t="str">
        <f>VLOOKUP(F2539,Categorização!$K$2:$L$4,2,TRUE)</f>
        <v>Prata</v>
      </c>
    </row>
    <row r="2540" spans="1:10" x14ac:dyDescent="0.25">
      <c r="A2540">
        <v>2539</v>
      </c>
      <c r="B2540" s="7">
        <v>45228</v>
      </c>
      <c r="C2540" t="s">
        <v>15</v>
      </c>
      <c r="D2540" t="str">
        <f>VLOOKUP(C2540,Categorização!$A$1:$C$21,2,FALSE)</f>
        <v>Samsung</v>
      </c>
      <c r="E2540" t="str">
        <f>VLOOKUP(C2540,Categorização!$A$1:$C$21,3,FALSE)</f>
        <v>Smartwatches</v>
      </c>
      <c r="F2540">
        <v>2000</v>
      </c>
      <c r="G2540">
        <v>1</v>
      </c>
      <c r="H2540" t="s">
        <v>8</v>
      </c>
      <c r="I2540" t="s">
        <v>62</v>
      </c>
      <c r="J2540" t="str">
        <f>VLOOKUP(F2540,Categorização!$K$2:$L$4,2,TRUE)</f>
        <v>Bronze</v>
      </c>
    </row>
    <row r="2541" spans="1:10" x14ac:dyDescent="0.25">
      <c r="A2541">
        <v>2540</v>
      </c>
      <c r="B2541" s="7">
        <v>45088</v>
      </c>
      <c r="C2541" t="s">
        <v>44</v>
      </c>
      <c r="D2541" t="str">
        <f>VLOOKUP(C2541,Categorização!$A$1:$C$21,2,FALSE)</f>
        <v>Apple</v>
      </c>
      <c r="E2541" t="str">
        <f>VLOOKUP(C2541,Categorização!$A$1:$C$21,3,FALSE)</f>
        <v>Smartphones</v>
      </c>
      <c r="F2541">
        <v>6000</v>
      </c>
      <c r="G2541">
        <v>3</v>
      </c>
      <c r="H2541" t="s">
        <v>13</v>
      </c>
      <c r="I2541" t="s">
        <v>61</v>
      </c>
      <c r="J2541" t="str">
        <f>VLOOKUP(F2541,Categorização!$K$2:$L$4,2,TRUE)</f>
        <v>Prata</v>
      </c>
    </row>
    <row r="2542" spans="1:10" x14ac:dyDescent="0.25">
      <c r="A2542">
        <v>2541</v>
      </c>
      <c r="B2542" s="7">
        <v>44982</v>
      </c>
      <c r="C2542" t="s">
        <v>43</v>
      </c>
      <c r="D2542" t="str">
        <f>VLOOKUP(C2542,Categorização!$A$1:$C$21,2,FALSE)</f>
        <v>Acer</v>
      </c>
      <c r="E2542" t="str">
        <f>VLOOKUP(C2542,Categorização!$A$1:$C$21,3,FALSE)</f>
        <v>Notebooks</v>
      </c>
      <c r="F2542">
        <v>8000</v>
      </c>
      <c r="G2542">
        <v>1</v>
      </c>
      <c r="H2542" t="s">
        <v>8</v>
      </c>
      <c r="I2542" t="s">
        <v>61</v>
      </c>
      <c r="J2542" t="str">
        <f>VLOOKUP(F2542,Categorização!$K$2:$L$4,2,TRUE)</f>
        <v>Ouro</v>
      </c>
    </row>
    <row r="2543" spans="1:10" x14ac:dyDescent="0.25">
      <c r="A2543">
        <v>2542</v>
      </c>
      <c r="B2543" s="7">
        <v>45093</v>
      </c>
      <c r="C2543" t="s">
        <v>27</v>
      </c>
      <c r="D2543" t="str">
        <f>VLOOKUP(C2543,Categorização!$A$1:$C$21,2,FALSE)</f>
        <v>Apple</v>
      </c>
      <c r="E2543" t="str">
        <f>VLOOKUP(C2543,Categorização!$A$1:$C$21,3,FALSE)</f>
        <v>Smartphones</v>
      </c>
      <c r="F2543">
        <v>3000</v>
      </c>
      <c r="G2543">
        <v>1</v>
      </c>
      <c r="H2543" t="s">
        <v>33</v>
      </c>
      <c r="I2543" t="s">
        <v>61</v>
      </c>
      <c r="J2543" t="str">
        <f>VLOOKUP(F2543,Categorização!$K$2:$L$4,2,TRUE)</f>
        <v>Bronze</v>
      </c>
    </row>
    <row r="2544" spans="1:10" x14ac:dyDescent="0.25">
      <c r="A2544">
        <v>2543</v>
      </c>
      <c r="B2544" s="7">
        <v>44890</v>
      </c>
      <c r="C2544" t="s">
        <v>45</v>
      </c>
      <c r="D2544" t="str">
        <f>VLOOKUP(C2544,Categorização!$A$1:$C$21,2,FALSE)</f>
        <v>Samsung</v>
      </c>
      <c r="E2544" t="str">
        <f>VLOOKUP(C2544,Categorização!$A$1:$C$21,3,FALSE)</f>
        <v>TVs</v>
      </c>
      <c r="F2544">
        <v>3000</v>
      </c>
      <c r="G2544">
        <v>1</v>
      </c>
      <c r="H2544" t="s">
        <v>25</v>
      </c>
      <c r="I2544" t="s">
        <v>61</v>
      </c>
      <c r="J2544" t="str">
        <f>VLOOKUP(F2544,Categorização!$K$2:$L$4,2,TRUE)</f>
        <v>Bronze</v>
      </c>
    </row>
    <row r="2545" spans="1:10" x14ac:dyDescent="0.25">
      <c r="A2545">
        <v>2544</v>
      </c>
      <c r="B2545" s="7">
        <v>45087</v>
      </c>
      <c r="C2545" t="s">
        <v>23</v>
      </c>
      <c r="D2545" t="str">
        <f>VLOOKUP(C2545,Categorização!$A$1:$C$21,2,FALSE)</f>
        <v>Apple</v>
      </c>
      <c r="E2545" t="str">
        <f>VLOOKUP(C2545,Categorização!$A$1:$C$21,3,FALSE)</f>
        <v>Notebooks</v>
      </c>
      <c r="F2545">
        <v>12000</v>
      </c>
      <c r="G2545">
        <v>1</v>
      </c>
      <c r="H2545" t="s">
        <v>25</v>
      </c>
      <c r="I2545" t="s">
        <v>61</v>
      </c>
      <c r="J2545" t="str">
        <f>VLOOKUP(F2545,Categorização!$K$2:$L$4,2,TRUE)</f>
        <v>Ouro</v>
      </c>
    </row>
    <row r="2546" spans="1:10" x14ac:dyDescent="0.25">
      <c r="A2546">
        <v>2545</v>
      </c>
      <c r="B2546" s="7">
        <v>45056</v>
      </c>
      <c r="C2546" t="s">
        <v>45</v>
      </c>
      <c r="D2546" t="str">
        <f>VLOOKUP(C2546,Categorização!$A$1:$C$21,2,FALSE)</f>
        <v>Samsung</v>
      </c>
      <c r="E2546" t="str">
        <f>VLOOKUP(C2546,Categorização!$A$1:$C$21,3,FALSE)</f>
        <v>TVs</v>
      </c>
      <c r="F2546">
        <v>3000</v>
      </c>
      <c r="G2546">
        <v>1</v>
      </c>
      <c r="H2546" t="s">
        <v>41</v>
      </c>
      <c r="I2546" t="s">
        <v>61</v>
      </c>
      <c r="J2546" t="str">
        <f>VLOOKUP(F2546,Categorização!$K$2:$L$4,2,TRUE)</f>
        <v>Bronze</v>
      </c>
    </row>
    <row r="2547" spans="1:10" x14ac:dyDescent="0.25">
      <c r="A2547">
        <v>2546</v>
      </c>
      <c r="B2547" s="7">
        <v>44471</v>
      </c>
      <c r="C2547" t="s">
        <v>36</v>
      </c>
      <c r="D2547" t="str">
        <f>VLOOKUP(C2547,Categorização!$A$1:$C$21,2,FALSE)</f>
        <v>LG</v>
      </c>
      <c r="E2547" t="str">
        <f>VLOOKUP(C2547,Categorização!$A$1:$C$21,3,FALSE)</f>
        <v>TVs</v>
      </c>
      <c r="F2547">
        <v>7000</v>
      </c>
      <c r="G2547">
        <v>4</v>
      </c>
      <c r="H2547" t="s">
        <v>13</v>
      </c>
      <c r="I2547" t="s">
        <v>61</v>
      </c>
      <c r="J2547" t="str">
        <f>VLOOKUP(F2547,Categorização!$K$2:$L$4,2,TRUE)</f>
        <v>Prata</v>
      </c>
    </row>
    <row r="2548" spans="1:10" x14ac:dyDescent="0.25">
      <c r="A2548">
        <v>2547</v>
      </c>
      <c r="B2548" s="7">
        <v>44708</v>
      </c>
      <c r="C2548" t="s">
        <v>10</v>
      </c>
      <c r="D2548" t="str">
        <f>VLOOKUP(C2548,Categorização!$A$1:$C$21,2,FALSE)</f>
        <v>Samsung</v>
      </c>
      <c r="E2548" t="str">
        <f>VLOOKUP(C2548,Categorização!$A$1:$C$21,3,FALSE)</f>
        <v>Smartphones</v>
      </c>
      <c r="F2548">
        <v>5000</v>
      </c>
      <c r="G2548">
        <v>4</v>
      </c>
      <c r="H2548" t="s">
        <v>13</v>
      </c>
      <c r="I2548" t="s">
        <v>61</v>
      </c>
      <c r="J2548" t="str">
        <f>VLOOKUP(F2548,Categorização!$K$2:$L$4,2,TRUE)</f>
        <v>Prata</v>
      </c>
    </row>
    <row r="2549" spans="1:10" x14ac:dyDescent="0.25">
      <c r="A2549">
        <v>2548</v>
      </c>
      <c r="B2549" s="7">
        <v>44734</v>
      </c>
      <c r="C2549" t="s">
        <v>46</v>
      </c>
      <c r="D2549" t="str">
        <f>VLOOKUP(C2549,Categorização!$A$1:$C$21,2,FALSE)</f>
        <v>Samsung</v>
      </c>
      <c r="E2549" t="str">
        <f>VLOOKUP(C2549,Categorização!$A$1:$C$21,3,FALSE)</f>
        <v>Smartphones</v>
      </c>
      <c r="F2549">
        <v>8000</v>
      </c>
      <c r="G2549">
        <v>2</v>
      </c>
      <c r="H2549" t="s">
        <v>8</v>
      </c>
      <c r="I2549" t="s">
        <v>61</v>
      </c>
      <c r="J2549" t="str">
        <f>VLOOKUP(F2549,Categorização!$K$2:$L$4,2,TRUE)</f>
        <v>Ouro</v>
      </c>
    </row>
    <row r="2550" spans="1:10" x14ac:dyDescent="0.25">
      <c r="A2550">
        <v>2549</v>
      </c>
      <c r="B2550" s="7">
        <v>45186</v>
      </c>
      <c r="C2550" t="s">
        <v>17</v>
      </c>
      <c r="D2550" t="str">
        <f>VLOOKUP(C2550,Categorização!$A$1:$C$21,2,FALSE)</f>
        <v>Apple</v>
      </c>
      <c r="E2550" t="str">
        <f>VLOOKUP(C2550,Categorização!$A$1:$C$21,3,FALSE)</f>
        <v>Tablets</v>
      </c>
      <c r="F2550">
        <v>8000</v>
      </c>
      <c r="G2550">
        <v>2</v>
      </c>
      <c r="H2550" t="s">
        <v>25</v>
      </c>
      <c r="I2550" t="s">
        <v>61</v>
      </c>
      <c r="J2550" t="str">
        <f>VLOOKUP(F2550,Categorização!$K$2:$L$4,2,TRUE)</f>
        <v>Ouro</v>
      </c>
    </row>
    <row r="2551" spans="1:10" x14ac:dyDescent="0.25">
      <c r="A2551">
        <v>2550</v>
      </c>
      <c r="B2551" s="7">
        <v>45036</v>
      </c>
      <c r="C2551" t="s">
        <v>29</v>
      </c>
      <c r="D2551" t="str">
        <f>VLOOKUP(C2551,Categorização!$A$1:$C$21,2,FALSE)</f>
        <v>Apple</v>
      </c>
      <c r="E2551" t="str">
        <f>VLOOKUP(C2551,Categorização!$A$1:$C$21,3,FALSE)</f>
        <v>Acessórios</v>
      </c>
      <c r="F2551">
        <v>1500</v>
      </c>
      <c r="G2551">
        <v>1</v>
      </c>
      <c r="H2551" t="s">
        <v>13</v>
      </c>
      <c r="I2551" t="s">
        <v>61</v>
      </c>
      <c r="J2551" t="str">
        <f>VLOOKUP(F2551,Categorização!$K$2:$L$4,2,TRUE)</f>
        <v>Bronze</v>
      </c>
    </row>
    <row r="2552" spans="1:10" x14ac:dyDescent="0.25">
      <c r="A2552">
        <v>2551</v>
      </c>
      <c r="B2552" s="7">
        <v>45218</v>
      </c>
      <c r="C2552" t="s">
        <v>39</v>
      </c>
      <c r="D2552" t="str">
        <f>VLOOKUP(C2552,Categorização!$A$1:$C$21,2,FALSE)</f>
        <v>Samsung</v>
      </c>
      <c r="E2552" t="str">
        <f>VLOOKUP(C2552,Categorização!$A$1:$C$21,3,FALSE)</f>
        <v>Tablets</v>
      </c>
      <c r="F2552">
        <v>4500</v>
      </c>
      <c r="G2552">
        <v>2</v>
      </c>
      <c r="H2552" t="s">
        <v>25</v>
      </c>
      <c r="I2552" t="s">
        <v>61</v>
      </c>
      <c r="J2552" t="str">
        <f>VLOOKUP(F2552,Categorização!$K$2:$L$4,2,TRUE)</f>
        <v>Prata</v>
      </c>
    </row>
    <row r="2553" spans="1:10" x14ac:dyDescent="0.25">
      <c r="A2553">
        <v>2552</v>
      </c>
      <c r="B2553" s="7">
        <v>44912</v>
      </c>
      <c r="C2553" t="s">
        <v>35</v>
      </c>
      <c r="D2553" t="str">
        <f>VLOOKUP(C2553,Categorização!$A$1:$C$21,2,FALSE)</f>
        <v>Apple</v>
      </c>
      <c r="E2553" t="str">
        <f>VLOOKUP(C2553,Categorização!$A$1:$C$21,3,FALSE)</f>
        <v>Smartphones</v>
      </c>
      <c r="F2553">
        <v>7000</v>
      </c>
      <c r="G2553">
        <v>1</v>
      </c>
      <c r="H2553" t="s">
        <v>58</v>
      </c>
      <c r="I2553" t="s">
        <v>61</v>
      </c>
      <c r="J2553" t="str">
        <f>VLOOKUP(F2553,Categorização!$K$2:$L$4,2,TRUE)</f>
        <v>Prata</v>
      </c>
    </row>
    <row r="2554" spans="1:10" x14ac:dyDescent="0.25">
      <c r="A2554">
        <v>2553</v>
      </c>
      <c r="B2554" s="7">
        <v>44989</v>
      </c>
      <c r="C2554" t="s">
        <v>28</v>
      </c>
      <c r="D2554" t="str">
        <f>VLOOKUP(C2554,Categorização!$A$1:$C$21,2,FALSE)</f>
        <v>Apple</v>
      </c>
      <c r="E2554" t="str">
        <f>VLOOKUP(C2554,Categorização!$A$1:$C$21,3,FALSE)</f>
        <v>Smartwatches</v>
      </c>
      <c r="F2554">
        <v>4000</v>
      </c>
      <c r="G2554">
        <v>1</v>
      </c>
      <c r="H2554" t="s">
        <v>58</v>
      </c>
      <c r="I2554" t="s">
        <v>61</v>
      </c>
      <c r="J2554" t="str">
        <f>VLOOKUP(F2554,Categorização!$K$2:$L$4,2,TRUE)</f>
        <v>Prata</v>
      </c>
    </row>
    <row r="2555" spans="1:10" x14ac:dyDescent="0.25">
      <c r="A2555">
        <v>2554</v>
      </c>
      <c r="B2555" s="7">
        <v>44976</v>
      </c>
      <c r="C2555" t="s">
        <v>5</v>
      </c>
      <c r="D2555" t="str">
        <f>VLOOKUP(C2555,Categorização!$A$1:$C$21,2,FALSE)</f>
        <v>Acer</v>
      </c>
      <c r="E2555" t="str">
        <f>VLOOKUP(C2555,Categorização!$A$1:$C$21,3,FALSE)</f>
        <v>Notebooks</v>
      </c>
      <c r="F2555">
        <v>3500</v>
      </c>
      <c r="G2555">
        <v>3</v>
      </c>
      <c r="H2555" t="s">
        <v>8</v>
      </c>
      <c r="I2555" t="s">
        <v>61</v>
      </c>
      <c r="J2555" t="str">
        <f>VLOOKUP(F2555,Categorização!$K$2:$L$4,2,TRUE)</f>
        <v>Prata</v>
      </c>
    </row>
    <row r="2556" spans="1:10" x14ac:dyDescent="0.25">
      <c r="A2556">
        <v>2555</v>
      </c>
      <c r="B2556" s="7">
        <v>44350</v>
      </c>
      <c r="C2556" t="s">
        <v>23</v>
      </c>
      <c r="D2556" t="str">
        <f>VLOOKUP(C2556,Categorização!$A$1:$C$21,2,FALSE)</f>
        <v>Apple</v>
      </c>
      <c r="E2556" t="str">
        <f>VLOOKUP(C2556,Categorização!$A$1:$C$21,3,FALSE)</f>
        <v>Notebooks</v>
      </c>
      <c r="F2556">
        <v>12000</v>
      </c>
      <c r="G2556">
        <v>1</v>
      </c>
      <c r="H2556" t="s">
        <v>58</v>
      </c>
      <c r="I2556" t="s">
        <v>61</v>
      </c>
      <c r="J2556" t="str">
        <f>VLOOKUP(F2556,Categorização!$K$2:$L$4,2,TRUE)</f>
        <v>Ouro</v>
      </c>
    </row>
    <row r="2557" spans="1:10" x14ac:dyDescent="0.25">
      <c r="A2557">
        <v>2556</v>
      </c>
      <c r="B2557" s="7">
        <v>44425</v>
      </c>
      <c r="C2557" t="s">
        <v>17</v>
      </c>
      <c r="D2557" t="str">
        <f>VLOOKUP(C2557,Categorização!$A$1:$C$21,2,FALSE)</f>
        <v>Apple</v>
      </c>
      <c r="E2557" t="str">
        <f>VLOOKUP(C2557,Categorização!$A$1:$C$21,3,FALSE)</f>
        <v>Tablets</v>
      </c>
      <c r="F2557">
        <v>8000</v>
      </c>
      <c r="G2557">
        <v>3</v>
      </c>
      <c r="H2557" t="s">
        <v>33</v>
      </c>
      <c r="I2557" t="s">
        <v>61</v>
      </c>
      <c r="J2557" t="str">
        <f>VLOOKUP(F2557,Categorização!$K$2:$L$4,2,TRUE)</f>
        <v>Ouro</v>
      </c>
    </row>
    <row r="2558" spans="1:10" x14ac:dyDescent="0.25">
      <c r="A2558">
        <v>2557</v>
      </c>
      <c r="B2558" s="7">
        <v>44969</v>
      </c>
      <c r="C2558" t="s">
        <v>39</v>
      </c>
      <c r="D2558" t="str">
        <f>VLOOKUP(C2558,Categorização!$A$1:$C$21,2,FALSE)</f>
        <v>Samsung</v>
      </c>
      <c r="E2558" t="str">
        <f>VLOOKUP(C2558,Categorização!$A$1:$C$21,3,FALSE)</f>
        <v>Tablets</v>
      </c>
      <c r="F2558">
        <v>4500</v>
      </c>
      <c r="G2558">
        <v>1</v>
      </c>
      <c r="H2558" t="s">
        <v>8</v>
      </c>
      <c r="I2558" t="s">
        <v>61</v>
      </c>
      <c r="J2558" t="str">
        <f>VLOOKUP(F2558,Categorização!$K$2:$L$4,2,TRUE)</f>
        <v>Prata</v>
      </c>
    </row>
    <row r="2559" spans="1:10" x14ac:dyDescent="0.25">
      <c r="A2559">
        <v>2558</v>
      </c>
      <c r="B2559" s="7">
        <v>44688</v>
      </c>
      <c r="C2559" t="s">
        <v>23</v>
      </c>
      <c r="D2559" t="str">
        <f>VLOOKUP(C2559,Categorização!$A$1:$C$21,2,FALSE)</f>
        <v>Apple</v>
      </c>
      <c r="E2559" t="str">
        <f>VLOOKUP(C2559,Categorização!$A$1:$C$21,3,FALSE)</f>
        <v>Notebooks</v>
      </c>
      <c r="F2559">
        <v>12000</v>
      </c>
      <c r="G2559">
        <v>1</v>
      </c>
      <c r="H2559" t="s">
        <v>25</v>
      </c>
      <c r="I2559" t="s">
        <v>61</v>
      </c>
      <c r="J2559" t="str">
        <f>VLOOKUP(F2559,Categorização!$K$2:$L$4,2,TRUE)</f>
        <v>Ouro</v>
      </c>
    </row>
    <row r="2560" spans="1:10" x14ac:dyDescent="0.25">
      <c r="A2560">
        <v>2559</v>
      </c>
      <c r="B2560" s="7">
        <v>44330</v>
      </c>
      <c r="C2560" t="s">
        <v>38</v>
      </c>
      <c r="D2560" t="str">
        <f>VLOOKUP(C2560,Categorização!$A$1:$C$21,2,FALSE)</f>
        <v>LG</v>
      </c>
      <c r="E2560" t="str">
        <f>VLOOKUP(C2560,Categorização!$A$1:$C$21,3,FALSE)</f>
        <v>TVs</v>
      </c>
      <c r="F2560">
        <v>4000</v>
      </c>
      <c r="G2560">
        <v>1</v>
      </c>
      <c r="H2560" t="s">
        <v>13</v>
      </c>
      <c r="I2560" t="s">
        <v>61</v>
      </c>
      <c r="J2560" t="str">
        <f>VLOOKUP(F2560,Categorização!$K$2:$L$4,2,TRUE)</f>
        <v>Prata</v>
      </c>
    </row>
    <row r="2561" spans="1:10" x14ac:dyDescent="0.25">
      <c r="A2561">
        <v>2560</v>
      </c>
      <c r="B2561" s="7">
        <v>44450</v>
      </c>
      <c r="C2561" t="s">
        <v>31</v>
      </c>
      <c r="D2561" t="str">
        <f>VLOOKUP(C2561,Categorização!$A$1:$C$21,2,FALSE)</f>
        <v>Samsung</v>
      </c>
      <c r="E2561" t="str">
        <f>VLOOKUP(C2561,Categorização!$A$1:$C$21,3,FALSE)</f>
        <v>TVs</v>
      </c>
      <c r="F2561">
        <v>5000</v>
      </c>
      <c r="G2561">
        <v>3</v>
      </c>
      <c r="H2561" t="s">
        <v>25</v>
      </c>
      <c r="I2561" t="s">
        <v>61</v>
      </c>
      <c r="J2561" t="str">
        <f>VLOOKUP(F2561,Categorização!$K$2:$L$4,2,TRUE)</f>
        <v>Prata</v>
      </c>
    </row>
    <row r="2562" spans="1:10" x14ac:dyDescent="0.25">
      <c r="A2562">
        <v>2561</v>
      </c>
      <c r="B2562" s="7">
        <v>45149</v>
      </c>
      <c r="C2562" t="s">
        <v>17</v>
      </c>
      <c r="D2562" t="str">
        <f>VLOOKUP(C2562,Categorização!$A$1:$C$21,2,FALSE)</f>
        <v>Apple</v>
      </c>
      <c r="E2562" t="str">
        <f>VLOOKUP(C2562,Categorização!$A$1:$C$21,3,FALSE)</f>
        <v>Tablets</v>
      </c>
      <c r="F2562">
        <v>8000</v>
      </c>
      <c r="G2562">
        <v>3</v>
      </c>
      <c r="H2562" t="s">
        <v>25</v>
      </c>
      <c r="I2562" t="s">
        <v>61</v>
      </c>
      <c r="J2562" t="str">
        <f>VLOOKUP(F2562,Categorização!$K$2:$L$4,2,TRUE)</f>
        <v>Ouro</v>
      </c>
    </row>
    <row r="2563" spans="1:10" x14ac:dyDescent="0.25">
      <c r="A2563">
        <v>2562</v>
      </c>
      <c r="B2563" s="7">
        <v>45019</v>
      </c>
      <c r="C2563" t="s">
        <v>44</v>
      </c>
      <c r="D2563" t="str">
        <f>VLOOKUP(C2563,Categorização!$A$1:$C$21,2,FALSE)</f>
        <v>Apple</v>
      </c>
      <c r="E2563" t="str">
        <f>VLOOKUP(C2563,Categorização!$A$1:$C$21,3,FALSE)</f>
        <v>Smartphones</v>
      </c>
      <c r="F2563">
        <v>6000</v>
      </c>
      <c r="G2563">
        <v>6</v>
      </c>
      <c r="H2563" t="s">
        <v>25</v>
      </c>
      <c r="I2563" t="s">
        <v>61</v>
      </c>
      <c r="J2563" t="str">
        <f>VLOOKUP(F2563,Categorização!$K$2:$L$4,2,TRUE)</f>
        <v>Prata</v>
      </c>
    </row>
    <row r="2564" spans="1:10" x14ac:dyDescent="0.25">
      <c r="A2564">
        <v>2563</v>
      </c>
      <c r="B2564" s="7">
        <v>44876</v>
      </c>
      <c r="C2564" t="s">
        <v>31</v>
      </c>
      <c r="D2564" t="str">
        <f>VLOOKUP(C2564,Categorização!$A$1:$C$21,2,FALSE)</f>
        <v>Samsung</v>
      </c>
      <c r="E2564" t="str">
        <f>VLOOKUP(C2564,Categorização!$A$1:$C$21,3,FALSE)</f>
        <v>TVs</v>
      </c>
      <c r="F2564">
        <v>5000</v>
      </c>
      <c r="G2564">
        <v>3</v>
      </c>
      <c r="H2564" t="s">
        <v>25</v>
      </c>
      <c r="I2564" t="s">
        <v>61</v>
      </c>
      <c r="J2564" t="str">
        <f>VLOOKUP(F2564,Categorização!$K$2:$L$4,2,TRUE)</f>
        <v>Prata</v>
      </c>
    </row>
    <row r="2565" spans="1:10" x14ac:dyDescent="0.25">
      <c r="A2565">
        <v>2564</v>
      </c>
      <c r="B2565" s="7">
        <v>45176</v>
      </c>
      <c r="C2565" t="s">
        <v>5</v>
      </c>
      <c r="D2565" t="str">
        <f>VLOOKUP(C2565,Categorização!$A$1:$C$21,2,FALSE)</f>
        <v>Acer</v>
      </c>
      <c r="E2565" t="str">
        <f>VLOOKUP(C2565,Categorização!$A$1:$C$21,3,FALSE)</f>
        <v>Notebooks</v>
      </c>
      <c r="F2565">
        <v>3500</v>
      </c>
      <c r="G2565">
        <v>2</v>
      </c>
      <c r="H2565" t="s">
        <v>33</v>
      </c>
      <c r="I2565" t="s">
        <v>61</v>
      </c>
      <c r="J2565" t="str">
        <f>VLOOKUP(F2565,Categorização!$K$2:$L$4,2,TRUE)</f>
        <v>Prata</v>
      </c>
    </row>
    <row r="2566" spans="1:10" x14ac:dyDescent="0.25">
      <c r="A2566">
        <v>2565</v>
      </c>
      <c r="B2566" s="7">
        <v>44641</v>
      </c>
      <c r="C2566" t="s">
        <v>35</v>
      </c>
      <c r="D2566" t="str">
        <f>VLOOKUP(C2566,Categorização!$A$1:$C$21,2,FALSE)</f>
        <v>Apple</v>
      </c>
      <c r="E2566" t="str">
        <f>VLOOKUP(C2566,Categorização!$A$1:$C$21,3,FALSE)</f>
        <v>Smartphones</v>
      </c>
      <c r="F2566">
        <v>7000</v>
      </c>
      <c r="G2566">
        <v>4</v>
      </c>
      <c r="H2566" t="s">
        <v>8</v>
      </c>
      <c r="I2566" t="s">
        <v>62</v>
      </c>
      <c r="J2566" t="str">
        <f>VLOOKUP(F2566,Categorização!$K$2:$L$4,2,TRUE)</f>
        <v>Prata</v>
      </c>
    </row>
    <row r="2567" spans="1:10" x14ac:dyDescent="0.25">
      <c r="A2567">
        <v>2566</v>
      </c>
      <c r="B2567" s="7">
        <v>44365</v>
      </c>
      <c r="C2567" t="s">
        <v>5</v>
      </c>
      <c r="D2567" t="str">
        <f>VLOOKUP(C2567,Categorização!$A$1:$C$21,2,FALSE)</f>
        <v>Acer</v>
      </c>
      <c r="E2567" t="str">
        <f>VLOOKUP(C2567,Categorização!$A$1:$C$21,3,FALSE)</f>
        <v>Notebooks</v>
      </c>
      <c r="F2567">
        <v>3500</v>
      </c>
      <c r="G2567">
        <v>1</v>
      </c>
      <c r="H2567" t="s">
        <v>13</v>
      </c>
      <c r="I2567" t="s">
        <v>61</v>
      </c>
      <c r="J2567" t="str">
        <f>VLOOKUP(F2567,Categorização!$K$2:$L$4,2,TRUE)</f>
        <v>Prata</v>
      </c>
    </row>
    <row r="2568" spans="1:10" x14ac:dyDescent="0.25">
      <c r="A2568">
        <v>2567</v>
      </c>
      <c r="B2568" s="7">
        <v>45003</v>
      </c>
      <c r="C2568" t="s">
        <v>23</v>
      </c>
      <c r="D2568" t="str">
        <f>VLOOKUP(C2568,Categorização!$A$1:$C$21,2,FALSE)</f>
        <v>Apple</v>
      </c>
      <c r="E2568" t="str">
        <f>VLOOKUP(C2568,Categorização!$A$1:$C$21,3,FALSE)</f>
        <v>Notebooks</v>
      </c>
      <c r="F2568">
        <v>12000</v>
      </c>
      <c r="G2568">
        <v>3</v>
      </c>
      <c r="H2568" t="s">
        <v>8</v>
      </c>
      <c r="I2568" t="s">
        <v>61</v>
      </c>
      <c r="J2568" t="str">
        <f>VLOOKUP(F2568,Categorização!$K$2:$L$4,2,TRUE)</f>
        <v>Ouro</v>
      </c>
    </row>
    <row r="2569" spans="1:10" x14ac:dyDescent="0.25">
      <c r="A2569">
        <v>2568</v>
      </c>
      <c r="B2569" s="7">
        <v>45039</v>
      </c>
      <c r="C2569" t="s">
        <v>44</v>
      </c>
      <c r="D2569" t="str">
        <f>VLOOKUP(C2569,Categorização!$A$1:$C$21,2,FALSE)</f>
        <v>Apple</v>
      </c>
      <c r="E2569" t="str">
        <f>VLOOKUP(C2569,Categorização!$A$1:$C$21,3,FALSE)</f>
        <v>Smartphones</v>
      </c>
      <c r="F2569">
        <v>6000</v>
      </c>
      <c r="G2569">
        <v>1</v>
      </c>
      <c r="H2569" t="s">
        <v>25</v>
      </c>
      <c r="I2569" t="s">
        <v>61</v>
      </c>
      <c r="J2569" t="str">
        <f>VLOOKUP(F2569,Categorização!$K$2:$L$4,2,TRUE)</f>
        <v>Prata</v>
      </c>
    </row>
    <row r="2570" spans="1:10" x14ac:dyDescent="0.25">
      <c r="A2570">
        <v>2569</v>
      </c>
      <c r="B2570" s="7">
        <v>44939</v>
      </c>
      <c r="C2570" t="s">
        <v>15</v>
      </c>
      <c r="D2570" t="str">
        <f>VLOOKUP(C2570,Categorização!$A$1:$C$21,2,FALSE)</f>
        <v>Samsung</v>
      </c>
      <c r="E2570" t="str">
        <f>VLOOKUP(C2570,Categorização!$A$1:$C$21,3,FALSE)</f>
        <v>Smartwatches</v>
      </c>
      <c r="F2570">
        <v>2000</v>
      </c>
      <c r="G2570">
        <v>10</v>
      </c>
      <c r="H2570" t="s">
        <v>33</v>
      </c>
      <c r="I2570" t="s">
        <v>61</v>
      </c>
      <c r="J2570" t="str">
        <f>VLOOKUP(F2570,Categorização!$K$2:$L$4,2,TRUE)</f>
        <v>Bronze</v>
      </c>
    </row>
    <row r="2571" spans="1:10" x14ac:dyDescent="0.25">
      <c r="A2571">
        <v>2570</v>
      </c>
      <c r="B2571" s="7">
        <v>45200</v>
      </c>
      <c r="C2571" t="s">
        <v>29</v>
      </c>
      <c r="D2571" t="str">
        <f>VLOOKUP(C2571,Categorização!$A$1:$C$21,2,FALSE)</f>
        <v>Apple</v>
      </c>
      <c r="E2571" t="str">
        <f>VLOOKUP(C2571,Categorização!$A$1:$C$21,3,FALSE)</f>
        <v>Acessórios</v>
      </c>
      <c r="F2571">
        <v>1500</v>
      </c>
      <c r="G2571">
        <v>2</v>
      </c>
      <c r="H2571" t="s">
        <v>13</v>
      </c>
      <c r="I2571" t="s">
        <v>61</v>
      </c>
      <c r="J2571" t="str">
        <f>VLOOKUP(F2571,Categorização!$K$2:$L$4,2,TRUE)</f>
        <v>Bronze</v>
      </c>
    </row>
    <row r="2572" spans="1:10" x14ac:dyDescent="0.25">
      <c r="A2572">
        <v>2571</v>
      </c>
      <c r="B2572" s="7">
        <v>44542</v>
      </c>
      <c r="C2572" t="s">
        <v>24</v>
      </c>
      <c r="D2572" t="str">
        <f>VLOOKUP(C2572,Categorização!$A$1:$C$21,2,FALSE)</f>
        <v>Samsung</v>
      </c>
      <c r="E2572" t="str">
        <f>VLOOKUP(C2572,Categorização!$A$1:$C$21,3,FALSE)</f>
        <v>Smartphones</v>
      </c>
      <c r="F2572">
        <v>5500</v>
      </c>
      <c r="G2572">
        <v>2</v>
      </c>
      <c r="H2572" t="s">
        <v>13</v>
      </c>
      <c r="I2572" t="s">
        <v>61</v>
      </c>
      <c r="J2572" t="str">
        <f>VLOOKUP(F2572,Categorização!$K$2:$L$4,2,TRUE)</f>
        <v>Prata</v>
      </c>
    </row>
    <row r="2573" spans="1:10" x14ac:dyDescent="0.25">
      <c r="A2573">
        <v>2572</v>
      </c>
      <c r="B2573" s="7">
        <v>44579</v>
      </c>
      <c r="C2573" t="s">
        <v>23</v>
      </c>
      <c r="D2573" t="str">
        <f>VLOOKUP(C2573,Categorização!$A$1:$C$21,2,FALSE)</f>
        <v>Apple</v>
      </c>
      <c r="E2573" t="str">
        <f>VLOOKUP(C2573,Categorização!$A$1:$C$21,3,FALSE)</f>
        <v>Notebooks</v>
      </c>
      <c r="F2573">
        <v>12000</v>
      </c>
      <c r="G2573">
        <v>3</v>
      </c>
      <c r="H2573" t="s">
        <v>8</v>
      </c>
      <c r="I2573" t="s">
        <v>61</v>
      </c>
      <c r="J2573" t="str">
        <f>VLOOKUP(F2573,Categorização!$K$2:$L$4,2,TRUE)</f>
        <v>Ouro</v>
      </c>
    </row>
    <row r="2574" spans="1:10" x14ac:dyDescent="0.25">
      <c r="A2574">
        <v>2573</v>
      </c>
      <c r="B2574" s="7">
        <v>44421</v>
      </c>
      <c r="C2574" t="s">
        <v>17</v>
      </c>
      <c r="D2574" t="str">
        <f>VLOOKUP(C2574,Categorização!$A$1:$C$21,2,FALSE)</f>
        <v>Apple</v>
      </c>
      <c r="E2574" t="str">
        <f>VLOOKUP(C2574,Categorização!$A$1:$C$21,3,FALSE)</f>
        <v>Tablets</v>
      </c>
      <c r="F2574">
        <v>8000</v>
      </c>
      <c r="G2574">
        <v>2</v>
      </c>
      <c r="H2574" t="s">
        <v>58</v>
      </c>
      <c r="I2574" t="s">
        <v>61</v>
      </c>
      <c r="J2574" t="str">
        <f>VLOOKUP(F2574,Categorização!$K$2:$L$4,2,TRUE)</f>
        <v>Ouro</v>
      </c>
    </row>
    <row r="2575" spans="1:10" x14ac:dyDescent="0.25">
      <c r="A2575">
        <v>2574</v>
      </c>
      <c r="B2575" s="7">
        <v>44293</v>
      </c>
      <c r="C2575" t="s">
        <v>20</v>
      </c>
      <c r="D2575" t="str">
        <f>VLOOKUP(C2575,Categorização!$A$1:$C$21,2,FALSE)</f>
        <v>Dell</v>
      </c>
      <c r="E2575" t="str">
        <f>VLOOKUP(C2575,Categorização!$A$1:$C$21,3,FALSE)</f>
        <v>Notebooks</v>
      </c>
      <c r="F2575">
        <v>4500</v>
      </c>
      <c r="G2575">
        <v>2</v>
      </c>
      <c r="H2575" t="s">
        <v>8</v>
      </c>
      <c r="I2575" t="s">
        <v>61</v>
      </c>
      <c r="J2575" t="str">
        <f>VLOOKUP(F2575,Categorização!$K$2:$L$4,2,TRUE)</f>
        <v>Prata</v>
      </c>
    </row>
    <row r="2576" spans="1:10" x14ac:dyDescent="0.25">
      <c r="A2576">
        <v>2575</v>
      </c>
      <c r="B2576" s="7">
        <v>45109</v>
      </c>
      <c r="C2576" t="s">
        <v>38</v>
      </c>
      <c r="D2576" t="str">
        <f>VLOOKUP(C2576,Categorização!$A$1:$C$21,2,FALSE)</f>
        <v>LG</v>
      </c>
      <c r="E2576" t="str">
        <f>VLOOKUP(C2576,Categorização!$A$1:$C$21,3,FALSE)</f>
        <v>TVs</v>
      </c>
      <c r="F2576">
        <v>4000</v>
      </c>
      <c r="G2576">
        <v>1</v>
      </c>
      <c r="H2576" t="s">
        <v>8</v>
      </c>
      <c r="I2576" t="s">
        <v>61</v>
      </c>
      <c r="J2576" t="str">
        <f>VLOOKUP(F2576,Categorização!$K$2:$L$4,2,TRUE)</f>
        <v>Prata</v>
      </c>
    </row>
    <row r="2577" spans="1:10" x14ac:dyDescent="0.25">
      <c r="A2577">
        <v>2576</v>
      </c>
      <c r="B2577" s="7">
        <v>44558</v>
      </c>
      <c r="C2577" t="s">
        <v>5</v>
      </c>
      <c r="D2577" t="str">
        <f>VLOOKUP(C2577,Categorização!$A$1:$C$21,2,FALSE)</f>
        <v>Acer</v>
      </c>
      <c r="E2577" t="str">
        <f>VLOOKUP(C2577,Categorização!$A$1:$C$21,3,FALSE)</f>
        <v>Notebooks</v>
      </c>
      <c r="F2577">
        <v>3500</v>
      </c>
      <c r="G2577">
        <v>2</v>
      </c>
      <c r="H2577" t="s">
        <v>13</v>
      </c>
      <c r="I2577" t="s">
        <v>61</v>
      </c>
      <c r="J2577" t="str">
        <f>VLOOKUP(F2577,Categorização!$K$2:$L$4,2,TRUE)</f>
        <v>Prata</v>
      </c>
    </row>
    <row r="2578" spans="1:10" x14ac:dyDescent="0.25">
      <c r="A2578">
        <v>2577</v>
      </c>
      <c r="B2578" s="7">
        <v>44619</v>
      </c>
      <c r="C2578" t="s">
        <v>24</v>
      </c>
      <c r="D2578" t="str">
        <f>VLOOKUP(C2578,Categorização!$A$1:$C$21,2,FALSE)</f>
        <v>Samsung</v>
      </c>
      <c r="E2578" t="str">
        <f>VLOOKUP(C2578,Categorização!$A$1:$C$21,3,FALSE)</f>
        <v>Smartphones</v>
      </c>
      <c r="F2578">
        <v>5500</v>
      </c>
      <c r="G2578">
        <v>2</v>
      </c>
      <c r="H2578" t="s">
        <v>41</v>
      </c>
      <c r="I2578" t="s">
        <v>61</v>
      </c>
      <c r="J2578" t="str">
        <f>VLOOKUP(F2578,Categorização!$K$2:$L$4,2,TRUE)</f>
        <v>Prata</v>
      </c>
    </row>
    <row r="2579" spans="1:10" x14ac:dyDescent="0.25">
      <c r="A2579">
        <v>2578</v>
      </c>
      <c r="B2579" s="7">
        <v>45101</v>
      </c>
      <c r="C2579" t="s">
        <v>43</v>
      </c>
      <c r="D2579" t="str">
        <f>VLOOKUP(C2579,Categorização!$A$1:$C$21,2,FALSE)</f>
        <v>Acer</v>
      </c>
      <c r="E2579" t="str">
        <f>VLOOKUP(C2579,Categorização!$A$1:$C$21,3,FALSE)</f>
        <v>Notebooks</v>
      </c>
      <c r="F2579">
        <v>8000</v>
      </c>
      <c r="G2579">
        <v>4</v>
      </c>
      <c r="H2579" t="s">
        <v>8</v>
      </c>
      <c r="I2579" t="s">
        <v>61</v>
      </c>
      <c r="J2579" t="str">
        <f>VLOOKUP(F2579,Categorização!$K$2:$L$4,2,TRUE)</f>
        <v>Ouro</v>
      </c>
    </row>
    <row r="2580" spans="1:10" x14ac:dyDescent="0.25">
      <c r="A2580">
        <v>2579</v>
      </c>
      <c r="B2580" s="7">
        <v>45132</v>
      </c>
      <c r="C2580" t="s">
        <v>29</v>
      </c>
      <c r="D2580" t="str">
        <f>VLOOKUP(C2580,Categorização!$A$1:$C$21,2,FALSE)</f>
        <v>Apple</v>
      </c>
      <c r="E2580" t="str">
        <f>VLOOKUP(C2580,Categorização!$A$1:$C$21,3,FALSE)</f>
        <v>Acessórios</v>
      </c>
      <c r="F2580">
        <v>1500</v>
      </c>
      <c r="G2580">
        <v>3</v>
      </c>
      <c r="H2580" t="s">
        <v>13</v>
      </c>
      <c r="I2580" t="s">
        <v>61</v>
      </c>
      <c r="J2580" t="str">
        <f>VLOOKUP(F2580,Categorização!$K$2:$L$4,2,TRUE)</f>
        <v>Bronze</v>
      </c>
    </row>
    <row r="2581" spans="1:10" x14ac:dyDescent="0.25">
      <c r="A2581">
        <v>2580</v>
      </c>
      <c r="B2581" s="7">
        <v>44365</v>
      </c>
      <c r="C2581" t="s">
        <v>44</v>
      </c>
      <c r="D2581" t="str">
        <f>VLOOKUP(C2581,Categorização!$A$1:$C$21,2,FALSE)</f>
        <v>Apple</v>
      </c>
      <c r="E2581" t="str">
        <f>VLOOKUP(C2581,Categorização!$A$1:$C$21,3,FALSE)</f>
        <v>Smartphones</v>
      </c>
      <c r="F2581">
        <v>6000</v>
      </c>
      <c r="G2581">
        <v>6</v>
      </c>
      <c r="H2581" t="s">
        <v>8</v>
      </c>
      <c r="I2581" t="s">
        <v>61</v>
      </c>
      <c r="J2581" t="str">
        <f>VLOOKUP(F2581,Categorização!$K$2:$L$4,2,TRUE)</f>
        <v>Prata</v>
      </c>
    </row>
    <row r="2582" spans="1:10" x14ac:dyDescent="0.25">
      <c r="A2582">
        <v>2581</v>
      </c>
      <c r="B2582" s="7">
        <v>44724</v>
      </c>
      <c r="C2582" t="s">
        <v>17</v>
      </c>
      <c r="D2582" t="str">
        <f>VLOOKUP(C2582,Categorização!$A$1:$C$21,2,FALSE)</f>
        <v>Apple</v>
      </c>
      <c r="E2582" t="str">
        <f>VLOOKUP(C2582,Categorização!$A$1:$C$21,3,FALSE)</f>
        <v>Tablets</v>
      </c>
      <c r="F2582">
        <v>8000</v>
      </c>
      <c r="G2582">
        <v>1</v>
      </c>
      <c r="H2582" t="s">
        <v>13</v>
      </c>
      <c r="I2582" t="s">
        <v>61</v>
      </c>
      <c r="J2582" t="str">
        <f>VLOOKUP(F2582,Categorização!$K$2:$L$4,2,TRUE)</f>
        <v>Ouro</v>
      </c>
    </row>
    <row r="2583" spans="1:10" x14ac:dyDescent="0.25">
      <c r="A2583">
        <v>2582</v>
      </c>
      <c r="B2583" s="7">
        <v>44317</v>
      </c>
      <c r="C2583" t="s">
        <v>23</v>
      </c>
      <c r="D2583" t="str">
        <f>VLOOKUP(C2583,Categorização!$A$1:$C$21,2,FALSE)</f>
        <v>Apple</v>
      </c>
      <c r="E2583" t="str">
        <f>VLOOKUP(C2583,Categorização!$A$1:$C$21,3,FALSE)</f>
        <v>Notebooks</v>
      </c>
      <c r="F2583">
        <v>12000</v>
      </c>
      <c r="G2583">
        <v>2</v>
      </c>
      <c r="H2583" t="s">
        <v>13</v>
      </c>
      <c r="I2583" t="s">
        <v>61</v>
      </c>
      <c r="J2583" t="str">
        <f>VLOOKUP(F2583,Categorização!$K$2:$L$4,2,TRUE)</f>
        <v>Ouro</v>
      </c>
    </row>
    <row r="2584" spans="1:10" x14ac:dyDescent="0.25">
      <c r="A2584">
        <v>2583</v>
      </c>
      <c r="B2584" s="7">
        <v>45258</v>
      </c>
      <c r="C2584" t="s">
        <v>20</v>
      </c>
      <c r="D2584" t="str">
        <f>VLOOKUP(C2584,Categorização!$A$1:$C$21,2,FALSE)</f>
        <v>Dell</v>
      </c>
      <c r="E2584" t="str">
        <f>VLOOKUP(C2584,Categorização!$A$1:$C$21,3,FALSE)</f>
        <v>Notebooks</v>
      </c>
      <c r="F2584">
        <v>4500</v>
      </c>
      <c r="G2584">
        <v>1</v>
      </c>
      <c r="H2584" t="s">
        <v>33</v>
      </c>
      <c r="I2584" t="s">
        <v>61</v>
      </c>
      <c r="J2584" t="str">
        <f>VLOOKUP(F2584,Categorização!$K$2:$L$4,2,TRUE)</f>
        <v>Prata</v>
      </c>
    </row>
    <row r="2585" spans="1:10" x14ac:dyDescent="0.25">
      <c r="A2585">
        <v>2584</v>
      </c>
      <c r="B2585" s="7">
        <v>44338</v>
      </c>
      <c r="C2585" t="s">
        <v>36</v>
      </c>
      <c r="D2585" t="str">
        <f>VLOOKUP(C2585,Categorização!$A$1:$C$21,2,FALSE)</f>
        <v>LG</v>
      </c>
      <c r="E2585" t="str">
        <f>VLOOKUP(C2585,Categorização!$A$1:$C$21,3,FALSE)</f>
        <v>TVs</v>
      </c>
      <c r="F2585">
        <v>7000</v>
      </c>
      <c r="G2585">
        <v>10</v>
      </c>
      <c r="H2585" t="s">
        <v>41</v>
      </c>
      <c r="I2585" t="s">
        <v>61</v>
      </c>
      <c r="J2585" t="str">
        <f>VLOOKUP(F2585,Categorização!$K$2:$L$4,2,TRUE)</f>
        <v>Prata</v>
      </c>
    </row>
    <row r="2586" spans="1:10" x14ac:dyDescent="0.25">
      <c r="A2586">
        <v>2585</v>
      </c>
      <c r="B2586" s="7">
        <v>44767</v>
      </c>
      <c r="C2586" t="s">
        <v>10</v>
      </c>
      <c r="D2586" t="str">
        <f>VLOOKUP(C2586,Categorização!$A$1:$C$21,2,FALSE)</f>
        <v>Samsung</v>
      </c>
      <c r="E2586" t="str">
        <f>VLOOKUP(C2586,Categorização!$A$1:$C$21,3,FALSE)</f>
        <v>Smartphones</v>
      </c>
      <c r="F2586">
        <v>5000</v>
      </c>
      <c r="G2586">
        <v>4</v>
      </c>
      <c r="H2586" t="s">
        <v>13</v>
      </c>
      <c r="I2586" t="s">
        <v>61</v>
      </c>
      <c r="J2586" t="str">
        <f>VLOOKUP(F2586,Categorização!$K$2:$L$4,2,TRUE)</f>
        <v>Prata</v>
      </c>
    </row>
    <row r="2587" spans="1:10" x14ac:dyDescent="0.25">
      <c r="A2587">
        <v>2586</v>
      </c>
      <c r="B2587" s="7">
        <v>45268</v>
      </c>
      <c r="C2587" t="s">
        <v>45</v>
      </c>
      <c r="D2587" t="str">
        <f>VLOOKUP(C2587,Categorização!$A$1:$C$21,2,FALSE)</f>
        <v>Samsung</v>
      </c>
      <c r="E2587" t="str">
        <f>VLOOKUP(C2587,Categorização!$A$1:$C$21,3,FALSE)</f>
        <v>TVs</v>
      </c>
      <c r="F2587">
        <v>3000</v>
      </c>
      <c r="G2587">
        <v>3</v>
      </c>
      <c r="H2587" t="s">
        <v>58</v>
      </c>
      <c r="I2587" t="s">
        <v>61</v>
      </c>
      <c r="J2587" t="str">
        <f>VLOOKUP(F2587,Categorização!$K$2:$L$4,2,TRUE)</f>
        <v>Bronze</v>
      </c>
    </row>
    <row r="2588" spans="1:10" x14ac:dyDescent="0.25">
      <c r="A2588">
        <v>2587</v>
      </c>
      <c r="B2588" s="7">
        <v>45005</v>
      </c>
      <c r="C2588" t="s">
        <v>40</v>
      </c>
      <c r="D2588" t="str">
        <f>VLOOKUP(C2588,Categorização!$A$1:$C$21,2,FALSE)</f>
        <v>Apple</v>
      </c>
      <c r="E2588" t="str">
        <f>VLOOKUP(C2588,Categorização!$A$1:$C$21,3,FALSE)</f>
        <v>Notebooks</v>
      </c>
      <c r="F2588">
        <v>10000</v>
      </c>
      <c r="G2588">
        <v>4</v>
      </c>
      <c r="H2588" t="s">
        <v>13</v>
      </c>
      <c r="I2588" t="s">
        <v>61</v>
      </c>
      <c r="J2588" t="str">
        <f>VLOOKUP(F2588,Categorização!$K$2:$L$4,2,TRUE)</f>
        <v>Ouro</v>
      </c>
    </row>
    <row r="2589" spans="1:10" x14ac:dyDescent="0.25">
      <c r="A2589">
        <v>2588</v>
      </c>
      <c r="B2589" s="7">
        <v>44795</v>
      </c>
      <c r="C2589" t="s">
        <v>29</v>
      </c>
      <c r="D2589" t="str">
        <f>VLOOKUP(C2589,Categorização!$A$1:$C$21,2,FALSE)</f>
        <v>Apple</v>
      </c>
      <c r="E2589" t="str">
        <f>VLOOKUP(C2589,Categorização!$A$1:$C$21,3,FALSE)</f>
        <v>Acessórios</v>
      </c>
      <c r="F2589">
        <v>1500</v>
      </c>
      <c r="G2589">
        <v>2</v>
      </c>
      <c r="H2589" t="s">
        <v>25</v>
      </c>
      <c r="I2589" t="s">
        <v>61</v>
      </c>
      <c r="J2589" t="str">
        <f>VLOOKUP(F2589,Categorização!$K$2:$L$4,2,TRUE)</f>
        <v>Bronze</v>
      </c>
    </row>
    <row r="2590" spans="1:10" x14ac:dyDescent="0.25">
      <c r="A2590">
        <v>2589</v>
      </c>
      <c r="B2590" s="7">
        <v>44424</v>
      </c>
      <c r="C2590" t="s">
        <v>10</v>
      </c>
      <c r="D2590" t="str">
        <f>VLOOKUP(C2590,Categorização!$A$1:$C$21,2,FALSE)</f>
        <v>Samsung</v>
      </c>
      <c r="E2590" t="str">
        <f>VLOOKUP(C2590,Categorização!$A$1:$C$21,3,FALSE)</f>
        <v>Smartphones</v>
      </c>
      <c r="F2590">
        <v>5000</v>
      </c>
      <c r="G2590">
        <v>1</v>
      </c>
      <c r="H2590" t="s">
        <v>58</v>
      </c>
      <c r="I2590" t="s">
        <v>61</v>
      </c>
      <c r="J2590" t="str">
        <f>VLOOKUP(F2590,Categorização!$K$2:$L$4,2,TRUE)</f>
        <v>Prata</v>
      </c>
    </row>
    <row r="2591" spans="1:10" x14ac:dyDescent="0.25">
      <c r="A2591">
        <v>2590</v>
      </c>
      <c r="B2591" s="7">
        <v>45058</v>
      </c>
      <c r="C2591" t="s">
        <v>40</v>
      </c>
      <c r="D2591" t="str">
        <f>VLOOKUP(C2591,Categorização!$A$1:$C$21,2,FALSE)</f>
        <v>Apple</v>
      </c>
      <c r="E2591" t="str">
        <f>VLOOKUP(C2591,Categorização!$A$1:$C$21,3,FALSE)</f>
        <v>Notebooks</v>
      </c>
      <c r="F2591">
        <v>10000</v>
      </c>
      <c r="G2591">
        <v>7</v>
      </c>
      <c r="H2591" t="s">
        <v>25</v>
      </c>
      <c r="I2591" t="s">
        <v>61</v>
      </c>
      <c r="J2591" t="str">
        <f>VLOOKUP(F2591,Categorização!$K$2:$L$4,2,TRUE)</f>
        <v>Ouro</v>
      </c>
    </row>
    <row r="2592" spans="1:10" x14ac:dyDescent="0.25">
      <c r="A2592">
        <v>2591</v>
      </c>
      <c r="B2592" s="7">
        <v>45069</v>
      </c>
      <c r="C2592" t="s">
        <v>20</v>
      </c>
      <c r="D2592" t="str">
        <f>VLOOKUP(C2592,Categorização!$A$1:$C$21,2,FALSE)</f>
        <v>Dell</v>
      </c>
      <c r="E2592" t="str">
        <f>VLOOKUP(C2592,Categorização!$A$1:$C$21,3,FALSE)</f>
        <v>Notebooks</v>
      </c>
      <c r="F2592">
        <v>4500</v>
      </c>
      <c r="G2592">
        <v>1</v>
      </c>
      <c r="H2592" t="s">
        <v>25</v>
      </c>
      <c r="I2592" t="s">
        <v>61</v>
      </c>
      <c r="J2592" t="str">
        <f>VLOOKUP(F2592,Categorização!$K$2:$L$4,2,TRUE)</f>
        <v>Prata</v>
      </c>
    </row>
    <row r="2593" spans="1:10" x14ac:dyDescent="0.25">
      <c r="A2593">
        <v>2592</v>
      </c>
      <c r="B2593" s="7">
        <v>44764</v>
      </c>
      <c r="C2593" t="s">
        <v>20</v>
      </c>
      <c r="D2593" t="str">
        <f>VLOOKUP(C2593,Categorização!$A$1:$C$21,2,FALSE)</f>
        <v>Dell</v>
      </c>
      <c r="E2593" t="str">
        <f>VLOOKUP(C2593,Categorização!$A$1:$C$21,3,FALSE)</f>
        <v>Notebooks</v>
      </c>
      <c r="F2593">
        <v>4500</v>
      </c>
      <c r="G2593">
        <v>3</v>
      </c>
      <c r="H2593" t="s">
        <v>25</v>
      </c>
      <c r="I2593" t="s">
        <v>61</v>
      </c>
      <c r="J2593" t="str">
        <f>VLOOKUP(F2593,Categorização!$K$2:$L$4,2,TRUE)</f>
        <v>Prata</v>
      </c>
    </row>
    <row r="2594" spans="1:10" x14ac:dyDescent="0.25">
      <c r="A2594">
        <v>2593</v>
      </c>
      <c r="B2594" s="7">
        <v>44681</v>
      </c>
      <c r="C2594" t="s">
        <v>43</v>
      </c>
      <c r="D2594" t="str">
        <f>VLOOKUP(C2594,Categorização!$A$1:$C$21,2,FALSE)</f>
        <v>Acer</v>
      </c>
      <c r="E2594" t="str">
        <f>VLOOKUP(C2594,Categorização!$A$1:$C$21,3,FALSE)</f>
        <v>Notebooks</v>
      </c>
      <c r="F2594">
        <v>8000</v>
      </c>
      <c r="G2594">
        <v>3</v>
      </c>
      <c r="H2594" t="s">
        <v>13</v>
      </c>
      <c r="I2594" t="s">
        <v>61</v>
      </c>
      <c r="J2594" t="str">
        <f>VLOOKUP(F2594,Categorização!$K$2:$L$4,2,TRUE)</f>
        <v>Ouro</v>
      </c>
    </row>
    <row r="2595" spans="1:10" x14ac:dyDescent="0.25">
      <c r="A2595">
        <v>2594</v>
      </c>
      <c r="B2595" s="7">
        <v>44782</v>
      </c>
      <c r="C2595" t="s">
        <v>46</v>
      </c>
      <c r="D2595" t="str">
        <f>VLOOKUP(C2595,Categorização!$A$1:$C$21,2,FALSE)</f>
        <v>Samsung</v>
      </c>
      <c r="E2595" t="str">
        <f>VLOOKUP(C2595,Categorização!$A$1:$C$21,3,FALSE)</f>
        <v>Smartphones</v>
      </c>
      <c r="F2595">
        <v>8000</v>
      </c>
      <c r="G2595">
        <v>1</v>
      </c>
      <c r="H2595" t="s">
        <v>58</v>
      </c>
      <c r="I2595" t="s">
        <v>61</v>
      </c>
      <c r="J2595" t="str">
        <f>VLOOKUP(F2595,Categorização!$K$2:$L$4,2,TRUE)</f>
        <v>Ouro</v>
      </c>
    </row>
    <row r="2596" spans="1:10" x14ac:dyDescent="0.25">
      <c r="A2596">
        <v>2595</v>
      </c>
      <c r="B2596" s="7">
        <v>44930</v>
      </c>
      <c r="C2596" t="s">
        <v>46</v>
      </c>
      <c r="D2596" t="str">
        <f>VLOOKUP(C2596,Categorização!$A$1:$C$21,2,FALSE)</f>
        <v>Samsung</v>
      </c>
      <c r="E2596" t="str">
        <f>VLOOKUP(C2596,Categorização!$A$1:$C$21,3,FALSE)</f>
        <v>Smartphones</v>
      </c>
      <c r="F2596">
        <v>8000</v>
      </c>
      <c r="G2596">
        <v>1</v>
      </c>
      <c r="H2596" t="s">
        <v>8</v>
      </c>
      <c r="I2596" t="s">
        <v>61</v>
      </c>
      <c r="J2596" t="str">
        <f>VLOOKUP(F2596,Categorização!$K$2:$L$4,2,TRUE)</f>
        <v>Ouro</v>
      </c>
    </row>
    <row r="2597" spans="1:10" x14ac:dyDescent="0.25">
      <c r="A2597">
        <v>2596</v>
      </c>
      <c r="B2597" s="7">
        <v>45020</v>
      </c>
      <c r="C2597" t="s">
        <v>38</v>
      </c>
      <c r="D2597" t="str">
        <f>VLOOKUP(C2597,Categorização!$A$1:$C$21,2,FALSE)</f>
        <v>LG</v>
      </c>
      <c r="E2597" t="str">
        <f>VLOOKUP(C2597,Categorização!$A$1:$C$21,3,FALSE)</f>
        <v>TVs</v>
      </c>
      <c r="F2597">
        <v>4000</v>
      </c>
      <c r="G2597">
        <v>3</v>
      </c>
      <c r="H2597" t="s">
        <v>8</v>
      </c>
      <c r="I2597" t="s">
        <v>61</v>
      </c>
      <c r="J2597" t="str">
        <f>VLOOKUP(F2597,Categorização!$K$2:$L$4,2,TRUE)</f>
        <v>Prata</v>
      </c>
    </row>
    <row r="2598" spans="1:10" x14ac:dyDescent="0.25">
      <c r="A2598">
        <v>2597</v>
      </c>
      <c r="B2598" s="7">
        <v>44773</v>
      </c>
      <c r="C2598" t="s">
        <v>39</v>
      </c>
      <c r="D2598" t="str">
        <f>VLOOKUP(C2598,Categorização!$A$1:$C$21,2,FALSE)</f>
        <v>Samsung</v>
      </c>
      <c r="E2598" t="str">
        <f>VLOOKUP(C2598,Categorização!$A$1:$C$21,3,FALSE)</f>
        <v>Tablets</v>
      </c>
      <c r="F2598">
        <v>4500</v>
      </c>
      <c r="G2598">
        <v>3</v>
      </c>
      <c r="H2598" t="s">
        <v>8</v>
      </c>
      <c r="I2598" t="s">
        <v>61</v>
      </c>
      <c r="J2598" t="str">
        <f>VLOOKUP(F2598,Categorização!$K$2:$L$4,2,TRUE)</f>
        <v>Prata</v>
      </c>
    </row>
    <row r="2599" spans="1:10" x14ac:dyDescent="0.25">
      <c r="A2599">
        <v>2598</v>
      </c>
      <c r="B2599" s="7">
        <v>44822</v>
      </c>
      <c r="C2599" t="s">
        <v>45</v>
      </c>
      <c r="D2599" t="str">
        <f>VLOOKUP(C2599,Categorização!$A$1:$C$21,2,FALSE)</f>
        <v>Samsung</v>
      </c>
      <c r="E2599" t="str">
        <f>VLOOKUP(C2599,Categorização!$A$1:$C$21,3,FALSE)</f>
        <v>TVs</v>
      </c>
      <c r="F2599">
        <v>3000</v>
      </c>
      <c r="G2599">
        <v>2</v>
      </c>
      <c r="H2599" t="s">
        <v>13</v>
      </c>
      <c r="I2599" t="s">
        <v>61</v>
      </c>
      <c r="J2599" t="str">
        <f>VLOOKUP(F2599,Categorização!$K$2:$L$4,2,TRUE)</f>
        <v>Bronze</v>
      </c>
    </row>
    <row r="2600" spans="1:10" x14ac:dyDescent="0.25">
      <c r="A2600">
        <v>2599</v>
      </c>
      <c r="B2600" s="7">
        <v>44256</v>
      </c>
      <c r="C2600" t="s">
        <v>46</v>
      </c>
      <c r="D2600" t="str">
        <f>VLOOKUP(C2600,Categorização!$A$1:$C$21,2,FALSE)</f>
        <v>Samsung</v>
      </c>
      <c r="E2600" t="str">
        <f>VLOOKUP(C2600,Categorização!$A$1:$C$21,3,FALSE)</f>
        <v>Smartphones</v>
      </c>
      <c r="F2600">
        <v>8000</v>
      </c>
      <c r="G2600">
        <v>1</v>
      </c>
      <c r="H2600" t="s">
        <v>25</v>
      </c>
      <c r="I2600" t="s">
        <v>61</v>
      </c>
      <c r="J2600" t="str">
        <f>VLOOKUP(F2600,Categorização!$K$2:$L$4,2,TRUE)</f>
        <v>Ouro</v>
      </c>
    </row>
    <row r="2601" spans="1:10" x14ac:dyDescent="0.25">
      <c r="A2601">
        <v>2600</v>
      </c>
      <c r="B2601" s="7">
        <v>44732</v>
      </c>
      <c r="C2601" t="s">
        <v>45</v>
      </c>
      <c r="D2601" t="str">
        <f>VLOOKUP(C2601,Categorização!$A$1:$C$21,2,FALSE)</f>
        <v>Samsung</v>
      </c>
      <c r="E2601" t="str">
        <f>VLOOKUP(C2601,Categorização!$A$1:$C$21,3,FALSE)</f>
        <v>TVs</v>
      </c>
      <c r="F2601">
        <v>3000</v>
      </c>
      <c r="G2601">
        <v>3</v>
      </c>
      <c r="H2601" t="s">
        <v>41</v>
      </c>
      <c r="I2601" t="s">
        <v>61</v>
      </c>
      <c r="J2601" t="str">
        <f>VLOOKUP(F2601,Categorização!$K$2:$L$4,2,TRUE)</f>
        <v>Bronze</v>
      </c>
    </row>
    <row r="2602" spans="1:10" x14ac:dyDescent="0.25">
      <c r="A2602">
        <v>2601</v>
      </c>
      <c r="B2602" s="7">
        <v>44701</v>
      </c>
      <c r="C2602" t="s">
        <v>40</v>
      </c>
      <c r="D2602" t="str">
        <f>VLOOKUP(C2602,Categorização!$A$1:$C$21,2,FALSE)</f>
        <v>Apple</v>
      </c>
      <c r="E2602" t="str">
        <f>VLOOKUP(C2602,Categorização!$A$1:$C$21,3,FALSE)</f>
        <v>Notebooks</v>
      </c>
      <c r="F2602">
        <v>10000</v>
      </c>
      <c r="G2602">
        <v>5</v>
      </c>
      <c r="H2602" t="s">
        <v>58</v>
      </c>
      <c r="I2602" t="s">
        <v>61</v>
      </c>
      <c r="J2602" t="str">
        <f>VLOOKUP(F2602,Categorização!$K$2:$L$4,2,TRUE)</f>
        <v>Ouro</v>
      </c>
    </row>
    <row r="2603" spans="1:10" x14ac:dyDescent="0.25">
      <c r="A2603">
        <v>2602</v>
      </c>
      <c r="B2603" s="7">
        <v>44267</v>
      </c>
      <c r="C2603" t="s">
        <v>35</v>
      </c>
      <c r="D2603" t="str">
        <f>VLOOKUP(C2603,Categorização!$A$1:$C$21,2,FALSE)</f>
        <v>Apple</v>
      </c>
      <c r="E2603" t="str">
        <f>VLOOKUP(C2603,Categorização!$A$1:$C$21,3,FALSE)</f>
        <v>Smartphones</v>
      </c>
      <c r="F2603">
        <v>7000</v>
      </c>
      <c r="G2603">
        <v>2</v>
      </c>
      <c r="H2603" t="s">
        <v>13</v>
      </c>
      <c r="I2603" t="s">
        <v>61</v>
      </c>
      <c r="J2603" t="str">
        <f>VLOOKUP(F2603,Categorização!$K$2:$L$4,2,TRUE)</f>
        <v>Prata</v>
      </c>
    </row>
    <row r="2604" spans="1:10" x14ac:dyDescent="0.25">
      <c r="A2604">
        <v>2603</v>
      </c>
      <c r="B2604" s="7">
        <v>45275</v>
      </c>
      <c r="C2604" t="s">
        <v>43</v>
      </c>
      <c r="D2604" t="str">
        <f>VLOOKUP(C2604,Categorização!$A$1:$C$21,2,FALSE)</f>
        <v>Acer</v>
      </c>
      <c r="E2604" t="str">
        <f>VLOOKUP(C2604,Categorização!$A$1:$C$21,3,FALSE)</f>
        <v>Notebooks</v>
      </c>
      <c r="F2604">
        <v>8000</v>
      </c>
      <c r="G2604">
        <v>3</v>
      </c>
      <c r="H2604" t="s">
        <v>13</v>
      </c>
      <c r="I2604" t="s">
        <v>61</v>
      </c>
      <c r="J2604" t="str">
        <f>VLOOKUP(F2604,Categorização!$K$2:$L$4,2,TRUE)</f>
        <v>Ouro</v>
      </c>
    </row>
    <row r="2605" spans="1:10" x14ac:dyDescent="0.25">
      <c r="A2605">
        <v>2604</v>
      </c>
      <c r="B2605" s="7">
        <v>45197</v>
      </c>
      <c r="C2605" t="s">
        <v>23</v>
      </c>
      <c r="D2605" t="str">
        <f>VLOOKUP(C2605,Categorização!$A$1:$C$21,2,FALSE)</f>
        <v>Apple</v>
      </c>
      <c r="E2605" t="str">
        <f>VLOOKUP(C2605,Categorização!$A$1:$C$21,3,FALSE)</f>
        <v>Notebooks</v>
      </c>
      <c r="F2605">
        <v>12000</v>
      </c>
      <c r="G2605">
        <v>1</v>
      </c>
      <c r="H2605" t="s">
        <v>13</v>
      </c>
      <c r="I2605" t="s">
        <v>61</v>
      </c>
      <c r="J2605" t="str">
        <f>VLOOKUP(F2605,Categorização!$K$2:$L$4,2,TRUE)</f>
        <v>Ouro</v>
      </c>
    </row>
    <row r="2606" spans="1:10" x14ac:dyDescent="0.25">
      <c r="A2606">
        <v>2605</v>
      </c>
      <c r="B2606" s="7">
        <v>44563</v>
      </c>
      <c r="C2606" t="s">
        <v>5</v>
      </c>
      <c r="D2606" t="str">
        <f>VLOOKUP(C2606,Categorização!$A$1:$C$21,2,FALSE)</f>
        <v>Acer</v>
      </c>
      <c r="E2606" t="str">
        <f>VLOOKUP(C2606,Categorização!$A$1:$C$21,3,FALSE)</f>
        <v>Notebooks</v>
      </c>
      <c r="F2606">
        <v>3500</v>
      </c>
      <c r="G2606">
        <v>1</v>
      </c>
      <c r="H2606" t="s">
        <v>13</v>
      </c>
      <c r="I2606" t="s">
        <v>61</v>
      </c>
      <c r="J2606" t="str">
        <f>VLOOKUP(F2606,Categorização!$K$2:$L$4,2,TRUE)</f>
        <v>Prata</v>
      </c>
    </row>
    <row r="2607" spans="1:10" x14ac:dyDescent="0.25">
      <c r="A2607">
        <v>2606</v>
      </c>
      <c r="B2607" s="7">
        <v>44295</v>
      </c>
      <c r="C2607" t="s">
        <v>39</v>
      </c>
      <c r="D2607" t="str">
        <f>VLOOKUP(C2607,Categorização!$A$1:$C$21,2,FALSE)</f>
        <v>Samsung</v>
      </c>
      <c r="E2607" t="str">
        <f>VLOOKUP(C2607,Categorização!$A$1:$C$21,3,FALSE)</f>
        <v>Tablets</v>
      </c>
      <c r="F2607">
        <v>4500</v>
      </c>
      <c r="G2607">
        <v>8</v>
      </c>
      <c r="H2607" t="s">
        <v>58</v>
      </c>
      <c r="I2607" t="s">
        <v>61</v>
      </c>
      <c r="J2607" t="str">
        <f>VLOOKUP(F2607,Categorização!$K$2:$L$4,2,TRUE)</f>
        <v>Prata</v>
      </c>
    </row>
    <row r="2608" spans="1:10" x14ac:dyDescent="0.25">
      <c r="A2608">
        <v>2607</v>
      </c>
      <c r="B2608" s="7">
        <v>44802</v>
      </c>
      <c r="C2608" t="s">
        <v>38</v>
      </c>
      <c r="D2608" t="str">
        <f>VLOOKUP(C2608,Categorização!$A$1:$C$21,2,FALSE)</f>
        <v>LG</v>
      </c>
      <c r="E2608" t="str">
        <f>VLOOKUP(C2608,Categorização!$A$1:$C$21,3,FALSE)</f>
        <v>TVs</v>
      </c>
      <c r="F2608">
        <v>4000</v>
      </c>
      <c r="G2608">
        <v>2</v>
      </c>
      <c r="H2608" t="s">
        <v>25</v>
      </c>
      <c r="I2608" t="s">
        <v>61</v>
      </c>
      <c r="J2608" t="str">
        <f>VLOOKUP(F2608,Categorização!$K$2:$L$4,2,TRUE)</f>
        <v>Prata</v>
      </c>
    </row>
    <row r="2609" spans="1:10" x14ac:dyDescent="0.25">
      <c r="A2609">
        <v>2608</v>
      </c>
      <c r="B2609" s="7">
        <v>45186</v>
      </c>
      <c r="C2609" t="s">
        <v>39</v>
      </c>
      <c r="D2609" t="str">
        <f>VLOOKUP(C2609,Categorização!$A$1:$C$21,2,FALSE)</f>
        <v>Samsung</v>
      </c>
      <c r="E2609" t="str">
        <f>VLOOKUP(C2609,Categorização!$A$1:$C$21,3,FALSE)</f>
        <v>Tablets</v>
      </c>
      <c r="F2609">
        <v>4500</v>
      </c>
      <c r="G2609">
        <v>3</v>
      </c>
      <c r="H2609" t="s">
        <v>41</v>
      </c>
      <c r="I2609" t="s">
        <v>61</v>
      </c>
      <c r="J2609" t="str">
        <f>VLOOKUP(F2609,Categorização!$K$2:$L$4,2,TRUE)</f>
        <v>Prata</v>
      </c>
    </row>
    <row r="2610" spans="1:10" x14ac:dyDescent="0.25">
      <c r="A2610">
        <v>2609</v>
      </c>
      <c r="B2610" s="7">
        <v>44604</v>
      </c>
      <c r="C2610" t="s">
        <v>43</v>
      </c>
      <c r="D2610" t="str">
        <f>VLOOKUP(C2610,Categorização!$A$1:$C$21,2,FALSE)</f>
        <v>Acer</v>
      </c>
      <c r="E2610" t="str">
        <f>VLOOKUP(C2610,Categorização!$A$1:$C$21,3,FALSE)</f>
        <v>Notebooks</v>
      </c>
      <c r="F2610">
        <v>8000</v>
      </c>
      <c r="G2610">
        <v>6</v>
      </c>
      <c r="H2610" t="s">
        <v>8</v>
      </c>
      <c r="I2610" t="s">
        <v>61</v>
      </c>
      <c r="J2610" t="str">
        <f>VLOOKUP(F2610,Categorização!$K$2:$L$4,2,TRUE)</f>
        <v>Ouro</v>
      </c>
    </row>
    <row r="2611" spans="1:10" x14ac:dyDescent="0.25">
      <c r="A2611">
        <v>2610</v>
      </c>
      <c r="B2611" s="7">
        <v>45069</v>
      </c>
      <c r="C2611" t="s">
        <v>40</v>
      </c>
      <c r="D2611" t="str">
        <f>VLOOKUP(C2611,Categorização!$A$1:$C$21,2,FALSE)</f>
        <v>Apple</v>
      </c>
      <c r="E2611" t="str">
        <f>VLOOKUP(C2611,Categorização!$A$1:$C$21,3,FALSE)</f>
        <v>Notebooks</v>
      </c>
      <c r="F2611">
        <v>10000</v>
      </c>
      <c r="G2611">
        <v>4</v>
      </c>
      <c r="H2611" t="s">
        <v>13</v>
      </c>
      <c r="I2611" t="s">
        <v>61</v>
      </c>
      <c r="J2611" t="str">
        <f>VLOOKUP(F2611,Categorização!$K$2:$L$4,2,TRUE)</f>
        <v>Ouro</v>
      </c>
    </row>
    <row r="2612" spans="1:10" x14ac:dyDescent="0.25">
      <c r="A2612">
        <v>2611</v>
      </c>
      <c r="B2612" s="7">
        <v>44207</v>
      </c>
      <c r="C2612" t="s">
        <v>43</v>
      </c>
      <c r="D2612" t="str">
        <f>VLOOKUP(C2612,Categorização!$A$1:$C$21,2,FALSE)</f>
        <v>Acer</v>
      </c>
      <c r="E2612" t="str">
        <f>VLOOKUP(C2612,Categorização!$A$1:$C$21,3,FALSE)</f>
        <v>Notebooks</v>
      </c>
      <c r="F2612">
        <v>8000</v>
      </c>
      <c r="G2612">
        <v>1</v>
      </c>
      <c r="H2612" t="s">
        <v>41</v>
      </c>
      <c r="I2612" t="s">
        <v>61</v>
      </c>
      <c r="J2612" t="str">
        <f>VLOOKUP(F2612,Categorização!$K$2:$L$4,2,TRUE)</f>
        <v>Ouro</v>
      </c>
    </row>
    <row r="2613" spans="1:10" x14ac:dyDescent="0.25">
      <c r="A2613">
        <v>2612</v>
      </c>
      <c r="B2613" s="7">
        <v>44764</v>
      </c>
      <c r="C2613" t="s">
        <v>43</v>
      </c>
      <c r="D2613" t="str">
        <f>VLOOKUP(C2613,Categorização!$A$1:$C$21,2,FALSE)</f>
        <v>Acer</v>
      </c>
      <c r="E2613" t="str">
        <f>VLOOKUP(C2613,Categorização!$A$1:$C$21,3,FALSE)</f>
        <v>Notebooks</v>
      </c>
      <c r="F2613">
        <v>8000</v>
      </c>
      <c r="G2613">
        <v>3</v>
      </c>
      <c r="H2613" t="s">
        <v>58</v>
      </c>
      <c r="I2613" t="s">
        <v>61</v>
      </c>
      <c r="J2613" t="str">
        <f>VLOOKUP(F2613,Categorização!$K$2:$L$4,2,TRUE)</f>
        <v>Ouro</v>
      </c>
    </row>
    <row r="2614" spans="1:10" x14ac:dyDescent="0.25">
      <c r="A2614">
        <v>2613</v>
      </c>
      <c r="B2614" s="7">
        <v>44826</v>
      </c>
      <c r="C2614" t="s">
        <v>5</v>
      </c>
      <c r="D2614" t="str">
        <f>VLOOKUP(C2614,Categorização!$A$1:$C$21,2,FALSE)</f>
        <v>Acer</v>
      </c>
      <c r="E2614" t="str">
        <f>VLOOKUP(C2614,Categorização!$A$1:$C$21,3,FALSE)</f>
        <v>Notebooks</v>
      </c>
      <c r="F2614">
        <v>3500</v>
      </c>
      <c r="G2614">
        <v>6</v>
      </c>
      <c r="H2614" t="s">
        <v>25</v>
      </c>
      <c r="I2614" t="s">
        <v>61</v>
      </c>
      <c r="J2614" t="str">
        <f>VLOOKUP(F2614,Categorização!$K$2:$L$4,2,TRUE)</f>
        <v>Prata</v>
      </c>
    </row>
    <row r="2615" spans="1:10" x14ac:dyDescent="0.25">
      <c r="A2615">
        <v>2614</v>
      </c>
      <c r="B2615" s="7">
        <v>45167</v>
      </c>
      <c r="C2615" t="s">
        <v>28</v>
      </c>
      <c r="D2615" t="str">
        <f>VLOOKUP(C2615,Categorização!$A$1:$C$21,2,FALSE)</f>
        <v>Apple</v>
      </c>
      <c r="E2615" t="str">
        <f>VLOOKUP(C2615,Categorização!$A$1:$C$21,3,FALSE)</f>
        <v>Smartwatches</v>
      </c>
      <c r="F2615">
        <v>4000</v>
      </c>
      <c r="G2615">
        <v>1</v>
      </c>
      <c r="H2615" t="s">
        <v>13</v>
      </c>
      <c r="I2615" t="s">
        <v>61</v>
      </c>
      <c r="J2615" t="str">
        <f>VLOOKUP(F2615,Categorização!$K$2:$L$4,2,TRUE)</f>
        <v>Prata</v>
      </c>
    </row>
    <row r="2616" spans="1:10" x14ac:dyDescent="0.25">
      <c r="A2616">
        <v>2615</v>
      </c>
      <c r="B2616" s="7">
        <v>45205</v>
      </c>
      <c r="C2616" t="s">
        <v>28</v>
      </c>
      <c r="D2616" t="str">
        <f>VLOOKUP(C2616,Categorização!$A$1:$C$21,2,FALSE)</f>
        <v>Apple</v>
      </c>
      <c r="E2616" t="str">
        <f>VLOOKUP(C2616,Categorização!$A$1:$C$21,3,FALSE)</f>
        <v>Smartwatches</v>
      </c>
      <c r="F2616">
        <v>4000</v>
      </c>
      <c r="G2616">
        <v>6</v>
      </c>
      <c r="H2616" t="s">
        <v>33</v>
      </c>
      <c r="I2616" t="s">
        <v>61</v>
      </c>
      <c r="J2616" t="str">
        <f>VLOOKUP(F2616,Categorização!$K$2:$L$4,2,TRUE)</f>
        <v>Prata</v>
      </c>
    </row>
    <row r="2617" spans="1:10" x14ac:dyDescent="0.25">
      <c r="A2617">
        <v>2616</v>
      </c>
      <c r="B2617" s="7">
        <v>44532</v>
      </c>
      <c r="C2617" t="s">
        <v>27</v>
      </c>
      <c r="D2617" t="str">
        <f>VLOOKUP(C2617,Categorização!$A$1:$C$21,2,FALSE)</f>
        <v>Apple</v>
      </c>
      <c r="E2617" t="str">
        <f>VLOOKUP(C2617,Categorização!$A$1:$C$21,3,FALSE)</f>
        <v>Smartphones</v>
      </c>
      <c r="F2617">
        <v>3000</v>
      </c>
      <c r="G2617">
        <v>5</v>
      </c>
      <c r="H2617" t="s">
        <v>13</v>
      </c>
      <c r="I2617" t="s">
        <v>61</v>
      </c>
      <c r="J2617" t="str">
        <f>VLOOKUP(F2617,Categorização!$K$2:$L$4,2,TRUE)</f>
        <v>Bronze</v>
      </c>
    </row>
    <row r="2618" spans="1:10" x14ac:dyDescent="0.25">
      <c r="A2618">
        <v>2617</v>
      </c>
      <c r="B2618" s="7">
        <v>44737</v>
      </c>
      <c r="C2618" t="s">
        <v>29</v>
      </c>
      <c r="D2618" t="str">
        <f>VLOOKUP(C2618,Categorização!$A$1:$C$21,2,FALSE)</f>
        <v>Apple</v>
      </c>
      <c r="E2618" t="str">
        <f>VLOOKUP(C2618,Categorização!$A$1:$C$21,3,FALSE)</f>
        <v>Acessórios</v>
      </c>
      <c r="F2618">
        <v>1500</v>
      </c>
      <c r="G2618">
        <v>3</v>
      </c>
      <c r="H2618" t="s">
        <v>25</v>
      </c>
      <c r="I2618" t="s">
        <v>61</v>
      </c>
      <c r="J2618" t="str">
        <f>VLOOKUP(F2618,Categorização!$K$2:$L$4,2,TRUE)</f>
        <v>Bronze</v>
      </c>
    </row>
    <row r="2619" spans="1:10" x14ac:dyDescent="0.25">
      <c r="A2619">
        <v>2618</v>
      </c>
      <c r="B2619" s="7">
        <v>45279</v>
      </c>
      <c r="C2619" t="s">
        <v>27</v>
      </c>
      <c r="D2619" t="str">
        <f>VLOOKUP(C2619,Categorização!$A$1:$C$21,2,FALSE)</f>
        <v>Apple</v>
      </c>
      <c r="E2619" t="str">
        <f>VLOOKUP(C2619,Categorização!$A$1:$C$21,3,FALSE)</f>
        <v>Smartphones</v>
      </c>
      <c r="F2619">
        <v>3000</v>
      </c>
      <c r="G2619">
        <v>7</v>
      </c>
      <c r="H2619" t="s">
        <v>8</v>
      </c>
      <c r="I2619" t="s">
        <v>61</v>
      </c>
      <c r="J2619" t="str">
        <f>VLOOKUP(F2619,Categorização!$K$2:$L$4,2,TRUE)</f>
        <v>Bronze</v>
      </c>
    </row>
    <row r="2620" spans="1:10" x14ac:dyDescent="0.25">
      <c r="A2620">
        <v>2619</v>
      </c>
      <c r="B2620" s="7">
        <v>44737</v>
      </c>
      <c r="C2620" t="s">
        <v>31</v>
      </c>
      <c r="D2620" t="str">
        <f>VLOOKUP(C2620,Categorização!$A$1:$C$21,2,FALSE)</f>
        <v>Samsung</v>
      </c>
      <c r="E2620" t="str">
        <f>VLOOKUP(C2620,Categorização!$A$1:$C$21,3,FALSE)</f>
        <v>TVs</v>
      </c>
      <c r="F2620">
        <v>5000</v>
      </c>
      <c r="G2620">
        <v>2</v>
      </c>
      <c r="H2620" t="s">
        <v>13</v>
      </c>
      <c r="I2620" t="s">
        <v>61</v>
      </c>
      <c r="J2620" t="str">
        <f>VLOOKUP(F2620,Categorização!$K$2:$L$4,2,TRUE)</f>
        <v>Prata</v>
      </c>
    </row>
    <row r="2621" spans="1:10" x14ac:dyDescent="0.25">
      <c r="A2621">
        <v>2620</v>
      </c>
      <c r="B2621" s="7">
        <v>44932</v>
      </c>
      <c r="C2621" t="s">
        <v>29</v>
      </c>
      <c r="D2621" t="str">
        <f>VLOOKUP(C2621,Categorização!$A$1:$C$21,2,FALSE)</f>
        <v>Apple</v>
      </c>
      <c r="E2621" t="str">
        <f>VLOOKUP(C2621,Categorização!$A$1:$C$21,3,FALSE)</f>
        <v>Acessórios</v>
      </c>
      <c r="F2621">
        <v>1500</v>
      </c>
      <c r="G2621">
        <v>9</v>
      </c>
      <c r="H2621" t="s">
        <v>13</v>
      </c>
      <c r="I2621" t="s">
        <v>61</v>
      </c>
      <c r="J2621" t="str">
        <f>VLOOKUP(F2621,Categorização!$K$2:$L$4,2,TRUE)</f>
        <v>Bronze</v>
      </c>
    </row>
    <row r="2622" spans="1:10" x14ac:dyDescent="0.25">
      <c r="A2622">
        <v>2621</v>
      </c>
      <c r="B2622" s="7">
        <v>45011</v>
      </c>
      <c r="C2622" t="s">
        <v>46</v>
      </c>
      <c r="D2622" t="str">
        <f>VLOOKUP(C2622,Categorização!$A$1:$C$21,2,FALSE)</f>
        <v>Samsung</v>
      </c>
      <c r="E2622" t="str">
        <f>VLOOKUP(C2622,Categorização!$A$1:$C$21,3,FALSE)</f>
        <v>Smartphones</v>
      </c>
      <c r="F2622">
        <v>8000</v>
      </c>
      <c r="G2622">
        <v>2</v>
      </c>
      <c r="H2622" t="s">
        <v>25</v>
      </c>
      <c r="I2622" t="s">
        <v>61</v>
      </c>
      <c r="J2622" t="str">
        <f>VLOOKUP(F2622,Categorização!$K$2:$L$4,2,TRUE)</f>
        <v>Ouro</v>
      </c>
    </row>
    <row r="2623" spans="1:10" x14ac:dyDescent="0.25">
      <c r="A2623">
        <v>2622</v>
      </c>
      <c r="B2623" s="7">
        <v>45082</v>
      </c>
      <c r="C2623" t="s">
        <v>38</v>
      </c>
      <c r="D2623" t="str">
        <f>VLOOKUP(C2623,Categorização!$A$1:$C$21,2,FALSE)</f>
        <v>LG</v>
      </c>
      <c r="E2623" t="str">
        <f>VLOOKUP(C2623,Categorização!$A$1:$C$21,3,FALSE)</f>
        <v>TVs</v>
      </c>
      <c r="F2623">
        <v>4000</v>
      </c>
      <c r="G2623">
        <v>2</v>
      </c>
      <c r="H2623" t="s">
        <v>41</v>
      </c>
      <c r="I2623" t="s">
        <v>60</v>
      </c>
      <c r="J2623" t="str">
        <f>VLOOKUP(F2623,Categorização!$K$2:$L$4,2,TRUE)</f>
        <v>Prata</v>
      </c>
    </row>
    <row r="2624" spans="1:10" x14ac:dyDescent="0.25">
      <c r="A2624">
        <v>2623</v>
      </c>
      <c r="B2624" s="7">
        <v>44350</v>
      </c>
      <c r="C2624" t="s">
        <v>10</v>
      </c>
      <c r="D2624" t="str">
        <f>VLOOKUP(C2624,Categorização!$A$1:$C$21,2,FALSE)</f>
        <v>Samsung</v>
      </c>
      <c r="E2624" t="str">
        <f>VLOOKUP(C2624,Categorização!$A$1:$C$21,3,FALSE)</f>
        <v>Smartphones</v>
      </c>
      <c r="F2624">
        <v>5000</v>
      </c>
      <c r="G2624">
        <v>2</v>
      </c>
      <c r="H2624" t="s">
        <v>13</v>
      </c>
      <c r="I2624" t="s">
        <v>61</v>
      </c>
      <c r="J2624" t="str">
        <f>VLOOKUP(F2624,Categorização!$K$2:$L$4,2,TRUE)</f>
        <v>Prata</v>
      </c>
    </row>
    <row r="2625" spans="1:10" x14ac:dyDescent="0.25">
      <c r="A2625">
        <v>2624</v>
      </c>
      <c r="B2625" s="7">
        <v>45067</v>
      </c>
      <c r="C2625" t="s">
        <v>27</v>
      </c>
      <c r="D2625" t="str">
        <f>VLOOKUP(C2625,Categorização!$A$1:$C$21,2,FALSE)</f>
        <v>Apple</v>
      </c>
      <c r="E2625" t="str">
        <f>VLOOKUP(C2625,Categorização!$A$1:$C$21,3,FALSE)</f>
        <v>Smartphones</v>
      </c>
      <c r="F2625">
        <v>3000</v>
      </c>
      <c r="G2625">
        <v>4</v>
      </c>
      <c r="H2625" t="s">
        <v>58</v>
      </c>
      <c r="I2625" t="s">
        <v>61</v>
      </c>
      <c r="J2625" t="str">
        <f>VLOOKUP(F2625,Categorização!$K$2:$L$4,2,TRUE)</f>
        <v>Bronze</v>
      </c>
    </row>
    <row r="2626" spans="1:10" x14ac:dyDescent="0.25">
      <c r="A2626">
        <v>2625</v>
      </c>
      <c r="B2626" s="7">
        <v>44346</v>
      </c>
      <c r="C2626" t="s">
        <v>27</v>
      </c>
      <c r="D2626" t="str">
        <f>VLOOKUP(C2626,Categorização!$A$1:$C$21,2,FALSE)</f>
        <v>Apple</v>
      </c>
      <c r="E2626" t="str">
        <f>VLOOKUP(C2626,Categorização!$A$1:$C$21,3,FALSE)</f>
        <v>Smartphones</v>
      </c>
      <c r="F2626">
        <v>3000</v>
      </c>
      <c r="G2626">
        <v>3</v>
      </c>
      <c r="H2626" t="s">
        <v>8</v>
      </c>
      <c r="I2626" t="s">
        <v>61</v>
      </c>
      <c r="J2626" t="str">
        <f>VLOOKUP(F2626,Categorização!$K$2:$L$4,2,TRUE)</f>
        <v>Bronze</v>
      </c>
    </row>
    <row r="2627" spans="1:10" x14ac:dyDescent="0.25">
      <c r="A2627">
        <v>2626</v>
      </c>
      <c r="B2627" s="7">
        <v>44799</v>
      </c>
      <c r="C2627" t="s">
        <v>27</v>
      </c>
      <c r="D2627" t="str">
        <f>VLOOKUP(C2627,Categorização!$A$1:$C$21,2,FALSE)</f>
        <v>Apple</v>
      </c>
      <c r="E2627" t="str">
        <f>VLOOKUP(C2627,Categorização!$A$1:$C$21,3,FALSE)</f>
        <v>Smartphones</v>
      </c>
      <c r="F2627">
        <v>3000</v>
      </c>
      <c r="G2627">
        <v>10</v>
      </c>
      <c r="H2627" t="s">
        <v>8</v>
      </c>
      <c r="I2627" t="s">
        <v>61</v>
      </c>
      <c r="J2627" t="str">
        <f>VLOOKUP(F2627,Categorização!$K$2:$L$4,2,TRUE)</f>
        <v>Bronze</v>
      </c>
    </row>
    <row r="2628" spans="1:10" x14ac:dyDescent="0.25">
      <c r="A2628">
        <v>2627</v>
      </c>
      <c r="B2628" s="7">
        <v>45029</v>
      </c>
      <c r="C2628" t="s">
        <v>15</v>
      </c>
      <c r="D2628" t="str">
        <f>VLOOKUP(C2628,Categorização!$A$1:$C$21,2,FALSE)</f>
        <v>Samsung</v>
      </c>
      <c r="E2628" t="str">
        <f>VLOOKUP(C2628,Categorização!$A$1:$C$21,3,FALSE)</f>
        <v>Smartwatches</v>
      </c>
      <c r="F2628">
        <v>2000</v>
      </c>
      <c r="G2628">
        <v>2</v>
      </c>
      <c r="H2628" t="s">
        <v>8</v>
      </c>
      <c r="I2628" t="s">
        <v>61</v>
      </c>
      <c r="J2628" t="str">
        <f>VLOOKUP(F2628,Categorização!$K$2:$L$4,2,TRUE)</f>
        <v>Bronze</v>
      </c>
    </row>
    <row r="2629" spans="1:10" x14ac:dyDescent="0.25">
      <c r="A2629">
        <v>2628</v>
      </c>
      <c r="B2629" s="7">
        <v>44758</v>
      </c>
      <c r="C2629" t="s">
        <v>28</v>
      </c>
      <c r="D2629" t="str">
        <f>VLOOKUP(C2629,Categorização!$A$1:$C$21,2,FALSE)</f>
        <v>Apple</v>
      </c>
      <c r="E2629" t="str">
        <f>VLOOKUP(C2629,Categorização!$A$1:$C$21,3,FALSE)</f>
        <v>Smartwatches</v>
      </c>
      <c r="F2629">
        <v>4000</v>
      </c>
      <c r="G2629">
        <v>4</v>
      </c>
      <c r="H2629" t="s">
        <v>13</v>
      </c>
      <c r="I2629" t="s">
        <v>61</v>
      </c>
      <c r="J2629" t="str">
        <f>VLOOKUP(F2629,Categorização!$K$2:$L$4,2,TRUE)</f>
        <v>Prata</v>
      </c>
    </row>
    <row r="2630" spans="1:10" x14ac:dyDescent="0.25">
      <c r="A2630">
        <v>2629</v>
      </c>
      <c r="B2630" s="7">
        <v>44681</v>
      </c>
      <c r="C2630" t="s">
        <v>45</v>
      </c>
      <c r="D2630" t="str">
        <f>VLOOKUP(C2630,Categorização!$A$1:$C$21,2,FALSE)</f>
        <v>Samsung</v>
      </c>
      <c r="E2630" t="str">
        <f>VLOOKUP(C2630,Categorização!$A$1:$C$21,3,FALSE)</f>
        <v>TVs</v>
      </c>
      <c r="F2630">
        <v>3000</v>
      </c>
      <c r="G2630">
        <v>2</v>
      </c>
      <c r="H2630" t="s">
        <v>41</v>
      </c>
      <c r="I2630" t="s">
        <v>61</v>
      </c>
      <c r="J2630" t="str">
        <f>VLOOKUP(F2630,Categorização!$K$2:$L$4,2,TRUE)</f>
        <v>Bronze</v>
      </c>
    </row>
    <row r="2631" spans="1:10" x14ac:dyDescent="0.25">
      <c r="A2631">
        <v>2630</v>
      </c>
      <c r="B2631" s="7">
        <v>44383</v>
      </c>
      <c r="C2631" t="s">
        <v>10</v>
      </c>
      <c r="D2631" t="str">
        <f>VLOOKUP(C2631,Categorização!$A$1:$C$21,2,FALSE)</f>
        <v>Samsung</v>
      </c>
      <c r="E2631" t="str">
        <f>VLOOKUP(C2631,Categorização!$A$1:$C$21,3,FALSE)</f>
        <v>Smartphones</v>
      </c>
      <c r="F2631">
        <v>5000</v>
      </c>
      <c r="G2631">
        <v>1</v>
      </c>
      <c r="H2631" t="s">
        <v>13</v>
      </c>
      <c r="I2631" t="s">
        <v>61</v>
      </c>
      <c r="J2631" t="str">
        <f>VLOOKUP(F2631,Categorização!$K$2:$L$4,2,TRUE)</f>
        <v>Prata</v>
      </c>
    </row>
    <row r="2632" spans="1:10" x14ac:dyDescent="0.25">
      <c r="A2632">
        <v>2631</v>
      </c>
      <c r="B2632" s="7">
        <v>44476</v>
      </c>
      <c r="C2632" t="s">
        <v>29</v>
      </c>
      <c r="D2632" t="str">
        <f>VLOOKUP(C2632,Categorização!$A$1:$C$21,2,FALSE)</f>
        <v>Apple</v>
      </c>
      <c r="E2632" t="str">
        <f>VLOOKUP(C2632,Categorização!$A$1:$C$21,3,FALSE)</f>
        <v>Acessórios</v>
      </c>
      <c r="F2632">
        <v>1500</v>
      </c>
      <c r="G2632">
        <v>1</v>
      </c>
      <c r="H2632" t="s">
        <v>13</v>
      </c>
      <c r="I2632" t="s">
        <v>61</v>
      </c>
      <c r="J2632" t="str">
        <f>VLOOKUP(F2632,Categorização!$K$2:$L$4,2,TRUE)</f>
        <v>Bronze</v>
      </c>
    </row>
    <row r="2633" spans="1:10" x14ac:dyDescent="0.25">
      <c r="A2633">
        <v>2632</v>
      </c>
      <c r="B2633" s="7">
        <v>45100</v>
      </c>
      <c r="C2633" t="s">
        <v>36</v>
      </c>
      <c r="D2633" t="str">
        <f>VLOOKUP(C2633,Categorização!$A$1:$C$21,2,FALSE)</f>
        <v>LG</v>
      </c>
      <c r="E2633" t="str">
        <f>VLOOKUP(C2633,Categorização!$A$1:$C$21,3,FALSE)</f>
        <v>TVs</v>
      </c>
      <c r="F2633">
        <v>7000</v>
      </c>
      <c r="G2633">
        <v>2</v>
      </c>
      <c r="H2633" t="s">
        <v>33</v>
      </c>
      <c r="I2633" t="s">
        <v>61</v>
      </c>
      <c r="J2633" t="str">
        <f>VLOOKUP(F2633,Categorização!$K$2:$L$4,2,TRUE)</f>
        <v>Prata</v>
      </c>
    </row>
    <row r="2634" spans="1:10" x14ac:dyDescent="0.25">
      <c r="A2634">
        <v>2633</v>
      </c>
      <c r="B2634" s="7">
        <v>44535</v>
      </c>
      <c r="C2634" t="s">
        <v>27</v>
      </c>
      <c r="D2634" t="str">
        <f>VLOOKUP(C2634,Categorização!$A$1:$C$21,2,FALSE)</f>
        <v>Apple</v>
      </c>
      <c r="E2634" t="str">
        <f>VLOOKUP(C2634,Categorização!$A$1:$C$21,3,FALSE)</f>
        <v>Smartphones</v>
      </c>
      <c r="F2634">
        <v>3000</v>
      </c>
      <c r="G2634">
        <v>1</v>
      </c>
      <c r="H2634" t="s">
        <v>41</v>
      </c>
      <c r="I2634" t="s">
        <v>61</v>
      </c>
      <c r="J2634" t="str">
        <f>VLOOKUP(F2634,Categorização!$K$2:$L$4,2,TRUE)</f>
        <v>Bronze</v>
      </c>
    </row>
    <row r="2635" spans="1:10" x14ac:dyDescent="0.25">
      <c r="A2635">
        <v>2634</v>
      </c>
      <c r="B2635" s="7">
        <v>44533</v>
      </c>
      <c r="C2635" t="s">
        <v>24</v>
      </c>
      <c r="D2635" t="str">
        <f>VLOOKUP(C2635,Categorização!$A$1:$C$21,2,FALSE)</f>
        <v>Samsung</v>
      </c>
      <c r="E2635" t="str">
        <f>VLOOKUP(C2635,Categorização!$A$1:$C$21,3,FALSE)</f>
        <v>Smartphones</v>
      </c>
      <c r="F2635">
        <v>5500</v>
      </c>
      <c r="G2635">
        <v>4</v>
      </c>
      <c r="H2635" t="s">
        <v>13</v>
      </c>
      <c r="I2635" t="s">
        <v>61</v>
      </c>
      <c r="J2635" t="str">
        <f>VLOOKUP(F2635,Categorização!$K$2:$L$4,2,TRUE)</f>
        <v>Prata</v>
      </c>
    </row>
    <row r="2636" spans="1:10" x14ac:dyDescent="0.25">
      <c r="A2636">
        <v>2635</v>
      </c>
      <c r="B2636" s="7">
        <v>44984</v>
      </c>
      <c r="C2636" t="s">
        <v>46</v>
      </c>
      <c r="D2636" t="str">
        <f>VLOOKUP(C2636,Categorização!$A$1:$C$21,2,FALSE)</f>
        <v>Samsung</v>
      </c>
      <c r="E2636" t="str">
        <f>VLOOKUP(C2636,Categorização!$A$1:$C$21,3,FALSE)</f>
        <v>Smartphones</v>
      </c>
      <c r="F2636">
        <v>8000</v>
      </c>
      <c r="G2636">
        <v>1</v>
      </c>
      <c r="H2636" t="s">
        <v>58</v>
      </c>
      <c r="I2636" t="s">
        <v>61</v>
      </c>
      <c r="J2636" t="str">
        <f>VLOOKUP(F2636,Categorização!$K$2:$L$4,2,TRUE)</f>
        <v>Ouro</v>
      </c>
    </row>
    <row r="2637" spans="1:10" x14ac:dyDescent="0.25">
      <c r="A2637">
        <v>2636</v>
      </c>
      <c r="B2637" s="7">
        <v>44486</v>
      </c>
      <c r="C2637" t="s">
        <v>17</v>
      </c>
      <c r="D2637" t="str">
        <f>VLOOKUP(C2637,Categorização!$A$1:$C$21,2,FALSE)</f>
        <v>Apple</v>
      </c>
      <c r="E2637" t="str">
        <f>VLOOKUP(C2637,Categorização!$A$1:$C$21,3,FALSE)</f>
        <v>Tablets</v>
      </c>
      <c r="F2637">
        <v>8000</v>
      </c>
      <c r="G2637">
        <v>8</v>
      </c>
      <c r="H2637" t="s">
        <v>25</v>
      </c>
      <c r="I2637" t="s">
        <v>61</v>
      </c>
      <c r="J2637" t="str">
        <f>VLOOKUP(F2637,Categorização!$K$2:$L$4,2,TRUE)</f>
        <v>Ouro</v>
      </c>
    </row>
    <row r="2638" spans="1:10" x14ac:dyDescent="0.25">
      <c r="A2638">
        <v>2637</v>
      </c>
      <c r="B2638" s="7">
        <v>44746</v>
      </c>
      <c r="C2638" t="s">
        <v>46</v>
      </c>
      <c r="D2638" t="str">
        <f>VLOOKUP(C2638,Categorização!$A$1:$C$21,2,FALSE)</f>
        <v>Samsung</v>
      </c>
      <c r="E2638" t="str">
        <f>VLOOKUP(C2638,Categorização!$A$1:$C$21,3,FALSE)</f>
        <v>Smartphones</v>
      </c>
      <c r="F2638">
        <v>8000</v>
      </c>
      <c r="G2638">
        <v>1</v>
      </c>
      <c r="H2638" t="s">
        <v>41</v>
      </c>
      <c r="I2638" t="s">
        <v>60</v>
      </c>
      <c r="J2638" t="str">
        <f>VLOOKUP(F2638,Categorização!$K$2:$L$4,2,TRUE)</f>
        <v>Ouro</v>
      </c>
    </row>
    <row r="2639" spans="1:10" x14ac:dyDescent="0.25">
      <c r="A2639">
        <v>2638</v>
      </c>
      <c r="B2639" s="7">
        <v>44849</v>
      </c>
      <c r="C2639" t="s">
        <v>5</v>
      </c>
      <c r="D2639" t="str">
        <f>VLOOKUP(C2639,Categorização!$A$1:$C$21,2,FALSE)</f>
        <v>Acer</v>
      </c>
      <c r="E2639" t="str">
        <f>VLOOKUP(C2639,Categorização!$A$1:$C$21,3,FALSE)</f>
        <v>Notebooks</v>
      </c>
      <c r="F2639">
        <v>3500</v>
      </c>
      <c r="G2639">
        <v>3</v>
      </c>
      <c r="H2639" t="s">
        <v>13</v>
      </c>
      <c r="I2639" t="s">
        <v>61</v>
      </c>
      <c r="J2639" t="str">
        <f>VLOOKUP(F2639,Categorização!$K$2:$L$4,2,TRUE)</f>
        <v>Prata</v>
      </c>
    </row>
    <row r="2640" spans="1:10" x14ac:dyDescent="0.25">
      <c r="A2640">
        <v>2639</v>
      </c>
      <c r="B2640" s="7">
        <v>45057</v>
      </c>
      <c r="C2640" t="s">
        <v>28</v>
      </c>
      <c r="D2640" t="str">
        <f>VLOOKUP(C2640,Categorização!$A$1:$C$21,2,FALSE)</f>
        <v>Apple</v>
      </c>
      <c r="E2640" t="str">
        <f>VLOOKUP(C2640,Categorização!$A$1:$C$21,3,FALSE)</f>
        <v>Smartwatches</v>
      </c>
      <c r="F2640">
        <v>4000</v>
      </c>
      <c r="G2640">
        <v>1</v>
      </c>
      <c r="H2640" t="s">
        <v>41</v>
      </c>
      <c r="I2640" t="s">
        <v>61</v>
      </c>
      <c r="J2640" t="str">
        <f>VLOOKUP(F2640,Categorização!$K$2:$L$4,2,TRUE)</f>
        <v>Prata</v>
      </c>
    </row>
    <row r="2641" spans="1:10" x14ac:dyDescent="0.25">
      <c r="A2641">
        <v>2640</v>
      </c>
      <c r="B2641" s="7">
        <v>45217</v>
      </c>
      <c r="C2641" t="s">
        <v>31</v>
      </c>
      <c r="D2641" t="str">
        <f>VLOOKUP(C2641,Categorização!$A$1:$C$21,2,FALSE)</f>
        <v>Samsung</v>
      </c>
      <c r="E2641" t="str">
        <f>VLOOKUP(C2641,Categorização!$A$1:$C$21,3,FALSE)</f>
        <v>TVs</v>
      </c>
      <c r="F2641">
        <v>5000</v>
      </c>
      <c r="G2641">
        <v>2</v>
      </c>
      <c r="H2641" t="s">
        <v>8</v>
      </c>
      <c r="I2641" t="s">
        <v>61</v>
      </c>
      <c r="J2641" t="str">
        <f>VLOOKUP(F2641,Categorização!$K$2:$L$4,2,TRUE)</f>
        <v>Prata</v>
      </c>
    </row>
    <row r="2642" spans="1:10" x14ac:dyDescent="0.25">
      <c r="A2642">
        <v>2641</v>
      </c>
      <c r="B2642" s="7">
        <v>44225</v>
      </c>
      <c r="C2642" t="s">
        <v>31</v>
      </c>
      <c r="D2642" t="str">
        <f>VLOOKUP(C2642,Categorização!$A$1:$C$21,2,FALSE)</f>
        <v>Samsung</v>
      </c>
      <c r="E2642" t="str">
        <f>VLOOKUP(C2642,Categorização!$A$1:$C$21,3,FALSE)</f>
        <v>TVs</v>
      </c>
      <c r="F2642">
        <v>5000</v>
      </c>
      <c r="G2642">
        <v>3</v>
      </c>
      <c r="H2642" t="s">
        <v>8</v>
      </c>
      <c r="I2642" t="s">
        <v>61</v>
      </c>
      <c r="J2642" t="str">
        <f>VLOOKUP(F2642,Categorização!$K$2:$L$4,2,TRUE)</f>
        <v>Prata</v>
      </c>
    </row>
    <row r="2643" spans="1:10" x14ac:dyDescent="0.25">
      <c r="A2643">
        <v>2642</v>
      </c>
      <c r="B2643" s="7">
        <v>44672</v>
      </c>
      <c r="C2643" t="s">
        <v>5</v>
      </c>
      <c r="D2643" t="str">
        <f>VLOOKUP(C2643,Categorização!$A$1:$C$21,2,FALSE)</f>
        <v>Acer</v>
      </c>
      <c r="E2643" t="str">
        <f>VLOOKUP(C2643,Categorização!$A$1:$C$21,3,FALSE)</f>
        <v>Notebooks</v>
      </c>
      <c r="F2643">
        <v>3500</v>
      </c>
      <c r="G2643">
        <v>2</v>
      </c>
      <c r="H2643" t="s">
        <v>13</v>
      </c>
      <c r="I2643" t="s">
        <v>61</v>
      </c>
      <c r="J2643" t="str">
        <f>VLOOKUP(F2643,Categorização!$K$2:$L$4,2,TRUE)</f>
        <v>Prata</v>
      </c>
    </row>
    <row r="2644" spans="1:10" x14ac:dyDescent="0.25">
      <c r="A2644">
        <v>2643</v>
      </c>
      <c r="B2644" s="7">
        <v>44768</v>
      </c>
      <c r="C2644" t="s">
        <v>15</v>
      </c>
      <c r="D2644" t="str">
        <f>VLOOKUP(C2644,Categorização!$A$1:$C$21,2,FALSE)</f>
        <v>Samsung</v>
      </c>
      <c r="E2644" t="str">
        <f>VLOOKUP(C2644,Categorização!$A$1:$C$21,3,FALSE)</f>
        <v>Smartwatches</v>
      </c>
      <c r="F2644">
        <v>2000</v>
      </c>
      <c r="G2644">
        <v>3</v>
      </c>
      <c r="H2644" t="s">
        <v>25</v>
      </c>
      <c r="I2644" t="s">
        <v>61</v>
      </c>
      <c r="J2644" t="str">
        <f>VLOOKUP(F2644,Categorização!$K$2:$L$4,2,TRUE)</f>
        <v>Bronze</v>
      </c>
    </row>
    <row r="2645" spans="1:10" x14ac:dyDescent="0.25">
      <c r="A2645">
        <v>2644</v>
      </c>
      <c r="B2645" s="7">
        <v>45056</v>
      </c>
      <c r="C2645" t="s">
        <v>35</v>
      </c>
      <c r="D2645" t="str">
        <f>VLOOKUP(C2645,Categorização!$A$1:$C$21,2,FALSE)</f>
        <v>Apple</v>
      </c>
      <c r="E2645" t="str">
        <f>VLOOKUP(C2645,Categorização!$A$1:$C$21,3,FALSE)</f>
        <v>Smartphones</v>
      </c>
      <c r="F2645">
        <v>7000</v>
      </c>
      <c r="G2645">
        <v>1</v>
      </c>
      <c r="H2645" t="s">
        <v>13</v>
      </c>
      <c r="I2645" t="s">
        <v>61</v>
      </c>
      <c r="J2645" t="str">
        <f>VLOOKUP(F2645,Categorização!$K$2:$L$4,2,TRUE)</f>
        <v>Prata</v>
      </c>
    </row>
    <row r="2646" spans="1:10" x14ac:dyDescent="0.25">
      <c r="A2646">
        <v>2645</v>
      </c>
      <c r="B2646" s="7">
        <v>44274</v>
      </c>
      <c r="C2646" t="s">
        <v>38</v>
      </c>
      <c r="D2646" t="str">
        <f>VLOOKUP(C2646,Categorização!$A$1:$C$21,2,FALSE)</f>
        <v>LG</v>
      </c>
      <c r="E2646" t="str">
        <f>VLOOKUP(C2646,Categorização!$A$1:$C$21,3,FALSE)</f>
        <v>TVs</v>
      </c>
      <c r="F2646">
        <v>4000</v>
      </c>
      <c r="G2646">
        <v>3</v>
      </c>
      <c r="H2646" t="s">
        <v>13</v>
      </c>
      <c r="I2646" t="s">
        <v>61</v>
      </c>
      <c r="J2646" t="str">
        <f>VLOOKUP(F2646,Categorização!$K$2:$L$4,2,TRUE)</f>
        <v>Prata</v>
      </c>
    </row>
    <row r="2647" spans="1:10" x14ac:dyDescent="0.25">
      <c r="A2647">
        <v>2646</v>
      </c>
      <c r="B2647" s="7">
        <v>44902</v>
      </c>
      <c r="C2647" t="s">
        <v>35</v>
      </c>
      <c r="D2647" t="str">
        <f>VLOOKUP(C2647,Categorização!$A$1:$C$21,2,FALSE)</f>
        <v>Apple</v>
      </c>
      <c r="E2647" t="str">
        <f>VLOOKUP(C2647,Categorização!$A$1:$C$21,3,FALSE)</f>
        <v>Smartphones</v>
      </c>
      <c r="F2647">
        <v>7000</v>
      </c>
      <c r="G2647">
        <v>2</v>
      </c>
      <c r="H2647" t="s">
        <v>13</v>
      </c>
      <c r="I2647" t="s">
        <v>61</v>
      </c>
      <c r="J2647" t="str">
        <f>VLOOKUP(F2647,Categorização!$K$2:$L$4,2,TRUE)</f>
        <v>Prata</v>
      </c>
    </row>
    <row r="2648" spans="1:10" x14ac:dyDescent="0.25">
      <c r="A2648">
        <v>2647</v>
      </c>
      <c r="B2648" s="7">
        <v>45076</v>
      </c>
      <c r="C2648" t="s">
        <v>36</v>
      </c>
      <c r="D2648" t="str">
        <f>VLOOKUP(C2648,Categorização!$A$1:$C$21,2,FALSE)</f>
        <v>LG</v>
      </c>
      <c r="E2648" t="str">
        <f>VLOOKUP(C2648,Categorização!$A$1:$C$21,3,FALSE)</f>
        <v>TVs</v>
      </c>
      <c r="F2648">
        <v>7000</v>
      </c>
      <c r="G2648">
        <v>1</v>
      </c>
      <c r="H2648" t="s">
        <v>41</v>
      </c>
      <c r="I2648" t="s">
        <v>61</v>
      </c>
      <c r="J2648" t="str">
        <f>VLOOKUP(F2648,Categorização!$K$2:$L$4,2,TRUE)</f>
        <v>Prata</v>
      </c>
    </row>
    <row r="2649" spans="1:10" x14ac:dyDescent="0.25">
      <c r="A2649">
        <v>2648</v>
      </c>
      <c r="B2649" s="7">
        <v>44795</v>
      </c>
      <c r="C2649" t="s">
        <v>15</v>
      </c>
      <c r="D2649" t="str">
        <f>VLOOKUP(C2649,Categorização!$A$1:$C$21,2,FALSE)</f>
        <v>Samsung</v>
      </c>
      <c r="E2649" t="str">
        <f>VLOOKUP(C2649,Categorização!$A$1:$C$21,3,FALSE)</f>
        <v>Smartwatches</v>
      </c>
      <c r="F2649">
        <v>2000</v>
      </c>
      <c r="G2649">
        <v>1</v>
      </c>
      <c r="H2649" t="s">
        <v>41</v>
      </c>
      <c r="I2649" t="s">
        <v>61</v>
      </c>
      <c r="J2649" t="str">
        <f>VLOOKUP(F2649,Categorização!$K$2:$L$4,2,TRUE)</f>
        <v>Bronze</v>
      </c>
    </row>
    <row r="2650" spans="1:10" x14ac:dyDescent="0.25">
      <c r="A2650">
        <v>2649</v>
      </c>
      <c r="B2650" s="7">
        <v>44527</v>
      </c>
      <c r="C2650" t="s">
        <v>28</v>
      </c>
      <c r="D2650" t="str">
        <f>VLOOKUP(C2650,Categorização!$A$1:$C$21,2,FALSE)</f>
        <v>Apple</v>
      </c>
      <c r="E2650" t="str">
        <f>VLOOKUP(C2650,Categorização!$A$1:$C$21,3,FALSE)</f>
        <v>Smartwatches</v>
      </c>
      <c r="F2650">
        <v>4000</v>
      </c>
      <c r="G2650">
        <v>4</v>
      </c>
      <c r="H2650" t="s">
        <v>25</v>
      </c>
      <c r="I2650" t="s">
        <v>61</v>
      </c>
      <c r="J2650" t="str">
        <f>VLOOKUP(F2650,Categorização!$K$2:$L$4,2,TRUE)</f>
        <v>Prata</v>
      </c>
    </row>
    <row r="2651" spans="1:10" x14ac:dyDescent="0.25">
      <c r="A2651">
        <v>2650</v>
      </c>
      <c r="B2651" s="7">
        <v>44521</v>
      </c>
      <c r="C2651" t="s">
        <v>5</v>
      </c>
      <c r="D2651" t="str">
        <f>VLOOKUP(C2651,Categorização!$A$1:$C$21,2,FALSE)</f>
        <v>Acer</v>
      </c>
      <c r="E2651" t="str">
        <f>VLOOKUP(C2651,Categorização!$A$1:$C$21,3,FALSE)</f>
        <v>Notebooks</v>
      </c>
      <c r="F2651">
        <v>3500</v>
      </c>
      <c r="G2651">
        <v>3</v>
      </c>
      <c r="H2651" t="s">
        <v>13</v>
      </c>
      <c r="I2651" t="s">
        <v>61</v>
      </c>
      <c r="J2651" t="str">
        <f>VLOOKUP(F2651,Categorização!$K$2:$L$4,2,TRUE)</f>
        <v>Prata</v>
      </c>
    </row>
    <row r="2652" spans="1:10" x14ac:dyDescent="0.25">
      <c r="A2652">
        <v>2651</v>
      </c>
      <c r="B2652" s="7">
        <v>45125</v>
      </c>
      <c r="C2652" t="s">
        <v>15</v>
      </c>
      <c r="D2652" t="str">
        <f>VLOOKUP(C2652,Categorização!$A$1:$C$21,2,FALSE)</f>
        <v>Samsung</v>
      </c>
      <c r="E2652" t="str">
        <f>VLOOKUP(C2652,Categorização!$A$1:$C$21,3,FALSE)</f>
        <v>Smartwatches</v>
      </c>
      <c r="F2652">
        <v>2000</v>
      </c>
      <c r="G2652">
        <v>5</v>
      </c>
      <c r="H2652" t="s">
        <v>13</v>
      </c>
      <c r="I2652" t="s">
        <v>61</v>
      </c>
      <c r="J2652" t="str">
        <f>VLOOKUP(F2652,Categorização!$K$2:$L$4,2,TRUE)</f>
        <v>Bronze</v>
      </c>
    </row>
    <row r="2653" spans="1:10" x14ac:dyDescent="0.25">
      <c r="A2653">
        <v>2652</v>
      </c>
      <c r="B2653" s="7">
        <v>44272</v>
      </c>
      <c r="C2653" t="s">
        <v>35</v>
      </c>
      <c r="D2653" t="str">
        <f>VLOOKUP(C2653,Categorização!$A$1:$C$21,2,FALSE)</f>
        <v>Apple</v>
      </c>
      <c r="E2653" t="str">
        <f>VLOOKUP(C2653,Categorização!$A$1:$C$21,3,FALSE)</f>
        <v>Smartphones</v>
      </c>
      <c r="F2653">
        <v>7000</v>
      </c>
      <c r="G2653">
        <v>1</v>
      </c>
      <c r="H2653" t="s">
        <v>25</v>
      </c>
      <c r="I2653" t="s">
        <v>61</v>
      </c>
      <c r="J2653" t="str">
        <f>VLOOKUP(F2653,Categorização!$K$2:$L$4,2,TRUE)</f>
        <v>Prata</v>
      </c>
    </row>
    <row r="2654" spans="1:10" x14ac:dyDescent="0.25">
      <c r="A2654">
        <v>2653</v>
      </c>
      <c r="B2654" s="7">
        <v>45230</v>
      </c>
      <c r="C2654" t="s">
        <v>15</v>
      </c>
      <c r="D2654" t="str">
        <f>VLOOKUP(C2654,Categorização!$A$1:$C$21,2,FALSE)</f>
        <v>Samsung</v>
      </c>
      <c r="E2654" t="str">
        <f>VLOOKUP(C2654,Categorização!$A$1:$C$21,3,FALSE)</f>
        <v>Smartwatches</v>
      </c>
      <c r="F2654">
        <v>2000</v>
      </c>
      <c r="G2654">
        <v>4</v>
      </c>
      <c r="H2654" t="s">
        <v>25</v>
      </c>
      <c r="I2654" t="s">
        <v>61</v>
      </c>
      <c r="J2654" t="str">
        <f>VLOOKUP(F2654,Categorização!$K$2:$L$4,2,TRUE)</f>
        <v>Bronze</v>
      </c>
    </row>
    <row r="2655" spans="1:10" x14ac:dyDescent="0.25">
      <c r="A2655">
        <v>2654</v>
      </c>
      <c r="B2655" s="7">
        <v>44339</v>
      </c>
      <c r="C2655" t="s">
        <v>40</v>
      </c>
      <c r="D2655" t="str">
        <f>VLOOKUP(C2655,Categorização!$A$1:$C$21,2,FALSE)</f>
        <v>Apple</v>
      </c>
      <c r="E2655" t="str">
        <f>VLOOKUP(C2655,Categorização!$A$1:$C$21,3,FALSE)</f>
        <v>Notebooks</v>
      </c>
      <c r="F2655">
        <v>10000</v>
      </c>
      <c r="G2655">
        <v>1</v>
      </c>
      <c r="H2655" t="s">
        <v>33</v>
      </c>
      <c r="I2655" t="s">
        <v>61</v>
      </c>
      <c r="J2655" t="str">
        <f>VLOOKUP(F2655,Categorização!$K$2:$L$4,2,TRUE)</f>
        <v>Ouro</v>
      </c>
    </row>
    <row r="2656" spans="1:10" x14ac:dyDescent="0.25">
      <c r="A2656">
        <v>2655</v>
      </c>
      <c r="B2656" s="7">
        <v>44669</v>
      </c>
      <c r="C2656" t="s">
        <v>35</v>
      </c>
      <c r="D2656" t="str">
        <f>VLOOKUP(C2656,Categorização!$A$1:$C$21,2,FALSE)</f>
        <v>Apple</v>
      </c>
      <c r="E2656" t="str">
        <f>VLOOKUP(C2656,Categorização!$A$1:$C$21,3,FALSE)</f>
        <v>Smartphones</v>
      </c>
      <c r="F2656">
        <v>7000</v>
      </c>
      <c r="G2656">
        <v>1</v>
      </c>
      <c r="H2656" t="s">
        <v>13</v>
      </c>
      <c r="I2656" t="s">
        <v>59</v>
      </c>
      <c r="J2656" t="str">
        <f>VLOOKUP(F2656,Categorização!$K$2:$L$4,2,TRUE)</f>
        <v>Prata</v>
      </c>
    </row>
    <row r="2657" spans="1:10" x14ac:dyDescent="0.25">
      <c r="A2657">
        <v>2656</v>
      </c>
      <c r="B2657" s="7">
        <v>44876</v>
      </c>
      <c r="C2657" t="s">
        <v>20</v>
      </c>
      <c r="D2657" t="str">
        <f>VLOOKUP(C2657,Categorização!$A$1:$C$21,2,FALSE)</f>
        <v>Dell</v>
      </c>
      <c r="E2657" t="str">
        <f>VLOOKUP(C2657,Categorização!$A$1:$C$21,3,FALSE)</f>
        <v>Notebooks</v>
      </c>
      <c r="F2657">
        <v>4500</v>
      </c>
      <c r="G2657">
        <v>3</v>
      </c>
      <c r="H2657" t="s">
        <v>13</v>
      </c>
      <c r="I2657" t="s">
        <v>61</v>
      </c>
      <c r="J2657" t="str">
        <f>VLOOKUP(F2657,Categorização!$K$2:$L$4,2,TRUE)</f>
        <v>Prata</v>
      </c>
    </row>
    <row r="2658" spans="1:10" x14ac:dyDescent="0.25">
      <c r="A2658">
        <v>2657</v>
      </c>
      <c r="B2658" s="7">
        <v>45026</v>
      </c>
      <c r="C2658" t="s">
        <v>5</v>
      </c>
      <c r="D2658" t="str">
        <f>VLOOKUP(C2658,Categorização!$A$1:$C$21,2,FALSE)</f>
        <v>Acer</v>
      </c>
      <c r="E2658" t="str">
        <f>VLOOKUP(C2658,Categorização!$A$1:$C$21,3,FALSE)</f>
        <v>Notebooks</v>
      </c>
      <c r="F2658">
        <v>3500</v>
      </c>
      <c r="G2658">
        <v>1</v>
      </c>
      <c r="H2658" t="s">
        <v>41</v>
      </c>
      <c r="I2658" t="s">
        <v>62</v>
      </c>
      <c r="J2658" t="str">
        <f>VLOOKUP(F2658,Categorização!$K$2:$L$4,2,TRUE)</f>
        <v>Prata</v>
      </c>
    </row>
    <row r="2659" spans="1:10" x14ac:dyDescent="0.25">
      <c r="A2659">
        <v>2658</v>
      </c>
      <c r="B2659" s="7">
        <v>45275</v>
      </c>
      <c r="C2659" t="s">
        <v>23</v>
      </c>
      <c r="D2659" t="str">
        <f>VLOOKUP(C2659,Categorização!$A$1:$C$21,2,FALSE)</f>
        <v>Apple</v>
      </c>
      <c r="E2659" t="str">
        <f>VLOOKUP(C2659,Categorização!$A$1:$C$21,3,FALSE)</f>
        <v>Notebooks</v>
      </c>
      <c r="F2659">
        <v>12000</v>
      </c>
      <c r="G2659">
        <v>3</v>
      </c>
      <c r="H2659" t="s">
        <v>58</v>
      </c>
      <c r="I2659" t="s">
        <v>61</v>
      </c>
      <c r="J2659" t="str">
        <f>VLOOKUP(F2659,Categorização!$K$2:$L$4,2,TRUE)</f>
        <v>Ouro</v>
      </c>
    </row>
    <row r="2660" spans="1:10" x14ac:dyDescent="0.25">
      <c r="A2660">
        <v>2659</v>
      </c>
      <c r="B2660" s="7">
        <v>44216</v>
      </c>
      <c r="C2660" t="s">
        <v>31</v>
      </c>
      <c r="D2660" t="str">
        <f>VLOOKUP(C2660,Categorização!$A$1:$C$21,2,FALSE)</f>
        <v>Samsung</v>
      </c>
      <c r="E2660" t="str">
        <f>VLOOKUP(C2660,Categorização!$A$1:$C$21,3,FALSE)</f>
        <v>TVs</v>
      </c>
      <c r="F2660">
        <v>5000</v>
      </c>
      <c r="G2660">
        <v>2</v>
      </c>
      <c r="H2660" t="s">
        <v>13</v>
      </c>
      <c r="I2660" t="s">
        <v>61</v>
      </c>
      <c r="J2660" t="str">
        <f>VLOOKUP(F2660,Categorização!$K$2:$L$4,2,TRUE)</f>
        <v>Prata</v>
      </c>
    </row>
    <row r="2661" spans="1:10" x14ac:dyDescent="0.25">
      <c r="A2661">
        <v>2660</v>
      </c>
      <c r="B2661" s="7">
        <v>44606</v>
      </c>
      <c r="C2661" t="s">
        <v>31</v>
      </c>
      <c r="D2661" t="str">
        <f>VLOOKUP(C2661,Categorização!$A$1:$C$21,2,FALSE)</f>
        <v>Samsung</v>
      </c>
      <c r="E2661" t="str">
        <f>VLOOKUP(C2661,Categorização!$A$1:$C$21,3,FALSE)</f>
        <v>TVs</v>
      </c>
      <c r="F2661">
        <v>5000</v>
      </c>
      <c r="G2661">
        <v>1</v>
      </c>
      <c r="H2661" t="s">
        <v>25</v>
      </c>
      <c r="I2661" t="s">
        <v>61</v>
      </c>
      <c r="J2661" t="str">
        <f>VLOOKUP(F2661,Categorização!$K$2:$L$4,2,TRUE)</f>
        <v>Prata</v>
      </c>
    </row>
    <row r="2662" spans="1:10" x14ac:dyDescent="0.25">
      <c r="A2662">
        <v>2661</v>
      </c>
      <c r="B2662" s="7">
        <v>44797</v>
      </c>
      <c r="C2662" t="s">
        <v>38</v>
      </c>
      <c r="D2662" t="str">
        <f>VLOOKUP(C2662,Categorização!$A$1:$C$21,2,FALSE)</f>
        <v>LG</v>
      </c>
      <c r="E2662" t="str">
        <f>VLOOKUP(C2662,Categorização!$A$1:$C$21,3,FALSE)</f>
        <v>TVs</v>
      </c>
      <c r="F2662">
        <v>4000</v>
      </c>
      <c r="G2662">
        <v>3</v>
      </c>
      <c r="H2662" t="s">
        <v>13</v>
      </c>
      <c r="I2662" t="s">
        <v>61</v>
      </c>
      <c r="J2662" t="str">
        <f>VLOOKUP(F2662,Categorização!$K$2:$L$4,2,TRUE)</f>
        <v>Prata</v>
      </c>
    </row>
    <row r="2663" spans="1:10" x14ac:dyDescent="0.25">
      <c r="A2663">
        <v>2662</v>
      </c>
      <c r="B2663" s="7">
        <v>44641</v>
      </c>
      <c r="C2663" t="s">
        <v>46</v>
      </c>
      <c r="D2663" t="str">
        <f>VLOOKUP(C2663,Categorização!$A$1:$C$21,2,FALSE)</f>
        <v>Samsung</v>
      </c>
      <c r="E2663" t="str">
        <f>VLOOKUP(C2663,Categorização!$A$1:$C$21,3,FALSE)</f>
        <v>Smartphones</v>
      </c>
      <c r="F2663">
        <v>8000</v>
      </c>
      <c r="G2663">
        <v>8</v>
      </c>
      <c r="H2663" t="s">
        <v>33</v>
      </c>
      <c r="I2663" t="s">
        <v>61</v>
      </c>
      <c r="J2663" t="str">
        <f>VLOOKUP(F2663,Categorização!$K$2:$L$4,2,TRUE)</f>
        <v>Ouro</v>
      </c>
    </row>
    <row r="2664" spans="1:10" x14ac:dyDescent="0.25">
      <c r="A2664">
        <v>2663</v>
      </c>
      <c r="B2664" s="7">
        <v>44820</v>
      </c>
      <c r="C2664" t="s">
        <v>46</v>
      </c>
      <c r="D2664" t="str">
        <f>VLOOKUP(C2664,Categorização!$A$1:$C$21,2,FALSE)</f>
        <v>Samsung</v>
      </c>
      <c r="E2664" t="str">
        <f>VLOOKUP(C2664,Categorização!$A$1:$C$21,3,FALSE)</f>
        <v>Smartphones</v>
      </c>
      <c r="F2664">
        <v>8000</v>
      </c>
      <c r="G2664">
        <v>1</v>
      </c>
      <c r="H2664" t="s">
        <v>25</v>
      </c>
      <c r="I2664" t="s">
        <v>61</v>
      </c>
      <c r="J2664" t="str">
        <f>VLOOKUP(F2664,Categorização!$K$2:$L$4,2,TRUE)</f>
        <v>Ouro</v>
      </c>
    </row>
    <row r="2665" spans="1:10" x14ac:dyDescent="0.25">
      <c r="A2665">
        <v>2664</v>
      </c>
      <c r="B2665" s="7">
        <v>44541</v>
      </c>
      <c r="C2665" t="s">
        <v>5</v>
      </c>
      <c r="D2665" t="str">
        <f>VLOOKUP(C2665,Categorização!$A$1:$C$21,2,FALSE)</f>
        <v>Acer</v>
      </c>
      <c r="E2665" t="str">
        <f>VLOOKUP(C2665,Categorização!$A$1:$C$21,3,FALSE)</f>
        <v>Notebooks</v>
      </c>
      <c r="F2665">
        <v>3500</v>
      </c>
      <c r="G2665">
        <v>3</v>
      </c>
      <c r="H2665" t="s">
        <v>8</v>
      </c>
      <c r="I2665" t="s">
        <v>61</v>
      </c>
      <c r="J2665" t="str">
        <f>VLOOKUP(F2665,Categorização!$K$2:$L$4,2,TRUE)</f>
        <v>Prata</v>
      </c>
    </row>
    <row r="2666" spans="1:10" x14ac:dyDescent="0.25">
      <c r="A2666">
        <v>2665</v>
      </c>
      <c r="B2666" s="7">
        <v>44490</v>
      </c>
      <c r="C2666" t="s">
        <v>46</v>
      </c>
      <c r="D2666" t="str">
        <f>VLOOKUP(C2666,Categorização!$A$1:$C$21,2,FALSE)</f>
        <v>Samsung</v>
      </c>
      <c r="E2666" t="str">
        <f>VLOOKUP(C2666,Categorização!$A$1:$C$21,3,FALSE)</f>
        <v>Smartphones</v>
      </c>
      <c r="F2666">
        <v>8000</v>
      </c>
      <c r="G2666">
        <v>2</v>
      </c>
      <c r="H2666" t="s">
        <v>33</v>
      </c>
      <c r="I2666" t="s">
        <v>61</v>
      </c>
      <c r="J2666" t="str">
        <f>VLOOKUP(F2666,Categorização!$K$2:$L$4,2,TRUE)</f>
        <v>Ouro</v>
      </c>
    </row>
    <row r="2667" spans="1:10" x14ac:dyDescent="0.25">
      <c r="A2667">
        <v>2666</v>
      </c>
      <c r="B2667" s="7">
        <v>44768</v>
      </c>
      <c r="C2667" t="s">
        <v>43</v>
      </c>
      <c r="D2667" t="str">
        <f>VLOOKUP(C2667,Categorização!$A$1:$C$21,2,FALSE)</f>
        <v>Acer</v>
      </c>
      <c r="E2667" t="str">
        <f>VLOOKUP(C2667,Categorização!$A$1:$C$21,3,FALSE)</f>
        <v>Notebooks</v>
      </c>
      <c r="F2667">
        <v>8000</v>
      </c>
      <c r="G2667">
        <v>5</v>
      </c>
      <c r="H2667" t="s">
        <v>8</v>
      </c>
      <c r="I2667" t="s">
        <v>61</v>
      </c>
      <c r="J2667" t="str">
        <f>VLOOKUP(F2667,Categorização!$K$2:$L$4,2,TRUE)</f>
        <v>Ouro</v>
      </c>
    </row>
    <row r="2668" spans="1:10" x14ac:dyDescent="0.25">
      <c r="A2668">
        <v>2667</v>
      </c>
      <c r="B2668" s="7">
        <v>44684</v>
      </c>
      <c r="C2668" t="s">
        <v>31</v>
      </c>
      <c r="D2668" t="str">
        <f>VLOOKUP(C2668,Categorização!$A$1:$C$21,2,FALSE)</f>
        <v>Samsung</v>
      </c>
      <c r="E2668" t="str">
        <f>VLOOKUP(C2668,Categorização!$A$1:$C$21,3,FALSE)</f>
        <v>TVs</v>
      </c>
      <c r="F2668">
        <v>5000</v>
      </c>
      <c r="G2668">
        <v>3</v>
      </c>
      <c r="H2668" t="s">
        <v>58</v>
      </c>
      <c r="I2668" t="s">
        <v>61</v>
      </c>
      <c r="J2668" t="str">
        <f>VLOOKUP(F2668,Categorização!$K$2:$L$4,2,TRUE)</f>
        <v>Prata</v>
      </c>
    </row>
    <row r="2669" spans="1:10" x14ac:dyDescent="0.25">
      <c r="A2669">
        <v>2668</v>
      </c>
      <c r="B2669" s="7">
        <v>44692</v>
      </c>
      <c r="C2669" t="s">
        <v>15</v>
      </c>
      <c r="D2669" t="str">
        <f>VLOOKUP(C2669,Categorização!$A$1:$C$21,2,FALSE)</f>
        <v>Samsung</v>
      </c>
      <c r="E2669" t="str">
        <f>VLOOKUP(C2669,Categorização!$A$1:$C$21,3,FALSE)</f>
        <v>Smartwatches</v>
      </c>
      <c r="F2669">
        <v>2000</v>
      </c>
      <c r="G2669">
        <v>1</v>
      </c>
      <c r="H2669" t="s">
        <v>13</v>
      </c>
      <c r="I2669" t="s">
        <v>61</v>
      </c>
      <c r="J2669" t="str">
        <f>VLOOKUP(F2669,Categorização!$K$2:$L$4,2,TRUE)</f>
        <v>Bronze</v>
      </c>
    </row>
    <row r="2670" spans="1:10" x14ac:dyDescent="0.25">
      <c r="A2670">
        <v>2669</v>
      </c>
      <c r="B2670" s="7">
        <v>44491</v>
      </c>
      <c r="C2670" t="s">
        <v>38</v>
      </c>
      <c r="D2670" t="str">
        <f>VLOOKUP(C2670,Categorização!$A$1:$C$21,2,FALSE)</f>
        <v>LG</v>
      </c>
      <c r="E2670" t="str">
        <f>VLOOKUP(C2670,Categorização!$A$1:$C$21,3,FALSE)</f>
        <v>TVs</v>
      </c>
      <c r="F2670">
        <v>4000</v>
      </c>
      <c r="G2670">
        <v>5</v>
      </c>
      <c r="H2670" t="s">
        <v>25</v>
      </c>
      <c r="I2670" t="s">
        <v>61</v>
      </c>
      <c r="J2670" t="str">
        <f>VLOOKUP(F2670,Categorização!$K$2:$L$4,2,TRUE)</f>
        <v>Prata</v>
      </c>
    </row>
    <row r="2671" spans="1:10" x14ac:dyDescent="0.25">
      <c r="A2671">
        <v>2670</v>
      </c>
      <c r="B2671" s="7">
        <v>45174</v>
      </c>
      <c r="C2671" t="s">
        <v>15</v>
      </c>
      <c r="D2671" t="str">
        <f>VLOOKUP(C2671,Categorização!$A$1:$C$21,2,FALSE)</f>
        <v>Samsung</v>
      </c>
      <c r="E2671" t="str">
        <f>VLOOKUP(C2671,Categorização!$A$1:$C$21,3,FALSE)</f>
        <v>Smartwatches</v>
      </c>
      <c r="F2671">
        <v>2000</v>
      </c>
      <c r="G2671">
        <v>1</v>
      </c>
      <c r="H2671" t="s">
        <v>25</v>
      </c>
      <c r="I2671" t="s">
        <v>61</v>
      </c>
      <c r="J2671" t="str">
        <f>VLOOKUP(F2671,Categorização!$K$2:$L$4,2,TRUE)</f>
        <v>Bronze</v>
      </c>
    </row>
    <row r="2672" spans="1:10" x14ac:dyDescent="0.25">
      <c r="A2672">
        <v>2671</v>
      </c>
      <c r="B2672" s="7">
        <v>44711</v>
      </c>
      <c r="C2672" t="s">
        <v>35</v>
      </c>
      <c r="D2672" t="str">
        <f>VLOOKUP(C2672,Categorização!$A$1:$C$21,2,FALSE)</f>
        <v>Apple</v>
      </c>
      <c r="E2672" t="str">
        <f>VLOOKUP(C2672,Categorização!$A$1:$C$21,3,FALSE)</f>
        <v>Smartphones</v>
      </c>
      <c r="F2672">
        <v>7000</v>
      </c>
      <c r="G2672">
        <v>7</v>
      </c>
      <c r="H2672" t="s">
        <v>41</v>
      </c>
      <c r="I2672" t="s">
        <v>61</v>
      </c>
      <c r="J2672" t="str">
        <f>VLOOKUP(F2672,Categorização!$K$2:$L$4,2,TRUE)</f>
        <v>Prata</v>
      </c>
    </row>
    <row r="2673" spans="1:10" x14ac:dyDescent="0.25">
      <c r="A2673">
        <v>2672</v>
      </c>
      <c r="B2673" s="7">
        <v>44855</v>
      </c>
      <c r="C2673" t="s">
        <v>17</v>
      </c>
      <c r="D2673" t="str">
        <f>VLOOKUP(C2673,Categorização!$A$1:$C$21,2,FALSE)</f>
        <v>Apple</v>
      </c>
      <c r="E2673" t="str">
        <f>VLOOKUP(C2673,Categorização!$A$1:$C$21,3,FALSE)</f>
        <v>Tablets</v>
      </c>
      <c r="F2673">
        <v>8000</v>
      </c>
      <c r="G2673">
        <v>1</v>
      </c>
      <c r="H2673" t="s">
        <v>25</v>
      </c>
      <c r="I2673" t="s">
        <v>61</v>
      </c>
      <c r="J2673" t="str">
        <f>VLOOKUP(F2673,Categorização!$K$2:$L$4,2,TRUE)</f>
        <v>Ouro</v>
      </c>
    </row>
    <row r="2674" spans="1:10" x14ac:dyDescent="0.25">
      <c r="A2674">
        <v>2673</v>
      </c>
      <c r="B2674" s="7">
        <v>45224</v>
      </c>
      <c r="C2674" t="s">
        <v>23</v>
      </c>
      <c r="D2674" t="str">
        <f>VLOOKUP(C2674,Categorização!$A$1:$C$21,2,FALSE)</f>
        <v>Apple</v>
      </c>
      <c r="E2674" t="str">
        <f>VLOOKUP(C2674,Categorização!$A$1:$C$21,3,FALSE)</f>
        <v>Notebooks</v>
      </c>
      <c r="F2674">
        <v>12000</v>
      </c>
      <c r="G2674">
        <v>5</v>
      </c>
      <c r="H2674" t="s">
        <v>8</v>
      </c>
      <c r="I2674" t="s">
        <v>61</v>
      </c>
      <c r="J2674" t="str">
        <f>VLOOKUP(F2674,Categorização!$K$2:$L$4,2,TRUE)</f>
        <v>Ouro</v>
      </c>
    </row>
    <row r="2675" spans="1:10" x14ac:dyDescent="0.25">
      <c r="A2675">
        <v>2674</v>
      </c>
      <c r="B2675" s="7">
        <v>44647</v>
      </c>
      <c r="C2675" t="s">
        <v>45</v>
      </c>
      <c r="D2675" t="str">
        <f>VLOOKUP(C2675,Categorização!$A$1:$C$21,2,FALSE)</f>
        <v>Samsung</v>
      </c>
      <c r="E2675" t="str">
        <f>VLOOKUP(C2675,Categorização!$A$1:$C$21,3,FALSE)</f>
        <v>TVs</v>
      </c>
      <c r="F2675">
        <v>3000</v>
      </c>
      <c r="G2675">
        <v>2</v>
      </c>
      <c r="H2675" t="s">
        <v>41</v>
      </c>
      <c r="I2675" t="s">
        <v>61</v>
      </c>
      <c r="J2675" t="str">
        <f>VLOOKUP(F2675,Categorização!$K$2:$L$4,2,TRUE)</f>
        <v>Bronze</v>
      </c>
    </row>
    <row r="2676" spans="1:10" x14ac:dyDescent="0.25">
      <c r="A2676">
        <v>2675</v>
      </c>
      <c r="B2676" s="7">
        <v>45076</v>
      </c>
      <c r="C2676" t="s">
        <v>46</v>
      </c>
      <c r="D2676" t="str">
        <f>VLOOKUP(C2676,Categorização!$A$1:$C$21,2,FALSE)</f>
        <v>Samsung</v>
      </c>
      <c r="E2676" t="str">
        <f>VLOOKUP(C2676,Categorização!$A$1:$C$21,3,FALSE)</f>
        <v>Smartphones</v>
      </c>
      <c r="F2676">
        <v>8000</v>
      </c>
      <c r="G2676">
        <v>2</v>
      </c>
      <c r="H2676" t="s">
        <v>13</v>
      </c>
      <c r="I2676" t="s">
        <v>61</v>
      </c>
      <c r="J2676" t="str">
        <f>VLOOKUP(F2676,Categorização!$K$2:$L$4,2,TRUE)</f>
        <v>Ouro</v>
      </c>
    </row>
    <row r="2677" spans="1:10" x14ac:dyDescent="0.25">
      <c r="A2677">
        <v>2676</v>
      </c>
      <c r="B2677" s="7">
        <v>44480</v>
      </c>
      <c r="C2677" t="s">
        <v>45</v>
      </c>
      <c r="D2677" t="str">
        <f>VLOOKUP(C2677,Categorização!$A$1:$C$21,2,FALSE)</f>
        <v>Samsung</v>
      </c>
      <c r="E2677" t="str">
        <f>VLOOKUP(C2677,Categorização!$A$1:$C$21,3,FALSE)</f>
        <v>TVs</v>
      </c>
      <c r="F2677">
        <v>3000</v>
      </c>
      <c r="G2677">
        <v>2</v>
      </c>
      <c r="H2677" t="s">
        <v>13</v>
      </c>
      <c r="I2677" t="s">
        <v>61</v>
      </c>
      <c r="J2677" t="str">
        <f>VLOOKUP(F2677,Categorização!$K$2:$L$4,2,TRUE)</f>
        <v>Bronze</v>
      </c>
    </row>
    <row r="2678" spans="1:10" x14ac:dyDescent="0.25">
      <c r="A2678">
        <v>2677</v>
      </c>
      <c r="B2678" s="7">
        <v>44721</v>
      </c>
      <c r="C2678" t="s">
        <v>36</v>
      </c>
      <c r="D2678" t="str">
        <f>VLOOKUP(C2678,Categorização!$A$1:$C$21,2,FALSE)</f>
        <v>LG</v>
      </c>
      <c r="E2678" t="str">
        <f>VLOOKUP(C2678,Categorização!$A$1:$C$21,3,FALSE)</f>
        <v>TVs</v>
      </c>
      <c r="F2678">
        <v>7000</v>
      </c>
      <c r="G2678">
        <v>2</v>
      </c>
      <c r="H2678" t="s">
        <v>13</v>
      </c>
      <c r="I2678" t="s">
        <v>61</v>
      </c>
      <c r="J2678" t="str">
        <f>VLOOKUP(F2678,Categorização!$K$2:$L$4,2,TRUE)</f>
        <v>Prata</v>
      </c>
    </row>
    <row r="2679" spans="1:10" x14ac:dyDescent="0.25">
      <c r="A2679">
        <v>2678</v>
      </c>
      <c r="B2679" s="7">
        <v>45192</v>
      </c>
      <c r="C2679" t="s">
        <v>20</v>
      </c>
      <c r="D2679" t="str">
        <f>VLOOKUP(C2679,Categorização!$A$1:$C$21,2,FALSE)</f>
        <v>Dell</v>
      </c>
      <c r="E2679" t="str">
        <f>VLOOKUP(C2679,Categorização!$A$1:$C$21,3,FALSE)</f>
        <v>Notebooks</v>
      </c>
      <c r="F2679">
        <v>4500</v>
      </c>
      <c r="G2679">
        <v>3</v>
      </c>
      <c r="H2679" t="s">
        <v>25</v>
      </c>
      <c r="I2679" t="s">
        <v>61</v>
      </c>
      <c r="J2679" t="str">
        <f>VLOOKUP(F2679,Categorização!$K$2:$L$4,2,TRUE)</f>
        <v>Prata</v>
      </c>
    </row>
    <row r="2680" spans="1:10" x14ac:dyDescent="0.25">
      <c r="A2680">
        <v>2679</v>
      </c>
      <c r="B2680" s="7">
        <v>44410</v>
      </c>
      <c r="C2680" t="s">
        <v>31</v>
      </c>
      <c r="D2680" t="str">
        <f>VLOOKUP(C2680,Categorização!$A$1:$C$21,2,FALSE)</f>
        <v>Samsung</v>
      </c>
      <c r="E2680" t="str">
        <f>VLOOKUP(C2680,Categorização!$A$1:$C$21,3,FALSE)</f>
        <v>TVs</v>
      </c>
      <c r="F2680">
        <v>5000</v>
      </c>
      <c r="G2680">
        <v>1</v>
      </c>
      <c r="H2680" t="s">
        <v>33</v>
      </c>
      <c r="I2680" t="s">
        <v>62</v>
      </c>
      <c r="J2680" t="str">
        <f>VLOOKUP(F2680,Categorização!$K$2:$L$4,2,TRUE)</f>
        <v>Prata</v>
      </c>
    </row>
    <row r="2681" spans="1:10" x14ac:dyDescent="0.25">
      <c r="A2681">
        <v>2680</v>
      </c>
      <c r="B2681" s="7">
        <v>44317</v>
      </c>
      <c r="C2681" t="s">
        <v>46</v>
      </c>
      <c r="D2681" t="str">
        <f>VLOOKUP(C2681,Categorização!$A$1:$C$21,2,FALSE)</f>
        <v>Samsung</v>
      </c>
      <c r="E2681" t="str">
        <f>VLOOKUP(C2681,Categorização!$A$1:$C$21,3,FALSE)</f>
        <v>Smartphones</v>
      </c>
      <c r="F2681">
        <v>8000</v>
      </c>
      <c r="G2681">
        <v>3</v>
      </c>
      <c r="H2681" t="s">
        <v>8</v>
      </c>
      <c r="I2681" t="s">
        <v>61</v>
      </c>
      <c r="J2681" t="str">
        <f>VLOOKUP(F2681,Categorização!$K$2:$L$4,2,TRUE)</f>
        <v>Ouro</v>
      </c>
    </row>
    <row r="2682" spans="1:10" x14ac:dyDescent="0.25">
      <c r="A2682">
        <v>2681</v>
      </c>
      <c r="B2682" s="7">
        <v>44911</v>
      </c>
      <c r="C2682" t="s">
        <v>15</v>
      </c>
      <c r="D2682" t="str">
        <f>VLOOKUP(C2682,Categorização!$A$1:$C$21,2,FALSE)</f>
        <v>Samsung</v>
      </c>
      <c r="E2682" t="str">
        <f>VLOOKUP(C2682,Categorização!$A$1:$C$21,3,FALSE)</f>
        <v>Smartwatches</v>
      </c>
      <c r="F2682">
        <v>2000</v>
      </c>
      <c r="G2682">
        <v>2</v>
      </c>
      <c r="H2682" t="s">
        <v>13</v>
      </c>
      <c r="I2682" t="s">
        <v>61</v>
      </c>
      <c r="J2682" t="str">
        <f>VLOOKUP(F2682,Categorização!$K$2:$L$4,2,TRUE)</f>
        <v>Bronze</v>
      </c>
    </row>
    <row r="2683" spans="1:10" x14ac:dyDescent="0.25">
      <c r="A2683">
        <v>2682</v>
      </c>
      <c r="B2683" s="7">
        <v>45208</v>
      </c>
      <c r="C2683" t="s">
        <v>10</v>
      </c>
      <c r="D2683" t="str">
        <f>VLOOKUP(C2683,Categorização!$A$1:$C$21,2,FALSE)</f>
        <v>Samsung</v>
      </c>
      <c r="E2683" t="str">
        <f>VLOOKUP(C2683,Categorização!$A$1:$C$21,3,FALSE)</f>
        <v>Smartphones</v>
      </c>
      <c r="F2683">
        <v>5000</v>
      </c>
      <c r="G2683">
        <v>3</v>
      </c>
      <c r="H2683" t="s">
        <v>25</v>
      </c>
      <c r="I2683" t="s">
        <v>61</v>
      </c>
      <c r="J2683" t="str">
        <f>VLOOKUP(F2683,Categorização!$K$2:$L$4,2,TRUE)</f>
        <v>Prata</v>
      </c>
    </row>
    <row r="2684" spans="1:10" x14ac:dyDescent="0.25">
      <c r="A2684">
        <v>2683</v>
      </c>
      <c r="B2684" s="7">
        <v>45243</v>
      </c>
      <c r="C2684" t="s">
        <v>36</v>
      </c>
      <c r="D2684" t="str">
        <f>VLOOKUP(C2684,Categorização!$A$1:$C$21,2,FALSE)</f>
        <v>LG</v>
      </c>
      <c r="E2684" t="str">
        <f>VLOOKUP(C2684,Categorização!$A$1:$C$21,3,FALSE)</f>
        <v>TVs</v>
      </c>
      <c r="F2684">
        <v>7000</v>
      </c>
      <c r="G2684">
        <v>2</v>
      </c>
      <c r="H2684" t="s">
        <v>41</v>
      </c>
      <c r="I2684" t="s">
        <v>61</v>
      </c>
      <c r="J2684" t="str">
        <f>VLOOKUP(F2684,Categorização!$K$2:$L$4,2,TRUE)</f>
        <v>Prata</v>
      </c>
    </row>
    <row r="2685" spans="1:10" x14ac:dyDescent="0.25">
      <c r="A2685">
        <v>2684</v>
      </c>
      <c r="B2685" s="7">
        <v>44582</v>
      </c>
      <c r="C2685" t="s">
        <v>20</v>
      </c>
      <c r="D2685" t="str">
        <f>VLOOKUP(C2685,Categorização!$A$1:$C$21,2,FALSE)</f>
        <v>Dell</v>
      </c>
      <c r="E2685" t="str">
        <f>VLOOKUP(C2685,Categorização!$A$1:$C$21,3,FALSE)</f>
        <v>Notebooks</v>
      </c>
      <c r="F2685">
        <v>4500</v>
      </c>
      <c r="G2685">
        <v>3</v>
      </c>
      <c r="H2685" t="s">
        <v>58</v>
      </c>
      <c r="I2685" t="s">
        <v>61</v>
      </c>
      <c r="J2685" t="str">
        <f>VLOOKUP(F2685,Categorização!$K$2:$L$4,2,TRUE)</f>
        <v>Prata</v>
      </c>
    </row>
    <row r="2686" spans="1:10" x14ac:dyDescent="0.25">
      <c r="A2686">
        <v>2685</v>
      </c>
      <c r="B2686" s="7">
        <v>45029</v>
      </c>
      <c r="C2686" t="s">
        <v>39</v>
      </c>
      <c r="D2686" t="str">
        <f>VLOOKUP(C2686,Categorização!$A$1:$C$21,2,FALSE)</f>
        <v>Samsung</v>
      </c>
      <c r="E2686" t="str">
        <f>VLOOKUP(C2686,Categorização!$A$1:$C$21,3,FALSE)</f>
        <v>Tablets</v>
      </c>
      <c r="F2686">
        <v>4500</v>
      </c>
      <c r="G2686">
        <v>5</v>
      </c>
      <c r="H2686" t="s">
        <v>13</v>
      </c>
      <c r="I2686" t="s">
        <v>61</v>
      </c>
      <c r="J2686" t="str">
        <f>VLOOKUP(F2686,Categorização!$K$2:$L$4,2,TRUE)</f>
        <v>Prata</v>
      </c>
    </row>
    <row r="2687" spans="1:10" x14ac:dyDescent="0.25">
      <c r="A2687">
        <v>2686</v>
      </c>
      <c r="B2687" s="7">
        <v>45152</v>
      </c>
      <c r="C2687" t="s">
        <v>39</v>
      </c>
      <c r="D2687" t="str">
        <f>VLOOKUP(C2687,Categorização!$A$1:$C$21,2,FALSE)</f>
        <v>Samsung</v>
      </c>
      <c r="E2687" t="str">
        <f>VLOOKUP(C2687,Categorização!$A$1:$C$21,3,FALSE)</f>
        <v>Tablets</v>
      </c>
      <c r="F2687">
        <v>4500</v>
      </c>
      <c r="G2687">
        <v>1</v>
      </c>
      <c r="H2687" t="s">
        <v>13</v>
      </c>
      <c r="I2687" t="s">
        <v>61</v>
      </c>
      <c r="J2687" t="str">
        <f>VLOOKUP(F2687,Categorização!$K$2:$L$4,2,TRUE)</f>
        <v>Prata</v>
      </c>
    </row>
    <row r="2688" spans="1:10" x14ac:dyDescent="0.25">
      <c r="A2688">
        <v>2687</v>
      </c>
      <c r="B2688" s="7">
        <v>44624</v>
      </c>
      <c r="C2688" t="s">
        <v>27</v>
      </c>
      <c r="D2688" t="str">
        <f>VLOOKUP(C2688,Categorização!$A$1:$C$21,2,FALSE)</f>
        <v>Apple</v>
      </c>
      <c r="E2688" t="str">
        <f>VLOOKUP(C2688,Categorização!$A$1:$C$21,3,FALSE)</f>
        <v>Smartphones</v>
      </c>
      <c r="F2688">
        <v>3000</v>
      </c>
      <c r="G2688">
        <v>1</v>
      </c>
      <c r="H2688" t="s">
        <v>25</v>
      </c>
      <c r="I2688" t="s">
        <v>61</v>
      </c>
      <c r="J2688" t="str">
        <f>VLOOKUP(F2688,Categorização!$K$2:$L$4,2,TRUE)</f>
        <v>Bronze</v>
      </c>
    </row>
    <row r="2689" spans="1:10" x14ac:dyDescent="0.25">
      <c r="A2689">
        <v>2688</v>
      </c>
      <c r="B2689" s="7">
        <v>44335</v>
      </c>
      <c r="C2689" t="s">
        <v>24</v>
      </c>
      <c r="D2689" t="str">
        <f>VLOOKUP(C2689,Categorização!$A$1:$C$21,2,FALSE)</f>
        <v>Samsung</v>
      </c>
      <c r="E2689" t="str">
        <f>VLOOKUP(C2689,Categorização!$A$1:$C$21,3,FALSE)</f>
        <v>Smartphones</v>
      </c>
      <c r="F2689">
        <v>5500</v>
      </c>
      <c r="G2689">
        <v>1</v>
      </c>
      <c r="H2689" t="s">
        <v>8</v>
      </c>
      <c r="I2689" t="s">
        <v>61</v>
      </c>
      <c r="J2689" t="str">
        <f>VLOOKUP(F2689,Categorização!$K$2:$L$4,2,TRUE)</f>
        <v>Prata</v>
      </c>
    </row>
    <row r="2690" spans="1:10" x14ac:dyDescent="0.25">
      <c r="A2690">
        <v>2689</v>
      </c>
      <c r="B2690" s="7">
        <v>44698</v>
      </c>
      <c r="C2690" t="s">
        <v>35</v>
      </c>
      <c r="D2690" t="str">
        <f>VLOOKUP(C2690,Categorização!$A$1:$C$21,2,FALSE)</f>
        <v>Apple</v>
      </c>
      <c r="E2690" t="str">
        <f>VLOOKUP(C2690,Categorização!$A$1:$C$21,3,FALSE)</f>
        <v>Smartphones</v>
      </c>
      <c r="F2690">
        <v>7000</v>
      </c>
      <c r="G2690">
        <v>3</v>
      </c>
      <c r="H2690" t="s">
        <v>41</v>
      </c>
      <c r="I2690" t="s">
        <v>61</v>
      </c>
      <c r="J2690" t="str">
        <f>VLOOKUP(F2690,Categorização!$K$2:$L$4,2,TRUE)</f>
        <v>Prata</v>
      </c>
    </row>
    <row r="2691" spans="1:10" x14ac:dyDescent="0.25">
      <c r="A2691">
        <v>2690</v>
      </c>
      <c r="B2691" s="7">
        <v>44736</v>
      </c>
      <c r="C2691" t="s">
        <v>27</v>
      </c>
      <c r="D2691" t="str">
        <f>VLOOKUP(C2691,Categorização!$A$1:$C$21,2,FALSE)</f>
        <v>Apple</v>
      </c>
      <c r="E2691" t="str">
        <f>VLOOKUP(C2691,Categorização!$A$1:$C$21,3,FALSE)</f>
        <v>Smartphones</v>
      </c>
      <c r="F2691">
        <v>3000</v>
      </c>
      <c r="G2691">
        <v>2</v>
      </c>
      <c r="H2691" t="s">
        <v>41</v>
      </c>
      <c r="I2691" t="s">
        <v>61</v>
      </c>
      <c r="J2691" t="str">
        <f>VLOOKUP(F2691,Categorização!$K$2:$L$4,2,TRUE)</f>
        <v>Bronze</v>
      </c>
    </row>
    <row r="2692" spans="1:10" x14ac:dyDescent="0.25">
      <c r="A2692">
        <v>2691</v>
      </c>
      <c r="B2692" s="7">
        <v>44950</v>
      </c>
      <c r="C2692" t="s">
        <v>28</v>
      </c>
      <c r="D2692" t="str">
        <f>VLOOKUP(C2692,Categorização!$A$1:$C$21,2,FALSE)</f>
        <v>Apple</v>
      </c>
      <c r="E2692" t="str">
        <f>VLOOKUP(C2692,Categorização!$A$1:$C$21,3,FALSE)</f>
        <v>Smartwatches</v>
      </c>
      <c r="F2692">
        <v>4000</v>
      </c>
      <c r="G2692">
        <v>4</v>
      </c>
      <c r="H2692" t="s">
        <v>13</v>
      </c>
      <c r="I2692" t="s">
        <v>61</v>
      </c>
      <c r="J2692" t="str">
        <f>VLOOKUP(F2692,Categorização!$K$2:$L$4,2,TRUE)</f>
        <v>Prata</v>
      </c>
    </row>
    <row r="2693" spans="1:10" x14ac:dyDescent="0.25">
      <c r="A2693">
        <v>2692</v>
      </c>
      <c r="B2693" s="7">
        <v>44667</v>
      </c>
      <c r="C2693" t="s">
        <v>29</v>
      </c>
      <c r="D2693" t="str">
        <f>VLOOKUP(C2693,Categorização!$A$1:$C$21,2,FALSE)</f>
        <v>Apple</v>
      </c>
      <c r="E2693" t="str">
        <f>VLOOKUP(C2693,Categorização!$A$1:$C$21,3,FALSE)</f>
        <v>Acessórios</v>
      </c>
      <c r="F2693">
        <v>1500</v>
      </c>
      <c r="G2693">
        <v>2</v>
      </c>
      <c r="H2693" t="s">
        <v>58</v>
      </c>
      <c r="I2693" t="s">
        <v>61</v>
      </c>
      <c r="J2693" t="str">
        <f>VLOOKUP(F2693,Categorização!$K$2:$L$4,2,TRUE)</f>
        <v>Bronze</v>
      </c>
    </row>
    <row r="2694" spans="1:10" x14ac:dyDescent="0.25">
      <c r="A2694">
        <v>2693</v>
      </c>
      <c r="B2694" s="7">
        <v>44360</v>
      </c>
      <c r="C2694" t="s">
        <v>43</v>
      </c>
      <c r="D2694" t="str">
        <f>VLOOKUP(C2694,Categorização!$A$1:$C$21,2,FALSE)</f>
        <v>Acer</v>
      </c>
      <c r="E2694" t="str">
        <f>VLOOKUP(C2694,Categorização!$A$1:$C$21,3,FALSE)</f>
        <v>Notebooks</v>
      </c>
      <c r="F2694">
        <v>8000</v>
      </c>
      <c r="G2694">
        <v>1</v>
      </c>
      <c r="H2694" t="s">
        <v>13</v>
      </c>
      <c r="I2694" t="s">
        <v>61</v>
      </c>
      <c r="J2694" t="str">
        <f>VLOOKUP(F2694,Categorização!$K$2:$L$4,2,TRUE)</f>
        <v>Ouro</v>
      </c>
    </row>
    <row r="2695" spans="1:10" x14ac:dyDescent="0.25">
      <c r="A2695">
        <v>2694</v>
      </c>
      <c r="B2695" s="7">
        <v>45211</v>
      </c>
      <c r="C2695" t="s">
        <v>20</v>
      </c>
      <c r="D2695" t="str">
        <f>VLOOKUP(C2695,Categorização!$A$1:$C$21,2,FALSE)</f>
        <v>Dell</v>
      </c>
      <c r="E2695" t="str">
        <f>VLOOKUP(C2695,Categorização!$A$1:$C$21,3,FALSE)</f>
        <v>Notebooks</v>
      </c>
      <c r="F2695">
        <v>4500</v>
      </c>
      <c r="G2695">
        <v>1</v>
      </c>
      <c r="H2695" t="s">
        <v>13</v>
      </c>
      <c r="I2695" t="s">
        <v>61</v>
      </c>
      <c r="J2695" t="str">
        <f>VLOOKUP(F2695,Categorização!$K$2:$L$4,2,TRUE)</f>
        <v>Prata</v>
      </c>
    </row>
    <row r="2696" spans="1:10" x14ac:dyDescent="0.25">
      <c r="A2696">
        <v>2695</v>
      </c>
      <c r="B2696" s="7">
        <v>44270</v>
      </c>
      <c r="C2696" t="s">
        <v>39</v>
      </c>
      <c r="D2696" t="str">
        <f>VLOOKUP(C2696,Categorização!$A$1:$C$21,2,FALSE)</f>
        <v>Samsung</v>
      </c>
      <c r="E2696" t="str">
        <f>VLOOKUP(C2696,Categorização!$A$1:$C$21,3,FALSE)</f>
        <v>Tablets</v>
      </c>
      <c r="F2696">
        <v>4500</v>
      </c>
      <c r="G2696">
        <v>1</v>
      </c>
      <c r="H2696" t="s">
        <v>25</v>
      </c>
      <c r="I2696" t="s">
        <v>61</v>
      </c>
      <c r="J2696" t="str">
        <f>VLOOKUP(F2696,Categorização!$K$2:$L$4,2,TRUE)</f>
        <v>Prata</v>
      </c>
    </row>
    <row r="2697" spans="1:10" x14ac:dyDescent="0.25">
      <c r="A2697">
        <v>2696</v>
      </c>
      <c r="B2697" s="7">
        <v>45209</v>
      </c>
      <c r="C2697" t="s">
        <v>35</v>
      </c>
      <c r="D2697" t="str">
        <f>VLOOKUP(C2697,Categorização!$A$1:$C$21,2,FALSE)</f>
        <v>Apple</v>
      </c>
      <c r="E2697" t="str">
        <f>VLOOKUP(C2697,Categorização!$A$1:$C$21,3,FALSE)</f>
        <v>Smartphones</v>
      </c>
      <c r="F2697">
        <v>7000</v>
      </c>
      <c r="G2697">
        <v>4</v>
      </c>
      <c r="H2697" t="s">
        <v>58</v>
      </c>
      <c r="I2697" t="s">
        <v>61</v>
      </c>
      <c r="J2697" t="str">
        <f>VLOOKUP(F2697,Categorização!$K$2:$L$4,2,TRUE)</f>
        <v>Prata</v>
      </c>
    </row>
    <row r="2698" spans="1:10" x14ac:dyDescent="0.25">
      <c r="A2698">
        <v>2697</v>
      </c>
      <c r="B2698" s="7">
        <v>44595</v>
      </c>
      <c r="C2698" t="s">
        <v>17</v>
      </c>
      <c r="D2698" t="str">
        <f>VLOOKUP(C2698,Categorização!$A$1:$C$21,2,FALSE)</f>
        <v>Apple</v>
      </c>
      <c r="E2698" t="str">
        <f>VLOOKUP(C2698,Categorização!$A$1:$C$21,3,FALSE)</f>
        <v>Tablets</v>
      </c>
      <c r="F2698">
        <v>8000</v>
      </c>
      <c r="G2698">
        <v>3</v>
      </c>
      <c r="H2698" t="s">
        <v>13</v>
      </c>
      <c r="I2698" t="s">
        <v>61</v>
      </c>
      <c r="J2698" t="str">
        <f>VLOOKUP(F2698,Categorização!$K$2:$L$4,2,TRUE)</f>
        <v>Ouro</v>
      </c>
    </row>
    <row r="2699" spans="1:10" x14ac:dyDescent="0.25">
      <c r="A2699">
        <v>2698</v>
      </c>
      <c r="B2699" s="7">
        <v>44377</v>
      </c>
      <c r="C2699" t="s">
        <v>10</v>
      </c>
      <c r="D2699" t="str">
        <f>VLOOKUP(C2699,Categorização!$A$1:$C$21,2,FALSE)</f>
        <v>Samsung</v>
      </c>
      <c r="E2699" t="str">
        <f>VLOOKUP(C2699,Categorização!$A$1:$C$21,3,FALSE)</f>
        <v>Smartphones</v>
      </c>
      <c r="F2699">
        <v>5000</v>
      </c>
      <c r="G2699">
        <v>1</v>
      </c>
      <c r="H2699" t="s">
        <v>25</v>
      </c>
      <c r="I2699" t="s">
        <v>61</v>
      </c>
      <c r="J2699" t="str">
        <f>VLOOKUP(F2699,Categorização!$K$2:$L$4,2,TRUE)</f>
        <v>Prata</v>
      </c>
    </row>
    <row r="2700" spans="1:10" x14ac:dyDescent="0.25">
      <c r="A2700">
        <v>2699</v>
      </c>
      <c r="B2700" s="7">
        <v>44963</v>
      </c>
      <c r="C2700" t="s">
        <v>43</v>
      </c>
      <c r="D2700" t="str">
        <f>VLOOKUP(C2700,Categorização!$A$1:$C$21,2,FALSE)</f>
        <v>Acer</v>
      </c>
      <c r="E2700" t="str">
        <f>VLOOKUP(C2700,Categorização!$A$1:$C$21,3,FALSE)</f>
        <v>Notebooks</v>
      </c>
      <c r="F2700">
        <v>8000</v>
      </c>
      <c r="G2700">
        <v>2</v>
      </c>
      <c r="H2700" t="s">
        <v>13</v>
      </c>
      <c r="I2700" t="s">
        <v>61</v>
      </c>
      <c r="J2700" t="str">
        <f>VLOOKUP(F2700,Categorização!$K$2:$L$4,2,TRUE)</f>
        <v>Ouro</v>
      </c>
    </row>
    <row r="2701" spans="1:10" x14ac:dyDescent="0.25">
      <c r="A2701">
        <v>2700</v>
      </c>
      <c r="B2701" s="7">
        <v>45133</v>
      </c>
      <c r="C2701" t="s">
        <v>28</v>
      </c>
      <c r="D2701" t="str">
        <f>VLOOKUP(C2701,Categorização!$A$1:$C$21,2,FALSE)</f>
        <v>Apple</v>
      </c>
      <c r="E2701" t="str">
        <f>VLOOKUP(C2701,Categorização!$A$1:$C$21,3,FALSE)</f>
        <v>Smartwatches</v>
      </c>
      <c r="F2701">
        <v>4000</v>
      </c>
      <c r="G2701">
        <v>6</v>
      </c>
      <c r="H2701" t="s">
        <v>41</v>
      </c>
      <c r="I2701" t="s">
        <v>61</v>
      </c>
      <c r="J2701" t="str">
        <f>VLOOKUP(F2701,Categorização!$K$2:$L$4,2,TRUE)</f>
        <v>Prata</v>
      </c>
    </row>
    <row r="2702" spans="1:10" x14ac:dyDescent="0.25">
      <c r="A2702">
        <v>2701</v>
      </c>
      <c r="B2702" s="7">
        <v>44322</v>
      </c>
      <c r="C2702" t="s">
        <v>39</v>
      </c>
      <c r="D2702" t="str">
        <f>VLOOKUP(C2702,Categorização!$A$1:$C$21,2,FALSE)</f>
        <v>Samsung</v>
      </c>
      <c r="E2702" t="str">
        <f>VLOOKUP(C2702,Categorização!$A$1:$C$21,3,FALSE)</f>
        <v>Tablets</v>
      </c>
      <c r="F2702">
        <v>4500</v>
      </c>
      <c r="G2702">
        <v>1</v>
      </c>
      <c r="H2702" t="s">
        <v>25</v>
      </c>
      <c r="I2702" t="s">
        <v>61</v>
      </c>
      <c r="J2702" t="str">
        <f>VLOOKUP(F2702,Categorização!$K$2:$L$4,2,TRUE)</f>
        <v>Prata</v>
      </c>
    </row>
    <row r="2703" spans="1:10" x14ac:dyDescent="0.25">
      <c r="A2703">
        <v>2702</v>
      </c>
      <c r="B2703" s="7">
        <v>44533</v>
      </c>
      <c r="C2703" t="s">
        <v>39</v>
      </c>
      <c r="D2703" t="str">
        <f>VLOOKUP(C2703,Categorização!$A$1:$C$21,2,FALSE)</f>
        <v>Samsung</v>
      </c>
      <c r="E2703" t="str">
        <f>VLOOKUP(C2703,Categorização!$A$1:$C$21,3,FALSE)</f>
        <v>Tablets</v>
      </c>
      <c r="F2703">
        <v>4500</v>
      </c>
      <c r="G2703">
        <v>1</v>
      </c>
      <c r="H2703" t="s">
        <v>8</v>
      </c>
      <c r="I2703" t="s">
        <v>61</v>
      </c>
      <c r="J2703" t="str">
        <f>VLOOKUP(F2703,Categorização!$K$2:$L$4,2,TRUE)</f>
        <v>Prata</v>
      </c>
    </row>
    <row r="2704" spans="1:10" x14ac:dyDescent="0.25">
      <c r="A2704">
        <v>2703</v>
      </c>
      <c r="B2704" s="7">
        <v>44830</v>
      </c>
      <c r="C2704" t="s">
        <v>10</v>
      </c>
      <c r="D2704" t="str">
        <f>VLOOKUP(C2704,Categorização!$A$1:$C$21,2,FALSE)</f>
        <v>Samsung</v>
      </c>
      <c r="E2704" t="str">
        <f>VLOOKUP(C2704,Categorização!$A$1:$C$21,3,FALSE)</f>
        <v>Smartphones</v>
      </c>
      <c r="F2704">
        <v>5000</v>
      </c>
      <c r="G2704">
        <v>4</v>
      </c>
      <c r="H2704" t="s">
        <v>25</v>
      </c>
      <c r="I2704" t="s">
        <v>61</v>
      </c>
      <c r="J2704" t="str">
        <f>VLOOKUP(F2704,Categorização!$K$2:$L$4,2,TRUE)</f>
        <v>Prata</v>
      </c>
    </row>
    <row r="2705" spans="1:10" x14ac:dyDescent="0.25">
      <c r="A2705">
        <v>2704</v>
      </c>
      <c r="B2705" s="7">
        <v>44598</v>
      </c>
      <c r="C2705" t="s">
        <v>46</v>
      </c>
      <c r="D2705" t="str">
        <f>VLOOKUP(C2705,Categorização!$A$1:$C$21,2,FALSE)</f>
        <v>Samsung</v>
      </c>
      <c r="E2705" t="str">
        <f>VLOOKUP(C2705,Categorização!$A$1:$C$21,3,FALSE)</f>
        <v>Smartphones</v>
      </c>
      <c r="F2705">
        <v>8000</v>
      </c>
      <c r="G2705">
        <v>4</v>
      </c>
      <c r="H2705" t="s">
        <v>8</v>
      </c>
      <c r="I2705" t="s">
        <v>61</v>
      </c>
      <c r="J2705" t="str">
        <f>VLOOKUP(F2705,Categorização!$K$2:$L$4,2,TRUE)</f>
        <v>Ouro</v>
      </c>
    </row>
    <row r="2706" spans="1:10" x14ac:dyDescent="0.25">
      <c r="A2706">
        <v>2705</v>
      </c>
      <c r="B2706" s="7">
        <v>44319</v>
      </c>
      <c r="C2706" t="s">
        <v>45</v>
      </c>
      <c r="D2706" t="str">
        <f>VLOOKUP(C2706,Categorização!$A$1:$C$21,2,FALSE)</f>
        <v>Samsung</v>
      </c>
      <c r="E2706" t="str">
        <f>VLOOKUP(C2706,Categorização!$A$1:$C$21,3,FALSE)</f>
        <v>TVs</v>
      </c>
      <c r="F2706">
        <v>3000</v>
      </c>
      <c r="G2706">
        <v>4</v>
      </c>
      <c r="H2706" t="s">
        <v>13</v>
      </c>
      <c r="I2706" t="s">
        <v>61</v>
      </c>
      <c r="J2706" t="str">
        <f>VLOOKUP(F2706,Categorização!$K$2:$L$4,2,TRUE)</f>
        <v>Bronze</v>
      </c>
    </row>
    <row r="2707" spans="1:10" x14ac:dyDescent="0.25">
      <c r="A2707">
        <v>2706</v>
      </c>
      <c r="B2707" s="7">
        <v>44663</v>
      </c>
      <c r="C2707" t="s">
        <v>15</v>
      </c>
      <c r="D2707" t="str">
        <f>VLOOKUP(C2707,Categorização!$A$1:$C$21,2,FALSE)</f>
        <v>Samsung</v>
      </c>
      <c r="E2707" t="str">
        <f>VLOOKUP(C2707,Categorização!$A$1:$C$21,3,FALSE)</f>
        <v>Smartwatches</v>
      </c>
      <c r="F2707">
        <v>2000</v>
      </c>
      <c r="G2707">
        <v>7</v>
      </c>
      <c r="H2707" t="s">
        <v>13</v>
      </c>
      <c r="I2707" t="s">
        <v>61</v>
      </c>
      <c r="J2707" t="str">
        <f>VLOOKUP(F2707,Categorização!$K$2:$L$4,2,TRUE)</f>
        <v>Bronze</v>
      </c>
    </row>
    <row r="2708" spans="1:10" x14ac:dyDescent="0.25">
      <c r="A2708">
        <v>2707</v>
      </c>
      <c r="B2708" s="7">
        <v>44701</v>
      </c>
      <c r="C2708" t="s">
        <v>15</v>
      </c>
      <c r="D2708" t="str">
        <f>VLOOKUP(C2708,Categorização!$A$1:$C$21,2,FALSE)</f>
        <v>Samsung</v>
      </c>
      <c r="E2708" t="str">
        <f>VLOOKUP(C2708,Categorização!$A$1:$C$21,3,FALSE)</f>
        <v>Smartwatches</v>
      </c>
      <c r="F2708">
        <v>2000</v>
      </c>
      <c r="G2708">
        <v>6</v>
      </c>
      <c r="H2708" t="s">
        <v>13</v>
      </c>
      <c r="I2708" t="s">
        <v>61</v>
      </c>
      <c r="J2708" t="str">
        <f>VLOOKUP(F2708,Categorização!$K$2:$L$4,2,TRUE)</f>
        <v>Bronze</v>
      </c>
    </row>
    <row r="2709" spans="1:10" x14ac:dyDescent="0.25">
      <c r="A2709">
        <v>2708</v>
      </c>
      <c r="B2709" s="7">
        <v>44580</v>
      </c>
      <c r="C2709" t="s">
        <v>20</v>
      </c>
      <c r="D2709" t="str">
        <f>VLOOKUP(C2709,Categorização!$A$1:$C$21,2,FALSE)</f>
        <v>Dell</v>
      </c>
      <c r="E2709" t="str">
        <f>VLOOKUP(C2709,Categorização!$A$1:$C$21,3,FALSE)</f>
        <v>Notebooks</v>
      </c>
      <c r="F2709">
        <v>4500</v>
      </c>
      <c r="G2709">
        <v>1</v>
      </c>
      <c r="H2709" t="s">
        <v>13</v>
      </c>
      <c r="I2709" t="s">
        <v>61</v>
      </c>
      <c r="J2709" t="str">
        <f>VLOOKUP(F2709,Categorização!$K$2:$L$4,2,TRUE)</f>
        <v>Prata</v>
      </c>
    </row>
    <row r="2710" spans="1:10" x14ac:dyDescent="0.25">
      <c r="A2710">
        <v>2709</v>
      </c>
      <c r="B2710" s="7">
        <v>44300</v>
      </c>
      <c r="C2710" t="s">
        <v>38</v>
      </c>
      <c r="D2710" t="str">
        <f>VLOOKUP(C2710,Categorização!$A$1:$C$21,2,FALSE)</f>
        <v>LG</v>
      </c>
      <c r="E2710" t="str">
        <f>VLOOKUP(C2710,Categorização!$A$1:$C$21,3,FALSE)</f>
        <v>TVs</v>
      </c>
      <c r="F2710">
        <v>4000</v>
      </c>
      <c r="G2710">
        <v>3</v>
      </c>
      <c r="H2710" t="s">
        <v>58</v>
      </c>
      <c r="I2710" t="s">
        <v>61</v>
      </c>
      <c r="J2710" t="str">
        <f>VLOOKUP(F2710,Categorização!$K$2:$L$4,2,TRUE)</f>
        <v>Prata</v>
      </c>
    </row>
    <row r="2711" spans="1:10" x14ac:dyDescent="0.25">
      <c r="A2711">
        <v>2710</v>
      </c>
      <c r="B2711" s="7">
        <v>44819</v>
      </c>
      <c r="C2711" t="s">
        <v>39</v>
      </c>
      <c r="D2711" t="str">
        <f>VLOOKUP(C2711,Categorização!$A$1:$C$21,2,FALSE)</f>
        <v>Samsung</v>
      </c>
      <c r="E2711" t="str">
        <f>VLOOKUP(C2711,Categorização!$A$1:$C$21,3,FALSE)</f>
        <v>Tablets</v>
      </c>
      <c r="F2711">
        <v>4500</v>
      </c>
      <c r="G2711">
        <v>4</v>
      </c>
      <c r="H2711" t="s">
        <v>8</v>
      </c>
      <c r="I2711" t="s">
        <v>61</v>
      </c>
      <c r="J2711" t="str">
        <f>VLOOKUP(F2711,Categorização!$K$2:$L$4,2,TRUE)</f>
        <v>Prata</v>
      </c>
    </row>
    <row r="2712" spans="1:10" x14ac:dyDescent="0.25">
      <c r="A2712">
        <v>2711</v>
      </c>
      <c r="B2712" s="7">
        <v>45174</v>
      </c>
      <c r="C2712" t="s">
        <v>29</v>
      </c>
      <c r="D2712" t="str">
        <f>VLOOKUP(C2712,Categorização!$A$1:$C$21,2,FALSE)</f>
        <v>Apple</v>
      </c>
      <c r="E2712" t="str">
        <f>VLOOKUP(C2712,Categorização!$A$1:$C$21,3,FALSE)</f>
        <v>Acessórios</v>
      </c>
      <c r="F2712">
        <v>1500</v>
      </c>
      <c r="G2712">
        <v>1</v>
      </c>
      <c r="H2712" t="s">
        <v>25</v>
      </c>
      <c r="I2712" t="s">
        <v>61</v>
      </c>
      <c r="J2712" t="str">
        <f>VLOOKUP(F2712,Categorização!$K$2:$L$4,2,TRUE)</f>
        <v>Bronze</v>
      </c>
    </row>
    <row r="2713" spans="1:10" x14ac:dyDescent="0.25">
      <c r="A2713">
        <v>2712</v>
      </c>
      <c r="B2713" s="7">
        <v>44259</v>
      </c>
      <c r="C2713" t="s">
        <v>45</v>
      </c>
      <c r="D2713" t="str">
        <f>VLOOKUP(C2713,Categorização!$A$1:$C$21,2,FALSE)</f>
        <v>Samsung</v>
      </c>
      <c r="E2713" t="str">
        <f>VLOOKUP(C2713,Categorização!$A$1:$C$21,3,FALSE)</f>
        <v>TVs</v>
      </c>
      <c r="F2713">
        <v>3000</v>
      </c>
      <c r="G2713">
        <v>2</v>
      </c>
      <c r="H2713" t="s">
        <v>25</v>
      </c>
      <c r="I2713" t="s">
        <v>61</v>
      </c>
      <c r="J2713" t="str">
        <f>VLOOKUP(F2713,Categorização!$K$2:$L$4,2,TRUE)</f>
        <v>Bronze</v>
      </c>
    </row>
    <row r="2714" spans="1:10" x14ac:dyDescent="0.25">
      <c r="A2714">
        <v>2713</v>
      </c>
      <c r="B2714" s="7">
        <v>45149</v>
      </c>
      <c r="C2714" t="s">
        <v>15</v>
      </c>
      <c r="D2714" t="str">
        <f>VLOOKUP(C2714,Categorização!$A$1:$C$21,2,FALSE)</f>
        <v>Samsung</v>
      </c>
      <c r="E2714" t="str">
        <f>VLOOKUP(C2714,Categorização!$A$1:$C$21,3,FALSE)</f>
        <v>Smartwatches</v>
      </c>
      <c r="F2714">
        <v>2000</v>
      </c>
      <c r="G2714">
        <v>4</v>
      </c>
      <c r="H2714" t="s">
        <v>58</v>
      </c>
      <c r="I2714" t="s">
        <v>61</v>
      </c>
      <c r="J2714" t="str">
        <f>VLOOKUP(F2714,Categorização!$K$2:$L$4,2,TRUE)</f>
        <v>Bronze</v>
      </c>
    </row>
    <row r="2715" spans="1:10" x14ac:dyDescent="0.25">
      <c r="A2715">
        <v>2714</v>
      </c>
      <c r="B2715" s="7">
        <v>44699</v>
      </c>
      <c r="C2715" t="s">
        <v>39</v>
      </c>
      <c r="D2715" t="str">
        <f>VLOOKUP(C2715,Categorização!$A$1:$C$21,2,FALSE)</f>
        <v>Samsung</v>
      </c>
      <c r="E2715" t="str">
        <f>VLOOKUP(C2715,Categorização!$A$1:$C$21,3,FALSE)</f>
        <v>Tablets</v>
      </c>
      <c r="F2715">
        <v>4500</v>
      </c>
      <c r="G2715">
        <v>1</v>
      </c>
      <c r="H2715" t="s">
        <v>13</v>
      </c>
      <c r="I2715" t="s">
        <v>61</v>
      </c>
      <c r="J2715" t="str">
        <f>VLOOKUP(F2715,Categorização!$K$2:$L$4,2,TRUE)</f>
        <v>Prata</v>
      </c>
    </row>
    <row r="2716" spans="1:10" x14ac:dyDescent="0.25">
      <c r="A2716">
        <v>2715</v>
      </c>
      <c r="B2716" s="7">
        <v>44568</v>
      </c>
      <c r="C2716" t="s">
        <v>46</v>
      </c>
      <c r="D2716" t="str">
        <f>VLOOKUP(C2716,Categorização!$A$1:$C$21,2,FALSE)</f>
        <v>Samsung</v>
      </c>
      <c r="E2716" t="str">
        <f>VLOOKUP(C2716,Categorização!$A$1:$C$21,3,FALSE)</f>
        <v>Smartphones</v>
      </c>
      <c r="F2716">
        <v>8000</v>
      </c>
      <c r="G2716">
        <v>1</v>
      </c>
      <c r="H2716" t="s">
        <v>8</v>
      </c>
      <c r="I2716" t="s">
        <v>61</v>
      </c>
      <c r="J2716" t="str">
        <f>VLOOKUP(F2716,Categorização!$K$2:$L$4,2,TRUE)</f>
        <v>Ouro</v>
      </c>
    </row>
    <row r="2717" spans="1:10" x14ac:dyDescent="0.25">
      <c r="A2717">
        <v>2716</v>
      </c>
      <c r="B2717" s="7">
        <v>44756</v>
      </c>
      <c r="C2717" t="s">
        <v>35</v>
      </c>
      <c r="D2717" t="str">
        <f>VLOOKUP(C2717,Categorização!$A$1:$C$21,2,FALSE)</f>
        <v>Apple</v>
      </c>
      <c r="E2717" t="str">
        <f>VLOOKUP(C2717,Categorização!$A$1:$C$21,3,FALSE)</f>
        <v>Smartphones</v>
      </c>
      <c r="F2717">
        <v>7000</v>
      </c>
      <c r="G2717">
        <v>4</v>
      </c>
      <c r="H2717" t="s">
        <v>13</v>
      </c>
      <c r="I2717" t="s">
        <v>61</v>
      </c>
      <c r="J2717" t="str">
        <f>VLOOKUP(F2717,Categorização!$K$2:$L$4,2,TRUE)</f>
        <v>Prata</v>
      </c>
    </row>
    <row r="2718" spans="1:10" x14ac:dyDescent="0.25">
      <c r="A2718">
        <v>2717</v>
      </c>
      <c r="B2718" s="7">
        <v>45103</v>
      </c>
      <c r="C2718" t="s">
        <v>20</v>
      </c>
      <c r="D2718" t="str">
        <f>VLOOKUP(C2718,Categorização!$A$1:$C$21,2,FALSE)</f>
        <v>Dell</v>
      </c>
      <c r="E2718" t="str">
        <f>VLOOKUP(C2718,Categorização!$A$1:$C$21,3,FALSE)</f>
        <v>Notebooks</v>
      </c>
      <c r="F2718">
        <v>4500</v>
      </c>
      <c r="G2718">
        <v>3</v>
      </c>
      <c r="H2718" t="s">
        <v>8</v>
      </c>
      <c r="I2718" t="s">
        <v>61</v>
      </c>
      <c r="J2718" t="str">
        <f>VLOOKUP(F2718,Categorização!$K$2:$L$4,2,TRUE)</f>
        <v>Prata</v>
      </c>
    </row>
    <row r="2719" spans="1:10" x14ac:dyDescent="0.25">
      <c r="A2719">
        <v>2718</v>
      </c>
      <c r="B2719" s="7">
        <v>45063</v>
      </c>
      <c r="C2719" t="s">
        <v>17</v>
      </c>
      <c r="D2719" t="str">
        <f>VLOOKUP(C2719,Categorização!$A$1:$C$21,2,FALSE)</f>
        <v>Apple</v>
      </c>
      <c r="E2719" t="str">
        <f>VLOOKUP(C2719,Categorização!$A$1:$C$21,3,FALSE)</f>
        <v>Tablets</v>
      </c>
      <c r="F2719">
        <v>8000</v>
      </c>
      <c r="G2719">
        <v>2</v>
      </c>
      <c r="H2719" t="s">
        <v>13</v>
      </c>
      <c r="I2719" t="s">
        <v>61</v>
      </c>
      <c r="J2719" t="str">
        <f>VLOOKUP(F2719,Categorização!$K$2:$L$4,2,TRUE)</f>
        <v>Ouro</v>
      </c>
    </row>
    <row r="2720" spans="1:10" x14ac:dyDescent="0.25">
      <c r="A2720">
        <v>2719</v>
      </c>
      <c r="B2720" s="7">
        <v>44571</v>
      </c>
      <c r="C2720" t="s">
        <v>17</v>
      </c>
      <c r="D2720" t="str">
        <f>VLOOKUP(C2720,Categorização!$A$1:$C$21,2,FALSE)</f>
        <v>Apple</v>
      </c>
      <c r="E2720" t="str">
        <f>VLOOKUP(C2720,Categorização!$A$1:$C$21,3,FALSE)</f>
        <v>Tablets</v>
      </c>
      <c r="F2720">
        <v>8000</v>
      </c>
      <c r="G2720">
        <v>1</v>
      </c>
      <c r="H2720" t="s">
        <v>13</v>
      </c>
      <c r="I2720" t="s">
        <v>61</v>
      </c>
      <c r="J2720" t="str">
        <f>VLOOKUP(F2720,Categorização!$K$2:$L$4,2,TRUE)</f>
        <v>Ouro</v>
      </c>
    </row>
    <row r="2721" spans="1:10" x14ac:dyDescent="0.25">
      <c r="A2721">
        <v>2720</v>
      </c>
      <c r="B2721" s="7">
        <v>45220</v>
      </c>
      <c r="C2721" t="s">
        <v>29</v>
      </c>
      <c r="D2721" t="str">
        <f>VLOOKUP(C2721,Categorização!$A$1:$C$21,2,FALSE)</f>
        <v>Apple</v>
      </c>
      <c r="E2721" t="str">
        <f>VLOOKUP(C2721,Categorização!$A$1:$C$21,3,FALSE)</f>
        <v>Acessórios</v>
      </c>
      <c r="F2721">
        <v>1500</v>
      </c>
      <c r="G2721">
        <v>2</v>
      </c>
      <c r="H2721" t="s">
        <v>8</v>
      </c>
      <c r="I2721" t="s">
        <v>61</v>
      </c>
      <c r="J2721" t="str">
        <f>VLOOKUP(F2721,Categorização!$K$2:$L$4,2,TRUE)</f>
        <v>Bronze</v>
      </c>
    </row>
    <row r="2722" spans="1:10" x14ac:dyDescent="0.25">
      <c r="A2722">
        <v>2721</v>
      </c>
      <c r="B2722" s="7">
        <v>44374</v>
      </c>
      <c r="C2722" t="s">
        <v>20</v>
      </c>
      <c r="D2722" t="str">
        <f>VLOOKUP(C2722,Categorização!$A$1:$C$21,2,FALSE)</f>
        <v>Dell</v>
      </c>
      <c r="E2722" t="str">
        <f>VLOOKUP(C2722,Categorização!$A$1:$C$21,3,FALSE)</f>
        <v>Notebooks</v>
      </c>
      <c r="F2722">
        <v>4500</v>
      </c>
      <c r="G2722">
        <v>1</v>
      </c>
      <c r="H2722" t="s">
        <v>25</v>
      </c>
      <c r="I2722" t="s">
        <v>61</v>
      </c>
      <c r="J2722" t="str">
        <f>VLOOKUP(F2722,Categorização!$K$2:$L$4,2,TRUE)</f>
        <v>Prata</v>
      </c>
    </row>
    <row r="2723" spans="1:10" x14ac:dyDescent="0.25">
      <c r="A2723">
        <v>2722</v>
      </c>
      <c r="B2723" s="7">
        <v>45048</v>
      </c>
      <c r="C2723" t="s">
        <v>45</v>
      </c>
      <c r="D2723" t="str">
        <f>VLOOKUP(C2723,Categorização!$A$1:$C$21,2,FALSE)</f>
        <v>Samsung</v>
      </c>
      <c r="E2723" t="str">
        <f>VLOOKUP(C2723,Categorização!$A$1:$C$21,3,FALSE)</f>
        <v>TVs</v>
      </c>
      <c r="F2723">
        <v>3000</v>
      </c>
      <c r="G2723">
        <v>3</v>
      </c>
      <c r="H2723" t="s">
        <v>41</v>
      </c>
      <c r="I2723" t="s">
        <v>61</v>
      </c>
      <c r="J2723" t="str">
        <f>VLOOKUP(F2723,Categorização!$K$2:$L$4,2,TRUE)</f>
        <v>Bronze</v>
      </c>
    </row>
    <row r="2724" spans="1:10" x14ac:dyDescent="0.25">
      <c r="A2724">
        <v>2723</v>
      </c>
      <c r="B2724" s="7">
        <v>45079</v>
      </c>
      <c r="C2724" t="s">
        <v>40</v>
      </c>
      <c r="D2724" t="str">
        <f>VLOOKUP(C2724,Categorização!$A$1:$C$21,2,FALSE)</f>
        <v>Apple</v>
      </c>
      <c r="E2724" t="str">
        <f>VLOOKUP(C2724,Categorização!$A$1:$C$21,3,FALSE)</f>
        <v>Notebooks</v>
      </c>
      <c r="F2724">
        <v>10000</v>
      </c>
      <c r="G2724">
        <v>1</v>
      </c>
      <c r="H2724" t="s">
        <v>13</v>
      </c>
      <c r="I2724" t="s">
        <v>61</v>
      </c>
      <c r="J2724" t="str">
        <f>VLOOKUP(F2724,Categorização!$K$2:$L$4,2,TRUE)</f>
        <v>Ouro</v>
      </c>
    </row>
    <row r="2725" spans="1:10" x14ac:dyDescent="0.25">
      <c r="A2725">
        <v>2724</v>
      </c>
      <c r="B2725" s="7">
        <v>45242</v>
      </c>
      <c r="C2725" t="s">
        <v>43</v>
      </c>
      <c r="D2725" t="str">
        <f>VLOOKUP(C2725,Categorização!$A$1:$C$21,2,FALSE)</f>
        <v>Acer</v>
      </c>
      <c r="E2725" t="str">
        <f>VLOOKUP(C2725,Categorização!$A$1:$C$21,3,FALSE)</f>
        <v>Notebooks</v>
      </c>
      <c r="F2725">
        <v>8000</v>
      </c>
      <c r="G2725">
        <v>4</v>
      </c>
      <c r="H2725" t="s">
        <v>8</v>
      </c>
      <c r="I2725" t="s">
        <v>61</v>
      </c>
      <c r="J2725" t="str">
        <f>VLOOKUP(F2725,Categorização!$K$2:$L$4,2,TRUE)</f>
        <v>Ouro</v>
      </c>
    </row>
    <row r="2726" spans="1:10" x14ac:dyDescent="0.25">
      <c r="A2726">
        <v>2725</v>
      </c>
      <c r="B2726" s="7">
        <v>44955</v>
      </c>
      <c r="C2726" t="s">
        <v>40</v>
      </c>
      <c r="D2726" t="str">
        <f>VLOOKUP(C2726,Categorização!$A$1:$C$21,2,FALSE)</f>
        <v>Apple</v>
      </c>
      <c r="E2726" t="str">
        <f>VLOOKUP(C2726,Categorização!$A$1:$C$21,3,FALSE)</f>
        <v>Notebooks</v>
      </c>
      <c r="F2726">
        <v>10000</v>
      </c>
      <c r="G2726">
        <v>4</v>
      </c>
      <c r="H2726" t="s">
        <v>8</v>
      </c>
      <c r="I2726" t="s">
        <v>61</v>
      </c>
      <c r="J2726" t="str">
        <f>VLOOKUP(F2726,Categorização!$K$2:$L$4,2,TRUE)</f>
        <v>Ouro</v>
      </c>
    </row>
    <row r="2727" spans="1:10" x14ac:dyDescent="0.25">
      <c r="A2727">
        <v>2726</v>
      </c>
      <c r="B2727" s="7">
        <v>45207</v>
      </c>
      <c r="C2727" t="s">
        <v>10</v>
      </c>
      <c r="D2727" t="str">
        <f>VLOOKUP(C2727,Categorização!$A$1:$C$21,2,FALSE)</f>
        <v>Samsung</v>
      </c>
      <c r="E2727" t="str">
        <f>VLOOKUP(C2727,Categorização!$A$1:$C$21,3,FALSE)</f>
        <v>Smartphones</v>
      </c>
      <c r="F2727">
        <v>5000</v>
      </c>
      <c r="G2727">
        <v>2</v>
      </c>
      <c r="H2727" t="s">
        <v>58</v>
      </c>
      <c r="I2727" t="s">
        <v>60</v>
      </c>
      <c r="J2727" t="str">
        <f>VLOOKUP(F2727,Categorização!$K$2:$L$4,2,TRUE)</f>
        <v>Prata</v>
      </c>
    </row>
    <row r="2728" spans="1:10" x14ac:dyDescent="0.25">
      <c r="A2728">
        <v>2727</v>
      </c>
      <c r="B2728" s="7">
        <v>44510</v>
      </c>
      <c r="C2728" t="s">
        <v>31</v>
      </c>
      <c r="D2728" t="str">
        <f>VLOOKUP(C2728,Categorização!$A$1:$C$21,2,FALSE)</f>
        <v>Samsung</v>
      </c>
      <c r="E2728" t="str">
        <f>VLOOKUP(C2728,Categorização!$A$1:$C$21,3,FALSE)</f>
        <v>TVs</v>
      </c>
      <c r="F2728">
        <v>5000</v>
      </c>
      <c r="G2728">
        <v>5</v>
      </c>
      <c r="H2728" t="s">
        <v>13</v>
      </c>
      <c r="I2728" t="s">
        <v>61</v>
      </c>
      <c r="J2728" t="str">
        <f>VLOOKUP(F2728,Categorização!$K$2:$L$4,2,TRUE)</f>
        <v>Prata</v>
      </c>
    </row>
    <row r="2729" spans="1:10" x14ac:dyDescent="0.25">
      <c r="A2729">
        <v>2728</v>
      </c>
      <c r="B2729" s="7">
        <v>44578</v>
      </c>
      <c r="C2729" t="s">
        <v>15</v>
      </c>
      <c r="D2729" t="str">
        <f>VLOOKUP(C2729,Categorização!$A$1:$C$21,2,FALSE)</f>
        <v>Samsung</v>
      </c>
      <c r="E2729" t="str">
        <f>VLOOKUP(C2729,Categorização!$A$1:$C$21,3,FALSE)</f>
        <v>Smartwatches</v>
      </c>
      <c r="F2729">
        <v>2000</v>
      </c>
      <c r="G2729">
        <v>7</v>
      </c>
      <c r="H2729" t="s">
        <v>33</v>
      </c>
      <c r="I2729" t="s">
        <v>61</v>
      </c>
      <c r="J2729" t="str">
        <f>VLOOKUP(F2729,Categorização!$K$2:$L$4,2,TRUE)</f>
        <v>Bronze</v>
      </c>
    </row>
    <row r="2730" spans="1:10" x14ac:dyDescent="0.25">
      <c r="A2730">
        <v>2729</v>
      </c>
      <c r="B2730" s="7">
        <v>45107</v>
      </c>
      <c r="C2730" t="s">
        <v>29</v>
      </c>
      <c r="D2730" t="str">
        <f>VLOOKUP(C2730,Categorização!$A$1:$C$21,2,FALSE)</f>
        <v>Apple</v>
      </c>
      <c r="E2730" t="str">
        <f>VLOOKUP(C2730,Categorização!$A$1:$C$21,3,FALSE)</f>
        <v>Acessórios</v>
      </c>
      <c r="F2730">
        <v>1500</v>
      </c>
      <c r="G2730">
        <v>3</v>
      </c>
      <c r="H2730" t="s">
        <v>8</v>
      </c>
      <c r="I2730" t="s">
        <v>61</v>
      </c>
      <c r="J2730" t="str">
        <f>VLOOKUP(F2730,Categorização!$K$2:$L$4,2,TRUE)</f>
        <v>Bronze</v>
      </c>
    </row>
    <row r="2731" spans="1:10" x14ac:dyDescent="0.25">
      <c r="A2731">
        <v>2730</v>
      </c>
      <c r="B2731" s="7">
        <v>44665</v>
      </c>
      <c r="C2731" t="s">
        <v>23</v>
      </c>
      <c r="D2731" t="str">
        <f>VLOOKUP(C2731,Categorização!$A$1:$C$21,2,FALSE)</f>
        <v>Apple</v>
      </c>
      <c r="E2731" t="str">
        <f>VLOOKUP(C2731,Categorização!$A$1:$C$21,3,FALSE)</f>
        <v>Notebooks</v>
      </c>
      <c r="F2731">
        <v>12000</v>
      </c>
      <c r="G2731">
        <v>4</v>
      </c>
      <c r="H2731" t="s">
        <v>41</v>
      </c>
      <c r="I2731" t="s">
        <v>61</v>
      </c>
      <c r="J2731" t="str">
        <f>VLOOKUP(F2731,Categorização!$K$2:$L$4,2,TRUE)</f>
        <v>Ouro</v>
      </c>
    </row>
    <row r="2732" spans="1:10" x14ac:dyDescent="0.25">
      <c r="A2732">
        <v>2731</v>
      </c>
      <c r="B2732" s="7">
        <v>44827</v>
      </c>
      <c r="C2732" t="s">
        <v>38</v>
      </c>
      <c r="D2732" t="str">
        <f>VLOOKUP(C2732,Categorização!$A$1:$C$21,2,FALSE)</f>
        <v>LG</v>
      </c>
      <c r="E2732" t="str">
        <f>VLOOKUP(C2732,Categorização!$A$1:$C$21,3,FALSE)</f>
        <v>TVs</v>
      </c>
      <c r="F2732">
        <v>4000</v>
      </c>
      <c r="G2732">
        <v>5</v>
      </c>
      <c r="H2732" t="s">
        <v>58</v>
      </c>
      <c r="I2732" t="s">
        <v>61</v>
      </c>
      <c r="J2732" t="str">
        <f>VLOOKUP(F2732,Categorização!$K$2:$L$4,2,TRUE)</f>
        <v>Prata</v>
      </c>
    </row>
    <row r="2733" spans="1:10" x14ac:dyDescent="0.25">
      <c r="A2733">
        <v>2732</v>
      </c>
      <c r="B2733" s="7">
        <v>44402</v>
      </c>
      <c r="C2733" t="s">
        <v>46</v>
      </c>
      <c r="D2733" t="str">
        <f>VLOOKUP(C2733,Categorização!$A$1:$C$21,2,FALSE)</f>
        <v>Samsung</v>
      </c>
      <c r="E2733" t="str">
        <f>VLOOKUP(C2733,Categorização!$A$1:$C$21,3,FALSE)</f>
        <v>Smartphones</v>
      </c>
      <c r="F2733">
        <v>8000</v>
      </c>
      <c r="G2733">
        <v>2</v>
      </c>
      <c r="H2733" t="s">
        <v>25</v>
      </c>
      <c r="I2733" t="s">
        <v>61</v>
      </c>
      <c r="J2733" t="str">
        <f>VLOOKUP(F2733,Categorização!$K$2:$L$4,2,TRUE)</f>
        <v>Ouro</v>
      </c>
    </row>
    <row r="2734" spans="1:10" x14ac:dyDescent="0.25">
      <c r="A2734">
        <v>2733</v>
      </c>
      <c r="B2734" s="7">
        <v>44855</v>
      </c>
      <c r="C2734" t="s">
        <v>38</v>
      </c>
      <c r="D2734" t="str">
        <f>VLOOKUP(C2734,Categorização!$A$1:$C$21,2,FALSE)</f>
        <v>LG</v>
      </c>
      <c r="E2734" t="str">
        <f>VLOOKUP(C2734,Categorização!$A$1:$C$21,3,FALSE)</f>
        <v>TVs</v>
      </c>
      <c r="F2734">
        <v>4000</v>
      </c>
      <c r="G2734">
        <v>3</v>
      </c>
      <c r="H2734" t="s">
        <v>13</v>
      </c>
      <c r="I2734" t="s">
        <v>61</v>
      </c>
      <c r="J2734" t="str">
        <f>VLOOKUP(F2734,Categorização!$K$2:$L$4,2,TRUE)</f>
        <v>Prata</v>
      </c>
    </row>
    <row r="2735" spans="1:10" x14ac:dyDescent="0.25">
      <c r="A2735">
        <v>2734</v>
      </c>
      <c r="B2735" s="7">
        <v>45177</v>
      </c>
      <c r="C2735" t="s">
        <v>27</v>
      </c>
      <c r="D2735" t="str">
        <f>VLOOKUP(C2735,Categorização!$A$1:$C$21,2,FALSE)</f>
        <v>Apple</v>
      </c>
      <c r="E2735" t="str">
        <f>VLOOKUP(C2735,Categorização!$A$1:$C$21,3,FALSE)</f>
        <v>Smartphones</v>
      </c>
      <c r="F2735">
        <v>3000</v>
      </c>
      <c r="G2735">
        <v>4</v>
      </c>
      <c r="H2735" t="s">
        <v>13</v>
      </c>
      <c r="I2735" t="s">
        <v>60</v>
      </c>
      <c r="J2735" t="str">
        <f>VLOOKUP(F2735,Categorização!$K$2:$L$4,2,TRUE)</f>
        <v>Bronze</v>
      </c>
    </row>
    <row r="2736" spans="1:10" x14ac:dyDescent="0.25">
      <c r="A2736">
        <v>2735</v>
      </c>
      <c r="B2736" s="7">
        <v>45118</v>
      </c>
      <c r="C2736" t="s">
        <v>28</v>
      </c>
      <c r="D2736" t="str">
        <f>VLOOKUP(C2736,Categorização!$A$1:$C$21,2,FALSE)</f>
        <v>Apple</v>
      </c>
      <c r="E2736" t="str">
        <f>VLOOKUP(C2736,Categorização!$A$1:$C$21,3,FALSE)</f>
        <v>Smartwatches</v>
      </c>
      <c r="F2736">
        <v>4000</v>
      </c>
      <c r="G2736">
        <v>4</v>
      </c>
      <c r="H2736" t="s">
        <v>8</v>
      </c>
      <c r="I2736" t="s">
        <v>61</v>
      </c>
      <c r="J2736" t="str">
        <f>VLOOKUP(F2736,Categorização!$K$2:$L$4,2,TRUE)</f>
        <v>Prata</v>
      </c>
    </row>
    <row r="2737" spans="1:10" x14ac:dyDescent="0.25">
      <c r="A2737">
        <v>2736</v>
      </c>
      <c r="B2737" s="7">
        <v>44197</v>
      </c>
      <c r="C2737" t="s">
        <v>29</v>
      </c>
      <c r="D2737" t="str">
        <f>VLOOKUP(C2737,Categorização!$A$1:$C$21,2,FALSE)</f>
        <v>Apple</v>
      </c>
      <c r="E2737" t="str">
        <f>VLOOKUP(C2737,Categorização!$A$1:$C$21,3,FALSE)</f>
        <v>Acessórios</v>
      </c>
      <c r="F2737">
        <v>1500</v>
      </c>
      <c r="G2737">
        <v>3</v>
      </c>
      <c r="H2737" t="s">
        <v>41</v>
      </c>
      <c r="I2737" t="s">
        <v>61</v>
      </c>
      <c r="J2737" t="str">
        <f>VLOOKUP(F2737,Categorização!$K$2:$L$4,2,TRUE)</f>
        <v>Bronze</v>
      </c>
    </row>
    <row r="2738" spans="1:10" x14ac:dyDescent="0.25">
      <c r="A2738">
        <v>2737</v>
      </c>
      <c r="B2738" s="7">
        <v>44492</v>
      </c>
      <c r="C2738" t="s">
        <v>15</v>
      </c>
      <c r="D2738" t="str">
        <f>VLOOKUP(C2738,Categorização!$A$1:$C$21,2,FALSE)</f>
        <v>Samsung</v>
      </c>
      <c r="E2738" t="str">
        <f>VLOOKUP(C2738,Categorização!$A$1:$C$21,3,FALSE)</f>
        <v>Smartwatches</v>
      </c>
      <c r="F2738">
        <v>2000</v>
      </c>
      <c r="G2738">
        <v>4</v>
      </c>
      <c r="H2738" t="s">
        <v>25</v>
      </c>
      <c r="I2738" t="s">
        <v>61</v>
      </c>
      <c r="J2738" t="str">
        <f>VLOOKUP(F2738,Categorização!$K$2:$L$4,2,TRUE)</f>
        <v>Bronze</v>
      </c>
    </row>
    <row r="2739" spans="1:10" x14ac:dyDescent="0.25">
      <c r="A2739">
        <v>2738</v>
      </c>
      <c r="B2739" s="7">
        <v>44305</v>
      </c>
      <c r="C2739" t="s">
        <v>28</v>
      </c>
      <c r="D2739" t="str">
        <f>VLOOKUP(C2739,Categorização!$A$1:$C$21,2,FALSE)</f>
        <v>Apple</v>
      </c>
      <c r="E2739" t="str">
        <f>VLOOKUP(C2739,Categorização!$A$1:$C$21,3,FALSE)</f>
        <v>Smartwatches</v>
      </c>
      <c r="F2739">
        <v>4000</v>
      </c>
      <c r="G2739">
        <v>3</v>
      </c>
      <c r="H2739" t="s">
        <v>8</v>
      </c>
      <c r="I2739" t="s">
        <v>61</v>
      </c>
      <c r="J2739" t="str">
        <f>VLOOKUP(F2739,Categorização!$K$2:$L$4,2,TRUE)</f>
        <v>Prata</v>
      </c>
    </row>
    <row r="2740" spans="1:10" x14ac:dyDescent="0.25">
      <c r="A2740">
        <v>2739</v>
      </c>
      <c r="B2740" s="7">
        <v>45037</v>
      </c>
      <c r="C2740" t="s">
        <v>23</v>
      </c>
      <c r="D2740" t="str">
        <f>VLOOKUP(C2740,Categorização!$A$1:$C$21,2,FALSE)</f>
        <v>Apple</v>
      </c>
      <c r="E2740" t="str">
        <f>VLOOKUP(C2740,Categorização!$A$1:$C$21,3,FALSE)</f>
        <v>Notebooks</v>
      </c>
      <c r="F2740">
        <v>12000</v>
      </c>
      <c r="G2740">
        <v>1</v>
      </c>
      <c r="H2740" t="s">
        <v>13</v>
      </c>
      <c r="I2740" t="s">
        <v>61</v>
      </c>
      <c r="J2740" t="str">
        <f>VLOOKUP(F2740,Categorização!$K$2:$L$4,2,TRUE)</f>
        <v>Ouro</v>
      </c>
    </row>
    <row r="2741" spans="1:10" x14ac:dyDescent="0.25">
      <c r="A2741">
        <v>2740</v>
      </c>
      <c r="B2741" s="7">
        <v>45242</v>
      </c>
      <c r="C2741" t="s">
        <v>45</v>
      </c>
      <c r="D2741" t="str">
        <f>VLOOKUP(C2741,Categorização!$A$1:$C$21,2,FALSE)</f>
        <v>Samsung</v>
      </c>
      <c r="E2741" t="str">
        <f>VLOOKUP(C2741,Categorização!$A$1:$C$21,3,FALSE)</f>
        <v>TVs</v>
      </c>
      <c r="F2741">
        <v>3000</v>
      </c>
      <c r="G2741">
        <v>2</v>
      </c>
      <c r="H2741" t="s">
        <v>41</v>
      </c>
      <c r="I2741" t="s">
        <v>61</v>
      </c>
      <c r="J2741" t="str">
        <f>VLOOKUP(F2741,Categorização!$K$2:$L$4,2,TRUE)</f>
        <v>Bronze</v>
      </c>
    </row>
    <row r="2742" spans="1:10" x14ac:dyDescent="0.25">
      <c r="A2742">
        <v>2741</v>
      </c>
      <c r="B2742" s="7">
        <v>44741</v>
      </c>
      <c r="C2742" t="s">
        <v>23</v>
      </c>
      <c r="D2742" t="str">
        <f>VLOOKUP(C2742,Categorização!$A$1:$C$21,2,FALSE)</f>
        <v>Apple</v>
      </c>
      <c r="E2742" t="str">
        <f>VLOOKUP(C2742,Categorização!$A$1:$C$21,3,FALSE)</f>
        <v>Notebooks</v>
      </c>
      <c r="F2742">
        <v>12000</v>
      </c>
      <c r="G2742">
        <v>2</v>
      </c>
      <c r="H2742" t="s">
        <v>25</v>
      </c>
      <c r="I2742" t="s">
        <v>61</v>
      </c>
      <c r="J2742" t="str">
        <f>VLOOKUP(F2742,Categorização!$K$2:$L$4,2,TRUE)</f>
        <v>Ouro</v>
      </c>
    </row>
    <row r="2743" spans="1:10" x14ac:dyDescent="0.25">
      <c r="A2743">
        <v>2742</v>
      </c>
      <c r="B2743" s="7">
        <v>45138</v>
      </c>
      <c r="C2743" t="s">
        <v>45</v>
      </c>
      <c r="D2743" t="str">
        <f>VLOOKUP(C2743,Categorização!$A$1:$C$21,2,FALSE)</f>
        <v>Samsung</v>
      </c>
      <c r="E2743" t="str">
        <f>VLOOKUP(C2743,Categorização!$A$1:$C$21,3,FALSE)</f>
        <v>TVs</v>
      </c>
      <c r="F2743">
        <v>3000</v>
      </c>
      <c r="G2743">
        <v>3</v>
      </c>
      <c r="H2743" t="s">
        <v>25</v>
      </c>
      <c r="I2743" t="s">
        <v>61</v>
      </c>
      <c r="J2743" t="str">
        <f>VLOOKUP(F2743,Categorização!$K$2:$L$4,2,TRUE)</f>
        <v>Bronze</v>
      </c>
    </row>
    <row r="2744" spans="1:10" x14ac:dyDescent="0.25">
      <c r="A2744">
        <v>2743</v>
      </c>
      <c r="B2744" s="7">
        <v>45073</v>
      </c>
      <c r="C2744" t="s">
        <v>17</v>
      </c>
      <c r="D2744" t="str">
        <f>VLOOKUP(C2744,Categorização!$A$1:$C$21,2,FALSE)</f>
        <v>Apple</v>
      </c>
      <c r="E2744" t="str">
        <f>VLOOKUP(C2744,Categorização!$A$1:$C$21,3,FALSE)</f>
        <v>Tablets</v>
      </c>
      <c r="F2744">
        <v>8000</v>
      </c>
      <c r="G2744">
        <v>1</v>
      </c>
      <c r="H2744" t="s">
        <v>13</v>
      </c>
      <c r="I2744" t="s">
        <v>61</v>
      </c>
      <c r="J2744" t="str">
        <f>VLOOKUP(F2744,Categorização!$K$2:$L$4,2,TRUE)</f>
        <v>Ouro</v>
      </c>
    </row>
    <row r="2745" spans="1:10" x14ac:dyDescent="0.25">
      <c r="A2745">
        <v>2744</v>
      </c>
      <c r="B2745" s="7">
        <v>44842</v>
      </c>
      <c r="C2745" t="s">
        <v>17</v>
      </c>
      <c r="D2745" t="str">
        <f>VLOOKUP(C2745,Categorização!$A$1:$C$21,2,FALSE)</f>
        <v>Apple</v>
      </c>
      <c r="E2745" t="str">
        <f>VLOOKUP(C2745,Categorização!$A$1:$C$21,3,FALSE)</f>
        <v>Tablets</v>
      </c>
      <c r="F2745">
        <v>8000</v>
      </c>
      <c r="G2745">
        <v>4</v>
      </c>
      <c r="H2745" t="s">
        <v>33</v>
      </c>
      <c r="I2745" t="s">
        <v>61</v>
      </c>
      <c r="J2745" t="str">
        <f>VLOOKUP(F2745,Categorização!$K$2:$L$4,2,TRUE)</f>
        <v>Ouro</v>
      </c>
    </row>
    <row r="2746" spans="1:10" x14ac:dyDescent="0.25">
      <c r="A2746">
        <v>2745</v>
      </c>
      <c r="B2746" s="7">
        <v>45084</v>
      </c>
      <c r="C2746" t="s">
        <v>29</v>
      </c>
      <c r="D2746" t="str">
        <f>VLOOKUP(C2746,Categorização!$A$1:$C$21,2,FALSE)</f>
        <v>Apple</v>
      </c>
      <c r="E2746" t="str">
        <f>VLOOKUP(C2746,Categorização!$A$1:$C$21,3,FALSE)</f>
        <v>Acessórios</v>
      </c>
      <c r="F2746">
        <v>1500</v>
      </c>
      <c r="G2746">
        <v>1</v>
      </c>
      <c r="H2746" t="s">
        <v>41</v>
      </c>
      <c r="I2746" t="s">
        <v>61</v>
      </c>
      <c r="J2746" t="str">
        <f>VLOOKUP(F2746,Categorização!$K$2:$L$4,2,TRUE)</f>
        <v>Bronze</v>
      </c>
    </row>
    <row r="2747" spans="1:10" x14ac:dyDescent="0.25">
      <c r="A2747">
        <v>2746</v>
      </c>
      <c r="B2747" s="7">
        <v>44844</v>
      </c>
      <c r="C2747" t="s">
        <v>44</v>
      </c>
      <c r="D2747" t="str">
        <f>VLOOKUP(C2747,Categorização!$A$1:$C$21,2,FALSE)</f>
        <v>Apple</v>
      </c>
      <c r="E2747" t="str">
        <f>VLOOKUP(C2747,Categorização!$A$1:$C$21,3,FALSE)</f>
        <v>Smartphones</v>
      </c>
      <c r="F2747">
        <v>6000</v>
      </c>
      <c r="G2747">
        <v>2</v>
      </c>
      <c r="H2747" t="s">
        <v>58</v>
      </c>
      <c r="I2747" t="s">
        <v>61</v>
      </c>
      <c r="J2747" t="str">
        <f>VLOOKUP(F2747,Categorização!$K$2:$L$4,2,TRUE)</f>
        <v>Prata</v>
      </c>
    </row>
    <row r="2748" spans="1:10" x14ac:dyDescent="0.25">
      <c r="A2748">
        <v>2747</v>
      </c>
      <c r="B2748" s="7">
        <v>44869</v>
      </c>
      <c r="C2748" t="s">
        <v>27</v>
      </c>
      <c r="D2748" t="str">
        <f>VLOOKUP(C2748,Categorização!$A$1:$C$21,2,FALSE)</f>
        <v>Apple</v>
      </c>
      <c r="E2748" t="str">
        <f>VLOOKUP(C2748,Categorização!$A$1:$C$21,3,FALSE)</f>
        <v>Smartphones</v>
      </c>
      <c r="F2748">
        <v>3000</v>
      </c>
      <c r="G2748">
        <v>5</v>
      </c>
      <c r="H2748" t="s">
        <v>13</v>
      </c>
      <c r="I2748" t="s">
        <v>61</v>
      </c>
      <c r="J2748" t="str">
        <f>VLOOKUP(F2748,Categorização!$K$2:$L$4,2,TRUE)</f>
        <v>Bronze</v>
      </c>
    </row>
    <row r="2749" spans="1:10" x14ac:dyDescent="0.25">
      <c r="A2749">
        <v>2748</v>
      </c>
      <c r="B2749" s="7">
        <v>44951</v>
      </c>
      <c r="C2749" t="s">
        <v>24</v>
      </c>
      <c r="D2749" t="str">
        <f>VLOOKUP(C2749,Categorização!$A$1:$C$21,2,FALSE)</f>
        <v>Samsung</v>
      </c>
      <c r="E2749" t="str">
        <f>VLOOKUP(C2749,Categorização!$A$1:$C$21,3,FALSE)</f>
        <v>Smartphones</v>
      </c>
      <c r="F2749">
        <v>5500</v>
      </c>
      <c r="G2749">
        <v>2</v>
      </c>
      <c r="H2749" t="s">
        <v>33</v>
      </c>
      <c r="I2749" t="s">
        <v>61</v>
      </c>
      <c r="J2749" t="str">
        <f>VLOOKUP(F2749,Categorização!$K$2:$L$4,2,TRUE)</f>
        <v>Prata</v>
      </c>
    </row>
    <row r="2750" spans="1:10" x14ac:dyDescent="0.25">
      <c r="A2750">
        <v>2749</v>
      </c>
      <c r="B2750" s="7">
        <v>44902</v>
      </c>
      <c r="C2750" t="s">
        <v>10</v>
      </c>
      <c r="D2750" t="str">
        <f>VLOOKUP(C2750,Categorização!$A$1:$C$21,2,FALSE)</f>
        <v>Samsung</v>
      </c>
      <c r="E2750" t="str">
        <f>VLOOKUP(C2750,Categorização!$A$1:$C$21,3,FALSE)</f>
        <v>Smartphones</v>
      </c>
      <c r="F2750">
        <v>5000</v>
      </c>
      <c r="G2750">
        <v>3</v>
      </c>
      <c r="H2750" t="s">
        <v>25</v>
      </c>
      <c r="I2750" t="s">
        <v>61</v>
      </c>
      <c r="J2750" t="str">
        <f>VLOOKUP(F2750,Categorização!$K$2:$L$4,2,TRUE)</f>
        <v>Prata</v>
      </c>
    </row>
    <row r="2751" spans="1:10" x14ac:dyDescent="0.25">
      <c r="A2751">
        <v>2750</v>
      </c>
      <c r="B2751" s="7">
        <v>44434</v>
      </c>
      <c r="C2751" t="s">
        <v>23</v>
      </c>
      <c r="D2751" t="str">
        <f>VLOOKUP(C2751,Categorização!$A$1:$C$21,2,FALSE)</f>
        <v>Apple</v>
      </c>
      <c r="E2751" t="str">
        <f>VLOOKUP(C2751,Categorização!$A$1:$C$21,3,FALSE)</f>
        <v>Notebooks</v>
      </c>
      <c r="F2751">
        <v>12000</v>
      </c>
      <c r="G2751">
        <v>4</v>
      </c>
      <c r="H2751" t="s">
        <v>41</v>
      </c>
      <c r="I2751" t="s">
        <v>61</v>
      </c>
      <c r="J2751" t="str">
        <f>VLOOKUP(F2751,Categorização!$K$2:$L$4,2,TRUE)</f>
        <v>Ouro</v>
      </c>
    </row>
    <row r="2752" spans="1:10" x14ac:dyDescent="0.25">
      <c r="A2752">
        <v>2751</v>
      </c>
      <c r="B2752" s="7">
        <v>45066</v>
      </c>
      <c r="C2752" t="s">
        <v>24</v>
      </c>
      <c r="D2752" t="str">
        <f>VLOOKUP(C2752,Categorização!$A$1:$C$21,2,FALSE)</f>
        <v>Samsung</v>
      </c>
      <c r="E2752" t="str">
        <f>VLOOKUP(C2752,Categorização!$A$1:$C$21,3,FALSE)</f>
        <v>Smartphones</v>
      </c>
      <c r="F2752">
        <v>5500</v>
      </c>
      <c r="G2752">
        <v>5</v>
      </c>
      <c r="H2752" t="s">
        <v>41</v>
      </c>
      <c r="I2752" t="s">
        <v>61</v>
      </c>
      <c r="J2752" t="str">
        <f>VLOOKUP(F2752,Categorização!$K$2:$L$4,2,TRUE)</f>
        <v>Prata</v>
      </c>
    </row>
    <row r="2753" spans="1:10" x14ac:dyDescent="0.25">
      <c r="A2753">
        <v>2752</v>
      </c>
      <c r="B2753" s="7">
        <v>44918</v>
      </c>
      <c r="C2753" t="s">
        <v>17</v>
      </c>
      <c r="D2753" t="str">
        <f>VLOOKUP(C2753,Categorização!$A$1:$C$21,2,FALSE)</f>
        <v>Apple</v>
      </c>
      <c r="E2753" t="str">
        <f>VLOOKUP(C2753,Categorização!$A$1:$C$21,3,FALSE)</f>
        <v>Tablets</v>
      </c>
      <c r="F2753">
        <v>8000</v>
      </c>
      <c r="G2753">
        <v>8</v>
      </c>
      <c r="H2753" t="s">
        <v>33</v>
      </c>
      <c r="I2753" t="s">
        <v>61</v>
      </c>
      <c r="J2753" t="str">
        <f>VLOOKUP(F2753,Categorização!$K$2:$L$4,2,TRUE)</f>
        <v>Ouro</v>
      </c>
    </row>
    <row r="2754" spans="1:10" x14ac:dyDescent="0.25">
      <c r="A2754">
        <v>2753</v>
      </c>
      <c r="B2754" s="7">
        <v>45010</v>
      </c>
      <c r="C2754" t="s">
        <v>5</v>
      </c>
      <c r="D2754" t="str">
        <f>VLOOKUP(C2754,Categorização!$A$1:$C$21,2,FALSE)</f>
        <v>Acer</v>
      </c>
      <c r="E2754" t="str">
        <f>VLOOKUP(C2754,Categorização!$A$1:$C$21,3,FALSE)</f>
        <v>Notebooks</v>
      </c>
      <c r="F2754">
        <v>3500</v>
      </c>
      <c r="G2754">
        <v>1</v>
      </c>
      <c r="H2754" t="s">
        <v>8</v>
      </c>
      <c r="I2754" t="s">
        <v>61</v>
      </c>
      <c r="J2754" t="str">
        <f>VLOOKUP(F2754,Categorização!$K$2:$L$4,2,TRUE)</f>
        <v>Prata</v>
      </c>
    </row>
    <row r="2755" spans="1:10" x14ac:dyDescent="0.25">
      <c r="A2755">
        <v>2754</v>
      </c>
      <c r="B2755" s="7">
        <v>44496</v>
      </c>
      <c r="C2755" t="s">
        <v>29</v>
      </c>
      <c r="D2755" t="str">
        <f>VLOOKUP(C2755,Categorização!$A$1:$C$21,2,FALSE)</f>
        <v>Apple</v>
      </c>
      <c r="E2755" t="str">
        <f>VLOOKUP(C2755,Categorização!$A$1:$C$21,3,FALSE)</f>
        <v>Acessórios</v>
      </c>
      <c r="F2755">
        <v>1500</v>
      </c>
      <c r="G2755">
        <v>2</v>
      </c>
      <c r="H2755" t="s">
        <v>41</v>
      </c>
      <c r="I2755" t="s">
        <v>61</v>
      </c>
      <c r="J2755" t="str">
        <f>VLOOKUP(F2755,Categorização!$K$2:$L$4,2,TRUE)</f>
        <v>Bronze</v>
      </c>
    </row>
    <row r="2756" spans="1:10" x14ac:dyDescent="0.25">
      <c r="A2756">
        <v>2755</v>
      </c>
      <c r="B2756" s="7">
        <v>44243</v>
      </c>
      <c r="C2756" t="s">
        <v>23</v>
      </c>
      <c r="D2756" t="str">
        <f>VLOOKUP(C2756,Categorização!$A$1:$C$21,2,FALSE)</f>
        <v>Apple</v>
      </c>
      <c r="E2756" t="str">
        <f>VLOOKUP(C2756,Categorização!$A$1:$C$21,3,FALSE)</f>
        <v>Notebooks</v>
      </c>
      <c r="F2756">
        <v>12000</v>
      </c>
      <c r="G2756">
        <v>8</v>
      </c>
      <c r="H2756" t="s">
        <v>33</v>
      </c>
      <c r="I2756" t="s">
        <v>61</v>
      </c>
      <c r="J2756" t="str">
        <f>VLOOKUP(F2756,Categorização!$K$2:$L$4,2,TRUE)</f>
        <v>Ouro</v>
      </c>
    </row>
    <row r="2757" spans="1:10" x14ac:dyDescent="0.25">
      <c r="A2757">
        <v>2756</v>
      </c>
      <c r="B2757" s="7">
        <v>44248</v>
      </c>
      <c r="C2757" t="s">
        <v>15</v>
      </c>
      <c r="D2757" t="str">
        <f>VLOOKUP(C2757,Categorização!$A$1:$C$21,2,FALSE)</f>
        <v>Samsung</v>
      </c>
      <c r="E2757" t="str">
        <f>VLOOKUP(C2757,Categorização!$A$1:$C$21,3,FALSE)</f>
        <v>Smartwatches</v>
      </c>
      <c r="F2757">
        <v>2000</v>
      </c>
      <c r="G2757">
        <v>5</v>
      </c>
      <c r="H2757" t="s">
        <v>33</v>
      </c>
      <c r="I2757" t="s">
        <v>61</v>
      </c>
      <c r="J2757" t="str">
        <f>VLOOKUP(F2757,Categorização!$K$2:$L$4,2,TRUE)</f>
        <v>Bronze</v>
      </c>
    </row>
    <row r="2758" spans="1:10" x14ac:dyDescent="0.25">
      <c r="A2758">
        <v>2757</v>
      </c>
      <c r="B2758" s="7">
        <v>44273</v>
      </c>
      <c r="C2758" t="s">
        <v>31</v>
      </c>
      <c r="D2758" t="str">
        <f>VLOOKUP(C2758,Categorização!$A$1:$C$21,2,FALSE)</f>
        <v>Samsung</v>
      </c>
      <c r="E2758" t="str">
        <f>VLOOKUP(C2758,Categorização!$A$1:$C$21,3,FALSE)</f>
        <v>TVs</v>
      </c>
      <c r="F2758">
        <v>5000</v>
      </c>
      <c r="G2758">
        <v>1</v>
      </c>
      <c r="H2758" t="s">
        <v>13</v>
      </c>
      <c r="I2758" t="s">
        <v>61</v>
      </c>
      <c r="J2758" t="str">
        <f>VLOOKUP(F2758,Categorização!$K$2:$L$4,2,TRUE)</f>
        <v>Prata</v>
      </c>
    </row>
    <row r="2759" spans="1:10" x14ac:dyDescent="0.25">
      <c r="A2759">
        <v>2758</v>
      </c>
      <c r="B2759" s="7">
        <v>45181</v>
      </c>
      <c r="C2759" t="s">
        <v>39</v>
      </c>
      <c r="D2759" t="str">
        <f>VLOOKUP(C2759,Categorização!$A$1:$C$21,2,FALSE)</f>
        <v>Samsung</v>
      </c>
      <c r="E2759" t="str">
        <f>VLOOKUP(C2759,Categorização!$A$1:$C$21,3,FALSE)</f>
        <v>Tablets</v>
      </c>
      <c r="F2759">
        <v>4500</v>
      </c>
      <c r="G2759">
        <v>2</v>
      </c>
      <c r="H2759" t="s">
        <v>13</v>
      </c>
      <c r="I2759" t="s">
        <v>61</v>
      </c>
      <c r="J2759" t="str">
        <f>VLOOKUP(F2759,Categorização!$K$2:$L$4,2,TRUE)</f>
        <v>Prata</v>
      </c>
    </row>
    <row r="2760" spans="1:10" x14ac:dyDescent="0.25">
      <c r="A2760">
        <v>2759</v>
      </c>
      <c r="B2760" s="7">
        <v>44870</v>
      </c>
      <c r="C2760" t="s">
        <v>15</v>
      </c>
      <c r="D2760" t="str">
        <f>VLOOKUP(C2760,Categorização!$A$1:$C$21,2,FALSE)</f>
        <v>Samsung</v>
      </c>
      <c r="E2760" t="str">
        <f>VLOOKUP(C2760,Categorização!$A$1:$C$21,3,FALSE)</f>
        <v>Smartwatches</v>
      </c>
      <c r="F2760">
        <v>2000</v>
      </c>
      <c r="G2760">
        <v>6</v>
      </c>
      <c r="H2760" t="s">
        <v>13</v>
      </c>
      <c r="I2760" t="s">
        <v>61</v>
      </c>
      <c r="J2760" t="str">
        <f>VLOOKUP(F2760,Categorização!$K$2:$L$4,2,TRUE)</f>
        <v>Bronze</v>
      </c>
    </row>
    <row r="2761" spans="1:10" x14ac:dyDescent="0.25">
      <c r="A2761">
        <v>2760</v>
      </c>
      <c r="B2761" s="7">
        <v>44570</v>
      </c>
      <c r="C2761" t="s">
        <v>17</v>
      </c>
      <c r="D2761" t="str">
        <f>VLOOKUP(C2761,Categorização!$A$1:$C$21,2,FALSE)</f>
        <v>Apple</v>
      </c>
      <c r="E2761" t="str">
        <f>VLOOKUP(C2761,Categorização!$A$1:$C$21,3,FALSE)</f>
        <v>Tablets</v>
      </c>
      <c r="F2761">
        <v>8000</v>
      </c>
      <c r="G2761">
        <v>9</v>
      </c>
      <c r="H2761" t="s">
        <v>58</v>
      </c>
      <c r="I2761" t="s">
        <v>61</v>
      </c>
      <c r="J2761" t="str">
        <f>VLOOKUP(F2761,Categorização!$K$2:$L$4,2,TRUE)</f>
        <v>Ouro</v>
      </c>
    </row>
    <row r="2762" spans="1:10" x14ac:dyDescent="0.25">
      <c r="A2762">
        <v>2761</v>
      </c>
      <c r="B2762" s="7">
        <v>44936</v>
      </c>
      <c r="C2762" t="s">
        <v>36</v>
      </c>
      <c r="D2762" t="str">
        <f>VLOOKUP(C2762,Categorização!$A$1:$C$21,2,FALSE)</f>
        <v>LG</v>
      </c>
      <c r="E2762" t="str">
        <f>VLOOKUP(C2762,Categorização!$A$1:$C$21,3,FALSE)</f>
        <v>TVs</v>
      </c>
      <c r="F2762">
        <v>7000</v>
      </c>
      <c r="G2762">
        <v>2</v>
      </c>
      <c r="H2762" t="s">
        <v>13</v>
      </c>
      <c r="I2762" t="s">
        <v>61</v>
      </c>
      <c r="J2762" t="str">
        <f>VLOOKUP(F2762,Categorização!$K$2:$L$4,2,TRUE)</f>
        <v>Prata</v>
      </c>
    </row>
    <row r="2763" spans="1:10" x14ac:dyDescent="0.25">
      <c r="A2763">
        <v>2762</v>
      </c>
      <c r="B2763" s="7">
        <v>44817</v>
      </c>
      <c r="C2763" t="s">
        <v>23</v>
      </c>
      <c r="D2763" t="str">
        <f>VLOOKUP(C2763,Categorização!$A$1:$C$21,2,FALSE)</f>
        <v>Apple</v>
      </c>
      <c r="E2763" t="str">
        <f>VLOOKUP(C2763,Categorização!$A$1:$C$21,3,FALSE)</f>
        <v>Notebooks</v>
      </c>
      <c r="F2763">
        <v>12000</v>
      </c>
      <c r="G2763">
        <v>5</v>
      </c>
      <c r="H2763" t="s">
        <v>41</v>
      </c>
      <c r="I2763" t="s">
        <v>61</v>
      </c>
      <c r="J2763" t="str">
        <f>VLOOKUP(F2763,Categorização!$K$2:$L$4,2,TRUE)</f>
        <v>Ouro</v>
      </c>
    </row>
    <row r="2764" spans="1:10" x14ac:dyDescent="0.25">
      <c r="A2764">
        <v>2763</v>
      </c>
      <c r="B2764" s="7">
        <v>45213</v>
      </c>
      <c r="C2764" t="s">
        <v>38</v>
      </c>
      <c r="D2764" t="str">
        <f>VLOOKUP(C2764,Categorização!$A$1:$C$21,2,FALSE)</f>
        <v>LG</v>
      </c>
      <c r="E2764" t="str">
        <f>VLOOKUP(C2764,Categorização!$A$1:$C$21,3,FALSE)</f>
        <v>TVs</v>
      </c>
      <c r="F2764">
        <v>4000</v>
      </c>
      <c r="G2764">
        <v>3</v>
      </c>
      <c r="H2764" t="s">
        <v>25</v>
      </c>
      <c r="I2764" t="s">
        <v>61</v>
      </c>
      <c r="J2764" t="str">
        <f>VLOOKUP(F2764,Categorização!$K$2:$L$4,2,TRUE)</f>
        <v>Prata</v>
      </c>
    </row>
    <row r="2765" spans="1:10" x14ac:dyDescent="0.25">
      <c r="A2765">
        <v>2764</v>
      </c>
      <c r="B2765" s="7">
        <v>44240</v>
      </c>
      <c r="C2765" t="s">
        <v>35</v>
      </c>
      <c r="D2765" t="str">
        <f>VLOOKUP(C2765,Categorização!$A$1:$C$21,2,FALSE)</f>
        <v>Apple</v>
      </c>
      <c r="E2765" t="str">
        <f>VLOOKUP(C2765,Categorização!$A$1:$C$21,3,FALSE)</f>
        <v>Smartphones</v>
      </c>
      <c r="F2765">
        <v>7000</v>
      </c>
      <c r="G2765">
        <v>3</v>
      </c>
      <c r="H2765" t="s">
        <v>33</v>
      </c>
      <c r="I2765" t="s">
        <v>61</v>
      </c>
      <c r="J2765" t="str">
        <f>VLOOKUP(F2765,Categorização!$K$2:$L$4,2,TRUE)</f>
        <v>Prata</v>
      </c>
    </row>
    <row r="2766" spans="1:10" x14ac:dyDescent="0.25">
      <c r="A2766">
        <v>2765</v>
      </c>
      <c r="B2766" s="7">
        <v>44643</v>
      </c>
      <c r="C2766" t="s">
        <v>45</v>
      </c>
      <c r="D2766" t="str">
        <f>VLOOKUP(C2766,Categorização!$A$1:$C$21,2,FALSE)</f>
        <v>Samsung</v>
      </c>
      <c r="E2766" t="str">
        <f>VLOOKUP(C2766,Categorização!$A$1:$C$21,3,FALSE)</f>
        <v>TVs</v>
      </c>
      <c r="F2766">
        <v>3000</v>
      </c>
      <c r="G2766">
        <v>1</v>
      </c>
      <c r="H2766" t="s">
        <v>8</v>
      </c>
      <c r="I2766" t="s">
        <v>61</v>
      </c>
      <c r="J2766" t="str">
        <f>VLOOKUP(F2766,Categorização!$K$2:$L$4,2,TRUE)</f>
        <v>Bronze</v>
      </c>
    </row>
    <row r="2767" spans="1:10" x14ac:dyDescent="0.25">
      <c r="A2767">
        <v>2766</v>
      </c>
      <c r="B2767" s="7">
        <v>45053</v>
      </c>
      <c r="C2767" t="s">
        <v>45</v>
      </c>
      <c r="D2767" t="str">
        <f>VLOOKUP(C2767,Categorização!$A$1:$C$21,2,FALSE)</f>
        <v>Samsung</v>
      </c>
      <c r="E2767" t="str">
        <f>VLOOKUP(C2767,Categorização!$A$1:$C$21,3,FALSE)</f>
        <v>TVs</v>
      </c>
      <c r="F2767">
        <v>3000</v>
      </c>
      <c r="G2767">
        <v>3</v>
      </c>
      <c r="H2767" t="s">
        <v>41</v>
      </c>
      <c r="I2767" t="s">
        <v>61</v>
      </c>
      <c r="J2767" t="str">
        <f>VLOOKUP(F2767,Categorização!$K$2:$L$4,2,TRUE)</f>
        <v>Bronze</v>
      </c>
    </row>
    <row r="2768" spans="1:10" x14ac:dyDescent="0.25">
      <c r="A2768">
        <v>2767</v>
      </c>
      <c r="B2768" s="7">
        <v>44200</v>
      </c>
      <c r="C2768" t="s">
        <v>5</v>
      </c>
      <c r="D2768" t="str">
        <f>VLOOKUP(C2768,Categorização!$A$1:$C$21,2,FALSE)</f>
        <v>Acer</v>
      </c>
      <c r="E2768" t="str">
        <f>VLOOKUP(C2768,Categorização!$A$1:$C$21,3,FALSE)</f>
        <v>Notebooks</v>
      </c>
      <c r="F2768">
        <v>3500</v>
      </c>
      <c r="G2768">
        <v>2</v>
      </c>
      <c r="H2768" t="s">
        <v>33</v>
      </c>
      <c r="I2768" t="s">
        <v>61</v>
      </c>
      <c r="J2768" t="str">
        <f>VLOOKUP(F2768,Categorização!$K$2:$L$4,2,TRUE)</f>
        <v>Prata</v>
      </c>
    </row>
    <row r="2769" spans="1:10" x14ac:dyDescent="0.25">
      <c r="A2769">
        <v>2768</v>
      </c>
      <c r="B2769" s="7">
        <v>44246</v>
      </c>
      <c r="C2769" t="s">
        <v>27</v>
      </c>
      <c r="D2769" t="str">
        <f>VLOOKUP(C2769,Categorização!$A$1:$C$21,2,FALSE)</f>
        <v>Apple</v>
      </c>
      <c r="E2769" t="str">
        <f>VLOOKUP(C2769,Categorização!$A$1:$C$21,3,FALSE)</f>
        <v>Smartphones</v>
      </c>
      <c r="F2769">
        <v>3000</v>
      </c>
      <c r="G2769">
        <v>5</v>
      </c>
      <c r="H2769" t="s">
        <v>33</v>
      </c>
      <c r="I2769" t="s">
        <v>61</v>
      </c>
      <c r="J2769" t="str">
        <f>VLOOKUP(F2769,Categorização!$K$2:$L$4,2,TRUE)</f>
        <v>Bronze</v>
      </c>
    </row>
    <row r="2770" spans="1:10" x14ac:dyDescent="0.25">
      <c r="A2770">
        <v>2769</v>
      </c>
      <c r="B2770" s="7">
        <v>45271</v>
      </c>
      <c r="C2770" t="s">
        <v>31</v>
      </c>
      <c r="D2770" t="str">
        <f>VLOOKUP(C2770,Categorização!$A$1:$C$21,2,FALSE)</f>
        <v>Samsung</v>
      </c>
      <c r="E2770" t="str">
        <f>VLOOKUP(C2770,Categorização!$A$1:$C$21,3,FALSE)</f>
        <v>TVs</v>
      </c>
      <c r="F2770">
        <v>5000</v>
      </c>
      <c r="G2770">
        <v>1</v>
      </c>
      <c r="H2770" t="s">
        <v>25</v>
      </c>
      <c r="I2770" t="s">
        <v>61</v>
      </c>
      <c r="J2770" t="str">
        <f>VLOOKUP(F2770,Categorização!$K$2:$L$4,2,TRUE)</f>
        <v>Prata</v>
      </c>
    </row>
    <row r="2771" spans="1:10" x14ac:dyDescent="0.25">
      <c r="A2771">
        <v>2770</v>
      </c>
      <c r="B2771" s="7">
        <v>44276</v>
      </c>
      <c r="C2771" t="s">
        <v>35</v>
      </c>
      <c r="D2771" t="str">
        <f>VLOOKUP(C2771,Categorização!$A$1:$C$21,2,FALSE)</f>
        <v>Apple</v>
      </c>
      <c r="E2771" t="str">
        <f>VLOOKUP(C2771,Categorização!$A$1:$C$21,3,FALSE)</f>
        <v>Smartphones</v>
      </c>
      <c r="F2771">
        <v>7000</v>
      </c>
      <c r="G2771">
        <v>2</v>
      </c>
      <c r="H2771" t="s">
        <v>8</v>
      </c>
      <c r="I2771" t="s">
        <v>61</v>
      </c>
      <c r="J2771" t="str">
        <f>VLOOKUP(F2771,Categorização!$K$2:$L$4,2,TRUE)</f>
        <v>Prata</v>
      </c>
    </row>
    <row r="2772" spans="1:10" x14ac:dyDescent="0.25">
      <c r="A2772">
        <v>2771</v>
      </c>
      <c r="B2772" s="7">
        <v>44907</v>
      </c>
      <c r="C2772" t="s">
        <v>5</v>
      </c>
      <c r="D2772" t="str">
        <f>VLOOKUP(C2772,Categorização!$A$1:$C$21,2,FALSE)</f>
        <v>Acer</v>
      </c>
      <c r="E2772" t="str">
        <f>VLOOKUP(C2772,Categorização!$A$1:$C$21,3,FALSE)</f>
        <v>Notebooks</v>
      </c>
      <c r="F2772">
        <v>3500</v>
      </c>
      <c r="G2772">
        <v>2</v>
      </c>
      <c r="H2772" t="s">
        <v>13</v>
      </c>
      <c r="I2772" t="s">
        <v>61</v>
      </c>
      <c r="J2772" t="str">
        <f>VLOOKUP(F2772,Categorização!$K$2:$L$4,2,TRUE)</f>
        <v>Prata</v>
      </c>
    </row>
    <row r="2773" spans="1:10" x14ac:dyDescent="0.25">
      <c r="A2773">
        <v>2772</v>
      </c>
      <c r="B2773" s="7">
        <v>44483</v>
      </c>
      <c r="C2773" t="s">
        <v>45</v>
      </c>
      <c r="D2773" t="str">
        <f>VLOOKUP(C2773,Categorização!$A$1:$C$21,2,FALSE)</f>
        <v>Samsung</v>
      </c>
      <c r="E2773" t="str">
        <f>VLOOKUP(C2773,Categorização!$A$1:$C$21,3,FALSE)</f>
        <v>TVs</v>
      </c>
      <c r="F2773">
        <v>3000</v>
      </c>
      <c r="G2773">
        <v>2</v>
      </c>
      <c r="H2773" t="s">
        <v>58</v>
      </c>
      <c r="I2773" t="s">
        <v>61</v>
      </c>
      <c r="J2773" t="str">
        <f>VLOOKUP(F2773,Categorização!$K$2:$L$4,2,TRUE)</f>
        <v>Bronze</v>
      </c>
    </row>
    <row r="2774" spans="1:10" x14ac:dyDescent="0.25">
      <c r="A2774">
        <v>2773</v>
      </c>
      <c r="B2774" s="7">
        <v>44317</v>
      </c>
      <c r="C2774" t="s">
        <v>45</v>
      </c>
      <c r="D2774" t="str">
        <f>VLOOKUP(C2774,Categorização!$A$1:$C$21,2,FALSE)</f>
        <v>Samsung</v>
      </c>
      <c r="E2774" t="str">
        <f>VLOOKUP(C2774,Categorização!$A$1:$C$21,3,FALSE)</f>
        <v>TVs</v>
      </c>
      <c r="F2774">
        <v>3000</v>
      </c>
      <c r="G2774">
        <v>1</v>
      </c>
      <c r="H2774" t="s">
        <v>13</v>
      </c>
      <c r="I2774" t="s">
        <v>61</v>
      </c>
      <c r="J2774" t="str">
        <f>VLOOKUP(F2774,Categorização!$K$2:$L$4,2,TRUE)</f>
        <v>Bronze</v>
      </c>
    </row>
    <row r="2775" spans="1:10" x14ac:dyDescent="0.25">
      <c r="A2775">
        <v>2774</v>
      </c>
      <c r="B2775" s="7">
        <v>44408</v>
      </c>
      <c r="C2775" t="s">
        <v>10</v>
      </c>
      <c r="D2775" t="str">
        <f>VLOOKUP(C2775,Categorização!$A$1:$C$21,2,FALSE)</f>
        <v>Samsung</v>
      </c>
      <c r="E2775" t="str">
        <f>VLOOKUP(C2775,Categorização!$A$1:$C$21,3,FALSE)</f>
        <v>Smartphones</v>
      </c>
      <c r="F2775">
        <v>5000</v>
      </c>
      <c r="G2775">
        <v>1</v>
      </c>
      <c r="H2775" t="s">
        <v>13</v>
      </c>
      <c r="I2775" t="s">
        <v>61</v>
      </c>
      <c r="J2775" t="str">
        <f>VLOOKUP(F2775,Categorização!$K$2:$L$4,2,TRUE)</f>
        <v>Prata</v>
      </c>
    </row>
    <row r="2776" spans="1:10" x14ac:dyDescent="0.25">
      <c r="A2776">
        <v>2775</v>
      </c>
      <c r="B2776" s="7">
        <v>44298</v>
      </c>
      <c r="C2776" t="s">
        <v>17</v>
      </c>
      <c r="D2776" t="str">
        <f>VLOOKUP(C2776,Categorização!$A$1:$C$21,2,FALSE)</f>
        <v>Apple</v>
      </c>
      <c r="E2776" t="str">
        <f>VLOOKUP(C2776,Categorização!$A$1:$C$21,3,FALSE)</f>
        <v>Tablets</v>
      </c>
      <c r="F2776">
        <v>8000</v>
      </c>
      <c r="G2776">
        <v>1</v>
      </c>
      <c r="H2776" t="s">
        <v>33</v>
      </c>
      <c r="I2776" t="s">
        <v>61</v>
      </c>
      <c r="J2776" t="str">
        <f>VLOOKUP(F2776,Categorização!$K$2:$L$4,2,TRUE)</f>
        <v>Ouro</v>
      </c>
    </row>
    <row r="2777" spans="1:10" x14ac:dyDescent="0.25">
      <c r="A2777">
        <v>2776</v>
      </c>
      <c r="B2777" s="7">
        <v>45254</v>
      </c>
      <c r="C2777" t="s">
        <v>17</v>
      </c>
      <c r="D2777" t="str">
        <f>VLOOKUP(C2777,Categorização!$A$1:$C$21,2,FALSE)</f>
        <v>Apple</v>
      </c>
      <c r="E2777" t="str">
        <f>VLOOKUP(C2777,Categorização!$A$1:$C$21,3,FALSE)</f>
        <v>Tablets</v>
      </c>
      <c r="F2777">
        <v>8000</v>
      </c>
      <c r="G2777">
        <v>6</v>
      </c>
      <c r="H2777" t="s">
        <v>13</v>
      </c>
      <c r="I2777" t="s">
        <v>61</v>
      </c>
      <c r="J2777" t="str">
        <f>VLOOKUP(F2777,Categorização!$K$2:$L$4,2,TRUE)</f>
        <v>Ouro</v>
      </c>
    </row>
    <row r="2778" spans="1:10" x14ac:dyDescent="0.25">
      <c r="A2778">
        <v>2777</v>
      </c>
      <c r="B2778" s="7">
        <v>44676</v>
      </c>
      <c r="C2778" t="s">
        <v>15</v>
      </c>
      <c r="D2778" t="str">
        <f>VLOOKUP(C2778,Categorização!$A$1:$C$21,2,FALSE)</f>
        <v>Samsung</v>
      </c>
      <c r="E2778" t="str">
        <f>VLOOKUP(C2778,Categorização!$A$1:$C$21,3,FALSE)</f>
        <v>Smartwatches</v>
      </c>
      <c r="F2778">
        <v>2000</v>
      </c>
      <c r="G2778">
        <v>2</v>
      </c>
      <c r="H2778" t="s">
        <v>25</v>
      </c>
      <c r="I2778" t="s">
        <v>61</v>
      </c>
      <c r="J2778" t="str">
        <f>VLOOKUP(F2778,Categorização!$K$2:$L$4,2,TRUE)</f>
        <v>Bronze</v>
      </c>
    </row>
    <row r="2779" spans="1:10" x14ac:dyDescent="0.25">
      <c r="A2779">
        <v>2778</v>
      </c>
      <c r="B2779" s="7">
        <v>44689</v>
      </c>
      <c r="C2779" t="s">
        <v>39</v>
      </c>
      <c r="D2779" t="str">
        <f>VLOOKUP(C2779,Categorização!$A$1:$C$21,2,FALSE)</f>
        <v>Samsung</v>
      </c>
      <c r="E2779" t="str">
        <f>VLOOKUP(C2779,Categorização!$A$1:$C$21,3,FALSE)</f>
        <v>Tablets</v>
      </c>
      <c r="F2779">
        <v>4500</v>
      </c>
      <c r="G2779">
        <v>2</v>
      </c>
      <c r="H2779" t="s">
        <v>13</v>
      </c>
      <c r="I2779" t="s">
        <v>61</v>
      </c>
      <c r="J2779" t="str">
        <f>VLOOKUP(F2779,Categorização!$K$2:$L$4,2,TRUE)</f>
        <v>Prata</v>
      </c>
    </row>
    <row r="2780" spans="1:10" x14ac:dyDescent="0.25">
      <c r="A2780">
        <v>2779</v>
      </c>
      <c r="B2780" s="7">
        <v>44495</v>
      </c>
      <c r="C2780" t="s">
        <v>36</v>
      </c>
      <c r="D2780" t="str">
        <f>VLOOKUP(C2780,Categorização!$A$1:$C$21,2,FALSE)</f>
        <v>LG</v>
      </c>
      <c r="E2780" t="str">
        <f>VLOOKUP(C2780,Categorização!$A$1:$C$21,3,FALSE)</f>
        <v>TVs</v>
      </c>
      <c r="F2780">
        <v>7000</v>
      </c>
      <c r="G2780">
        <v>2</v>
      </c>
      <c r="H2780" t="s">
        <v>41</v>
      </c>
      <c r="I2780" t="s">
        <v>61</v>
      </c>
      <c r="J2780" t="str">
        <f>VLOOKUP(F2780,Categorização!$K$2:$L$4,2,TRUE)</f>
        <v>Prata</v>
      </c>
    </row>
    <row r="2781" spans="1:10" x14ac:dyDescent="0.25">
      <c r="A2781">
        <v>2780</v>
      </c>
      <c r="B2781" s="7">
        <v>44272</v>
      </c>
      <c r="C2781" t="s">
        <v>45</v>
      </c>
      <c r="D2781" t="str">
        <f>VLOOKUP(C2781,Categorização!$A$1:$C$21,2,FALSE)</f>
        <v>Samsung</v>
      </c>
      <c r="E2781" t="str">
        <f>VLOOKUP(C2781,Categorização!$A$1:$C$21,3,FALSE)</f>
        <v>TVs</v>
      </c>
      <c r="F2781">
        <v>3000</v>
      </c>
      <c r="G2781">
        <v>1</v>
      </c>
      <c r="H2781" t="s">
        <v>13</v>
      </c>
      <c r="I2781" t="s">
        <v>61</v>
      </c>
      <c r="J2781" t="str">
        <f>VLOOKUP(F2781,Categorização!$K$2:$L$4,2,TRUE)</f>
        <v>Bronze</v>
      </c>
    </row>
    <row r="2782" spans="1:10" x14ac:dyDescent="0.25">
      <c r="A2782">
        <v>2781</v>
      </c>
      <c r="B2782" s="7">
        <v>45198</v>
      </c>
      <c r="C2782" t="s">
        <v>44</v>
      </c>
      <c r="D2782" t="str">
        <f>VLOOKUP(C2782,Categorização!$A$1:$C$21,2,FALSE)</f>
        <v>Apple</v>
      </c>
      <c r="E2782" t="str">
        <f>VLOOKUP(C2782,Categorização!$A$1:$C$21,3,FALSE)</f>
        <v>Smartphones</v>
      </c>
      <c r="F2782">
        <v>6000</v>
      </c>
      <c r="G2782">
        <v>1</v>
      </c>
      <c r="H2782" t="s">
        <v>13</v>
      </c>
      <c r="I2782" t="s">
        <v>61</v>
      </c>
      <c r="J2782" t="str">
        <f>VLOOKUP(F2782,Categorização!$K$2:$L$4,2,TRUE)</f>
        <v>Prata</v>
      </c>
    </row>
    <row r="2783" spans="1:10" x14ac:dyDescent="0.25">
      <c r="A2783">
        <v>2782</v>
      </c>
      <c r="B2783" s="7">
        <v>44926</v>
      </c>
      <c r="C2783" t="s">
        <v>24</v>
      </c>
      <c r="D2783" t="str">
        <f>VLOOKUP(C2783,Categorização!$A$1:$C$21,2,FALSE)</f>
        <v>Samsung</v>
      </c>
      <c r="E2783" t="str">
        <f>VLOOKUP(C2783,Categorização!$A$1:$C$21,3,FALSE)</f>
        <v>Smartphones</v>
      </c>
      <c r="F2783">
        <v>5500</v>
      </c>
      <c r="G2783">
        <v>4</v>
      </c>
      <c r="H2783" t="s">
        <v>41</v>
      </c>
      <c r="I2783" t="s">
        <v>61</v>
      </c>
      <c r="J2783" t="str">
        <f>VLOOKUP(F2783,Categorização!$K$2:$L$4,2,TRUE)</f>
        <v>Prata</v>
      </c>
    </row>
    <row r="2784" spans="1:10" x14ac:dyDescent="0.25">
      <c r="A2784">
        <v>2783</v>
      </c>
      <c r="B2784" s="7">
        <v>44731</v>
      </c>
      <c r="C2784" t="s">
        <v>38</v>
      </c>
      <c r="D2784" t="str">
        <f>VLOOKUP(C2784,Categorização!$A$1:$C$21,2,FALSE)</f>
        <v>LG</v>
      </c>
      <c r="E2784" t="str">
        <f>VLOOKUP(C2784,Categorização!$A$1:$C$21,3,FALSE)</f>
        <v>TVs</v>
      </c>
      <c r="F2784">
        <v>4000</v>
      </c>
      <c r="G2784">
        <v>1</v>
      </c>
      <c r="H2784" t="s">
        <v>13</v>
      </c>
      <c r="I2784" t="s">
        <v>61</v>
      </c>
      <c r="J2784" t="str">
        <f>VLOOKUP(F2784,Categorização!$K$2:$L$4,2,TRUE)</f>
        <v>Prata</v>
      </c>
    </row>
    <row r="2785" spans="1:10" x14ac:dyDescent="0.25">
      <c r="A2785">
        <v>2784</v>
      </c>
      <c r="B2785" s="7">
        <v>44371</v>
      </c>
      <c r="C2785" t="s">
        <v>31</v>
      </c>
      <c r="D2785" t="str">
        <f>VLOOKUP(C2785,Categorização!$A$1:$C$21,2,FALSE)</f>
        <v>Samsung</v>
      </c>
      <c r="E2785" t="str">
        <f>VLOOKUP(C2785,Categorização!$A$1:$C$21,3,FALSE)</f>
        <v>TVs</v>
      </c>
      <c r="F2785">
        <v>5000</v>
      </c>
      <c r="G2785">
        <v>7</v>
      </c>
      <c r="H2785" t="s">
        <v>8</v>
      </c>
      <c r="I2785" t="s">
        <v>61</v>
      </c>
      <c r="J2785" t="str">
        <f>VLOOKUP(F2785,Categorização!$K$2:$L$4,2,TRUE)</f>
        <v>Prata</v>
      </c>
    </row>
    <row r="2786" spans="1:10" x14ac:dyDescent="0.25">
      <c r="A2786">
        <v>2785</v>
      </c>
      <c r="B2786" s="7">
        <v>44264</v>
      </c>
      <c r="C2786" t="s">
        <v>40</v>
      </c>
      <c r="D2786" t="str">
        <f>VLOOKUP(C2786,Categorização!$A$1:$C$21,2,FALSE)</f>
        <v>Apple</v>
      </c>
      <c r="E2786" t="str">
        <f>VLOOKUP(C2786,Categorização!$A$1:$C$21,3,FALSE)</f>
        <v>Notebooks</v>
      </c>
      <c r="F2786">
        <v>10000</v>
      </c>
      <c r="G2786">
        <v>7</v>
      </c>
      <c r="H2786" t="s">
        <v>13</v>
      </c>
      <c r="I2786" t="s">
        <v>61</v>
      </c>
      <c r="J2786" t="str">
        <f>VLOOKUP(F2786,Categorização!$K$2:$L$4,2,TRUE)</f>
        <v>Ouro</v>
      </c>
    </row>
    <row r="2787" spans="1:10" x14ac:dyDescent="0.25">
      <c r="A2787">
        <v>2786</v>
      </c>
      <c r="B2787" s="7">
        <v>45237</v>
      </c>
      <c r="C2787" t="s">
        <v>45</v>
      </c>
      <c r="D2787" t="str">
        <f>VLOOKUP(C2787,Categorização!$A$1:$C$21,2,FALSE)</f>
        <v>Samsung</v>
      </c>
      <c r="E2787" t="str">
        <f>VLOOKUP(C2787,Categorização!$A$1:$C$21,3,FALSE)</f>
        <v>TVs</v>
      </c>
      <c r="F2787">
        <v>3000</v>
      </c>
      <c r="G2787">
        <v>4</v>
      </c>
      <c r="H2787" t="s">
        <v>25</v>
      </c>
      <c r="I2787" t="s">
        <v>61</v>
      </c>
      <c r="J2787" t="str">
        <f>VLOOKUP(F2787,Categorização!$K$2:$L$4,2,TRUE)</f>
        <v>Bronze</v>
      </c>
    </row>
    <row r="2788" spans="1:10" x14ac:dyDescent="0.25">
      <c r="A2788">
        <v>2787</v>
      </c>
      <c r="B2788" s="7">
        <v>44727</v>
      </c>
      <c r="C2788" t="s">
        <v>24</v>
      </c>
      <c r="D2788" t="str">
        <f>VLOOKUP(C2788,Categorização!$A$1:$C$21,2,FALSE)</f>
        <v>Samsung</v>
      </c>
      <c r="E2788" t="str">
        <f>VLOOKUP(C2788,Categorização!$A$1:$C$21,3,FALSE)</f>
        <v>Smartphones</v>
      </c>
      <c r="F2788">
        <v>5500</v>
      </c>
      <c r="G2788">
        <v>1</v>
      </c>
      <c r="H2788" t="s">
        <v>13</v>
      </c>
      <c r="I2788" t="s">
        <v>61</v>
      </c>
      <c r="J2788" t="str">
        <f>VLOOKUP(F2788,Categorização!$K$2:$L$4,2,TRUE)</f>
        <v>Prata</v>
      </c>
    </row>
    <row r="2789" spans="1:10" x14ac:dyDescent="0.25">
      <c r="A2789">
        <v>2788</v>
      </c>
      <c r="B2789" s="7">
        <v>45218</v>
      </c>
      <c r="C2789" t="s">
        <v>45</v>
      </c>
      <c r="D2789" t="str">
        <f>VLOOKUP(C2789,Categorização!$A$1:$C$21,2,FALSE)</f>
        <v>Samsung</v>
      </c>
      <c r="E2789" t="str">
        <f>VLOOKUP(C2789,Categorização!$A$1:$C$21,3,FALSE)</f>
        <v>TVs</v>
      </c>
      <c r="F2789">
        <v>3000</v>
      </c>
      <c r="G2789">
        <v>2</v>
      </c>
      <c r="H2789" t="s">
        <v>33</v>
      </c>
      <c r="I2789" t="s">
        <v>61</v>
      </c>
      <c r="J2789" t="str">
        <f>VLOOKUP(F2789,Categorização!$K$2:$L$4,2,TRUE)</f>
        <v>Bronze</v>
      </c>
    </row>
    <row r="2790" spans="1:10" x14ac:dyDescent="0.25">
      <c r="A2790">
        <v>2789</v>
      </c>
      <c r="B2790" s="7">
        <v>44452</v>
      </c>
      <c r="C2790" t="s">
        <v>28</v>
      </c>
      <c r="D2790" t="str">
        <f>VLOOKUP(C2790,Categorização!$A$1:$C$21,2,FALSE)</f>
        <v>Apple</v>
      </c>
      <c r="E2790" t="str">
        <f>VLOOKUP(C2790,Categorização!$A$1:$C$21,3,FALSE)</f>
        <v>Smartwatches</v>
      </c>
      <c r="F2790">
        <v>4000</v>
      </c>
      <c r="G2790">
        <v>2</v>
      </c>
      <c r="H2790" t="s">
        <v>8</v>
      </c>
      <c r="I2790" t="s">
        <v>61</v>
      </c>
      <c r="J2790" t="str">
        <f>VLOOKUP(F2790,Categorização!$K$2:$L$4,2,TRUE)</f>
        <v>Prata</v>
      </c>
    </row>
    <row r="2791" spans="1:10" x14ac:dyDescent="0.25">
      <c r="A2791">
        <v>2790</v>
      </c>
      <c r="B2791" s="7">
        <v>44433</v>
      </c>
      <c r="C2791" t="s">
        <v>31</v>
      </c>
      <c r="D2791" t="str">
        <f>VLOOKUP(C2791,Categorização!$A$1:$C$21,2,FALSE)</f>
        <v>Samsung</v>
      </c>
      <c r="E2791" t="str">
        <f>VLOOKUP(C2791,Categorização!$A$1:$C$21,3,FALSE)</f>
        <v>TVs</v>
      </c>
      <c r="F2791">
        <v>5000</v>
      </c>
      <c r="G2791">
        <v>3</v>
      </c>
      <c r="H2791" t="s">
        <v>8</v>
      </c>
      <c r="I2791" t="s">
        <v>61</v>
      </c>
      <c r="J2791" t="str">
        <f>VLOOKUP(F2791,Categorização!$K$2:$L$4,2,TRUE)</f>
        <v>Prata</v>
      </c>
    </row>
    <row r="2792" spans="1:10" x14ac:dyDescent="0.25">
      <c r="A2792">
        <v>2791</v>
      </c>
      <c r="B2792" s="7">
        <v>45242</v>
      </c>
      <c r="C2792" t="s">
        <v>10</v>
      </c>
      <c r="D2792" t="str">
        <f>VLOOKUP(C2792,Categorização!$A$1:$C$21,2,FALSE)</f>
        <v>Samsung</v>
      </c>
      <c r="E2792" t="str">
        <f>VLOOKUP(C2792,Categorização!$A$1:$C$21,3,FALSE)</f>
        <v>Smartphones</v>
      </c>
      <c r="F2792">
        <v>5000</v>
      </c>
      <c r="G2792">
        <v>2</v>
      </c>
      <c r="H2792" t="s">
        <v>41</v>
      </c>
      <c r="I2792" t="s">
        <v>61</v>
      </c>
      <c r="J2792" t="str">
        <f>VLOOKUP(F2792,Categorização!$K$2:$L$4,2,TRUE)</f>
        <v>Prata</v>
      </c>
    </row>
    <row r="2793" spans="1:10" x14ac:dyDescent="0.25">
      <c r="A2793">
        <v>2792</v>
      </c>
      <c r="B2793" s="7">
        <v>45129</v>
      </c>
      <c r="C2793" t="s">
        <v>45</v>
      </c>
      <c r="D2793" t="str">
        <f>VLOOKUP(C2793,Categorização!$A$1:$C$21,2,FALSE)</f>
        <v>Samsung</v>
      </c>
      <c r="E2793" t="str">
        <f>VLOOKUP(C2793,Categorização!$A$1:$C$21,3,FALSE)</f>
        <v>TVs</v>
      </c>
      <c r="F2793">
        <v>3000</v>
      </c>
      <c r="G2793">
        <v>3</v>
      </c>
      <c r="H2793" t="s">
        <v>33</v>
      </c>
      <c r="I2793" t="s">
        <v>61</v>
      </c>
      <c r="J2793" t="str">
        <f>VLOOKUP(F2793,Categorização!$K$2:$L$4,2,TRUE)</f>
        <v>Bronze</v>
      </c>
    </row>
    <row r="2794" spans="1:10" x14ac:dyDescent="0.25">
      <c r="A2794">
        <v>2793</v>
      </c>
      <c r="B2794" s="7">
        <v>44224</v>
      </c>
      <c r="C2794" t="s">
        <v>38</v>
      </c>
      <c r="D2794" t="str">
        <f>VLOOKUP(C2794,Categorização!$A$1:$C$21,2,FALSE)</f>
        <v>LG</v>
      </c>
      <c r="E2794" t="str">
        <f>VLOOKUP(C2794,Categorização!$A$1:$C$21,3,FALSE)</f>
        <v>TVs</v>
      </c>
      <c r="F2794">
        <v>4000</v>
      </c>
      <c r="G2794">
        <v>2</v>
      </c>
      <c r="H2794" t="s">
        <v>58</v>
      </c>
      <c r="I2794" t="s">
        <v>61</v>
      </c>
      <c r="J2794" t="str">
        <f>VLOOKUP(F2794,Categorização!$K$2:$L$4,2,TRUE)</f>
        <v>Prata</v>
      </c>
    </row>
    <row r="2795" spans="1:10" x14ac:dyDescent="0.25">
      <c r="A2795">
        <v>2794</v>
      </c>
      <c r="B2795" s="7">
        <v>44887</v>
      </c>
      <c r="C2795" t="s">
        <v>36</v>
      </c>
      <c r="D2795" t="str">
        <f>VLOOKUP(C2795,Categorização!$A$1:$C$21,2,FALSE)</f>
        <v>LG</v>
      </c>
      <c r="E2795" t="str">
        <f>VLOOKUP(C2795,Categorização!$A$1:$C$21,3,FALSE)</f>
        <v>TVs</v>
      </c>
      <c r="F2795">
        <v>7000</v>
      </c>
      <c r="G2795">
        <v>4</v>
      </c>
      <c r="H2795" t="s">
        <v>13</v>
      </c>
      <c r="I2795" t="s">
        <v>61</v>
      </c>
      <c r="J2795" t="str">
        <f>VLOOKUP(F2795,Categorização!$K$2:$L$4,2,TRUE)</f>
        <v>Prata</v>
      </c>
    </row>
    <row r="2796" spans="1:10" x14ac:dyDescent="0.25">
      <c r="A2796">
        <v>2795</v>
      </c>
      <c r="B2796" s="7">
        <v>44572</v>
      </c>
      <c r="C2796" t="s">
        <v>10</v>
      </c>
      <c r="D2796" t="str">
        <f>VLOOKUP(C2796,Categorização!$A$1:$C$21,2,FALSE)</f>
        <v>Samsung</v>
      </c>
      <c r="E2796" t="str">
        <f>VLOOKUP(C2796,Categorização!$A$1:$C$21,3,FALSE)</f>
        <v>Smartphones</v>
      </c>
      <c r="F2796">
        <v>5000</v>
      </c>
      <c r="G2796">
        <v>2</v>
      </c>
      <c r="H2796" t="s">
        <v>13</v>
      </c>
      <c r="I2796" t="s">
        <v>61</v>
      </c>
      <c r="J2796" t="str">
        <f>VLOOKUP(F2796,Categorização!$K$2:$L$4,2,TRUE)</f>
        <v>Prata</v>
      </c>
    </row>
    <row r="2797" spans="1:10" x14ac:dyDescent="0.25">
      <c r="A2797">
        <v>2796</v>
      </c>
      <c r="B2797" s="7">
        <v>45180</v>
      </c>
      <c r="C2797" t="s">
        <v>31</v>
      </c>
      <c r="D2797" t="str">
        <f>VLOOKUP(C2797,Categorização!$A$1:$C$21,2,FALSE)</f>
        <v>Samsung</v>
      </c>
      <c r="E2797" t="str">
        <f>VLOOKUP(C2797,Categorização!$A$1:$C$21,3,FALSE)</f>
        <v>TVs</v>
      </c>
      <c r="F2797">
        <v>5000</v>
      </c>
      <c r="G2797">
        <v>4</v>
      </c>
      <c r="H2797" t="s">
        <v>13</v>
      </c>
      <c r="I2797" t="s">
        <v>61</v>
      </c>
      <c r="J2797" t="str">
        <f>VLOOKUP(F2797,Categorização!$K$2:$L$4,2,TRUE)</f>
        <v>Prata</v>
      </c>
    </row>
    <row r="2798" spans="1:10" x14ac:dyDescent="0.25">
      <c r="A2798">
        <v>2797</v>
      </c>
      <c r="B2798" s="7">
        <v>45227</v>
      </c>
      <c r="C2798" t="s">
        <v>15</v>
      </c>
      <c r="D2798" t="str">
        <f>VLOOKUP(C2798,Categorização!$A$1:$C$21,2,FALSE)</f>
        <v>Samsung</v>
      </c>
      <c r="E2798" t="str">
        <f>VLOOKUP(C2798,Categorização!$A$1:$C$21,3,FALSE)</f>
        <v>Smartwatches</v>
      </c>
      <c r="F2798">
        <v>2000</v>
      </c>
      <c r="G2798">
        <v>7</v>
      </c>
      <c r="H2798" t="s">
        <v>58</v>
      </c>
      <c r="I2798" t="s">
        <v>61</v>
      </c>
      <c r="J2798" t="str">
        <f>VLOOKUP(F2798,Categorização!$K$2:$L$4,2,TRUE)</f>
        <v>Bronze</v>
      </c>
    </row>
    <row r="2799" spans="1:10" x14ac:dyDescent="0.25">
      <c r="A2799">
        <v>2798</v>
      </c>
      <c r="B2799" s="7">
        <v>44298</v>
      </c>
      <c r="C2799" t="s">
        <v>20</v>
      </c>
      <c r="D2799" t="str">
        <f>VLOOKUP(C2799,Categorização!$A$1:$C$21,2,FALSE)</f>
        <v>Dell</v>
      </c>
      <c r="E2799" t="str">
        <f>VLOOKUP(C2799,Categorização!$A$1:$C$21,3,FALSE)</f>
        <v>Notebooks</v>
      </c>
      <c r="F2799">
        <v>4500</v>
      </c>
      <c r="G2799">
        <v>1</v>
      </c>
      <c r="H2799" t="s">
        <v>8</v>
      </c>
      <c r="I2799" t="s">
        <v>61</v>
      </c>
      <c r="J2799" t="str">
        <f>VLOOKUP(F2799,Categorização!$K$2:$L$4,2,TRUE)</f>
        <v>Prata</v>
      </c>
    </row>
    <row r="2800" spans="1:10" x14ac:dyDescent="0.25">
      <c r="A2800">
        <v>2799</v>
      </c>
      <c r="B2800" s="7">
        <v>44289</v>
      </c>
      <c r="C2800" t="s">
        <v>28</v>
      </c>
      <c r="D2800" t="str">
        <f>VLOOKUP(C2800,Categorização!$A$1:$C$21,2,FALSE)</f>
        <v>Apple</v>
      </c>
      <c r="E2800" t="str">
        <f>VLOOKUP(C2800,Categorização!$A$1:$C$21,3,FALSE)</f>
        <v>Smartwatches</v>
      </c>
      <c r="F2800">
        <v>4000</v>
      </c>
      <c r="G2800">
        <v>3</v>
      </c>
      <c r="H2800" t="s">
        <v>13</v>
      </c>
      <c r="I2800" t="s">
        <v>61</v>
      </c>
      <c r="J2800" t="str">
        <f>VLOOKUP(F2800,Categorização!$K$2:$L$4,2,TRUE)</f>
        <v>Prata</v>
      </c>
    </row>
    <row r="2801" spans="1:10" x14ac:dyDescent="0.25">
      <c r="A2801">
        <v>2800</v>
      </c>
      <c r="B2801" s="7">
        <v>44299</v>
      </c>
      <c r="C2801" t="s">
        <v>40</v>
      </c>
      <c r="D2801" t="str">
        <f>VLOOKUP(C2801,Categorização!$A$1:$C$21,2,FALSE)</f>
        <v>Apple</v>
      </c>
      <c r="E2801" t="str">
        <f>VLOOKUP(C2801,Categorização!$A$1:$C$21,3,FALSE)</f>
        <v>Notebooks</v>
      </c>
      <c r="F2801">
        <v>10000</v>
      </c>
      <c r="G2801">
        <v>3</v>
      </c>
      <c r="H2801" t="s">
        <v>8</v>
      </c>
      <c r="I2801" t="s">
        <v>61</v>
      </c>
      <c r="J2801" t="str">
        <f>VLOOKUP(F2801,Categorização!$K$2:$L$4,2,TRUE)</f>
        <v>Ouro</v>
      </c>
    </row>
    <row r="2802" spans="1:10" x14ac:dyDescent="0.25">
      <c r="A2802">
        <v>2801</v>
      </c>
      <c r="B2802" s="7">
        <v>45050</v>
      </c>
      <c r="C2802" t="s">
        <v>27</v>
      </c>
      <c r="D2802" t="str">
        <f>VLOOKUP(C2802,Categorização!$A$1:$C$21,2,FALSE)</f>
        <v>Apple</v>
      </c>
      <c r="E2802" t="str">
        <f>VLOOKUP(C2802,Categorização!$A$1:$C$21,3,FALSE)</f>
        <v>Smartphones</v>
      </c>
      <c r="F2802">
        <v>3000</v>
      </c>
      <c r="G2802">
        <v>1</v>
      </c>
      <c r="H2802" t="s">
        <v>41</v>
      </c>
      <c r="I2802" t="s">
        <v>61</v>
      </c>
      <c r="J2802" t="str">
        <f>VLOOKUP(F2802,Categorização!$K$2:$L$4,2,TRUE)</f>
        <v>Bronze</v>
      </c>
    </row>
    <row r="2803" spans="1:10" x14ac:dyDescent="0.25">
      <c r="A2803">
        <v>2802</v>
      </c>
      <c r="B2803" s="7">
        <v>44310</v>
      </c>
      <c r="C2803" t="s">
        <v>24</v>
      </c>
      <c r="D2803" t="str">
        <f>VLOOKUP(C2803,Categorização!$A$1:$C$21,2,FALSE)</f>
        <v>Samsung</v>
      </c>
      <c r="E2803" t="str">
        <f>VLOOKUP(C2803,Categorização!$A$1:$C$21,3,FALSE)</f>
        <v>Smartphones</v>
      </c>
      <c r="F2803">
        <v>5500</v>
      </c>
      <c r="G2803">
        <v>2</v>
      </c>
      <c r="H2803" t="s">
        <v>41</v>
      </c>
      <c r="I2803" t="s">
        <v>61</v>
      </c>
      <c r="J2803" t="str">
        <f>VLOOKUP(F2803,Categorização!$K$2:$L$4,2,TRUE)</f>
        <v>Prata</v>
      </c>
    </row>
    <row r="2804" spans="1:10" x14ac:dyDescent="0.25">
      <c r="A2804">
        <v>2803</v>
      </c>
      <c r="B2804" s="7">
        <v>44264</v>
      </c>
      <c r="C2804" t="s">
        <v>44</v>
      </c>
      <c r="D2804" t="str">
        <f>VLOOKUP(C2804,Categorização!$A$1:$C$21,2,FALSE)</f>
        <v>Apple</v>
      </c>
      <c r="E2804" t="str">
        <f>VLOOKUP(C2804,Categorização!$A$1:$C$21,3,FALSE)</f>
        <v>Smartphones</v>
      </c>
      <c r="F2804">
        <v>6000</v>
      </c>
      <c r="G2804">
        <v>3</v>
      </c>
      <c r="H2804" t="s">
        <v>41</v>
      </c>
      <c r="I2804" t="s">
        <v>61</v>
      </c>
      <c r="J2804" t="str">
        <f>VLOOKUP(F2804,Categorização!$K$2:$L$4,2,TRUE)</f>
        <v>Prata</v>
      </c>
    </row>
    <row r="2805" spans="1:10" x14ac:dyDescent="0.25">
      <c r="A2805">
        <v>2804</v>
      </c>
      <c r="B2805" s="7">
        <v>44790</v>
      </c>
      <c r="C2805" t="s">
        <v>43</v>
      </c>
      <c r="D2805" t="str">
        <f>VLOOKUP(C2805,Categorização!$A$1:$C$21,2,FALSE)</f>
        <v>Acer</v>
      </c>
      <c r="E2805" t="str">
        <f>VLOOKUP(C2805,Categorização!$A$1:$C$21,3,FALSE)</f>
        <v>Notebooks</v>
      </c>
      <c r="F2805">
        <v>8000</v>
      </c>
      <c r="G2805">
        <v>2</v>
      </c>
      <c r="H2805" t="s">
        <v>58</v>
      </c>
      <c r="I2805" t="s">
        <v>61</v>
      </c>
      <c r="J2805" t="str">
        <f>VLOOKUP(F2805,Categorização!$K$2:$L$4,2,TRUE)</f>
        <v>Ouro</v>
      </c>
    </row>
    <row r="2806" spans="1:10" x14ac:dyDescent="0.25">
      <c r="A2806">
        <v>2805</v>
      </c>
      <c r="B2806" s="7">
        <v>44854</v>
      </c>
      <c r="C2806" t="s">
        <v>45</v>
      </c>
      <c r="D2806" t="str">
        <f>VLOOKUP(C2806,Categorização!$A$1:$C$21,2,FALSE)</f>
        <v>Samsung</v>
      </c>
      <c r="E2806" t="str">
        <f>VLOOKUP(C2806,Categorização!$A$1:$C$21,3,FALSE)</f>
        <v>TVs</v>
      </c>
      <c r="F2806">
        <v>3000</v>
      </c>
      <c r="G2806">
        <v>1</v>
      </c>
      <c r="H2806" t="s">
        <v>13</v>
      </c>
      <c r="I2806" t="s">
        <v>61</v>
      </c>
      <c r="J2806" t="str">
        <f>VLOOKUP(F2806,Categorização!$K$2:$L$4,2,TRUE)</f>
        <v>Bronze</v>
      </c>
    </row>
    <row r="2807" spans="1:10" x14ac:dyDescent="0.25">
      <c r="A2807">
        <v>2806</v>
      </c>
      <c r="B2807" s="7">
        <v>44710</v>
      </c>
      <c r="C2807" t="s">
        <v>24</v>
      </c>
      <c r="D2807" t="str">
        <f>VLOOKUP(C2807,Categorização!$A$1:$C$21,2,FALSE)</f>
        <v>Samsung</v>
      </c>
      <c r="E2807" t="str">
        <f>VLOOKUP(C2807,Categorização!$A$1:$C$21,3,FALSE)</f>
        <v>Smartphones</v>
      </c>
      <c r="F2807">
        <v>5500</v>
      </c>
      <c r="G2807">
        <v>2</v>
      </c>
      <c r="H2807" t="s">
        <v>58</v>
      </c>
      <c r="I2807" t="s">
        <v>61</v>
      </c>
      <c r="J2807" t="str">
        <f>VLOOKUP(F2807,Categorização!$K$2:$L$4,2,TRUE)</f>
        <v>Prata</v>
      </c>
    </row>
    <row r="2808" spans="1:10" x14ac:dyDescent="0.25">
      <c r="A2808">
        <v>2807</v>
      </c>
      <c r="B2808" s="7">
        <v>44859</v>
      </c>
      <c r="C2808" t="s">
        <v>20</v>
      </c>
      <c r="D2808" t="str">
        <f>VLOOKUP(C2808,Categorização!$A$1:$C$21,2,FALSE)</f>
        <v>Dell</v>
      </c>
      <c r="E2808" t="str">
        <f>VLOOKUP(C2808,Categorização!$A$1:$C$21,3,FALSE)</f>
        <v>Notebooks</v>
      </c>
      <c r="F2808">
        <v>4500</v>
      </c>
      <c r="G2808">
        <v>4</v>
      </c>
      <c r="H2808" t="s">
        <v>8</v>
      </c>
      <c r="I2808" t="s">
        <v>61</v>
      </c>
      <c r="J2808" t="str">
        <f>VLOOKUP(F2808,Categorização!$K$2:$L$4,2,TRUE)</f>
        <v>Prata</v>
      </c>
    </row>
    <row r="2809" spans="1:10" x14ac:dyDescent="0.25">
      <c r="A2809">
        <v>2808</v>
      </c>
      <c r="B2809" s="7">
        <v>44575</v>
      </c>
      <c r="C2809" t="s">
        <v>29</v>
      </c>
      <c r="D2809" t="str">
        <f>VLOOKUP(C2809,Categorização!$A$1:$C$21,2,FALSE)</f>
        <v>Apple</v>
      </c>
      <c r="E2809" t="str">
        <f>VLOOKUP(C2809,Categorização!$A$1:$C$21,3,FALSE)</f>
        <v>Acessórios</v>
      </c>
      <c r="F2809">
        <v>1500</v>
      </c>
      <c r="G2809">
        <v>3</v>
      </c>
      <c r="H2809" t="s">
        <v>13</v>
      </c>
      <c r="I2809" t="s">
        <v>61</v>
      </c>
      <c r="J2809" t="str">
        <f>VLOOKUP(F2809,Categorização!$K$2:$L$4,2,TRUE)</f>
        <v>Bronze</v>
      </c>
    </row>
    <row r="2810" spans="1:10" x14ac:dyDescent="0.25">
      <c r="A2810">
        <v>2809</v>
      </c>
      <c r="B2810" s="7">
        <v>44435</v>
      </c>
      <c r="C2810" t="s">
        <v>36</v>
      </c>
      <c r="D2810" t="str">
        <f>VLOOKUP(C2810,Categorização!$A$1:$C$21,2,FALSE)</f>
        <v>LG</v>
      </c>
      <c r="E2810" t="str">
        <f>VLOOKUP(C2810,Categorização!$A$1:$C$21,3,FALSE)</f>
        <v>TVs</v>
      </c>
      <c r="F2810">
        <v>7000</v>
      </c>
      <c r="G2810">
        <v>2</v>
      </c>
      <c r="H2810" t="s">
        <v>13</v>
      </c>
      <c r="I2810" t="s">
        <v>61</v>
      </c>
      <c r="J2810" t="str">
        <f>VLOOKUP(F2810,Categorização!$K$2:$L$4,2,TRUE)</f>
        <v>Prata</v>
      </c>
    </row>
    <row r="2811" spans="1:10" x14ac:dyDescent="0.25">
      <c r="A2811">
        <v>2810</v>
      </c>
      <c r="B2811" s="7">
        <v>44537</v>
      </c>
      <c r="C2811" t="s">
        <v>39</v>
      </c>
      <c r="D2811" t="str">
        <f>VLOOKUP(C2811,Categorização!$A$1:$C$21,2,FALSE)</f>
        <v>Samsung</v>
      </c>
      <c r="E2811" t="str">
        <f>VLOOKUP(C2811,Categorização!$A$1:$C$21,3,FALSE)</f>
        <v>Tablets</v>
      </c>
      <c r="F2811">
        <v>4500</v>
      </c>
      <c r="G2811">
        <v>1</v>
      </c>
      <c r="H2811" t="s">
        <v>41</v>
      </c>
      <c r="I2811" t="s">
        <v>60</v>
      </c>
      <c r="J2811" t="str">
        <f>VLOOKUP(F2811,Categorização!$K$2:$L$4,2,TRUE)</f>
        <v>Prata</v>
      </c>
    </row>
    <row r="2812" spans="1:10" x14ac:dyDescent="0.25">
      <c r="A2812">
        <v>2811</v>
      </c>
      <c r="B2812" s="7">
        <v>44408</v>
      </c>
      <c r="C2812" t="s">
        <v>29</v>
      </c>
      <c r="D2812" t="str">
        <f>VLOOKUP(C2812,Categorização!$A$1:$C$21,2,FALSE)</f>
        <v>Apple</v>
      </c>
      <c r="E2812" t="str">
        <f>VLOOKUP(C2812,Categorização!$A$1:$C$21,3,FALSE)</f>
        <v>Acessórios</v>
      </c>
      <c r="F2812">
        <v>1500</v>
      </c>
      <c r="G2812">
        <v>4</v>
      </c>
      <c r="H2812" t="s">
        <v>58</v>
      </c>
      <c r="I2812" t="s">
        <v>61</v>
      </c>
      <c r="J2812" t="str">
        <f>VLOOKUP(F2812,Categorização!$K$2:$L$4,2,TRUE)</f>
        <v>Bronze</v>
      </c>
    </row>
    <row r="2813" spans="1:10" x14ac:dyDescent="0.25">
      <c r="A2813">
        <v>2812</v>
      </c>
      <c r="B2813" s="7">
        <v>44274</v>
      </c>
      <c r="C2813" t="s">
        <v>31</v>
      </c>
      <c r="D2813" t="str">
        <f>VLOOKUP(C2813,Categorização!$A$1:$C$21,2,FALSE)</f>
        <v>Samsung</v>
      </c>
      <c r="E2813" t="str">
        <f>VLOOKUP(C2813,Categorização!$A$1:$C$21,3,FALSE)</f>
        <v>TVs</v>
      </c>
      <c r="F2813">
        <v>5000</v>
      </c>
      <c r="G2813">
        <v>4</v>
      </c>
      <c r="H2813" t="s">
        <v>13</v>
      </c>
      <c r="I2813" t="s">
        <v>61</v>
      </c>
      <c r="J2813" t="str">
        <f>VLOOKUP(F2813,Categorização!$K$2:$L$4,2,TRUE)</f>
        <v>Prata</v>
      </c>
    </row>
    <row r="2814" spans="1:10" x14ac:dyDescent="0.25">
      <c r="A2814">
        <v>2813</v>
      </c>
      <c r="B2814" s="7">
        <v>44541</v>
      </c>
      <c r="C2814" t="s">
        <v>24</v>
      </c>
      <c r="D2814" t="str">
        <f>VLOOKUP(C2814,Categorização!$A$1:$C$21,2,FALSE)</f>
        <v>Samsung</v>
      </c>
      <c r="E2814" t="str">
        <f>VLOOKUP(C2814,Categorização!$A$1:$C$21,3,FALSE)</f>
        <v>Smartphones</v>
      </c>
      <c r="F2814">
        <v>5500</v>
      </c>
      <c r="G2814">
        <v>4</v>
      </c>
      <c r="H2814" t="s">
        <v>13</v>
      </c>
      <c r="I2814" t="s">
        <v>61</v>
      </c>
      <c r="J2814" t="str">
        <f>VLOOKUP(F2814,Categorização!$K$2:$L$4,2,TRUE)</f>
        <v>Prata</v>
      </c>
    </row>
    <row r="2815" spans="1:10" x14ac:dyDescent="0.25">
      <c r="A2815">
        <v>2814</v>
      </c>
      <c r="B2815" s="7">
        <v>45186</v>
      </c>
      <c r="C2815" t="s">
        <v>39</v>
      </c>
      <c r="D2815" t="str">
        <f>VLOOKUP(C2815,Categorização!$A$1:$C$21,2,FALSE)</f>
        <v>Samsung</v>
      </c>
      <c r="E2815" t="str">
        <f>VLOOKUP(C2815,Categorização!$A$1:$C$21,3,FALSE)</f>
        <v>Tablets</v>
      </c>
      <c r="F2815">
        <v>4500</v>
      </c>
      <c r="G2815">
        <v>2</v>
      </c>
      <c r="H2815" t="s">
        <v>33</v>
      </c>
      <c r="I2815" t="s">
        <v>59</v>
      </c>
      <c r="J2815" t="str">
        <f>VLOOKUP(F2815,Categorização!$K$2:$L$4,2,TRUE)</f>
        <v>Prata</v>
      </c>
    </row>
    <row r="2816" spans="1:10" x14ac:dyDescent="0.25">
      <c r="A2816">
        <v>2815</v>
      </c>
      <c r="B2816" s="7">
        <v>44413</v>
      </c>
      <c r="C2816" t="s">
        <v>28</v>
      </c>
      <c r="D2816" t="str">
        <f>VLOOKUP(C2816,Categorização!$A$1:$C$21,2,FALSE)</f>
        <v>Apple</v>
      </c>
      <c r="E2816" t="str">
        <f>VLOOKUP(C2816,Categorização!$A$1:$C$21,3,FALSE)</f>
        <v>Smartwatches</v>
      </c>
      <c r="F2816">
        <v>4000</v>
      </c>
      <c r="G2816">
        <v>2</v>
      </c>
      <c r="H2816" t="s">
        <v>33</v>
      </c>
      <c r="I2816" t="s">
        <v>61</v>
      </c>
      <c r="J2816" t="str">
        <f>VLOOKUP(F2816,Categorização!$K$2:$L$4,2,TRUE)</f>
        <v>Prata</v>
      </c>
    </row>
    <row r="2817" spans="1:10" x14ac:dyDescent="0.25">
      <c r="A2817">
        <v>2816</v>
      </c>
      <c r="B2817" s="7">
        <v>44341</v>
      </c>
      <c r="C2817" t="s">
        <v>45</v>
      </c>
      <c r="D2817" t="str">
        <f>VLOOKUP(C2817,Categorização!$A$1:$C$21,2,FALSE)</f>
        <v>Samsung</v>
      </c>
      <c r="E2817" t="str">
        <f>VLOOKUP(C2817,Categorização!$A$1:$C$21,3,FALSE)</f>
        <v>TVs</v>
      </c>
      <c r="F2817">
        <v>3000</v>
      </c>
      <c r="G2817">
        <v>3</v>
      </c>
      <c r="H2817" t="s">
        <v>13</v>
      </c>
      <c r="I2817" t="s">
        <v>61</v>
      </c>
      <c r="J2817" t="str">
        <f>VLOOKUP(F2817,Categorização!$K$2:$L$4,2,TRUE)</f>
        <v>Bronze</v>
      </c>
    </row>
    <row r="2818" spans="1:10" x14ac:dyDescent="0.25">
      <c r="A2818">
        <v>2817</v>
      </c>
      <c r="B2818" s="7">
        <v>44869</v>
      </c>
      <c r="C2818" t="s">
        <v>45</v>
      </c>
      <c r="D2818" t="str">
        <f>VLOOKUP(C2818,Categorização!$A$1:$C$21,2,FALSE)</f>
        <v>Samsung</v>
      </c>
      <c r="E2818" t="str">
        <f>VLOOKUP(C2818,Categorização!$A$1:$C$21,3,FALSE)</f>
        <v>TVs</v>
      </c>
      <c r="F2818">
        <v>3000</v>
      </c>
      <c r="G2818">
        <v>1</v>
      </c>
      <c r="H2818" t="s">
        <v>8</v>
      </c>
      <c r="I2818" t="s">
        <v>61</v>
      </c>
      <c r="J2818" t="str">
        <f>VLOOKUP(F2818,Categorização!$K$2:$L$4,2,TRUE)</f>
        <v>Bronze</v>
      </c>
    </row>
    <row r="2819" spans="1:10" x14ac:dyDescent="0.25">
      <c r="A2819">
        <v>2818</v>
      </c>
      <c r="B2819" s="7">
        <v>44518</v>
      </c>
      <c r="C2819" t="s">
        <v>20</v>
      </c>
      <c r="D2819" t="str">
        <f>VLOOKUP(C2819,Categorização!$A$1:$C$21,2,FALSE)</f>
        <v>Dell</v>
      </c>
      <c r="E2819" t="str">
        <f>VLOOKUP(C2819,Categorização!$A$1:$C$21,3,FALSE)</f>
        <v>Notebooks</v>
      </c>
      <c r="F2819">
        <v>4500</v>
      </c>
      <c r="G2819">
        <v>2</v>
      </c>
      <c r="H2819" t="s">
        <v>33</v>
      </c>
      <c r="I2819" t="s">
        <v>61</v>
      </c>
      <c r="J2819" t="str">
        <f>VLOOKUP(F2819,Categorização!$K$2:$L$4,2,TRUE)</f>
        <v>Prata</v>
      </c>
    </row>
    <row r="2820" spans="1:10" x14ac:dyDescent="0.25">
      <c r="A2820">
        <v>2819</v>
      </c>
      <c r="B2820" s="7">
        <v>45158</v>
      </c>
      <c r="C2820" t="s">
        <v>40</v>
      </c>
      <c r="D2820" t="str">
        <f>VLOOKUP(C2820,Categorização!$A$1:$C$21,2,FALSE)</f>
        <v>Apple</v>
      </c>
      <c r="E2820" t="str">
        <f>VLOOKUP(C2820,Categorização!$A$1:$C$21,3,FALSE)</f>
        <v>Notebooks</v>
      </c>
      <c r="F2820">
        <v>10000</v>
      </c>
      <c r="G2820">
        <v>2</v>
      </c>
      <c r="H2820" t="s">
        <v>33</v>
      </c>
      <c r="I2820" t="s">
        <v>61</v>
      </c>
      <c r="J2820" t="str">
        <f>VLOOKUP(F2820,Categorização!$K$2:$L$4,2,TRUE)</f>
        <v>Ouro</v>
      </c>
    </row>
    <row r="2821" spans="1:10" x14ac:dyDescent="0.25">
      <c r="A2821">
        <v>2820</v>
      </c>
      <c r="B2821" s="7">
        <v>44710</v>
      </c>
      <c r="C2821" t="s">
        <v>36</v>
      </c>
      <c r="D2821" t="str">
        <f>VLOOKUP(C2821,Categorização!$A$1:$C$21,2,FALSE)</f>
        <v>LG</v>
      </c>
      <c r="E2821" t="str">
        <f>VLOOKUP(C2821,Categorização!$A$1:$C$21,3,FALSE)</f>
        <v>TVs</v>
      </c>
      <c r="F2821">
        <v>7000</v>
      </c>
      <c r="G2821">
        <v>2</v>
      </c>
      <c r="H2821" t="s">
        <v>33</v>
      </c>
      <c r="I2821" t="s">
        <v>61</v>
      </c>
      <c r="J2821" t="str">
        <f>VLOOKUP(F2821,Categorização!$K$2:$L$4,2,TRUE)</f>
        <v>Prata</v>
      </c>
    </row>
    <row r="2822" spans="1:10" x14ac:dyDescent="0.25">
      <c r="A2822">
        <v>2821</v>
      </c>
      <c r="B2822" s="7">
        <v>45260</v>
      </c>
      <c r="C2822" t="s">
        <v>27</v>
      </c>
      <c r="D2822" t="str">
        <f>VLOOKUP(C2822,Categorização!$A$1:$C$21,2,FALSE)</f>
        <v>Apple</v>
      </c>
      <c r="E2822" t="str">
        <f>VLOOKUP(C2822,Categorização!$A$1:$C$21,3,FALSE)</f>
        <v>Smartphones</v>
      </c>
      <c r="F2822">
        <v>3000</v>
      </c>
      <c r="G2822">
        <v>1</v>
      </c>
      <c r="H2822" t="s">
        <v>33</v>
      </c>
      <c r="I2822" t="s">
        <v>61</v>
      </c>
      <c r="J2822" t="str">
        <f>VLOOKUP(F2822,Categorização!$K$2:$L$4,2,TRUE)</f>
        <v>Bronze</v>
      </c>
    </row>
    <row r="2823" spans="1:10" x14ac:dyDescent="0.25">
      <c r="A2823">
        <v>2822</v>
      </c>
      <c r="B2823" s="7">
        <v>44382</v>
      </c>
      <c r="C2823" t="s">
        <v>27</v>
      </c>
      <c r="D2823" t="str">
        <f>VLOOKUP(C2823,Categorização!$A$1:$C$21,2,FALSE)</f>
        <v>Apple</v>
      </c>
      <c r="E2823" t="str">
        <f>VLOOKUP(C2823,Categorização!$A$1:$C$21,3,FALSE)</f>
        <v>Smartphones</v>
      </c>
      <c r="F2823">
        <v>3000</v>
      </c>
      <c r="G2823">
        <v>2</v>
      </c>
      <c r="H2823" t="s">
        <v>41</v>
      </c>
      <c r="I2823" t="s">
        <v>61</v>
      </c>
      <c r="J2823" t="str">
        <f>VLOOKUP(F2823,Categorização!$K$2:$L$4,2,TRUE)</f>
        <v>Bronze</v>
      </c>
    </row>
    <row r="2824" spans="1:10" x14ac:dyDescent="0.25">
      <c r="A2824">
        <v>2823</v>
      </c>
      <c r="B2824" s="7">
        <v>44508</v>
      </c>
      <c r="C2824" t="s">
        <v>28</v>
      </c>
      <c r="D2824" t="str">
        <f>VLOOKUP(C2824,Categorização!$A$1:$C$21,2,FALSE)</f>
        <v>Apple</v>
      </c>
      <c r="E2824" t="str">
        <f>VLOOKUP(C2824,Categorização!$A$1:$C$21,3,FALSE)</f>
        <v>Smartwatches</v>
      </c>
      <c r="F2824">
        <v>4000</v>
      </c>
      <c r="G2824">
        <v>1</v>
      </c>
      <c r="H2824" t="s">
        <v>13</v>
      </c>
      <c r="I2824" t="s">
        <v>61</v>
      </c>
      <c r="J2824" t="str">
        <f>VLOOKUP(F2824,Categorização!$K$2:$L$4,2,TRUE)</f>
        <v>Prata</v>
      </c>
    </row>
    <row r="2825" spans="1:10" x14ac:dyDescent="0.25">
      <c r="A2825">
        <v>2824</v>
      </c>
      <c r="B2825" s="7">
        <v>45246</v>
      </c>
      <c r="C2825" t="s">
        <v>39</v>
      </c>
      <c r="D2825" t="str">
        <f>VLOOKUP(C2825,Categorização!$A$1:$C$21,2,FALSE)</f>
        <v>Samsung</v>
      </c>
      <c r="E2825" t="str">
        <f>VLOOKUP(C2825,Categorização!$A$1:$C$21,3,FALSE)</f>
        <v>Tablets</v>
      </c>
      <c r="F2825">
        <v>4500</v>
      </c>
      <c r="G2825">
        <v>7</v>
      </c>
      <c r="H2825" t="s">
        <v>25</v>
      </c>
      <c r="I2825" t="s">
        <v>61</v>
      </c>
      <c r="J2825" t="str">
        <f>VLOOKUP(F2825,Categorização!$K$2:$L$4,2,TRUE)</f>
        <v>Prata</v>
      </c>
    </row>
    <row r="2826" spans="1:10" x14ac:dyDescent="0.25">
      <c r="A2826">
        <v>2825</v>
      </c>
      <c r="B2826" s="7">
        <v>44532</v>
      </c>
      <c r="C2826" t="s">
        <v>27</v>
      </c>
      <c r="D2826" t="str">
        <f>VLOOKUP(C2826,Categorização!$A$1:$C$21,2,FALSE)</f>
        <v>Apple</v>
      </c>
      <c r="E2826" t="str">
        <f>VLOOKUP(C2826,Categorização!$A$1:$C$21,3,FALSE)</f>
        <v>Smartphones</v>
      </c>
      <c r="F2826">
        <v>3000</v>
      </c>
      <c r="G2826">
        <v>1</v>
      </c>
      <c r="H2826" t="s">
        <v>25</v>
      </c>
      <c r="I2826" t="s">
        <v>61</v>
      </c>
      <c r="J2826" t="str">
        <f>VLOOKUP(F2826,Categorização!$K$2:$L$4,2,TRUE)</f>
        <v>Bronze</v>
      </c>
    </row>
    <row r="2827" spans="1:10" x14ac:dyDescent="0.25">
      <c r="A2827">
        <v>2826</v>
      </c>
      <c r="B2827" s="7">
        <v>44260</v>
      </c>
      <c r="C2827" t="s">
        <v>17</v>
      </c>
      <c r="D2827" t="str">
        <f>VLOOKUP(C2827,Categorização!$A$1:$C$21,2,FALSE)</f>
        <v>Apple</v>
      </c>
      <c r="E2827" t="str">
        <f>VLOOKUP(C2827,Categorização!$A$1:$C$21,3,FALSE)</f>
        <v>Tablets</v>
      </c>
      <c r="F2827">
        <v>8000</v>
      </c>
      <c r="G2827">
        <v>4</v>
      </c>
      <c r="H2827" t="s">
        <v>25</v>
      </c>
      <c r="I2827" t="s">
        <v>61</v>
      </c>
      <c r="J2827" t="str">
        <f>VLOOKUP(F2827,Categorização!$K$2:$L$4,2,TRUE)</f>
        <v>Ouro</v>
      </c>
    </row>
    <row r="2828" spans="1:10" x14ac:dyDescent="0.25">
      <c r="A2828">
        <v>2827</v>
      </c>
      <c r="B2828" s="7">
        <v>45263</v>
      </c>
      <c r="C2828" t="s">
        <v>40</v>
      </c>
      <c r="D2828" t="str">
        <f>VLOOKUP(C2828,Categorização!$A$1:$C$21,2,FALSE)</f>
        <v>Apple</v>
      </c>
      <c r="E2828" t="str">
        <f>VLOOKUP(C2828,Categorização!$A$1:$C$21,3,FALSE)</f>
        <v>Notebooks</v>
      </c>
      <c r="F2828">
        <v>10000</v>
      </c>
      <c r="G2828">
        <v>4</v>
      </c>
      <c r="H2828" t="s">
        <v>8</v>
      </c>
      <c r="I2828" t="s">
        <v>61</v>
      </c>
      <c r="J2828" t="str">
        <f>VLOOKUP(F2828,Categorização!$K$2:$L$4,2,TRUE)</f>
        <v>Ouro</v>
      </c>
    </row>
    <row r="2829" spans="1:10" x14ac:dyDescent="0.25">
      <c r="A2829">
        <v>2828</v>
      </c>
      <c r="B2829" s="7">
        <v>44915</v>
      </c>
      <c r="C2829" t="s">
        <v>45</v>
      </c>
      <c r="D2829" t="str">
        <f>VLOOKUP(C2829,Categorização!$A$1:$C$21,2,FALSE)</f>
        <v>Samsung</v>
      </c>
      <c r="E2829" t="str">
        <f>VLOOKUP(C2829,Categorização!$A$1:$C$21,3,FALSE)</f>
        <v>TVs</v>
      </c>
      <c r="F2829">
        <v>3000</v>
      </c>
      <c r="G2829">
        <v>2</v>
      </c>
      <c r="H2829" t="s">
        <v>13</v>
      </c>
      <c r="I2829" t="s">
        <v>61</v>
      </c>
      <c r="J2829" t="str">
        <f>VLOOKUP(F2829,Categorização!$K$2:$L$4,2,TRUE)</f>
        <v>Bronze</v>
      </c>
    </row>
    <row r="2830" spans="1:10" x14ac:dyDescent="0.25">
      <c r="A2830">
        <v>2829</v>
      </c>
      <c r="B2830" s="7">
        <v>44316</v>
      </c>
      <c r="C2830" t="s">
        <v>24</v>
      </c>
      <c r="D2830" t="str">
        <f>VLOOKUP(C2830,Categorização!$A$1:$C$21,2,FALSE)</f>
        <v>Samsung</v>
      </c>
      <c r="E2830" t="str">
        <f>VLOOKUP(C2830,Categorização!$A$1:$C$21,3,FALSE)</f>
        <v>Smartphones</v>
      </c>
      <c r="F2830">
        <v>5500</v>
      </c>
      <c r="G2830">
        <v>1</v>
      </c>
      <c r="H2830" t="s">
        <v>25</v>
      </c>
      <c r="I2830" t="s">
        <v>61</v>
      </c>
      <c r="J2830" t="str">
        <f>VLOOKUP(F2830,Categorização!$K$2:$L$4,2,TRUE)</f>
        <v>Prata</v>
      </c>
    </row>
    <row r="2831" spans="1:10" x14ac:dyDescent="0.25">
      <c r="A2831">
        <v>2830</v>
      </c>
      <c r="B2831" s="7">
        <v>44499</v>
      </c>
      <c r="C2831" t="s">
        <v>20</v>
      </c>
      <c r="D2831" t="str">
        <f>VLOOKUP(C2831,Categorização!$A$1:$C$21,2,FALSE)</f>
        <v>Dell</v>
      </c>
      <c r="E2831" t="str">
        <f>VLOOKUP(C2831,Categorização!$A$1:$C$21,3,FALSE)</f>
        <v>Notebooks</v>
      </c>
      <c r="F2831">
        <v>4500</v>
      </c>
      <c r="G2831">
        <v>1</v>
      </c>
      <c r="H2831" t="s">
        <v>58</v>
      </c>
      <c r="I2831" t="s">
        <v>61</v>
      </c>
      <c r="J2831" t="str">
        <f>VLOOKUP(F2831,Categorização!$K$2:$L$4,2,TRUE)</f>
        <v>Prata</v>
      </c>
    </row>
    <row r="2832" spans="1:10" x14ac:dyDescent="0.25">
      <c r="A2832">
        <v>2831</v>
      </c>
      <c r="B2832" s="7">
        <v>44235</v>
      </c>
      <c r="C2832" t="s">
        <v>29</v>
      </c>
      <c r="D2832" t="str">
        <f>VLOOKUP(C2832,Categorização!$A$1:$C$21,2,FALSE)</f>
        <v>Apple</v>
      </c>
      <c r="E2832" t="str">
        <f>VLOOKUP(C2832,Categorização!$A$1:$C$21,3,FALSE)</f>
        <v>Acessórios</v>
      </c>
      <c r="F2832">
        <v>1500</v>
      </c>
      <c r="G2832">
        <v>3</v>
      </c>
      <c r="H2832" t="s">
        <v>41</v>
      </c>
      <c r="I2832" t="s">
        <v>61</v>
      </c>
      <c r="J2832" t="str">
        <f>VLOOKUP(F2832,Categorização!$K$2:$L$4,2,TRUE)</f>
        <v>Bronze</v>
      </c>
    </row>
    <row r="2833" spans="1:10" x14ac:dyDescent="0.25">
      <c r="A2833">
        <v>2832</v>
      </c>
      <c r="B2833" s="7">
        <v>45101</v>
      </c>
      <c r="C2833" t="s">
        <v>31</v>
      </c>
      <c r="D2833" t="str">
        <f>VLOOKUP(C2833,Categorização!$A$1:$C$21,2,FALSE)</f>
        <v>Samsung</v>
      </c>
      <c r="E2833" t="str">
        <f>VLOOKUP(C2833,Categorização!$A$1:$C$21,3,FALSE)</f>
        <v>TVs</v>
      </c>
      <c r="F2833">
        <v>5000</v>
      </c>
      <c r="G2833">
        <v>1</v>
      </c>
      <c r="H2833" t="s">
        <v>41</v>
      </c>
      <c r="I2833" t="s">
        <v>61</v>
      </c>
      <c r="J2833" t="str">
        <f>VLOOKUP(F2833,Categorização!$K$2:$L$4,2,TRUE)</f>
        <v>Prata</v>
      </c>
    </row>
    <row r="2834" spans="1:10" x14ac:dyDescent="0.25">
      <c r="A2834">
        <v>2833</v>
      </c>
      <c r="B2834" s="7">
        <v>44213</v>
      </c>
      <c r="C2834" t="s">
        <v>29</v>
      </c>
      <c r="D2834" t="str">
        <f>VLOOKUP(C2834,Categorização!$A$1:$C$21,2,FALSE)</f>
        <v>Apple</v>
      </c>
      <c r="E2834" t="str">
        <f>VLOOKUP(C2834,Categorização!$A$1:$C$21,3,FALSE)</f>
        <v>Acessórios</v>
      </c>
      <c r="F2834">
        <v>1500</v>
      </c>
      <c r="G2834">
        <v>2</v>
      </c>
      <c r="H2834" t="s">
        <v>25</v>
      </c>
      <c r="I2834" t="s">
        <v>61</v>
      </c>
      <c r="J2834" t="str">
        <f>VLOOKUP(F2834,Categorização!$K$2:$L$4,2,TRUE)</f>
        <v>Bronze</v>
      </c>
    </row>
    <row r="2835" spans="1:10" x14ac:dyDescent="0.25">
      <c r="A2835">
        <v>2834</v>
      </c>
      <c r="B2835" s="7">
        <v>44351</v>
      </c>
      <c r="C2835" t="s">
        <v>28</v>
      </c>
      <c r="D2835" t="str">
        <f>VLOOKUP(C2835,Categorização!$A$1:$C$21,2,FALSE)</f>
        <v>Apple</v>
      </c>
      <c r="E2835" t="str">
        <f>VLOOKUP(C2835,Categorização!$A$1:$C$21,3,FALSE)</f>
        <v>Smartwatches</v>
      </c>
      <c r="F2835">
        <v>4000</v>
      </c>
      <c r="G2835">
        <v>1</v>
      </c>
      <c r="H2835" t="s">
        <v>41</v>
      </c>
      <c r="I2835" t="s">
        <v>61</v>
      </c>
      <c r="J2835" t="str">
        <f>VLOOKUP(F2835,Categorização!$K$2:$L$4,2,TRUE)</f>
        <v>Prata</v>
      </c>
    </row>
    <row r="2836" spans="1:10" x14ac:dyDescent="0.25">
      <c r="A2836">
        <v>2835</v>
      </c>
      <c r="B2836" s="7">
        <v>44806</v>
      </c>
      <c r="C2836" t="s">
        <v>5</v>
      </c>
      <c r="D2836" t="str">
        <f>VLOOKUP(C2836,Categorização!$A$1:$C$21,2,FALSE)</f>
        <v>Acer</v>
      </c>
      <c r="E2836" t="str">
        <f>VLOOKUP(C2836,Categorização!$A$1:$C$21,3,FALSE)</f>
        <v>Notebooks</v>
      </c>
      <c r="F2836">
        <v>3500</v>
      </c>
      <c r="G2836">
        <v>6</v>
      </c>
      <c r="H2836" t="s">
        <v>13</v>
      </c>
      <c r="I2836" t="s">
        <v>61</v>
      </c>
      <c r="J2836" t="str">
        <f>VLOOKUP(F2836,Categorização!$K$2:$L$4,2,TRUE)</f>
        <v>Prata</v>
      </c>
    </row>
    <row r="2837" spans="1:10" x14ac:dyDescent="0.25">
      <c r="A2837">
        <v>2836</v>
      </c>
      <c r="B2837" s="7">
        <v>44730</v>
      </c>
      <c r="C2837" t="s">
        <v>28</v>
      </c>
      <c r="D2837" t="str">
        <f>VLOOKUP(C2837,Categorização!$A$1:$C$21,2,FALSE)</f>
        <v>Apple</v>
      </c>
      <c r="E2837" t="str">
        <f>VLOOKUP(C2837,Categorização!$A$1:$C$21,3,FALSE)</f>
        <v>Smartwatches</v>
      </c>
      <c r="F2837">
        <v>4000</v>
      </c>
      <c r="G2837">
        <v>4</v>
      </c>
      <c r="H2837" t="s">
        <v>33</v>
      </c>
      <c r="I2837" t="s">
        <v>61</v>
      </c>
      <c r="J2837" t="str">
        <f>VLOOKUP(F2837,Categorização!$K$2:$L$4,2,TRUE)</f>
        <v>Prata</v>
      </c>
    </row>
    <row r="2838" spans="1:10" x14ac:dyDescent="0.25">
      <c r="A2838">
        <v>2837</v>
      </c>
      <c r="B2838" s="7">
        <v>45178</v>
      </c>
      <c r="C2838" t="s">
        <v>36</v>
      </c>
      <c r="D2838" t="str">
        <f>VLOOKUP(C2838,Categorização!$A$1:$C$21,2,FALSE)</f>
        <v>LG</v>
      </c>
      <c r="E2838" t="str">
        <f>VLOOKUP(C2838,Categorização!$A$1:$C$21,3,FALSE)</f>
        <v>TVs</v>
      </c>
      <c r="F2838">
        <v>7000</v>
      </c>
      <c r="G2838">
        <v>3</v>
      </c>
      <c r="H2838" t="s">
        <v>13</v>
      </c>
      <c r="I2838" t="s">
        <v>61</v>
      </c>
      <c r="J2838" t="str">
        <f>VLOOKUP(F2838,Categorização!$K$2:$L$4,2,TRUE)</f>
        <v>Prata</v>
      </c>
    </row>
    <row r="2839" spans="1:10" x14ac:dyDescent="0.25">
      <c r="A2839">
        <v>2838</v>
      </c>
      <c r="B2839" s="7">
        <v>44419</v>
      </c>
      <c r="C2839" t="s">
        <v>35</v>
      </c>
      <c r="D2839" t="str">
        <f>VLOOKUP(C2839,Categorização!$A$1:$C$21,2,FALSE)</f>
        <v>Apple</v>
      </c>
      <c r="E2839" t="str">
        <f>VLOOKUP(C2839,Categorização!$A$1:$C$21,3,FALSE)</f>
        <v>Smartphones</v>
      </c>
      <c r="F2839">
        <v>7000</v>
      </c>
      <c r="G2839">
        <v>2</v>
      </c>
      <c r="H2839" t="s">
        <v>13</v>
      </c>
      <c r="I2839" t="s">
        <v>61</v>
      </c>
      <c r="J2839" t="str">
        <f>VLOOKUP(F2839,Categorização!$K$2:$L$4,2,TRUE)</f>
        <v>Prata</v>
      </c>
    </row>
    <row r="2840" spans="1:10" x14ac:dyDescent="0.25">
      <c r="A2840">
        <v>2839</v>
      </c>
      <c r="B2840" s="7">
        <v>44888</v>
      </c>
      <c r="C2840" t="s">
        <v>46</v>
      </c>
      <c r="D2840" t="str">
        <f>VLOOKUP(C2840,Categorização!$A$1:$C$21,2,FALSE)</f>
        <v>Samsung</v>
      </c>
      <c r="E2840" t="str">
        <f>VLOOKUP(C2840,Categorização!$A$1:$C$21,3,FALSE)</f>
        <v>Smartphones</v>
      </c>
      <c r="F2840">
        <v>8000</v>
      </c>
      <c r="G2840">
        <v>2</v>
      </c>
      <c r="H2840" t="s">
        <v>41</v>
      </c>
      <c r="I2840" t="s">
        <v>61</v>
      </c>
      <c r="J2840" t="str">
        <f>VLOOKUP(F2840,Categorização!$K$2:$L$4,2,TRUE)</f>
        <v>Ouro</v>
      </c>
    </row>
    <row r="2841" spans="1:10" x14ac:dyDescent="0.25">
      <c r="A2841">
        <v>2840</v>
      </c>
      <c r="B2841" s="7">
        <v>44831</v>
      </c>
      <c r="C2841" t="s">
        <v>24</v>
      </c>
      <c r="D2841" t="str">
        <f>VLOOKUP(C2841,Categorização!$A$1:$C$21,2,FALSE)</f>
        <v>Samsung</v>
      </c>
      <c r="E2841" t="str">
        <f>VLOOKUP(C2841,Categorização!$A$1:$C$21,3,FALSE)</f>
        <v>Smartphones</v>
      </c>
      <c r="F2841">
        <v>5500</v>
      </c>
      <c r="G2841">
        <v>3</v>
      </c>
      <c r="H2841" t="s">
        <v>8</v>
      </c>
      <c r="I2841" t="s">
        <v>61</v>
      </c>
      <c r="J2841" t="str">
        <f>VLOOKUP(F2841,Categorização!$K$2:$L$4,2,TRUE)</f>
        <v>Prata</v>
      </c>
    </row>
    <row r="2842" spans="1:10" x14ac:dyDescent="0.25">
      <c r="A2842">
        <v>2841</v>
      </c>
      <c r="B2842" s="7">
        <v>45215</v>
      </c>
      <c r="C2842" t="s">
        <v>39</v>
      </c>
      <c r="D2842" t="str">
        <f>VLOOKUP(C2842,Categorização!$A$1:$C$21,2,FALSE)</f>
        <v>Samsung</v>
      </c>
      <c r="E2842" t="str">
        <f>VLOOKUP(C2842,Categorização!$A$1:$C$21,3,FALSE)</f>
        <v>Tablets</v>
      </c>
      <c r="F2842">
        <v>4500</v>
      </c>
      <c r="G2842">
        <v>1</v>
      </c>
      <c r="H2842" t="s">
        <v>33</v>
      </c>
      <c r="I2842" t="s">
        <v>61</v>
      </c>
      <c r="J2842" t="str">
        <f>VLOOKUP(F2842,Categorização!$K$2:$L$4,2,TRUE)</f>
        <v>Prata</v>
      </c>
    </row>
    <row r="2843" spans="1:10" x14ac:dyDescent="0.25">
      <c r="A2843">
        <v>2842</v>
      </c>
      <c r="B2843" s="7">
        <v>44525</v>
      </c>
      <c r="C2843" t="s">
        <v>39</v>
      </c>
      <c r="D2843" t="str">
        <f>VLOOKUP(C2843,Categorização!$A$1:$C$21,2,FALSE)</f>
        <v>Samsung</v>
      </c>
      <c r="E2843" t="str">
        <f>VLOOKUP(C2843,Categorização!$A$1:$C$21,3,FALSE)</f>
        <v>Tablets</v>
      </c>
      <c r="F2843">
        <v>4500</v>
      </c>
      <c r="G2843">
        <v>2</v>
      </c>
      <c r="H2843" t="s">
        <v>25</v>
      </c>
      <c r="I2843" t="s">
        <v>61</v>
      </c>
      <c r="J2843" t="str">
        <f>VLOOKUP(F2843,Categorização!$K$2:$L$4,2,TRUE)</f>
        <v>Prata</v>
      </c>
    </row>
    <row r="2844" spans="1:10" x14ac:dyDescent="0.25">
      <c r="A2844">
        <v>2843</v>
      </c>
      <c r="B2844" s="7">
        <v>45222</v>
      </c>
      <c r="C2844" t="s">
        <v>10</v>
      </c>
      <c r="D2844" t="str">
        <f>VLOOKUP(C2844,Categorização!$A$1:$C$21,2,FALSE)</f>
        <v>Samsung</v>
      </c>
      <c r="E2844" t="str">
        <f>VLOOKUP(C2844,Categorização!$A$1:$C$21,3,FALSE)</f>
        <v>Smartphones</v>
      </c>
      <c r="F2844">
        <v>5000</v>
      </c>
      <c r="G2844">
        <v>1</v>
      </c>
      <c r="H2844" t="s">
        <v>13</v>
      </c>
      <c r="I2844" t="s">
        <v>61</v>
      </c>
      <c r="J2844" t="str">
        <f>VLOOKUP(F2844,Categorização!$K$2:$L$4,2,TRUE)</f>
        <v>Prata</v>
      </c>
    </row>
    <row r="2845" spans="1:10" x14ac:dyDescent="0.25">
      <c r="A2845">
        <v>2844</v>
      </c>
      <c r="B2845" s="7">
        <v>44807</v>
      </c>
      <c r="C2845" t="s">
        <v>23</v>
      </c>
      <c r="D2845" t="str">
        <f>VLOOKUP(C2845,Categorização!$A$1:$C$21,2,FALSE)</f>
        <v>Apple</v>
      </c>
      <c r="E2845" t="str">
        <f>VLOOKUP(C2845,Categorização!$A$1:$C$21,3,FALSE)</f>
        <v>Notebooks</v>
      </c>
      <c r="F2845">
        <v>12000</v>
      </c>
      <c r="G2845">
        <v>1</v>
      </c>
      <c r="H2845" t="s">
        <v>8</v>
      </c>
      <c r="I2845" t="s">
        <v>61</v>
      </c>
      <c r="J2845" t="str">
        <f>VLOOKUP(F2845,Categorização!$K$2:$L$4,2,TRUE)</f>
        <v>Ouro</v>
      </c>
    </row>
    <row r="2846" spans="1:10" x14ac:dyDescent="0.25">
      <c r="A2846">
        <v>2845</v>
      </c>
      <c r="B2846" s="7">
        <v>44287</v>
      </c>
      <c r="C2846" t="s">
        <v>46</v>
      </c>
      <c r="D2846" t="str">
        <f>VLOOKUP(C2846,Categorização!$A$1:$C$21,2,FALSE)</f>
        <v>Samsung</v>
      </c>
      <c r="E2846" t="str">
        <f>VLOOKUP(C2846,Categorização!$A$1:$C$21,3,FALSE)</f>
        <v>Smartphones</v>
      </c>
      <c r="F2846">
        <v>8000</v>
      </c>
      <c r="G2846">
        <v>10</v>
      </c>
      <c r="H2846" t="s">
        <v>41</v>
      </c>
      <c r="I2846" t="s">
        <v>61</v>
      </c>
      <c r="J2846" t="str">
        <f>VLOOKUP(F2846,Categorização!$K$2:$L$4,2,TRUE)</f>
        <v>Ouro</v>
      </c>
    </row>
    <row r="2847" spans="1:10" x14ac:dyDescent="0.25">
      <c r="A2847">
        <v>2846</v>
      </c>
      <c r="B2847" s="7">
        <v>44394</v>
      </c>
      <c r="C2847" t="s">
        <v>40</v>
      </c>
      <c r="D2847" t="str">
        <f>VLOOKUP(C2847,Categorização!$A$1:$C$21,2,FALSE)</f>
        <v>Apple</v>
      </c>
      <c r="E2847" t="str">
        <f>VLOOKUP(C2847,Categorização!$A$1:$C$21,3,FALSE)</f>
        <v>Notebooks</v>
      </c>
      <c r="F2847">
        <v>10000</v>
      </c>
      <c r="G2847">
        <v>1</v>
      </c>
      <c r="H2847" t="s">
        <v>13</v>
      </c>
      <c r="I2847" t="s">
        <v>61</v>
      </c>
      <c r="J2847" t="str">
        <f>VLOOKUP(F2847,Categorização!$K$2:$L$4,2,TRUE)</f>
        <v>Ouro</v>
      </c>
    </row>
    <row r="2848" spans="1:10" x14ac:dyDescent="0.25">
      <c r="A2848">
        <v>2847</v>
      </c>
      <c r="B2848" s="7">
        <v>44728</v>
      </c>
      <c r="C2848" t="s">
        <v>31</v>
      </c>
      <c r="D2848" t="str">
        <f>VLOOKUP(C2848,Categorização!$A$1:$C$21,2,FALSE)</f>
        <v>Samsung</v>
      </c>
      <c r="E2848" t="str">
        <f>VLOOKUP(C2848,Categorização!$A$1:$C$21,3,FALSE)</f>
        <v>TVs</v>
      </c>
      <c r="F2848">
        <v>5000</v>
      </c>
      <c r="G2848">
        <v>2</v>
      </c>
      <c r="H2848" t="s">
        <v>33</v>
      </c>
      <c r="I2848" t="s">
        <v>61</v>
      </c>
      <c r="J2848" t="str">
        <f>VLOOKUP(F2848,Categorização!$K$2:$L$4,2,TRUE)</f>
        <v>Prata</v>
      </c>
    </row>
    <row r="2849" spans="1:10" x14ac:dyDescent="0.25">
      <c r="A2849">
        <v>2848</v>
      </c>
      <c r="B2849" s="7">
        <v>44955</v>
      </c>
      <c r="C2849" t="s">
        <v>15</v>
      </c>
      <c r="D2849" t="str">
        <f>VLOOKUP(C2849,Categorização!$A$1:$C$21,2,FALSE)</f>
        <v>Samsung</v>
      </c>
      <c r="E2849" t="str">
        <f>VLOOKUP(C2849,Categorização!$A$1:$C$21,3,FALSE)</f>
        <v>Smartwatches</v>
      </c>
      <c r="F2849">
        <v>2000</v>
      </c>
      <c r="G2849">
        <v>2</v>
      </c>
      <c r="H2849" t="s">
        <v>41</v>
      </c>
      <c r="I2849" t="s">
        <v>62</v>
      </c>
      <c r="J2849" t="str">
        <f>VLOOKUP(F2849,Categorização!$K$2:$L$4,2,TRUE)</f>
        <v>Bronze</v>
      </c>
    </row>
    <row r="2850" spans="1:10" x14ac:dyDescent="0.25">
      <c r="A2850">
        <v>2849</v>
      </c>
      <c r="B2850" s="7">
        <v>45196</v>
      </c>
      <c r="C2850" t="s">
        <v>46</v>
      </c>
      <c r="D2850" t="str">
        <f>VLOOKUP(C2850,Categorização!$A$1:$C$21,2,FALSE)</f>
        <v>Samsung</v>
      </c>
      <c r="E2850" t="str">
        <f>VLOOKUP(C2850,Categorização!$A$1:$C$21,3,FALSE)</f>
        <v>Smartphones</v>
      </c>
      <c r="F2850">
        <v>8000</v>
      </c>
      <c r="G2850">
        <v>1</v>
      </c>
      <c r="H2850" t="s">
        <v>33</v>
      </c>
      <c r="I2850" t="s">
        <v>61</v>
      </c>
      <c r="J2850" t="str">
        <f>VLOOKUP(F2850,Categorização!$K$2:$L$4,2,TRUE)</f>
        <v>Ouro</v>
      </c>
    </row>
    <row r="2851" spans="1:10" x14ac:dyDescent="0.25">
      <c r="A2851">
        <v>2850</v>
      </c>
      <c r="B2851" s="7">
        <v>45107</v>
      </c>
      <c r="C2851" t="s">
        <v>24</v>
      </c>
      <c r="D2851" t="str">
        <f>VLOOKUP(C2851,Categorização!$A$1:$C$21,2,FALSE)</f>
        <v>Samsung</v>
      </c>
      <c r="E2851" t="str">
        <f>VLOOKUP(C2851,Categorização!$A$1:$C$21,3,FALSE)</f>
        <v>Smartphones</v>
      </c>
      <c r="F2851">
        <v>5500</v>
      </c>
      <c r="G2851">
        <v>6</v>
      </c>
      <c r="H2851" t="s">
        <v>33</v>
      </c>
      <c r="I2851" t="s">
        <v>61</v>
      </c>
      <c r="J2851" t="str">
        <f>VLOOKUP(F2851,Categorização!$K$2:$L$4,2,TRUE)</f>
        <v>Prata</v>
      </c>
    </row>
    <row r="2852" spans="1:10" x14ac:dyDescent="0.25">
      <c r="A2852">
        <v>2851</v>
      </c>
      <c r="B2852" s="7">
        <v>45172</v>
      </c>
      <c r="C2852" t="s">
        <v>23</v>
      </c>
      <c r="D2852" t="str">
        <f>VLOOKUP(C2852,Categorização!$A$1:$C$21,2,FALSE)</f>
        <v>Apple</v>
      </c>
      <c r="E2852" t="str">
        <f>VLOOKUP(C2852,Categorização!$A$1:$C$21,3,FALSE)</f>
        <v>Notebooks</v>
      </c>
      <c r="F2852">
        <v>12000</v>
      </c>
      <c r="G2852">
        <v>1</v>
      </c>
      <c r="H2852" t="s">
        <v>33</v>
      </c>
      <c r="I2852" t="s">
        <v>61</v>
      </c>
      <c r="J2852" t="str">
        <f>VLOOKUP(F2852,Categorização!$K$2:$L$4,2,TRUE)</f>
        <v>Ouro</v>
      </c>
    </row>
    <row r="2853" spans="1:10" x14ac:dyDescent="0.25">
      <c r="A2853">
        <v>2852</v>
      </c>
      <c r="B2853" s="7">
        <v>44764</v>
      </c>
      <c r="C2853" t="s">
        <v>45</v>
      </c>
      <c r="D2853" t="str">
        <f>VLOOKUP(C2853,Categorização!$A$1:$C$21,2,FALSE)</f>
        <v>Samsung</v>
      </c>
      <c r="E2853" t="str">
        <f>VLOOKUP(C2853,Categorização!$A$1:$C$21,3,FALSE)</f>
        <v>TVs</v>
      </c>
      <c r="F2853">
        <v>3000</v>
      </c>
      <c r="G2853">
        <v>1</v>
      </c>
      <c r="H2853" t="s">
        <v>33</v>
      </c>
      <c r="I2853" t="s">
        <v>61</v>
      </c>
      <c r="J2853" t="str">
        <f>VLOOKUP(F2853,Categorização!$K$2:$L$4,2,TRUE)</f>
        <v>Bronze</v>
      </c>
    </row>
    <row r="2854" spans="1:10" x14ac:dyDescent="0.25">
      <c r="A2854">
        <v>2853</v>
      </c>
      <c r="B2854" s="7">
        <v>44612</v>
      </c>
      <c r="C2854" t="s">
        <v>35</v>
      </c>
      <c r="D2854" t="str">
        <f>VLOOKUP(C2854,Categorização!$A$1:$C$21,2,FALSE)</f>
        <v>Apple</v>
      </c>
      <c r="E2854" t="str">
        <f>VLOOKUP(C2854,Categorização!$A$1:$C$21,3,FALSE)</f>
        <v>Smartphones</v>
      </c>
      <c r="F2854">
        <v>7000</v>
      </c>
      <c r="G2854">
        <v>1</v>
      </c>
      <c r="H2854" t="s">
        <v>13</v>
      </c>
      <c r="I2854" t="s">
        <v>61</v>
      </c>
      <c r="J2854" t="str">
        <f>VLOOKUP(F2854,Categorização!$K$2:$L$4,2,TRUE)</f>
        <v>Prata</v>
      </c>
    </row>
    <row r="2855" spans="1:10" x14ac:dyDescent="0.25">
      <c r="A2855">
        <v>2854</v>
      </c>
      <c r="B2855" s="7">
        <v>44225</v>
      </c>
      <c r="C2855" t="s">
        <v>24</v>
      </c>
      <c r="D2855" t="str">
        <f>VLOOKUP(C2855,Categorização!$A$1:$C$21,2,FALSE)</f>
        <v>Samsung</v>
      </c>
      <c r="E2855" t="str">
        <f>VLOOKUP(C2855,Categorização!$A$1:$C$21,3,FALSE)</f>
        <v>Smartphones</v>
      </c>
      <c r="F2855">
        <v>5500</v>
      </c>
      <c r="G2855">
        <v>3</v>
      </c>
      <c r="H2855" t="s">
        <v>8</v>
      </c>
      <c r="I2855" t="s">
        <v>61</v>
      </c>
      <c r="J2855" t="str">
        <f>VLOOKUP(F2855,Categorização!$K$2:$L$4,2,TRUE)</f>
        <v>Prata</v>
      </c>
    </row>
    <row r="2856" spans="1:10" x14ac:dyDescent="0.25">
      <c r="A2856">
        <v>2855</v>
      </c>
      <c r="B2856" s="7">
        <v>44651</v>
      </c>
      <c r="C2856" t="s">
        <v>44</v>
      </c>
      <c r="D2856" t="str">
        <f>VLOOKUP(C2856,Categorização!$A$1:$C$21,2,FALSE)</f>
        <v>Apple</v>
      </c>
      <c r="E2856" t="str">
        <f>VLOOKUP(C2856,Categorização!$A$1:$C$21,3,FALSE)</f>
        <v>Smartphones</v>
      </c>
      <c r="F2856">
        <v>6000</v>
      </c>
      <c r="G2856">
        <v>1</v>
      </c>
      <c r="H2856" t="s">
        <v>41</v>
      </c>
      <c r="I2856" t="s">
        <v>61</v>
      </c>
      <c r="J2856" t="str">
        <f>VLOOKUP(F2856,Categorização!$K$2:$L$4,2,TRUE)</f>
        <v>Prata</v>
      </c>
    </row>
    <row r="2857" spans="1:10" x14ac:dyDescent="0.25">
      <c r="A2857">
        <v>2856</v>
      </c>
      <c r="B2857" s="7">
        <v>44795</v>
      </c>
      <c r="C2857" t="s">
        <v>28</v>
      </c>
      <c r="D2857" t="str">
        <f>VLOOKUP(C2857,Categorização!$A$1:$C$21,2,FALSE)</f>
        <v>Apple</v>
      </c>
      <c r="E2857" t="str">
        <f>VLOOKUP(C2857,Categorização!$A$1:$C$21,3,FALSE)</f>
        <v>Smartwatches</v>
      </c>
      <c r="F2857">
        <v>4000</v>
      </c>
      <c r="G2857">
        <v>2</v>
      </c>
      <c r="H2857" t="s">
        <v>25</v>
      </c>
      <c r="I2857" t="s">
        <v>61</v>
      </c>
      <c r="J2857" t="str">
        <f>VLOOKUP(F2857,Categorização!$K$2:$L$4,2,TRUE)</f>
        <v>Prata</v>
      </c>
    </row>
    <row r="2858" spans="1:10" x14ac:dyDescent="0.25">
      <c r="A2858">
        <v>2857</v>
      </c>
      <c r="B2858" s="7">
        <v>44744</v>
      </c>
      <c r="C2858" t="s">
        <v>20</v>
      </c>
      <c r="D2858" t="str">
        <f>VLOOKUP(C2858,Categorização!$A$1:$C$21,2,FALSE)</f>
        <v>Dell</v>
      </c>
      <c r="E2858" t="str">
        <f>VLOOKUP(C2858,Categorização!$A$1:$C$21,3,FALSE)</f>
        <v>Notebooks</v>
      </c>
      <c r="F2858">
        <v>4500</v>
      </c>
      <c r="G2858">
        <v>7</v>
      </c>
      <c r="H2858" t="s">
        <v>13</v>
      </c>
      <c r="I2858" t="s">
        <v>61</v>
      </c>
      <c r="J2858" t="str">
        <f>VLOOKUP(F2858,Categorização!$K$2:$L$4,2,TRUE)</f>
        <v>Prata</v>
      </c>
    </row>
    <row r="2859" spans="1:10" x14ac:dyDescent="0.25">
      <c r="A2859">
        <v>2858</v>
      </c>
      <c r="B2859" s="7">
        <v>44831</v>
      </c>
      <c r="C2859" t="s">
        <v>24</v>
      </c>
      <c r="D2859" t="str">
        <f>VLOOKUP(C2859,Categorização!$A$1:$C$21,2,FALSE)</f>
        <v>Samsung</v>
      </c>
      <c r="E2859" t="str">
        <f>VLOOKUP(C2859,Categorização!$A$1:$C$21,3,FALSE)</f>
        <v>Smartphones</v>
      </c>
      <c r="F2859">
        <v>5500</v>
      </c>
      <c r="G2859">
        <v>1</v>
      </c>
      <c r="H2859" t="s">
        <v>8</v>
      </c>
      <c r="I2859" t="s">
        <v>61</v>
      </c>
      <c r="J2859" t="str">
        <f>VLOOKUP(F2859,Categorização!$K$2:$L$4,2,TRUE)</f>
        <v>Prata</v>
      </c>
    </row>
    <row r="2860" spans="1:10" x14ac:dyDescent="0.25">
      <c r="A2860">
        <v>2859</v>
      </c>
      <c r="B2860" s="7">
        <v>45039</v>
      </c>
      <c r="C2860" t="s">
        <v>44</v>
      </c>
      <c r="D2860" t="str">
        <f>VLOOKUP(C2860,Categorização!$A$1:$C$21,2,FALSE)</f>
        <v>Apple</v>
      </c>
      <c r="E2860" t="str">
        <f>VLOOKUP(C2860,Categorização!$A$1:$C$21,3,FALSE)</f>
        <v>Smartphones</v>
      </c>
      <c r="F2860">
        <v>6000</v>
      </c>
      <c r="G2860">
        <v>1</v>
      </c>
      <c r="H2860" t="s">
        <v>13</v>
      </c>
      <c r="I2860" t="s">
        <v>61</v>
      </c>
      <c r="J2860" t="str">
        <f>VLOOKUP(F2860,Categorização!$K$2:$L$4,2,TRUE)</f>
        <v>Prata</v>
      </c>
    </row>
    <row r="2861" spans="1:10" x14ac:dyDescent="0.25">
      <c r="A2861">
        <v>2860</v>
      </c>
      <c r="B2861" s="7">
        <v>44337</v>
      </c>
      <c r="C2861" t="s">
        <v>10</v>
      </c>
      <c r="D2861" t="str">
        <f>VLOOKUP(C2861,Categorização!$A$1:$C$21,2,FALSE)</f>
        <v>Samsung</v>
      </c>
      <c r="E2861" t="str">
        <f>VLOOKUP(C2861,Categorização!$A$1:$C$21,3,FALSE)</f>
        <v>Smartphones</v>
      </c>
      <c r="F2861">
        <v>5000</v>
      </c>
      <c r="G2861">
        <v>8</v>
      </c>
      <c r="H2861" t="s">
        <v>25</v>
      </c>
      <c r="I2861" t="s">
        <v>61</v>
      </c>
      <c r="J2861" t="str">
        <f>VLOOKUP(F2861,Categorização!$K$2:$L$4,2,TRUE)</f>
        <v>Prata</v>
      </c>
    </row>
    <row r="2862" spans="1:10" x14ac:dyDescent="0.25">
      <c r="A2862">
        <v>2861</v>
      </c>
      <c r="B2862" s="7">
        <v>44429</v>
      </c>
      <c r="C2862" t="s">
        <v>38</v>
      </c>
      <c r="D2862" t="str">
        <f>VLOOKUP(C2862,Categorização!$A$1:$C$21,2,FALSE)</f>
        <v>LG</v>
      </c>
      <c r="E2862" t="str">
        <f>VLOOKUP(C2862,Categorização!$A$1:$C$21,3,FALSE)</f>
        <v>TVs</v>
      </c>
      <c r="F2862">
        <v>4000</v>
      </c>
      <c r="G2862">
        <v>2</v>
      </c>
      <c r="H2862" t="s">
        <v>58</v>
      </c>
      <c r="I2862" t="s">
        <v>61</v>
      </c>
      <c r="J2862" t="str">
        <f>VLOOKUP(F2862,Categorização!$K$2:$L$4,2,TRUE)</f>
        <v>Prata</v>
      </c>
    </row>
    <row r="2863" spans="1:10" x14ac:dyDescent="0.25">
      <c r="A2863">
        <v>2862</v>
      </c>
      <c r="B2863" s="7">
        <v>44958</v>
      </c>
      <c r="C2863" t="s">
        <v>45</v>
      </c>
      <c r="D2863" t="str">
        <f>VLOOKUP(C2863,Categorização!$A$1:$C$21,2,FALSE)</f>
        <v>Samsung</v>
      </c>
      <c r="E2863" t="str">
        <f>VLOOKUP(C2863,Categorização!$A$1:$C$21,3,FALSE)</f>
        <v>TVs</v>
      </c>
      <c r="F2863">
        <v>3000</v>
      </c>
      <c r="G2863">
        <v>1</v>
      </c>
      <c r="H2863" t="s">
        <v>8</v>
      </c>
      <c r="I2863" t="s">
        <v>61</v>
      </c>
      <c r="J2863" t="str">
        <f>VLOOKUP(F2863,Categorização!$K$2:$L$4,2,TRUE)</f>
        <v>Bronze</v>
      </c>
    </row>
    <row r="2864" spans="1:10" x14ac:dyDescent="0.25">
      <c r="A2864">
        <v>2863</v>
      </c>
      <c r="B2864" s="7">
        <v>44445</v>
      </c>
      <c r="C2864" t="s">
        <v>44</v>
      </c>
      <c r="D2864" t="str">
        <f>VLOOKUP(C2864,Categorização!$A$1:$C$21,2,FALSE)</f>
        <v>Apple</v>
      </c>
      <c r="E2864" t="str">
        <f>VLOOKUP(C2864,Categorização!$A$1:$C$21,3,FALSE)</f>
        <v>Smartphones</v>
      </c>
      <c r="F2864">
        <v>6000</v>
      </c>
      <c r="G2864">
        <v>2</v>
      </c>
      <c r="H2864" t="s">
        <v>25</v>
      </c>
      <c r="I2864" t="s">
        <v>61</v>
      </c>
      <c r="J2864" t="str">
        <f>VLOOKUP(F2864,Categorização!$K$2:$L$4,2,TRUE)</f>
        <v>Prata</v>
      </c>
    </row>
    <row r="2865" spans="1:10" x14ac:dyDescent="0.25">
      <c r="A2865">
        <v>2864</v>
      </c>
      <c r="B2865" s="7">
        <v>44963</v>
      </c>
      <c r="C2865" t="s">
        <v>5</v>
      </c>
      <c r="D2865" t="str">
        <f>VLOOKUP(C2865,Categorização!$A$1:$C$21,2,FALSE)</f>
        <v>Acer</v>
      </c>
      <c r="E2865" t="str">
        <f>VLOOKUP(C2865,Categorização!$A$1:$C$21,3,FALSE)</f>
        <v>Notebooks</v>
      </c>
      <c r="F2865">
        <v>3500</v>
      </c>
      <c r="G2865">
        <v>4</v>
      </c>
      <c r="H2865" t="s">
        <v>25</v>
      </c>
      <c r="I2865" t="s">
        <v>61</v>
      </c>
      <c r="J2865" t="str">
        <f>VLOOKUP(F2865,Categorização!$K$2:$L$4,2,TRUE)</f>
        <v>Prata</v>
      </c>
    </row>
    <row r="2866" spans="1:10" x14ac:dyDescent="0.25">
      <c r="A2866">
        <v>2865</v>
      </c>
      <c r="B2866" s="7">
        <v>44277</v>
      </c>
      <c r="C2866" t="s">
        <v>31</v>
      </c>
      <c r="D2866" t="str">
        <f>VLOOKUP(C2866,Categorização!$A$1:$C$21,2,FALSE)</f>
        <v>Samsung</v>
      </c>
      <c r="E2866" t="str">
        <f>VLOOKUP(C2866,Categorização!$A$1:$C$21,3,FALSE)</f>
        <v>TVs</v>
      </c>
      <c r="F2866">
        <v>5000</v>
      </c>
      <c r="G2866">
        <v>3</v>
      </c>
      <c r="H2866" t="s">
        <v>25</v>
      </c>
      <c r="I2866" t="s">
        <v>61</v>
      </c>
      <c r="J2866" t="str">
        <f>VLOOKUP(F2866,Categorização!$K$2:$L$4,2,TRUE)</f>
        <v>Prata</v>
      </c>
    </row>
    <row r="2867" spans="1:10" x14ac:dyDescent="0.25">
      <c r="A2867">
        <v>2866</v>
      </c>
      <c r="B2867" s="7">
        <v>44510</v>
      </c>
      <c r="C2867" t="s">
        <v>39</v>
      </c>
      <c r="D2867" t="str">
        <f>VLOOKUP(C2867,Categorização!$A$1:$C$21,2,FALSE)</f>
        <v>Samsung</v>
      </c>
      <c r="E2867" t="str">
        <f>VLOOKUP(C2867,Categorização!$A$1:$C$21,3,FALSE)</f>
        <v>Tablets</v>
      </c>
      <c r="F2867">
        <v>4500</v>
      </c>
      <c r="G2867">
        <v>1</v>
      </c>
      <c r="H2867" t="s">
        <v>41</v>
      </c>
      <c r="I2867" t="s">
        <v>61</v>
      </c>
      <c r="J2867" t="str">
        <f>VLOOKUP(F2867,Categorização!$K$2:$L$4,2,TRUE)</f>
        <v>Prata</v>
      </c>
    </row>
    <row r="2868" spans="1:10" x14ac:dyDescent="0.25">
      <c r="A2868">
        <v>2867</v>
      </c>
      <c r="B2868" s="7">
        <v>44907</v>
      </c>
      <c r="C2868" t="s">
        <v>39</v>
      </c>
      <c r="D2868" t="str">
        <f>VLOOKUP(C2868,Categorização!$A$1:$C$21,2,FALSE)</f>
        <v>Samsung</v>
      </c>
      <c r="E2868" t="str">
        <f>VLOOKUP(C2868,Categorização!$A$1:$C$21,3,FALSE)</f>
        <v>Tablets</v>
      </c>
      <c r="F2868">
        <v>4500</v>
      </c>
      <c r="G2868">
        <v>1</v>
      </c>
      <c r="H2868" t="s">
        <v>13</v>
      </c>
      <c r="I2868" t="s">
        <v>61</v>
      </c>
      <c r="J2868" t="str">
        <f>VLOOKUP(F2868,Categorização!$K$2:$L$4,2,TRUE)</f>
        <v>Prata</v>
      </c>
    </row>
    <row r="2869" spans="1:10" x14ac:dyDescent="0.25">
      <c r="A2869">
        <v>2868</v>
      </c>
      <c r="B2869" s="7">
        <v>44589</v>
      </c>
      <c r="C2869" t="s">
        <v>23</v>
      </c>
      <c r="D2869" t="str">
        <f>VLOOKUP(C2869,Categorização!$A$1:$C$21,2,FALSE)</f>
        <v>Apple</v>
      </c>
      <c r="E2869" t="str">
        <f>VLOOKUP(C2869,Categorização!$A$1:$C$21,3,FALSE)</f>
        <v>Notebooks</v>
      </c>
      <c r="F2869">
        <v>12000</v>
      </c>
      <c r="G2869">
        <v>7</v>
      </c>
      <c r="H2869" t="s">
        <v>13</v>
      </c>
      <c r="I2869" t="s">
        <v>61</v>
      </c>
      <c r="J2869" t="str">
        <f>VLOOKUP(F2869,Categorização!$K$2:$L$4,2,TRUE)</f>
        <v>Ouro</v>
      </c>
    </row>
    <row r="2870" spans="1:10" x14ac:dyDescent="0.25">
      <c r="A2870">
        <v>2869</v>
      </c>
      <c r="B2870" s="7">
        <v>44403</v>
      </c>
      <c r="C2870" t="s">
        <v>17</v>
      </c>
      <c r="D2870" t="str">
        <f>VLOOKUP(C2870,Categorização!$A$1:$C$21,2,FALSE)</f>
        <v>Apple</v>
      </c>
      <c r="E2870" t="str">
        <f>VLOOKUP(C2870,Categorização!$A$1:$C$21,3,FALSE)</f>
        <v>Tablets</v>
      </c>
      <c r="F2870">
        <v>8000</v>
      </c>
      <c r="G2870">
        <v>1</v>
      </c>
      <c r="H2870" t="s">
        <v>41</v>
      </c>
      <c r="I2870" t="s">
        <v>61</v>
      </c>
      <c r="J2870" t="str">
        <f>VLOOKUP(F2870,Categorização!$K$2:$L$4,2,TRUE)</f>
        <v>Ouro</v>
      </c>
    </row>
    <row r="2871" spans="1:10" x14ac:dyDescent="0.25">
      <c r="A2871">
        <v>2870</v>
      </c>
      <c r="B2871" s="7">
        <v>45007</v>
      </c>
      <c r="C2871" t="s">
        <v>44</v>
      </c>
      <c r="D2871" t="str">
        <f>VLOOKUP(C2871,Categorização!$A$1:$C$21,2,FALSE)</f>
        <v>Apple</v>
      </c>
      <c r="E2871" t="str">
        <f>VLOOKUP(C2871,Categorização!$A$1:$C$21,3,FALSE)</f>
        <v>Smartphones</v>
      </c>
      <c r="F2871">
        <v>6000</v>
      </c>
      <c r="G2871">
        <v>1</v>
      </c>
      <c r="H2871" t="s">
        <v>13</v>
      </c>
      <c r="I2871" t="s">
        <v>61</v>
      </c>
      <c r="J2871" t="str">
        <f>VLOOKUP(F2871,Categorização!$K$2:$L$4,2,TRUE)</f>
        <v>Prata</v>
      </c>
    </row>
    <row r="2872" spans="1:10" x14ac:dyDescent="0.25">
      <c r="A2872">
        <v>2871</v>
      </c>
      <c r="B2872" s="7">
        <v>45226</v>
      </c>
      <c r="C2872" t="s">
        <v>24</v>
      </c>
      <c r="D2872" t="str">
        <f>VLOOKUP(C2872,Categorização!$A$1:$C$21,2,FALSE)</f>
        <v>Samsung</v>
      </c>
      <c r="E2872" t="str">
        <f>VLOOKUP(C2872,Categorização!$A$1:$C$21,3,FALSE)</f>
        <v>Smartphones</v>
      </c>
      <c r="F2872">
        <v>5500</v>
      </c>
      <c r="G2872">
        <v>3</v>
      </c>
      <c r="H2872" t="s">
        <v>8</v>
      </c>
      <c r="I2872" t="s">
        <v>61</v>
      </c>
      <c r="J2872" t="str">
        <f>VLOOKUP(F2872,Categorização!$K$2:$L$4,2,TRUE)</f>
        <v>Prata</v>
      </c>
    </row>
    <row r="2873" spans="1:10" x14ac:dyDescent="0.25">
      <c r="A2873">
        <v>2872</v>
      </c>
      <c r="B2873" s="7">
        <v>44994</v>
      </c>
      <c r="C2873" t="s">
        <v>43</v>
      </c>
      <c r="D2873" t="str">
        <f>VLOOKUP(C2873,Categorização!$A$1:$C$21,2,FALSE)</f>
        <v>Acer</v>
      </c>
      <c r="E2873" t="str">
        <f>VLOOKUP(C2873,Categorização!$A$1:$C$21,3,FALSE)</f>
        <v>Notebooks</v>
      </c>
      <c r="F2873">
        <v>8000</v>
      </c>
      <c r="G2873">
        <v>1</v>
      </c>
      <c r="H2873" t="s">
        <v>58</v>
      </c>
      <c r="I2873" t="s">
        <v>61</v>
      </c>
      <c r="J2873" t="str">
        <f>VLOOKUP(F2873,Categorização!$K$2:$L$4,2,TRUE)</f>
        <v>Ouro</v>
      </c>
    </row>
    <row r="2874" spans="1:10" x14ac:dyDescent="0.25">
      <c r="A2874">
        <v>2873</v>
      </c>
      <c r="B2874" s="7">
        <v>44422</v>
      </c>
      <c r="C2874" t="s">
        <v>35</v>
      </c>
      <c r="D2874" t="str">
        <f>VLOOKUP(C2874,Categorização!$A$1:$C$21,2,FALSE)</f>
        <v>Apple</v>
      </c>
      <c r="E2874" t="str">
        <f>VLOOKUP(C2874,Categorização!$A$1:$C$21,3,FALSE)</f>
        <v>Smartphones</v>
      </c>
      <c r="F2874">
        <v>7000</v>
      </c>
      <c r="G2874">
        <v>3</v>
      </c>
      <c r="H2874" t="s">
        <v>8</v>
      </c>
      <c r="I2874" t="s">
        <v>61</v>
      </c>
      <c r="J2874" t="str">
        <f>VLOOKUP(F2874,Categorização!$K$2:$L$4,2,TRUE)</f>
        <v>Prata</v>
      </c>
    </row>
    <row r="2875" spans="1:10" x14ac:dyDescent="0.25">
      <c r="A2875">
        <v>2874</v>
      </c>
      <c r="B2875" s="7">
        <v>44737</v>
      </c>
      <c r="C2875" t="s">
        <v>29</v>
      </c>
      <c r="D2875" t="str">
        <f>VLOOKUP(C2875,Categorização!$A$1:$C$21,2,FALSE)</f>
        <v>Apple</v>
      </c>
      <c r="E2875" t="str">
        <f>VLOOKUP(C2875,Categorização!$A$1:$C$21,3,FALSE)</f>
        <v>Acessórios</v>
      </c>
      <c r="F2875">
        <v>1500</v>
      </c>
      <c r="G2875">
        <v>2</v>
      </c>
      <c r="H2875" t="s">
        <v>13</v>
      </c>
      <c r="I2875" t="s">
        <v>61</v>
      </c>
      <c r="J2875" t="str">
        <f>VLOOKUP(F2875,Categorização!$K$2:$L$4,2,TRUE)</f>
        <v>Bronze</v>
      </c>
    </row>
    <row r="2876" spans="1:10" x14ac:dyDescent="0.25">
      <c r="A2876">
        <v>2875</v>
      </c>
      <c r="B2876" s="7">
        <v>44477</v>
      </c>
      <c r="C2876" t="s">
        <v>45</v>
      </c>
      <c r="D2876" t="str">
        <f>VLOOKUP(C2876,Categorização!$A$1:$C$21,2,FALSE)</f>
        <v>Samsung</v>
      </c>
      <c r="E2876" t="str">
        <f>VLOOKUP(C2876,Categorização!$A$1:$C$21,3,FALSE)</f>
        <v>TVs</v>
      </c>
      <c r="F2876">
        <v>3000</v>
      </c>
      <c r="G2876">
        <v>2</v>
      </c>
      <c r="H2876" t="s">
        <v>8</v>
      </c>
      <c r="I2876" t="s">
        <v>60</v>
      </c>
      <c r="J2876" t="str">
        <f>VLOOKUP(F2876,Categorização!$K$2:$L$4,2,TRUE)</f>
        <v>Bronze</v>
      </c>
    </row>
    <row r="2877" spans="1:10" x14ac:dyDescent="0.25">
      <c r="A2877">
        <v>2876</v>
      </c>
      <c r="B2877" s="7">
        <v>44267</v>
      </c>
      <c r="C2877" t="s">
        <v>20</v>
      </c>
      <c r="D2877" t="str">
        <f>VLOOKUP(C2877,Categorização!$A$1:$C$21,2,FALSE)</f>
        <v>Dell</v>
      </c>
      <c r="E2877" t="str">
        <f>VLOOKUP(C2877,Categorização!$A$1:$C$21,3,FALSE)</f>
        <v>Notebooks</v>
      </c>
      <c r="F2877">
        <v>4500</v>
      </c>
      <c r="G2877">
        <v>1</v>
      </c>
      <c r="H2877" t="s">
        <v>8</v>
      </c>
      <c r="I2877" t="s">
        <v>61</v>
      </c>
      <c r="J2877" t="str">
        <f>VLOOKUP(F2877,Categorização!$K$2:$L$4,2,TRUE)</f>
        <v>Prata</v>
      </c>
    </row>
    <row r="2878" spans="1:10" x14ac:dyDescent="0.25">
      <c r="A2878">
        <v>2877</v>
      </c>
      <c r="B2878" s="7">
        <v>45149</v>
      </c>
      <c r="C2878" t="s">
        <v>45</v>
      </c>
      <c r="D2878" t="str">
        <f>VLOOKUP(C2878,Categorização!$A$1:$C$21,2,FALSE)</f>
        <v>Samsung</v>
      </c>
      <c r="E2878" t="str">
        <f>VLOOKUP(C2878,Categorização!$A$1:$C$21,3,FALSE)</f>
        <v>TVs</v>
      </c>
      <c r="F2878">
        <v>3000</v>
      </c>
      <c r="G2878">
        <v>3</v>
      </c>
      <c r="H2878" t="s">
        <v>13</v>
      </c>
      <c r="I2878" t="s">
        <v>61</v>
      </c>
      <c r="J2878" t="str">
        <f>VLOOKUP(F2878,Categorização!$K$2:$L$4,2,TRUE)</f>
        <v>Bronze</v>
      </c>
    </row>
    <row r="2879" spans="1:10" x14ac:dyDescent="0.25">
      <c r="A2879">
        <v>2878</v>
      </c>
      <c r="B2879" s="7">
        <v>45172</v>
      </c>
      <c r="C2879" t="s">
        <v>46</v>
      </c>
      <c r="D2879" t="str">
        <f>VLOOKUP(C2879,Categorização!$A$1:$C$21,2,FALSE)</f>
        <v>Samsung</v>
      </c>
      <c r="E2879" t="str">
        <f>VLOOKUP(C2879,Categorização!$A$1:$C$21,3,FALSE)</f>
        <v>Smartphones</v>
      </c>
      <c r="F2879">
        <v>8000</v>
      </c>
      <c r="G2879">
        <v>2</v>
      </c>
      <c r="H2879" t="s">
        <v>58</v>
      </c>
      <c r="I2879" t="s">
        <v>61</v>
      </c>
      <c r="J2879" t="str">
        <f>VLOOKUP(F2879,Categorização!$K$2:$L$4,2,TRUE)</f>
        <v>Ouro</v>
      </c>
    </row>
    <row r="2880" spans="1:10" x14ac:dyDescent="0.25">
      <c r="A2880">
        <v>2879</v>
      </c>
      <c r="B2880" s="7">
        <v>45178</v>
      </c>
      <c r="C2880" t="s">
        <v>17</v>
      </c>
      <c r="D2880" t="str">
        <f>VLOOKUP(C2880,Categorização!$A$1:$C$21,2,FALSE)</f>
        <v>Apple</v>
      </c>
      <c r="E2880" t="str">
        <f>VLOOKUP(C2880,Categorização!$A$1:$C$21,3,FALSE)</f>
        <v>Tablets</v>
      </c>
      <c r="F2880">
        <v>8000</v>
      </c>
      <c r="G2880">
        <v>5</v>
      </c>
      <c r="H2880" t="s">
        <v>13</v>
      </c>
      <c r="I2880" t="s">
        <v>61</v>
      </c>
      <c r="J2880" t="str">
        <f>VLOOKUP(F2880,Categorização!$K$2:$L$4,2,TRUE)</f>
        <v>Ouro</v>
      </c>
    </row>
    <row r="2881" spans="1:10" x14ac:dyDescent="0.25">
      <c r="A2881">
        <v>2880</v>
      </c>
      <c r="B2881" s="7">
        <v>45161</v>
      </c>
      <c r="C2881" t="s">
        <v>29</v>
      </c>
      <c r="D2881" t="str">
        <f>VLOOKUP(C2881,Categorização!$A$1:$C$21,2,FALSE)</f>
        <v>Apple</v>
      </c>
      <c r="E2881" t="str">
        <f>VLOOKUP(C2881,Categorização!$A$1:$C$21,3,FALSE)</f>
        <v>Acessórios</v>
      </c>
      <c r="F2881">
        <v>1500</v>
      </c>
      <c r="G2881">
        <v>2</v>
      </c>
      <c r="H2881" t="s">
        <v>41</v>
      </c>
      <c r="I2881" t="s">
        <v>61</v>
      </c>
      <c r="J2881" t="str">
        <f>VLOOKUP(F2881,Categorização!$K$2:$L$4,2,TRUE)</f>
        <v>Bronze</v>
      </c>
    </row>
    <row r="2882" spans="1:10" x14ac:dyDescent="0.25">
      <c r="A2882">
        <v>2881</v>
      </c>
      <c r="B2882" s="7">
        <v>45182</v>
      </c>
      <c r="C2882" t="s">
        <v>23</v>
      </c>
      <c r="D2882" t="str">
        <f>VLOOKUP(C2882,Categorização!$A$1:$C$21,2,FALSE)</f>
        <v>Apple</v>
      </c>
      <c r="E2882" t="str">
        <f>VLOOKUP(C2882,Categorização!$A$1:$C$21,3,FALSE)</f>
        <v>Notebooks</v>
      </c>
      <c r="F2882">
        <v>12000</v>
      </c>
      <c r="G2882">
        <v>1</v>
      </c>
      <c r="H2882" t="s">
        <v>41</v>
      </c>
      <c r="I2882" t="s">
        <v>61</v>
      </c>
      <c r="J2882" t="str">
        <f>VLOOKUP(F2882,Categorização!$K$2:$L$4,2,TRUE)</f>
        <v>Ouro</v>
      </c>
    </row>
    <row r="2883" spans="1:10" x14ac:dyDescent="0.25">
      <c r="A2883">
        <v>2882</v>
      </c>
      <c r="B2883" s="7">
        <v>44460</v>
      </c>
      <c r="C2883" t="s">
        <v>38</v>
      </c>
      <c r="D2883" t="str">
        <f>VLOOKUP(C2883,Categorização!$A$1:$C$21,2,FALSE)</f>
        <v>LG</v>
      </c>
      <c r="E2883" t="str">
        <f>VLOOKUP(C2883,Categorização!$A$1:$C$21,3,FALSE)</f>
        <v>TVs</v>
      </c>
      <c r="F2883">
        <v>4000</v>
      </c>
      <c r="G2883">
        <v>2</v>
      </c>
      <c r="H2883" t="s">
        <v>33</v>
      </c>
      <c r="I2883" t="s">
        <v>61</v>
      </c>
      <c r="J2883" t="str">
        <f>VLOOKUP(F2883,Categorização!$K$2:$L$4,2,TRUE)</f>
        <v>Prata</v>
      </c>
    </row>
    <row r="2884" spans="1:10" x14ac:dyDescent="0.25">
      <c r="A2884">
        <v>2883</v>
      </c>
      <c r="B2884" s="7">
        <v>44456</v>
      </c>
      <c r="C2884" t="s">
        <v>35</v>
      </c>
      <c r="D2884" t="str">
        <f>VLOOKUP(C2884,Categorização!$A$1:$C$21,2,FALSE)</f>
        <v>Apple</v>
      </c>
      <c r="E2884" t="str">
        <f>VLOOKUP(C2884,Categorização!$A$1:$C$21,3,FALSE)</f>
        <v>Smartphones</v>
      </c>
      <c r="F2884">
        <v>7000</v>
      </c>
      <c r="G2884">
        <v>2</v>
      </c>
      <c r="H2884" t="s">
        <v>13</v>
      </c>
      <c r="I2884" t="s">
        <v>61</v>
      </c>
      <c r="J2884" t="str">
        <f>VLOOKUP(F2884,Categorização!$K$2:$L$4,2,TRUE)</f>
        <v>Prata</v>
      </c>
    </row>
    <row r="2885" spans="1:10" x14ac:dyDescent="0.25">
      <c r="A2885">
        <v>2884</v>
      </c>
      <c r="B2885" s="7">
        <v>44699</v>
      </c>
      <c r="C2885" t="s">
        <v>17</v>
      </c>
      <c r="D2885" t="str">
        <f>VLOOKUP(C2885,Categorização!$A$1:$C$21,2,FALSE)</f>
        <v>Apple</v>
      </c>
      <c r="E2885" t="str">
        <f>VLOOKUP(C2885,Categorização!$A$1:$C$21,3,FALSE)</f>
        <v>Tablets</v>
      </c>
      <c r="F2885">
        <v>8000</v>
      </c>
      <c r="G2885">
        <v>2</v>
      </c>
      <c r="H2885" t="s">
        <v>13</v>
      </c>
      <c r="I2885" t="s">
        <v>61</v>
      </c>
      <c r="J2885" t="str">
        <f>VLOOKUP(F2885,Categorização!$K$2:$L$4,2,TRUE)</f>
        <v>Ouro</v>
      </c>
    </row>
    <row r="2886" spans="1:10" x14ac:dyDescent="0.25">
      <c r="A2886">
        <v>2885</v>
      </c>
      <c r="B2886" s="7">
        <v>44692</v>
      </c>
      <c r="C2886" t="s">
        <v>24</v>
      </c>
      <c r="D2886" t="str">
        <f>VLOOKUP(C2886,Categorização!$A$1:$C$21,2,FALSE)</f>
        <v>Samsung</v>
      </c>
      <c r="E2886" t="str">
        <f>VLOOKUP(C2886,Categorização!$A$1:$C$21,3,FALSE)</f>
        <v>Smartphones</v>
      </c>
      <c r="F2886">
        <v>5500</v>
      </c>
      <c r="G2886">
        <v>1</v>
      </c>
      <c r="H2886" t="s">
        <v>13</v>
      </c>
      <c r="I2886" t="s">
        <v>61</v>
      </c>
      <c r="J2886" t="str">
        <f>VLOOKUP(F2886,Categorização!$K$2:$L$4,2,TRUE)</f>
        <v>Prata</v>
      </c>
    </row>
    <row r="2887" spans="1:10" x14ac:dyDescent="0.25">
      <c r="A2887">
        <v>2886</v>
      </c>
      <c r="B2887" s="7">
        <v>44899</v>
      </c>
      <c r="C2887" t="s">
        <v>39</v>
      </c>
      <c r="D2887" t="str">
        <f>VLOOKUP(C2887,Categorização!$A$1:$C$21,2,FALSE)</f>
        <v>Samsung</v>
      </c>
      <c r="E2887" t="str">
        <f>VLOOKUP(C2887,Categorização!$A$1:$C$21,3,FALSE)</f>
        <v>Tablets</v>
      </c>
      <c r="F2887">
        <v>4500</v>
      </c>
      <c r="G2887">
        <v>1</v>
      </c>
      <c r="H2887" t="s">
        <v>8</v>
      </c>
      <c r="I2887" t="s">
        <v>61</v>
      </c>
      <c r="J2887" t="str">
        <f>VLOOKUP(F2887,Categorização!$K$2:$L$4,2,TRUE)</f>
        <v>Prata</v>
      </c>
    </row>
    <row r="2888" spans="1:10" x14ac:dyDescent="0.25">
      <c r="A2888">
        <v>2887</v>
      </c>
      <c r="B2888" s="7">
        <v>45091</v>
      </c>
      <c r="C2888" t="s">
        <v>29</v>
      </c>
      <c r="D2888" t="str">
        <f>VLOOKUP(C2888,Categorização!$A$1:$C$21,2,FALSE)</f>
        <v>Apple</v>
      </c>
      <c r="E2888" t="str">
        <f>VLOOKUP(C2888,Categorização!$A$1:$C$21,3,FALSE)</f>
        <v>Acessórios</v>
      </c>
      <c r="F2888">
        <v>1500</v>
      </c>
      <c r="G2888">
        <v>8</v>
      </c>
      <c r="H2888" t="s">
        <v>33</v>
      </c>
      <c r="I2888" t="s">
        <v>61</v>
      </c>
      <c r="J2888" t="str">
        <f>VLOOKUP(F2888,Categorização!$K$2:$L$4,2,TRUE)</f>
        <v>Bronze</v>
      </c>
    </row>
    <row r="2889" spans="1:10" x14ac:dyDescent="0.25">
      <c r="A2889">
        <v>2888</v>
      </c>
      <c r="B2889" s="7">
        <v>44404</v>
      </c>
      <c r="C2889" t="s">
        <v>44</v>
      </c>
      <c r="D2889" t="str">
        <f>VLOOKUP(C2889,Categorização!$A$1:$C$21,2,FALSE)</f>
        <v>Apple</v>
      </c>
      <c r="E2889" t="str">
        <f>VLOOKUP(C2889,Categorização!$A$1:$C$21,3,FALSE)</f>
        <v>Smartphones</v>
      </c>
      <c r="F2889">
        <v>6000</v>
      </c>
      <c r="G2889">
        <v>3</v>
      </c>
      <c r="H2889" t="s">
        <v>33</v>
      </c>
      <c r="I2889" t="s">
        <v>61</v>
      </c>
      <c r="J2889" t="str">
        <f>VLOOKUP(F2889,Categorização!$K$2:$L$4,2,TRUE)</f>
        <v>Prata</v>
      </c>
    </row>
    <row r="2890" spans="1:10" x14ac:dyDescent="0.25">
      <c r="A2890">
        <v>2889</v>
      </c>
      <c r="B2890" s="7">
        <v>44766</v>
      </c>
      <c r="C2890" t="s">
        <v>36</v>
      </c>
      <c r="D2890" t="str">
        <f>VLOOKUP(C2890,Categorização!$A$1:$C$21,2,FALSE)</f>
        <v>LG</v>
      </c>
      <c r="E2890" t="str">
        <f>VLOOKUP(C2890,Categorização!$A$1:$C$21,3,FALSE)</f>
        <v>TVs</v>
      </c>
      <c r="F2890">
        <v>7000</v>
      </c>
      <c r="G2890">
        <v>8</v>
      </c>
      <c r="H2890" t="s">
        <v>13</v>
      </c>
      <c r="I2890" t="s">
        <v>61</v>
      </c>
      <c r="J2890" t="str">
        <f>VLOOKUP(F2890,Categorização!$K$2:$L$4,2,TRUE)</f>
        <v>Prata</v>
      </c>
    </row>
    <row r="2891" spans="1:10" x14ac:dyDescent="0.25">
      <c r="A2891">
        <v>2890</v>
      </c>
      <c r="B2891" s="7">
        <v>44745</v>
      </c>
      <c r="C2891" t="s">
        <v>44</v>
      </c>
      <c r="D2891" t="str">
        <f>VLOOKUP(C2891,Categorização!$A$1:$C$21,2,FALSE)</f>
        <v>Apple</v>
      </c>
      <c r="E2891" t="str">
        <f>VLOOKUP(C2891,Categorização!$A$1:$C$21,3,FALSE)</f>
        <v>Smartphones</v>
      </c>
      <c r="F2891">
        <v>6000</v>
      </c>
      <c r="G2891">
        <v>3</v>
      </c>
      <c r="H2891" t="s">
        <v>25</v>
      </c>
      <c r="I2891" t="s">
        <v>61</v>
      </c>
      <c r="J2891" t="str">
        <f>VLOOKUP(F2891,Categorização!$K$2:$L$4,2,TRUE)</f>
        <v>Prata</v>
      </c>
    </row>
    <row r="2892" spans="1:10" x14ac:dyDescent="0.25">
      <c r="A2892">
        <v>2891</v>
      </c>
      <c r="B2892" s="7">
        <v>44919</v>
      </c>
      <c r="C2892" t="s">
        <v>29</v>
      </c>
      <c r="D2892" t="str">
        <f>VLOOKUP(C2892,Categorização!$A$1:$C$21,2,FALSE)</f>
        <v>Apple</v>
      </c>
      <c r="E2892" t="str">
        <f>VLOOKUP(C2892,Categorização!$A$1:$C$21,3,FALSE)</f>
        <v>Acessórios</v>
      </c>
      <c r="F2892">
        <v>1500</v>
      </c>
      <c r="G2892">
        <v>4</v>
      </c>
      <c r="H2892" t="s">
        <v>8</v>
      </c>
      <c r="I2892" t="s">
        <v>61</v>
      </c>
      <c r="J2892" t="str">
        <f>VLOOKUP(F2892,Categorização!$K$2:$L$4,2,TRUE)</f>
        <v>Bronze</v>
      </c>
    </row>
    <row r="2893" spans="1:10" x14ac:dyDescent="0.25">
      <c r="A2893">
        <v>2892</v>
      </c>
      <c r="B2893" s="7">
        <v>44282</v>
      </c>
      <c r="C2893" t="s">
        <v>28</v>
      </c>
      <c r="D2893" t="str">
        <f>VLOOKUP(C2893,Categorização!$A$1:$C$21,2,FALSE)</f>
        <v>Apple</v>
      </c>
      <c r="E2893" t="str">
        <f>VLOOKUP(C2893,Categorização!$A$1:$C$21,3,FALSE)</f>
        <v>Smartwatches</v>
      </c>
      <c r="F2893">
        <v>4000</v>
      </c>
      <c r="G2893">
        <v>2</v>
      </c>
      <c r="H2893" t="s">
        <v>25</v>
      </c>
      <c r="I2893" t="s">
        <v>61</v>
      </c>
      <c r="J2893" t="str">
        <f>VLOOKUP(F2893,Categorização!$K$2:$L$4,2,TRUE)</f>
        <v>Prata</v>
      </c>
    </row>
    <row r="2894" spans="1:10" x14ac:dyDescent="0.25">
      <c r="A2894">
        <v>2893</v>
      </c>
      <c r="B2894" s="7">
        <v>44354</v>
      </c>
      <c r="C2894" t="s">
        <v>36</v>
      </c>
      <c r="D2894" t="str">
        <f>VLOOKUP(C2894,Categorização!$A$1:$C$21,2,FALSE)</f>
        <v>LG</v>
      </c>
      <c r="E2894" t="str">
        <f>VLOOKUP(C2894,Categorização!$A$1:$C$21,3,FALSE)</f>
        <v>TVs</v>
      </c>
      <c r="F2894">
        <v>7000</v>
      </c>
      <c r="G2894">
        <v>2</v>
      </c>
      <c r="H2894" t="s">
        <v>33</v>
      </c>
      <c r="I2894" t="s">
        <v>61</v>
      </c>
      <c r="J2894" t="str">
        <f>VLOOKUP(F2894,Categorização!$K$2:$L$4,2,TRUE)</f>
        <v>Prata</v>
      </c>
    </row>
    <row r="2895" spans="1:10" x14ac:dyDescent="0.25">
      <c r="A2895">
        <v>2894</v>
      </c>
      <c r="B2895" s="7">
        <v>44904</v>
      </c>
      <c r="C2895" t="s">
        <v>15</v>
      </c>
      <c r="D2895" t="str">
        <f>VLOOKUP(C2895,Categorização!$A$1:$C$21,2,FALSE)</f>
        <v>Samsung</v>
      </c>
      <c r="E2895" t="str">
        <f>VLOOKUP(C2895,Categorização!$A$1:$C$21,3,FALSE)</f>
        <v>Smartwatches</v>
      </c>
      <c r="F2895">
        <v>2000</v>
      </c>
      <c r="G2895">
        <v>2</v>
      </c>
      <c r="H2895" t="s">
        <v>13</v>
      </c>
      <c r="I2895" t="s">
        <v>61</v>
      </c>
      <c r="J2895" t="str">
        <f>VLOOKUP(F2895,Categorização!$K$2:$L$4,2,TRUE)</f>
        <v>Bronze</v>
      </c>
    </row>
    <row r="2896" spans="1:10" x14ac:dyDescent="0.25">
      <c r="A2896">
        <v>2895</v>
      </c>
      <c r="B2896" s="7">
        <v>44501</v>
      </c>
      <c r="C2896" t="s">
        <v>38</v>
      </c>
      <c r="D2896" t="str">
        <f>VLOOKUP(C2896,Categorização!$A$1:$C$21,2,FALSE)</f>
        <v>LG</v>
      </c>
      <c r="E2896" t="str">
        <f>VLOOKUP(C2896,Categorização!$A$1:$C$21,3,FALSE)</f>
        <v>TVs</v>
      </c>
      <c r="F2896">
        <v>4000</v>
      </c>
      <c r="G2896">
        <v>1</v>
      </c>
      <c r="H2896" t="s">
        <v>41</v>
      </c>
      <c r="I2896" t="s">
        <v>61</v>
      </c>
      <c r="J2896" t="str">
        <f>VLOOKUP(F2896,Categorização!$K$2:$L$4,2,TRUE)</f>
        <v>Prata</v>
      </c>
    </row>
    <row r="2897" spans="1:10" x14ac:dyDescent="0.25">
      <c r="A2897">
        <v>2896</v>
      </c>
      <c r="B2897" s="7">
        <v>44742</v>
      </c>
      <c r="C2897" t="s">
        <v>44</v>
      </c>
      <c r="D2897" t="str">
        <f>VLOOKUP(C2897,Categorização!$A$1:$C$21,2,FALSE)</f>
        <v>Apple</v>
      </c>
      <c r="E2897" t="str">
        <f>VLOOKUP(C2897,Categorização!$A$1:$C$21,3,FALSE)</f>
        <v>Smartphones</v>
      </c>
      <c r="F2897">
        <v>6000</v>
      </c>
      <c r="G2897">
        <v>10</v>
      </c>
      <c r="H2897" t="s">
        <v>58</v>
      </c>
      <c r="I2897" t="s">
        <v>61</v>
      </c>
      <c r="J2897" t="str">
        <f>VLOOKUP(F2897,Categorização!$K$2:$L$4,2,TRUE)</f>
        <v>Prata</v>
      </c>
    </row>
    <row r="2898" spans="1:10" x14ac:dyDescent="0.25">
      <c r="A2898">
        <v>2897</v>
      </c>
      <c r="B2898" s="7">
        <v>45122</v>
      </c>
      <c r="C2898" t="s">
        <v>24</v>
      </c>
      <c r="D2898" t="str">
        <f>VLOOKUP(C2898,Categorização!$A$1:$C$21,2,FALSE)</f>
        <v>Samsung</v>
      </c>
      <c r="E2898" t="str">
        <f>VLOOKUP(C2898,Categorização!$A$1:$C$21,3,FALSE)</f>
        <v>Smartphones</v>
      </c>
      <c r="F2898">
        <v>5500</v>
      </c>
      <c r="G2898">
        <v>2</v>
      </c>
      <c r="H2898" t="s">
        <v>33</v>
      </c>
      <c r="I2898" t="s">
        <v>61</v>
      </c>
      <c r="J2898" t="str">
        <f>VLOOKUP(F2898,Categorização!$K$2:$L$4,2,TRUE)</f>
        <v>Prata</v>
      </c>
    </row>
    <row r="2899" spans="1:10" x14ac:dyDescent="0.25">
      <c r="A2899">
        <v>2898</v>
      </c>
      <c r="B2899" s="7">
        <v>44328</v>
      </c>
      <c r="C2899" t="s">
        <v>31</v>
      </c>
      <c r="D2899" t="str">
        <f>VLOOKUP(C2899,Categorização!$A$1:$C$21,2,FALSE)</f>
        <v>Samsung</v>
      </c>
      <c r="E2899" t="str">
        <f>VLOOKUP(C2899,Categorização!$A$1:$C$21,3,FALSE)</f>
        <v>TVs</v>
      </c>
      <c r="F2899">
        <v>5000</v>
      </c>
      <c r="G2899">
        <v>1</v>
      </c>
      <c r="H2899" t="s">
        <v>8</v>
      </c>
      <c r="I2899" t="s">
        <v>61</v>
      </c>
      <c r="J2899" t="str">
        <f>VLOOKUP(F2899,Categorização!$K$2:$L$4,2,TRUE)</f>
        <v>Prata</v>
      </c>
    </row>
    <row r="2900" spans="1:10" x14ac:dyDescent="0.25">
      <c r="A2900">
        <v>2899</v>
      </c>
      <c r="B2900" s="7">
        <v>45152</v>
      </c>
      <c r="C2900" t="s">
        <v>45</v>
      </c>
      <c r="D2900" t="str">
        <f>VLOOKUP(C2900,Categorização!$A$1:$C$21,2,FALSE)</f>
        <v>Samsung</v>
      </c>
      <c r="E2900" t="str">
        <f>VLOOKUP(C2900,Categorização!$A$1:$C$21,3,FALSE)</f>
        <v>TVs</v>
      </c>
      <c r="F2900">
        <v>3000</v>
      </c>
      <c r="G2900">
        <v>5</v>
      </c>
      <c r="H2900" t="s">
        <v>33</v>
      </c>
      <c r="I2900" t="s">
        <v>61</v>
      </c>
      <c r="J2900" t="str">
        <f>VLOOKUP(F2900,Categorização!$K$2:$L$4,2,TRUE)</f>
        <v>Bronze</v>
      </c>
    </row>
    <row r="2901" spans="1:10" x14ac:dyDescent="0.25">
      <c r="A2901">
        <v>2900</v>
      </c>
      <c r="B2901" s="7">
        <v>44918</v>
      </c>
      <c r="C2901" t="s">
        <v>28</v>
      </c>
      <c r="D2901" t="str">
        <f>VLOOKUP(C2901,Categorização!$A$1:$C$21,2,FALSE)</f>
        <v>Apple</v>
      </c>
      <c r="E2901" t="str">
        <f>VLOOKUP(C2901,Categorização!$A$1:$C$21,3,FALSE)</f>
        <v>Smartwatches</v>
      </c>
      <c r="F2901">
        <v>4000</v>
      </c>
      <c r="G2901">
        <v>1</v>
      </c>
      <c r="H2901" t="s">
        <v>41</v>
      </c>
      <c r="I2901" t="s">
        <v>61</v>
      </c>
      <c r="J2901" t="str">
        <f>VLOOKUP(F2901,Categorização!$K$2:$L$4,2,TRUE)</f>
        <v>Prata</v>
      </c>
    </row>
    <row r="2902" spans="1:10" x14ac:dyDescent="0.25">
      <c r="A2902">
        <v>2901</v>
      </c>
      <c r="B2902" s="7">
        <v>44850</v>
      </c>
      <c r="C2902" t="s">
        <v>27</v>
      </c>
      <c r="D2902" t="str">
        <f>VLOOKUP(C2902,Categorização!$A$1:$C$21,2,FALSE)</f>
        <v>Apple</v>
      </c>
      <c r="E2902" t="str">
        <f>VLOOKUP(C2902,Categorização!$A$1:$C$21,3,FALSE)</f>
        <v>Smartphones</v>
      </c>
      <c r="F2902">
        <v>3000</v>
      </c>
      <c r="G2902">
        <v>1</v>
      </c>
      <c r="H2902" t="s">
        <v>13</v>
      </c>
      <c r="I2902" t="s">
        <v>61</v>
      </c>
      <c r="J2902" t="str">
        <f>VLOOKUP(F2902,Categorização!$K$2:$L$4,2,TRUE)</f>
        <v>Bronze</v>
      </c>
    </row>
    <row r="2903" spans="1:10" x14ac:dyDescent="0.25">
      <c r="A2903">
        <v>2902</v>
      </c>
      <c r="B2903" s="7">
        <v>44953</v>
      </c>
      <c r="C2903" t="s">
        <v>46</v>
      </c>
      <c r="D2903" t="str">
        <f>VLOOKUP(C2903,Categorização!$A$1:$C$21,2,FALSE)</f>
        <v>Samsung</v>
      </c>
      <c r="E2903" t="str">
        <f>VLOOKUP(C2903,Categorização!$A$1:$C$21,3,FALSE)</f>
        <v>Smartphones</v>
      </c>
      <c r="F2903">
        <v>8000</v>
      </c>
      <c r="G2903">
        <v>2</v>
      </c>
      <c r="H2903" t="s">
        <v>8</v>
      </c>
      <c r="I2903" t="s">
        <v>61</v>
      </c>
      <c r="J2903" t="str">
        <f>VLOOKUP(F2903,Categorização!$K$2:$L$4,2,TRUE)</f>
        <v>Ouro</v>
      </c>
    </row>
    <row r="2904" spans="1:10" x14ac:dyDescent="0.25">
      <c r="A2904">
        <v>2903</v>
      </c>
      <c r="B2904" s="7">
        <v>44532</v>
      </c>
      <c r="C2904" t="s">
        <v>10</v>
      </c>
      <c r="D2904" t="str">
        <f>VLOOKUP(C2904,Categorização!$A$1:$C$21,2,FALSE)</f>
        <v>Samsung</v>
      </c>
      <c r="E2904" t="str">
        <f>VLOOKUP(C2904,Categorização!$A$1:$C$21,3,FALSE)</f>
        <v>Smartphones</v>
      </c>
      <c r="F2904">
        <v>5000</v>
      </c>
      <c r="G2904">
        <v>2</v>
      </c>
      <c r="H2904" t="s">
        <v>13</v>
      </c>
      <c r="I2904" t="s">
        <v>61</v>
      </c>
      <c r="J2904" t="str">
        <f>VLOOKUP(F2904,Categorização!$K$2:$L$4,2,TRUE)</f>
        <v>Prata</v>
      </c>
    </row>
    <row r="2905" spans="1:10" x14ac:dyDescent="0.25">
      <c r="A2905">
        <v>2904</v>
      </c>
      <c r="B2905" s="7">
        <v>45221</v>
      </c>
      <c r="C2905" t="s">
        <v>44</v>
      </c>
      <c r="D2905" t="str">
        <f>VLOOKUP(C2905,Categorização!$A$1:$C$21,2,FALSE)</f>
        <v>Apple</v>
      </c>
      <c r="E2905" t="str">
        <f>VLOOKUP(C2905,Categorização!$A$1:$C$21,3,FALSE)</f>
        <v>Smartphones</v>
      </c>
      <c r="F2905">
        <v>6000</v>
      </c>
      <c r="G2905">
        <v>3</v>
      </c>
      <c r="H2905" t="s">
        <v>33</v>
      </c>
      <c r="I2905" t="s">
        <v>61</v>
      </c>
      <c r="J2905" t="str">
        <f>VLOOKUP(F2905,Categorização!$K$2:$L$4,2,TRUE)</f>
        <v>Prata</v>
      </c>
    </row>
    <row r="2906" spans="1:10" x14ac:dyDescent="0.25">
      <c r="A2906">
        <v>2905</v>
      </c>
      <c r="B2906" s="7">
        <v>44584</v>
      </c>
      <c r="C2906" t="s">
        <v>46</v>
      </c>
      <c r="D2906" t="str">
        <f>VLOOKUP(C2906,Categorização!$A$1:$C$21,2,FALSE)</f>
        <v>Samsung</v>
      </c>
      <c r="E2906" t="str">
        <f>VLOOKUP(C2906,Categorização!$A$1:$C$21,3,FALSE)</f>
        <v>Smartphones</v>
      </c>
      <c r="F2906">
        <v>8000</v>
      </c>
      <c r="G2906">
        <v>1</v>
      </c>
      <c r="H2906" t="s">
        <v>25</v>
      </c>
      <c r="I2906" t="s">
        <v>61</v>
      </c>
      <c r="J2906" t="str">
        <f>VLOOKUP(F2906,Categorização!$K$2:$L$4,2,TRUE)</f>
        <v>Ouro</v>
      </c>
    </row>
    <row r="2907" spans="1:10" x14ac:dyDescent="0.25">
      <c r="A2907">
        <v>2906</v>
      </c>
      <c r="B2907" s="7">
        <v>45247</v>
      </c>
      <c r="C2907" t="s">
        <v>27</v>
      </c>
      <c r="D2907" t="str">
        <f>VLOOKUP(C2907,Categorização!$A$1:$C$21,2,FALSE)</f>
        <v>Apple</v>
      </c>
      <c r="E2907" t="str">
        <f>VLOOKUP(C2907,Categorização!$A$1:$C$21,3,FALSE)</f>
        <v>Smartphones</v>
      </c>
      <c r="F2907">
        <v>3000</v>
      </c>
      <c r="G2907">
        <v>3</v>
      </c>
      <c r="H2907" t="s">
        <v>13</v>
      </c>
      <c r="I2907" t="s">
        <v>61</v>
      </c>
      <c r="J2907" t="str">
        <f>VLOOKUP(F2907,Categorização!$K$2:$L$4,2,TRUE)</f>
        <v>Bronze</v>
      </c>
    </row>
    <row r="2908" spans="1:10" x14ac:dyDescent="0.25">
      <c r="A2908">
        <v>2907</v>
      </c>
      <c r="B2908" s="7">
        <v>44452</v>
      </c>
      <c r="C2908" t="s">
        <v>10</v>
      </c>
      <c r="D2908" t="str">
        <f>VLOOKUP(C2908,Categorização!$A$1:$C$21,2,FALSE)</f>
        <v>Samsung</v>
      </c>
      <c r="E2908" t="str">
        <f>VLOOKUP(C2908,Categorização!$A$1:$C$21,3,FALSE)</f>
        <v>Smartphones</v>
      </c>
      <c r="F2908">
        <v>5000</v>
      </c>
      <c r="G2908">
        <v>4</v>
      </c>
      <c r="H2908" t="s">
        <v>13</v>
      </c>
      <c r="I2908" t="s">
        <v>61</v>
      </c>
      <c r="J2908" t="str">
        <f>VLOOKUP(F2908,Categorização!$K$2:$L$4,2,TRUE)</f>
        <v>Prata</v>
      </c>
    </row>
    <row r="2909" spans="1:10" x14ac:dyDescent="0.25">
      <c r="A2909">
        <v>2908</v>
      </c>
      <c r="B2909" s="7">
        <v>44720</v>
      </c>
      <c r="C2909" t="s">
        <v>20</v>
      </c>
      <c r="D2909" t="str">
        <f>VLOOKUP(C2909,Categorização!$A$1:$C$21,2,FALSE)</f>
        <v>Dell</v>
      </c>
      <c r="E2909" t="str">
        <f>VLOOKUP(C2909,Categorização!$A$1:$C$21,3,FALSE)</f>
        <v>Notebooks</v>
      </c>
      <c r="F2909">
        <v>4500</v>
      </c>
      <c r="G2909">
        <v>1</v>
      </c>
      <c r="H2909" t="s">
        <v>8</v>
      </c>
      <c r="I2909" t="s">
        <v>61</v>
      </c>
      <c r="J2909" t="str">
        <f>VLOOKUP(F2909,Categorização!$K$2:$L$4,2,TRUE)</f>
        <v>Prata</v>
      </c>
    </row>
    <row r="2910" spans="1:10" x14ac:dyDescent="0.25">
      <c r="A2910">
        <v>2909</v>
      </c>
      <c r="B2910" s="7">
        <v>44556</v>
      </c>
      <c r="C2910" t="s">
        <v>43</v>
      </c>
      <c r="D2910" t="str">
        <f>VLOOKUP(C2910,Categorização!$A$1:$C$21,2,FALSE)</f>
        <v>Acer</v>
      </c>
      <c r="E2910" t="str">
        <f>VLOOKUP(C2910,Categorização!$A$1:$C$21,3,FALSE)</f>
        <v>Notebooks</v>
      </c>
      <c r="F2910">
        <v>8000</v>
      </c>
      <c r="G2910">
        <v>2</v>
      </c>
      <c r="H2910" t="s">
        <v>8</v>
      </c>
      <c r="I2910" t="s">
        <v>61</v>
      </c>
      <c r="J2910" t="str">
        <f>VLOOKUP(F2910,Categorização!$K$2:$L$4,2,TRUE)</f>
        <v>Ouro</v>
      </c>
    </row>
    <row r="2911" spans="1:10" x14ac:dyDescent="0.25">
      <c r="A2911">
        <v>2910</v>
      </c>
      <c r="B2911" s="7">
        <v>44723</v>
      </c>
      <c r="C2911" t="s">
        <v>39</v>
      </c>
      <c r="D2911" t="str">
        <f>VLOOKUP(C2911,Categorização!$A$1:$C$21,2,FALSE)</f>
        <v>Samsung</v>
      </c>
      <c r="E2911" t="str">
        <f>VLOOKUP(C2911,Categorização!$A$1:$C$21,3,FALSE)</f>
        <v>Tablets</v>
      </c>
      <c r="F2911">
        <v>4500</v>
      </c>
      <c r="G2911">
        <v>1</v>
      </c>
      <c r="H2911" t="s">
        <v>25</v>
      </c>
      <c r="I2911" t="s">
        <v>61</v>
      </c>
      <c r="J2911" t="str">
        <f>VLOOKUP(F2911,Categorização!$K$2:$L$4,2,TRUE)</f>
        <v>Prata</v>
      </c>
    </row>
    <row r="2912" spans="1:10" x14ac:dyDescent="0.25">
      <c r="A2912">
        <v>2911</v>
      </c>
      <c r="B2912" s="7">
        <v>44308</v>
      </c>
      <c r="C2912" t="s">
        <v>28</v>
      </c>
      <c r="D2912" t="str">
        <f>VLOOKUP(C2912,Categorização!$A$1:$C$21,2,FALSE)</f>
        <v>Apple</v>
      </c>
      <c r="E2912" t="str">
        <f>VLOOKUP(C2912,Categorização!$A$1:$C$21,3,FALSE)</f>
        <v>Smartwatches</v>
      </c>
      <c r="F2912">
        <v>4000</v>
      </c>
      <c r="G2912">
        <v>1</v>
      </c>
      <c r="H2912" t="s">
        <v>13</v>
      </c>
      <c r="I2912" t="s">
        <v>61</v>
      </c>
      <c r="J2912" t="str">
        <f>VLOOKUP(F2912,Categorização!$K$2:$L$4,2,TRUE)</f>
        <v>Prata</v>
      </c>
    </row>
    <row r="2913" spans="1:10" x14ac:dyDescent="0.25">
      <c r="A2913">
        <v>2912</v>
      </c>
      <c r="B2913" s="7">
        <v>44203</v>
      </c>
      <c r="C2913" t="s">
        <v>43</v>
      </c>
      <c r="D2913" t="str">
        <f>VLOOKUP(C2913,Categorização!$A$1:$C$21,2,FALSE)</f>
        <v>Acer</v>
      </c>
      <c r="E2913" t="str">
        <f>VLOOKUP(C2913,Categorização!$A$1:$C$21,3,FALSE)</f>
        <v>Notebooks</v>
      </c>
      <c r="F2913">
        <v>8000</v>
      </c>
      <c r="G2913">
        <v>5</v>
      </c>
      <c r="H2913" t="s">
        <v>13</v>
      </c>
      <c r="I2913" t="s">
        <v>61</v>
      </c>
      <c r="J2913" t="str">
        <f>VLOOKUP(F2913,Categorização!$K$2:$L$4,2,TRUE)</f>
        <v>Ouro</v>
      </c>
    </row>
    <row r="2914" spans="1:10" x14ac:dyDescent="0.25">
      <c r="A2914">
        <v>2913</v>
      </c>
      <c r="B2914" s="7">
        <v>44977</v>
      </c>
      <c r="C2914" t="s">
        <v>23</v>
      </c>
      <c r="D2914" t="str">
        <f>VLOOKUP(C2914,Categorização!$A$1:$C$21,2,FALSE)</f>
        <v>Apple</v>
      </c>
      <c r="E2914" t="str">
        <f>VLOOKUP(C2914,Categorização!$A$1:$C$21,3,FALSE)</f>
        <v>Notebooks</v>
      </c>
      <c r="F2914">
        <v>12000</v>
      </c>
      <c r="G2914">
        <v>2</v>
      </c>
      <c r="H2914" t="s">
        <v>13</v>
      </c>
      <c r="I2914" t="s">
        <v>61</v>
      </c>
      <c r="J2914" t="str">
        <f>VLOOKUP(F2914,Categorização!$K$2:$L$4,2,TRUE)</f>
        <v>Ouro</v>
      </c>
    </row>
    <row r="2915" spans="1:10" x14ac:dyDescent="0.25">
      <c r="A2915">
        <v>2914</v>
      </c>
      <c r="B2915" s="7">
        <v>45055</v>
      </c>
      <c r="C2915" t="s">
        <v>17</v>
      </c>
      <c r="D2915" t="str">
        <f>VLOOKUP(C2915,Categorização!$A$1:$C$21,2,FALSE)</f>
        <v>Apple</v>
      </c>
      <c r="E2915" t="str">
        <f>VLOOKUP(C2915,Categorização!$A$1:$C$21,3,FALSE)</f>
        <v>Tablets</v>
      </c>
      <c r="F2915">
        <v>8000</v>
      </c>
      <c r="G2915">
        <v>3</v>
      </c>
      <c r="H2915" t="s">
        <v>8</v>
      </c>
      <c r="I2915" t="s">
        <v>61</v>
      </c>
      <c r="J2915" t="str">
        <f>VLOOKUP(F2915,Categorização!$K$2:$L$4,2,TRUE)</f>
        <v>Ouro</v>
      </c>
    </row>
    <row r="2916" spans="1:10" x14ac:dyDescent="0.25">
      <c r="A2916">
        <v>2915</v>
      </c>
      <c r="B2916" s="7">
        <v>45045</v>
      </c>
      <c r="C2916" t="s">
        <v>40</v>
      </c>
      <c r="D2916" t="str">
        <f>VLOOKUP(C2916,Categorização!$A$1:$C$21,2,FALSE)</f>
        <v>Apple</v>
      </c>
      <c r="E2916" t="str">
        <f>VLOOKUP(C2916,Categorização!$A$1:$C$21,3,FALSE)</f>
        <v>Notebooks</v>
      </c>
      <c r="F2916">
        <v>10000</v>
      </c>
      <c r="G2916">
        <v>2</v>
      </c>
      <c r="H2916" t="s">
        <v>41</v>
      </c>
      <c r="I2916" t="s">
        <v>61</v>
      </c>
      <c r="J2916" t="str">
        <f>VLOOKUP(F2916,Categorização!$K$2:$L$4,2,TRUE)</f>
        <v>Ouro</v>
      </c>
    </row>
    <row r="2917" spans="1:10" x14ac:dyDescent="0.25">
      <c r="A2917">
        <v>2916</v>
      </c>
      <c r="B2917" s="7">
        <v>45190</v>
      </c>
      <c r="C2917" t="s">
        <v>29</v>
      </c>
      <c r="D2917" t="str">
        <f>VLOOKUP(C2917,Categorização!$A$1:$C$21,2,FALSE)</f>
        <v>Apple</v>
      </c>
      <c r="E2917" t="str">
        <f>VLOOKUP(C2917,Categorização!$A$1:$C$21,3,FALSE)</f>
        <v>Acessórios</v>
      </c>
      <c r="F2917">
        <v>1500</v>
      </c>
      <c r="G2917">
        <v>5</v>
      </c>
      <c r="H2917" t="s">
        <v>13</v>
      </c>
      <c r="I2917" t="s">
        <v>61</v>
      </c>
      <c r="J2917" t="str">
        <f>VLOOKUP(F2917,Categorização!$K$2:$L$4,2,TRUE)</f>
        <v>Bronze</v>
      </c>
    </row>
    <row r="2918" spans="1:10" x14ac:dyDescent="0.25">
      <c r="A2918">
        <v>2917</v>
      </c>
      <c r="B2918" s="7">
        <v>44890</v>
      </c>
      <c r="C2918" t="s">
        <v>27</v>
      </c>
      <c r="D2918" t="str">
        <f>VLOOKUP(C2918,Categorização!$A$1:$C$21,2,FALSE)</f>
        <v>Apple</v>
      </c>
      <c r="E2918" t="str">
        <f>VLOOKUP(C2918,Categorização!$A$1:$C$21,3,FALSE)</f>
        <v>Smartphones</v>
      </c>
      <c r="F2918">
        <v>3000</v>
      </c>
      <c r="G2918">
        <v>7</v>
      </c>
      <c r="H2918" t="s">
        <v>25</v>
      </c>
      <c r="I2918" t="s">
        <v>61</v>
      </c>
      <c r="J2918" t="str">
        <f>VLOOKUP(F2918,Categorização!$K$2:$L$4,2,TRUE)</f>
        <v>Bronze</v>
      </c>
    </row>
    <row r="2919" spans="1:10" x14ac:dyDescent="0.25">
      <c r="A2919">
        <v>2918</v>
      </c>
      <c r="B2919" s="7">
        <v>45048</v>
      </c>
      <c r="C2919" t="s">
        <v>31</v>
      </c>
      <c r="D2919" t="str">
        <f>VLOOKUP(C2919,Categorização!$A$1:$C$21,2,FALSE)</f>
        <v>Samsung</v>
      </c>
      <c r="E2919" t="str">
        <f>VLOOKUP(C2919,Categorização!$A$1:$C$21,3,FALSE)</f>
        <v>TVs</v>
      </c>
      <c r="F2919">
        <v>5000</v>
      </c>
      <c r="G2919">
        <v>3</v>
      </c>
      <c r="H2919" t="s">
        <v>41</v>
      </c>
      <c r="I2919" t="s">
        <v>61</v>
      </c>
      <c r="J2919" t="str">
        <f>VLOOKUP(F2919,Categorização!$K$2:$L$4,2,TRUE)</f>
        <v>Prata</v>
      </c>
    </row>
    <row r="2920" spans="1:10" x14ac:dyDescent="0.25">
      <c r="A2920">
        <v>2919</v>
      </c>
      <c r="B2920" s="7">
        <v>45126</v>
      </c>
      <c r="C2920" t="s">
        <v>20</v>
      </c>
      <c r="D2920" t="str">
        <f>VLOOKUP(C2920,Categorização!$A$1:$C$21,2,FALSE)</f>
        <v>Dell</v>
      </c>
      <c r="E2920" t="str">
        <f>VLOOKUP(C2920,Categorização!$A$1:$C$21,3,FALSE)</f>
        <v>Notebooks</v>
      </c>
      <c r="F2920">
        <v>4500</v>
      </c>
      <c r="G2920">
        <v>2</v>
      </c>
      <c r="H2920" t="s">
        <v>13</v>
      </c>
      <c r="I2920" t="s">
        <v>61</v>
      </c>
      <c r="J2920" t="str">
        <f>VLOOKUP(F2920,Categorização!$K$2:$L$4,2,TRUE)</f>
        <v>Prata</v>
      </c>
    </row>
    <row r="2921" spans="1:10" x14ac:dyDescent="0.25">
      <c r="A2921">
        <v>2920</v>
      </c>
      <c r="B2921" s="7">
        <v>44819</v>
      </c>
      <c r="C2921" t="s">
        <v>29</v>
      </c>
      <c r="D2921" t="str">
        <f>VLOOKUP(C2921,Categorização!$A$1:$C$21,2,FALSE)</f>
        <v>Apple</v>
      </c>
      <c r="E2921" t="str">
        <f>VLOOKUP(C2921,Categorização!$A$1:$C$21,3,FALSE)</f>
        <v>Acessórios</v>
      </c>
      <c r="F2921">
        <v>1500</v>
      </c>
      <c r="G2921">
        <v>1</v>
      </c>
      <c r="H2921" t="s">
        <v>13</v>
      </c>
      <c r="I2921" t="s">
        <v>61</v>
      </c>
      <c r="J2921" t="str">
        <f>VLOOKUP(F2921,Categorização!$K$2:$L$4,2,TRUE)</f>
        <v>Bronze</v>
      </c>
    </row>
    <row r="2922" spans="1:10" x14ac:dyDescent="0.25">
      <c r="A2922">
        <v>2921</v>
      </c>
      <c r="B2922" s="7">
        <v>45087</v>
      </c>
      <c r="C2922" t="s">
        <v>39</v>
      </c>
      <c r="D2922" t="str">
        <f>VLOOKUP(C2922,Categorização!$A$1:$C$21,2,FALSE)</f>
        <v>Samsung</v>
      </c>
      <c r="E2922" t="str">
        <f>VLOOKUP(C2922,Categorização!$A$1:$C$21,3,FALSE)</f>
        <v>Tablets</v>
      </c>
      <c r="F2922">
        <v>4500</v>
      </c>
      <c r="G2922">
        <v>5</v>
      </c>
      <c r="H2922" t="s">
        <v>41</v>
      </c>
      <c r="I2922" t="s">
        <v>61</v>
      </c>
      <c r="J2922" t="str">
        <f>VLOOKUP(F2922,Categorização!$K$2:$L$4,2,TRUE)</f>
        <v>Prata</v>
      </c>
    </row>
    <row r="2923" spans="1:10" x14ac:dyDescent="0.25">
      <c r="A2923">
        <v>2922</v>
      </c>
      <c r="B2923" s="7">
        <v>44807</v>
      </c>
      <c r="C2923" t="s">
        <v>40</v>
      </c>
      <c r="D2923" t="str">
        <f>VLOOKUP(C2923,Categorização!$A$1:$C$21,2,FALSE)</f>
        <v>Apple</v>
      </c>
      <c r="E2923" t="str">
        <f>VLOOKUP(C2923,Categorização!$A$1:$C$21,3,FALSE)</f>
        <v>Notebooks</v>
      </c>
      <c r="F2923">
        <v>10000</v>
      </c>
      <c r="G2923">
        <v>3</v>
      </c>
      <c r="H2923" t="s">
        <v>25</v>
      </c>
      <c r="I2923" t="s">
        <v>59</v>
      </c>
      <c r="J2923" t="str">
        <f>VLOOKUP(F2923,Categorização!$K$2:$L$4,2,TRUE)</f>
        <v>Ouro</v>
      </c>
    </row>
    <row r="2924" spans="1:10" x14ac:dyDescent="0.25">
      <c r="A2924">
        <v>2923</v>
      </c>
      <c r="B2924" s="7">
        <v>44988</v>
      </c>
      <c r="C2924" t="s">
        <v>29</v>
      </c>
      <c r="D2924" t="str">
        <f>VLOOKUP(C2924,Categorização!$A$1:$C$21,2,FALSE)</f>
        <v>Apple</v>
      </c>
      <c r="E2924" t="str">
        <f>VLOOKUP(C2924,Categorização!$A$1:$C$21,3,FALSE)</f>
        <v>Acessórios</v>
      </c>
      <c r="F2924">
        <v>1500</v>
      </c>
      <c r="G2924">
        <v>7</v>
      </c>
      <c r="H2924" t="s">
        <v>58</v>
      </c>
      <c r="I2924" t="s">
        <v>61</v>
      </c>
      <c r="J2924" t="str">
        <f>VLOOKUP(F2924,Categorização!$K$2:$L$4,2,TRUE)</f>
        <v>Bronze</v>
      </c>
    </row>
    <row r="2925" spans="1:10" x14ac:dyDescent="0.25">
      <c r="A2925">
        <v>2924</v>
      </c>
      <c r="B2925" s="7">
        <v>44858</v>
      </c>
      <c r="C2925" t="s">
        <v>23</v>
      </c>
      <c r="D2925" t="str">
        <f>VLOOKUP(C2925,Categorização!$A$1:$C$21,2,FALSE)</f>
        <v>Apple</v>
      </c>
      <c r="E2925" t="str">
        <f>VLOOKUP(C2925,Categorização!$A$1:$C$21,3,FALSE)</f>
        <v>Notebooks</v>
      </c>
      <c r="F2925">
        <v>12000</v>
      </c>
      <c r="G2925">
        <v>3</v>
      </c>
      <c r="H2925" t="s">
        <v>41</v>
      </c>
      <c r="I2925" t="s">
        <v>61</v>
      </c>
      <c r="J2925" t="str">
        <f>VLOOKUP(F2925,Categorização!$K$2:$L$4,2,TRUE)</f>
        <v>Ouro</v>
      </c>
    </row>
    <row r="2926" spans="1:10" x14ac:dyDescent="0.25">
      <c r="A2926">
        <v>2925</v>
      </c>
      <c r="B2926" s="7">
        <v>44799</v>
      </c>
      <c r="C2926" t="s">
        <v>23</v>
      </c>
      <c r="D2926" t="str">
        <f>VLOOKUP(C2926,Categorização!$A$1:$C$21,2,FALSE)</f>
        <v>Apple</v>
      </c>
      <c r="E2926" t="str">
        <f>VLOOKUP(C2926,Categorização!$A$1:$C$21,3,FALSE)</f>
        <v>Notebooks</v>
      </c>
      <c r="F2926">
        <v>12000</v>
      </c>
      <c r="G2926">
        <v>1</v>
      </c>
      <c r="H2926" t="s">
        <v>33</v>
      </c>
      <c r="I2926" t="s">
        <v>60</v>
      </c>
      <c r="J2926" t="str">
        <f>VLOOKUP(F2926,Categorização!$K$2:$L$4,2,TRUE)</f>
        <v>Ouro</v>
      </c>
    </row>
    <row r="2927" spans="1:10" x14ac:dyDescent="0.25">
      <c r="A2927">
        <v>2926</v>
      </c>
      <c r="B2927" s="7">
        <v>45240</v>
      </c>
      <c r="C2927" t="s">
        <v>40</v>
      </c>
      <c r="D2927" t="str">
        <f>VLOOKUP(C2927,Categorização!$A$1:$C$21,2,FALSE)</f>
        <v>Apple</v>
      </c>
      <c r="E2927" t="str">
        <f>VLOOKUP(C2927,Categorização!$A$1:$C$21,3,FALSE)</f>
        <v>Notebooks</v>
      </c>
      <c r="F2927">
        <v>10000</v>
      </c>
      <c r="G2927">
        <v>4</v>
      </c>
      <c r="H2927" t="s">
        <v>13</v>
      </c>
      <c r="I2927" t="s">
        <v>61</v>
      </c>
      <c r="J2927" t="str">
        <f>VLOOKUP(F2927,Categorização!$K$2:$L$4,2,TRUE)</f>
        <v>Ouro</v>
      </c>
    </row>
    <row r="2928" spans="1:10" x14ac:dyDescent="0.25">
      <c r="A2928">
        <v>2927</v>
      </c>
      <c r="B2928" s="7">
        <v>44995</v>
      </c>
      <c r="C2928" t="s">
        <v>20</v>
      </c>
      <c r="D2928" t="str">
        <f>VLOOKUP(C2928,Categorização!$A$1:$C$21,2,FALSE)</f>
        <v>Dell</v>
      </c>
      <c r="E2928" t="str">
        <f>VLOOKUP(C2928,Categorização!$A$1:$C$21,3,FALSE)</f>
        <v>Notebooks</v>
      </c>
      <c r="F2928">
        <v>4500</v>
      </c>
      <c r="G2928">
        <v>3</v>
      </c>
      <c r="H2928" t="s">
        <v>58</v>
      </c>
      <c r="I2928" t="s">
        <v>59</v>
      </c>
      <c r="J2928" t="str">
        <f>VLOOKUP(F2928,Categorização!$K$2:$L$4,2,TRUE)</f>
        <v>Prata</v>
      </c>
    </row>
    <row r="2929" spans="1:10" x14ac:dyDescent="0.25">
      <c r="A2929">
        <v>2928</v>
      </c>
      <c r="B2929" s="7">
        <v>45255</v>
      </c>
      <c r="C2929" t="s">
        <v>5</v>
      </c>
      <c r="D2929" t="str">
        <f>VLOOKUP(C2929,Categorização!$A$1:$C$21,2,FALSE)</f>
        <v>Acer</v>
      </c>
      <c r="E2929" t="str">
        <f>VLOOKUP(C2929,Categorização!$A$1:$C$21,3,FALSE)</f>
        <v>Notebooks</v>
      </c>
      <c r="F2929">
        <v>3500</v>
      </c>
      <c r="G2929">
        <v>1</v>
      </c>
      <c r="H2929" t="s">
        <v>41</v>
      </c>
      <c r="I2929" t="s">
        <v>61</v>
      </c>
      <c r="J2929" t="str">
        <f>VLOOKUP(F2929,Categorização!$K$2:$L$4,2,TRUE)</f>
        <v>Prata</v>
      </c>
    </row>
    <row r="2930" spans="1:10" x14ac:dyDescent="0.25">
      <c r="A2930">
        <v>2929</v>
      </c>
      <c r="B2930" s="7">
        <v>44730</v>
      </c>
      <c r="C2930" t="s">
        <v>5</v>
      </c>
      <c r="D2930" t="str">
        <f>VLOOKUP(C2930,Categorização!$A$1:$C$21,2,FALSE)</f>
        <v>Acer</v>
      </c>
      <c r="E2930" t="str">
        <f>VLOOKUP(C2930,Categorização!$A$1:$C$21,3,FALSE)</f>
        <v>Notebooks</v>
      </c>
      <c r="F2930">
        <v>3500</v>
      </c>
      <c r="G2930">
        <v>8</v>
      </c>
      <c r="H2930" t="s">
        <v>13</v>
      </c>
      <c r="I2930" t="s">
        <v>61</v>
      </c>
      <c r="J2930" t="str">
        <f>VLOOKUP(F2930,Categorização!$K$2:$L$4,2,TRUE)</f>
        <v>Prata</v>
      </c>
    </row>
    <row r="2931" spans="1:10" x14ac:dyDescent="0.25">
      <c r="A2931">
        <v>2930</v>
      </c>
      <c r="B2931" s="7">
        <v>44973</v>
      </c>
      <c r="C2931" t="s">
        <v>36</v>
      </c>
      <c r="D2931" t="str">
        <f>VLOOKUP(C2931,Categorização!$A$1:$C$21,2,FALSE)</f>
        <v>LG</v>
      </c>
      <c r="E2931" t="str">
        <f>VLOOKUP(C2931,Categorização!$A$1:$C$21,3,FALSE)</f>
        <v>TVs</v>
      </c>
      <c r="F2931">
        <v>7000</v>
      </c>
      <c r="G2931">
        <v>2</v>
      </c>
      <c r="H2931" t="s">
        <v>13</v>
      </c>
      <c r="I2931" t="s">
        <v>61</v>
      </c>
      <c r="J2931" t="str">
        <f>VLOOKUP(F2931,Categorização!$K$2:$L$4,2,TRUE)</f>
        <v>Prata</v>
      </c>
    </row>
    <row r="2932" spans="1:10" x14ac:dyDescent="0.25">
      <c r="A2932">
        <v>2931</v>
      </c>
      <c r="B2932" s="7">
        <v>44345</v>
      </c>
      <c r="C2932" t="s">
        <v>5</v>
      </c>
      <c r="D2932" t="str">
        <f>VLOOKUP(C2932,Categorização!$A$1:$C$21,2,FALSE)</f>
        <v>Acer</v>
      </c>
      <c r="E2932" t="str">
        <f>VLOOKUP(C2932,Categorização!$A$1:$C$21,3,FALSE)</f>
        <v>Notebooks</v>
      </c>
      <c r="F2932">
        <v>3500</v>
      </c>
      <c r="G2932">
        <v>4</v>
      </c>
      <c r="H2932" t="s">
        <v>13</v>
      </c>
      <c r="I2932" t="s">
        <v>61</v>
      </c>
      <c r="J2932" t="str">
        <f>VLOOKUP(F2932,Categorização!$K$2:$L$4,2,TRUE)</f>
        <v>Prata</v>
      </c>
    </row>
    <row r="2933" spans="1:10" x14ac:dyDescent="0.25">
      <c r="A2933">
        <v>2932</v>
      </c>
      <c r="B2933" s="7">
        <v>44839</v>
      </c>
      <c r="C2933" t="s">
        <v>40</v>
      </c>
      <c r="D2933" t="str">
        <f>VLOOKUP(C2933,Categorização!$A$1:$C$21,2,FALSE)</f>
        <v>Apple</v>
      </c>
      <c r="E2933" t="str">
        <f>VLOOKUP(C2933,Categorização!$A$1:$C$21,3,FALSE)</f>
        <v>Notebooks</v>
      </c>
      <c r="F2933">
        <v>10000</v>
      </c>
      <c r="G2933">
        <v>6</v>
      </c>
      <c r="H2933" t="s">
        <v>58</v>
      </c>
      <c r="I2933" t="s">
        <v>61</v>
      </c>
      <c r="J2933" t="str">
        <f>VLOOKUP(F2933,Categorização!$K$2:$L$4,2,TRUE)</f>
        <v>Ouro</v>
      </c>
    </row>
    <row r="2934" spans="1:10" x14ac:dyDescent="0.25">
      <c r="A2934">
        <v>2933</v>
      </c>
      <c r="B2934" s="7">
        <v>45210</v>
      </c>
      <c r="C2934" t="s">
        <v>29</v>
      </c>
      <c r="D2934" t="str">
        <f>VLOOKUP(C2934,Categorização!$A$1:$C$21,2,FALSE)</f>
        <v>Apple</v>
      </c>
      <c r="E2934" t="str">
        <f>VLOOKUP(C2934,Categorização!$A$1:$C$21,3,FALSE)</f>
        <v>Acessórios</v>
      </c>
      <c r="F2934">
        <v>1500</v>
      </c>
      <c r="G2934">
        <v>1</v>
      </c>
      <c r="H2934" t="s">
        <v>13</v>
      </c>
      <c r="I2934" t="s">
        <v>61</v>
      </c>
      <c r="J2934" t="str">
        <f>VLOOKUP(F2934,Categorização!$K$2:$L$4,2,TRUE)</f>
        <v>Bronze</v>
      </c>
    </row>
    <row r="2935" spans="1:10" x14ac:dyDescent="0.25">
      <c r="A2935">
        <v>2934</v>
      </c>
      <c r="B2935" s="7">
        <v>44967</v>
      </c>
      <c r="C2935" t="s">
        <v>38</v>
      </c>
      <c r="D2935" t="str">
        <f>VLOOKUP(C2935,Categorização!$A$1:$C$21,2,FALSE)</f>
        <v>LG</v>
      </c>
      <c r="E2935" t="str">
        <f>VLOOKUP(C2935,Categorização!$A$1:$C$21,3,FALSE)</f>
        <v>TVs</v>
      </c>
      <c r="F2935">
        <v>4000</v>
      </c>
      <c r="G2935">
        <v>3</v>
      </c>
      <c r="H2935" t="s">
        <v>13</v>
      </c>
      <c r="I2935" t="s">
        <v>61</v>
      </c>
      <c r="J2935" t="str">
        <f>VLOOKUP(F2935,Categorização!$K$2:$L$4,2,TRUE)</f>
        <v>Prata</v>
      </c>
    </row>
    <row r="2936" spans="1:10" x14ac:dyDescent="0.25">
      <c r="A2936">
        <v>2935</v>
      </c>
      <c r="B2936" s="7">
        <v>45019</v>
      </c>
      <c r="C2936" t="s">
        <v>20</v>
      </c>
      <c r="D2936" t="str">
        <f>VLOOKUP(C2936,Categorização!$A$1:$C$21,2,FALSE)</f>
        <v>Dell</v>
      </c>
      <c r="E2936" t="str">
        <f>VLOOKUP(C2936,Categorização!$A$1:$C$21,3,FALSE)</f>
        <v>Notebooks</v>
      </c>
      <c r="F2936">
        <v>4500</v>
      </c>
      <c r="G2936">
        <v>3</v>
      </c>
      <c r="H2936" t="s">
        <v>33</v>
      </c>
      <c r="I2936" t="s">
        <v>61</v>
      </c>
      <c r="J2936" t="str">
        <f>VLOOKUP(F2936,Categorização!$K$2:$L$4,2,TRUE)</f>
        <v>Prata</v>
      </c>
    </row>
    <row r="2937" spans="1:10" x14ac:dyDescent="0.25">
      <c r="A2937">
        <v>2936</v>
      </c>
      <c r="B2937" s="7">
        <v>44775</v>
      </c>
      <c r="C2937" t="s">
        <v>36</v>
      </c>
      <c r="D2937" t="str">
        <f>VLOOKUP(C2937,Categorização!$A$1:$C$21,2,FALSE)</f>
        <v>LG</v>
      </c>
      <c r="E2937" t="str">
        <f>VLOOKUP(C2937,Categorização!$A$1:$C$21,3,FALSE)</f>
        <v>TVs</v>
      </c>
      <c r="F2937">
        <v>7000</v>
      </c>
      <c r="G2937">
        <v>4</v>
      </c>
      <c r="H2937" t="s">
        <v>13</v>
      </c>
      <c r="I2937" t="s">
        <v>61</v>
      </c>
      <c r="J2937" t="str">
        <f>VLOOKUP(F2937,Categorização!$K$2:$L$4,2,TRUE)</f>
        <v>Prata</v>
      </c>
    </row>
    <row r="2938" spans="1:10" x14ac:dyDescent="0.25">
      <c r="A2938">
        <v>2937</v>
      </c>
      <c r="B2938" s="7">
        <v>44625</v>
      </c>
      <c r="C2938" t="s">
        <v>29</v>
      </c>
      <c r="D2938" t="str">
        <f>VLOOKUP(C2938,Categorização!$A$1:$C$21,2,FALSE)</f>
        <v>Apple</v>
      </c>
      <c r="E2938" t="str">
        <f>VLOOKUP(C2938,Categorização!$A$1:$C$21,3,FALSE)</f>
        <v>Acessórios</v>
      </c>
      <c r="F2938">
        <v>1500</v>
      </c>
      <c r="G2938">
        <v>1</v>
      </c>
      <c r="H2938" t="s">
        <v>13</v>
      </c>
      <c r="I2938" t="s">
        <v>61</v>
      </c>
      <c r="J2938" t="str">
        <f>VLOOKUP(F2938,Categorização!$K$2:$L$4,2,TRUE)</f>
        <v>Bronze</v>
      </c>
    </row>
    <row r="2939" spans="1:10" x14ac:dyDescent="0.25">
      <c r="A2939">
        <v>2938</v>
      </c>
      <c r="B2939" s="7">
        <v>44837</v>
      </c>
      <c r="C2939" t="s">
        <v>38</v>
      </c>
      <c r="D2939" t="str">
        <f>VLOOKUP(C2939,Categorização!$A$1:$C$21,2,FALSE)</f>
        <v>LG</v>
      </c>
      <c r="E2939" t="str">
        <f>VLOOKUP(C2939,Categorização!$A$1:$C$21,3,FALSE)</f>
        <v>TVs</v>
      </c>
      <c r="F2939">
        <v>4000</v>
      </c>
      <c r="G2939">
        <v>3</v>
      </c>
      <c r="H2939" t="s">
        <v>8</v>
      </c>
      <c r="I2939" t="s">
        <v>61</v>
      </c>
      <c r="J2939" t="str">
        <f>VLOOKUP(F2939,Categorização!$K$2:$L$4,2,TRUE)</f>
        <v>Prata</v>
      </c>
    </row>
    <row r="2940" spans="1:10" x14ac:dyDescent="0.25">
      <c r="A2940">
        <v>2939</v>
      </c>
      <c r="B2940" s="7">
        <v>45242</v>
      </c>
      <c r="C2940" t="s">
        <v>44</v>
      </c>
      <c r="D2940" t="str">
        <f>VLOOKUP(C2940,Categorização!$A$1:$C$21,2,FALSE)</f>
        <v>Apple</v>
      </c>
      <c r="E2940" t="str">
        <f>VLOOKUP(C2940,Categorização!$A$1:$C$21,3,FALSE)</f>
        <v>Smartphones</v>
      </c>
      <c r="F2940">
        <v>6000</v>
      </c>
      <c r="G2940">
        <v>3</v>
      </c>
      <c r="H2940" t="s">
        <v>8</v>
      </c>
      <c r="I2940" t="s">
        <v>61</v>
      </c>
      <c r="J2940" t="str">
        <f>VLOOKUP(F2940,Categorização!$K$2:$L$4,2,TRUE)</f>
        <v>Prata</v>
      </c>
    </row>
    <row r="2941" spans="1:10" x14ac:dyDescent="0.25">
      <c r="A2941">
        <v>2940</v>
      </c>
      <c r="B2941" s="7">
        <v>44792</v>
      </c>
      <c r="C2941" t="s">
        <v>35</v>
      </c>
      <c r="D2941" t="str">
        <f>VLOOKUP(C2941,Categorização!$A$1:$C$21,2,FALSE)</f>
        <v>Apple</v>
      </c>
      <c r="E2941" t="str">
        <f>VLOOKUP(C2941,Categorização!$A$1:$C$21,3,FALSE)</f>
        <v>Smartphones</v>
      </c>
      <c r="F2941">
        <v>7000</v>
      </c>
      <c r="G2941">
        <v>3</v>
      </c>
      <c r="H2941" t="s">
        <v>13</v>
      </c>
      <c r="I2941" t="s">
        <v>61</v>
      </c>
      <c r="J2941" t="str">
        <f>VLOOKUP(F2941,Categorização!$K$2:$L$4,2,TRUE)</f>
        <v>Prata</v>
      </c>
    </row>
    <row r="2942" spans="1:10" x14ac:dyDescent="0.25">
      <c r="A2942">
        <v>2941</v>
      </c>
      <c r="B2942" s="7">
        <v>44332</v>
      </c>
      <c r="C2942" t="s">
        <v>38</v>
      </c>
      <c r="D2942" t="str">
        <f>VLOOKUP(C2942,Categorização!$A$1:$C$21,2,FALSE)</f>
        <v>LG</v>
      </c>
      <c r="E2942" t="str">
        <f>VLOOKUP(C2942,Categorização!$A$1:$C$21,3,FALSE)</f>
        <v>TVs</v>
      </c>
      <c r="F2942">
        <v>4000</v>
      </c>
      <c r="G2942">
        <v>2</v>
      </c>
      <c r="H2942" t="s">
        <v>8</v>
      </c>
      <c r="I2942" t="s">
        <v>61</v>
      </c>
      <c r="J2942" t="str">
        <f>VLOOKUP(F2942,Categorização!$K$2:$L$4,2,TRUE)</f>
        <v>Prata</v>
      </c>
    </row>
    <row r="2943" spans="1:10" x14ac:dyDescent="0.25">
      <c r="A2943">
        <v>2942</v>
      </c>
      <c r="B2943" s="7">
        <v>44449</v>
      </c>
      <c r="C2943" t="s">
        <v>39</v>
      </c>
      <c r="D2943" t="str">
        <f>VLOOKUP(C2943,Categorização!$A$1:$C$21,2,FALSE)</f>
        <v>Samsung</v>
      </c>
      <c r="E2943" t="str">
        <f>VLOOKUP(C2943,Categorização!$A$1:$C$21,3,FALSE)</f>
        <v>Tablets</v>
      </c>
      <c r="F2943">
        <v>4500</v>
      </c>
      <c r="G2943">
        <v>1</v>
      </c>
      <c r="H2943" t="s">
        <v>58</v>
      </c>
      <c r="I2943" t="s">
        <v>61</v>
      </c>
      <c r="J2943" t="str">
        <f>VLOOKUP(F2943,Categorização!$K$2:$L$4,2,TRUE)</f>
        <v>Prata</v>
      </c>
    </row>
    <row r="2944" spans="1:10" x14ac:dyDescent="0.25">
      <c r="A2944">
        <v>2943</v>
      </c>
      <c r="B2944" s="7">
        <v>44769</v>
      </c>
      <c r="C2944" t="s">
        <v>20</v>
      </c>
      <c r="D2944" t="str">
        <f>VLOOKUP(C2944,Categorização!$A$1:$C$21,2,FALSE)</f>
        <v>Dell</v>
      </c>
      <c r="E2944" t="str">
        <f>VLOOKUP(C2944,Categorização!$A$1:$C$21,3,FALSE)</f>
        <v>Notebooks</v>
      </c>
      <c r="F2944">
        <v>4500</v>
      </c>
      <c r="G2944">
        <v>1</v>
      </c>
      <c r="H2944" t="s">
        <v>41</v>
      </c>
      <c r="I2944" t="s">
        <v>61</v>
      </c>
      <c r="J2944" t="str">
        <f>VLOOKUP(F2944,Categorização!$K$2:$L$4,2,TRUE)</f>
        <v>Prata</v>
      </c>
    </row>
    <row r="2945" spans="1:10" x14ac:dyDescent="0.25">
      <c r="A2945">
        <v>2944</v>
      </c>
      <c r="B2945" s="7">
        <v>44960</v>
      </c>
      <c r="C2945" t="s">
        <v>10</v>
      </c>
      <c r="D2945" t="str">
        <f>VLOOKUP(C2945,Categorização!$A$1:$C$21,2,FALSE)</f>
        <v>Samsung</v>
      </c>
      <c r="E2945" t="str">
        <f>VLOOKUP(C2945,Categorização!$A$1:$C$21,3,FALSE)</f>
        <v>Smartphones</v>
      </c>
      <c r="F2945">
        <v>5000</v>
      </c>
      <c r="G2945">
        <v>1</v>
      </c>
      <c r="H2945" t="s">
        <v>33</v>
      </c>
      <c r="I2945" t="s">
        <v>61</v>
      </c>
      <c r="J2945" t="str">
        <f>VLOOKUP(F2945,Categorização!$K$2:$L$4,2,TRUE)</f>
        <v>Prata</v>
      </c>
    </row>
    <row r="2946" spans="1:10" x14ac:dyDescent="0.25">
      <c r="A2946">
        <v>2945</v>
      </c>
      <c r="B2946" s="7">
        <v>45104</v>
      </c>
      <c r="C2946" t="s">
        <v>29</v>
      </c>
      <c r="D2946" t="str">
        <f>VLOOKUP(C2946,Categorização!$A$1:$C$21,2,FALSE)</f>
        <v>Apple</v>
      </c>
      <c r="E2946" t="str">
        <f>VLOOKUP(C2946,Categorização!$A$1:$C$21,3,FALSE)</f>
        <v>Acessórios</v>
      </c>
      <c r="F2946">
        <v>1500</v>
      </c>
      <c r="G2946">
        <v>2</v>
      </c>
      <c r="H2946" t="s">
        <v>25</v>
      </c>
      <c r="I2946" t="s">
        <v>61</v>
      </c>
      <c r="J2946" t="str">
        <f>VLOOKUP(F2946,Categorização!$K$2:$L$4,2,TRUE)</f>
        <v>Bronze</v>
      </c>
    </row>
    <row r="2947" spans="1:10" x14ac:dyDescent="0.25">
      <c r="A2947">
        <v>2946</v>
      </c>
      <c r="B2947" s="7">
        <v>44875</v>
      </c>
      <c r="C2947" t="s">
        <v>31</v>
      </c>
      <c r="D2947" t="str">
        <f>VLOOKUP(C2947,Categorização!$A$1:$C$21,2,FALSE)</f>
        <v>Samsung</v>
      </c>
      <c r="E2947" t="str">
        <f>VLOOKUP(C2947,Categorização!$A$1:$C$21,3,FALSE)</f>
        <v>TVs</v>
      </c>
      <c r="F2947">
        <v>5000</v>
      </c>
      <c r="G2947">
        <v>1</v>
      </c>
      <c r="H2947" t="s">
        <v>25</v>
      </c>
      <c r="I2947" t="s">
        <v>61</v>
      </c>
      <c r="J2947" t="str">
        <f>VLOOKUP(F2947,Categorização!$K$2:$L$4,2,TRUE)</f>
        <v>Prata</v>
      </c>
    </row>
    <row r="2948" spans="1:10" x14ac:dyDescent="0.25">
      <c r="A2948">
        <v>2947</v>
      </c>
      <c r="B2948" s="7">
        <v>44551</v>
      </c>
      <c r="C2948" t="s">
        <v>29</v>
      </c>
      <c r="D2948" t="str">
        <f>VLOOKUP(C2948,Categorização!$A$1:$C$21,2,FALSE)</f>
        <v>Apple</v>
      </c>
      <c r="E2948" t="str">
        <f>VLOOKUP(C2948,Categorização!$A$1:$C$21,3,FALSE)</f>
        <v>Acessórios</v>
      </c>
      <c r="F2948">
        <v>1500</v>
      </c>
      <c r="G2948">
        <v>5</v>
      </c>
      <c r="H2948" t="s">
        <v>8</v>
      </c>
      <c r="I2948" t="s">
        <v>61</v>
      </c>
      <c r="J2948" t="str">
        <f>VLOOKUP(F2948,Categorização!$K$2:$L$4,2,TRUE)</f>
        <v>Bronze</v>
      </c>
    </row>
    <row r="2949" spans="1:10" x14ac:dyDescent="0.25">
      <c r="A2949">
        <v>2948</v>
      </c>
      <c r="B2949" s="7">
        <v>44764</v>
      </c>
      <c r="C2949" t="s">
        <v>39</v>
      </c>
      <c r="D2949" t="str">
        <f>VLOOKUP(C2949,Categorização!$A$1:$C$21,2,FALSE)</f>
        <v>Samsung</v>
      </c>
      <c r="E2949" t="str">
        <f>VLOOKUP(C2949,Categorização!$A$1:$C$21,3,FALSE)</f>
        <v>Tablets</v>
      </c>
      <c r="F2949">
        <v>4500</v>
      </c>
      <c r="G2949">
        <v>1</v>
      </c>
      <c r="H2949" t="s">
        <v>58</v>
      </c>
      <c r="I2949" t="s">
        <v>61</v>
      </c>
      <c r="J2949" t="str">
        <f>VLOOKUP(F2949,Categorização!$K$2:$L$4,2,TRUE)</f>
        <v>Prata</v>
      </c>
    </row>
    <row r="2950" spans="1:10" x14ac:dyDescent="0.25">
      <c r="A2950">
        <v>2949</v>
      </c>
      <c r="B2950" s="7">
        <v>45132</v>
      </c>
      <c r="C2950" t="s">
        <v>10</v>
      </c>
      <c r="D2950" t="str">
        <f>VLOOKUP(C2950,Categorização!$A$1:$C$21,2,FALSE)</f>
        <v>Samsung</v>
      </c>
      <c r="E2950" t="str">
        <f>VLOOKUP(C2950,Categorização!$A$1:$C$21,3,FALSE)</f>
        <v>Smartphones</v>
      </c>
      <c r="F2950">
        <v>5000</v>
      </c>
      <c r="G2950">
        <v>1</v>
      </c>
      <c r="H2950" t="s">
        <v>13</v>
      </c>
      <c r="I2950" t="s">
        <v>61</v>
      </c>
      <c r="J2950" t="str">
        <f>VLOOKUP(F2950,Categorização!$K$2:$L$4,2,TRUE)</f>
        <v>Prata</v>
      </c>
    </row>
    <row r="2951" spans="1:10" x14ac:dyDescent="0.25">
      <c r="A2951">
        <v>2950</v>
      </c>
      <c r="B2951" s="7">
        <v>45116</v>
      </c>
      <c r="C2951" t="s">
        <v>28</v>
      </c>
      <c r="D2951" t="str">
        <f>VLOOKUP(C2951,Categorização!$A$1:$C$21,2,FALSE)</f>
        <v>Apple</v>
      </c>
      <c r="E2951" t="str">
        <f>VLOOKUP(C2951,Categorização!$A$1:$C$21,3,FALSE)</f>
        <v>Smartwatches</v>
      </c>
      <c r="F2951">
        <v>4000</v>
      </c>
      <c r="G2951">
        <v>3</v>
      </c>
      <c r="H2951" t="s">
        <v>25</v>
      </c>
      <c r="I2951" t="s">
        <v>61</v>
      </c>
      <c r="J2951" t="str">
        <f>VLOOKUP(F2951,Categorização!$K$2:$L$4,2,TRUE)</f>
        <v>Prata</v>
      </c>
    </row>
    <row r="2952" spans="1:10" x14ac:dyDescent="0.25">
      <c r="A2952">
        <v>2951</v>
      </c>
      <c r="B2952" s="7">
        <v>44568</v>
      </c>
      <c r="C2952" t="s">
        <v>29</v>
      </c>
      <c r="D2952" t="str">
        <f>VLOOKUP(C2952,Categorização!$A$1:$C$21,2,FALSE)</f>
        <v>Apple</v>
      </c>
      <c r="E2952" t="str">
        <f>VLOOKUP(C2952,Categorização!$A$1:$C$21,3,FALSE)</f>
        <v>Acessórios</v>
      </c>
      <c r="F2952">
        <v>1500</v>
      </c>
      <c r="G2952">
        <v>9</v>
      </c>
      <c r="H2952" t="s">
        <v>41</v>
      </c>
      <c r="I2952" t="s">
        <v>61</v>
      </c>
      <c r="J2952" t="str">
        <f>VLOOKUP(F2952,Categorização!$K$2:$L$4,2,TRUE)</f>
        <v>Bronze</v>
      </c>
    </row>
    <row r="2953" spans="1:10" x14ac:dyDescent="0.25">
      <c r="A2953">
        <v>2952</v>
      </c>
      <c r="B2953" s="7">
        <v>44227</v>
      </c>
      <c r="C2953" t="s">
        <v>29</v>
      </c>
      <c r="D2953" t="str">
        <f>VLOOKUP(C2953,Categorização!$A$1:$C$21,2,FALSE)</f>
        <v>Apple</v>
      </c>
      <c r="E2953" t="str">
        <f>VLOOKUP(C2953,Categorização!$A$1:$C$21,3,FALSE)</f>
        <v>Acessórios</v>
      </c>
      <c r="F2953">
        <v>1500</v>
      </c>
      <c r="G2953">
        <v>4</v>
      </c>
      <c r="H2953" t="s">
        <v>58</v>
      </c>
      <c r="I2953" t="s">
        <v>60</v>
      </c>
      <c r="J2953" t="str">
        <f>VLOOKUP(F2953,Categorização!$K$2:$L$4,2,TRUE)</f>
        <v>Bronze</v>
      </c>
    </row>
    <row r="2954" spans="1:10" x14ac:dyDescent="0.25">
      <c r="A2954">
        <v>2953</v>
      </c>
      <c r="B2954" s="7">
        <v>45053</v>
      </c>
      <c r="C2954" t="s">
        <v>20</v>
      </c>
      <c r="D2954" t="str">
        <f>VLOOKUP(C2954,Categorização!$A$1:$C$21,2,FALSE)</f>
        <v>Dell</v>
      </c>
      <c r="E2954" t="str">
        <f>VLOOKUP(C2954,Categorização!$A$1:$C$21,3,FALSE)</f>
        <v>Notebooks</v>
      </c>
      <c r="F2954">
        <v>4500</v>
      </c>
      <c r="G2954">
        <v>1</v>
      </c>
      <c r="H2954" t="s">
        <v>13</v>
      </c>
      <c r="I2954" t="s">
        <v>61</v>
      </c>
      <c r="J2954" t="str">
        <f>VLOOKUP(F2954,Categorização!$K$2:$L$4,2,TRUE)</f>
        <v>Prata</v>
      </c>
    </row>
    <row r="2955" spans="1:10" x14ac:dyDescent="0.25">
      <c r="A2955">
        <v>2954</v>
      </c>
      <c r="B2955" s="7">
        <v>45024</v>
      </c>
      <c r="C2955" t="s">
        <v>46</v>
      </c>
      <c r="D2955" t="str">
        <f>VLOOKUP(C2955,Categorização!$A$1:$C$21,2,FALSE)</f>
        <v>Samsung</v>
      </c>
      <c r="E2955" t="str">
        <f>VLOOKUP(C2955,Categorização!$A$1:$C$21,3,FALSE)</f>
        <v>Smartphones</v>
      </c>
      <c r="F2955">
        <v>8000</v>
      </c>
      <c r="G2955">
        <v>4</v>
      </c>
      <c r="H2955" t="s">
        <v>13</v>
      </c>
      <c r="I2955" t="s">
        <v>61</v>
      </c>
      <c r="J2955" t="str">
        <f>VLOOKUP(F2955,Categorização!$K$2:$L$4,2,TRUE)</f>
        <v>Ouro</v>
      </c>
    </row>
    <row r="2956" spans="1:10" x14ac:dyDescent="0.25">
      <c r="A2956">
        <v>2955</v>
      </c>
      <c r="B2956" s="7">
        <v>44439</v>
      </c>
      <c r="C2956" t="s">
        <v>44</v>
      </c>
      <c r="D2956" t="str">
        <f>VLOOKUP(C2956,Categorização!$A$1:$C$21,2,FALSE)</f>
        <v>Apple</v>
      </c>
      <c r="E2956" t="str">
        <f>VLOOKUP(C2956,Categorização!$A$1:$C$21,3,FALSE)</f>
        <v>Smartphones</v>
      </c>
      <c r="F2956">
        <v>6000</v>
      </c>
      <c r="G2956">
        <v>10</v>
      </c>
      <c r="H2956" t="s">
        <v>25</v>
      </c>
      <c r="I2956" t="s">
        <v>61</v>
      </c>
      <c r="J2956" t="str">
        <f>VLOOKUP(F2956,Categorização!$K$2:$L$4,2,TRUE)</f>
        <v>Prata</v>
      </c>
    </row>
    <row r="2957" spans="1:10" x14ac:dyDescent="0.25">
      <c r="A2957">
        <v>2956</v>
      </c>
      <c r="B2957" s="7">
        <v>45226</v>
      </c>
      <c r="C2957" t="s">
        <v>36</v>
      </c>
      <c r="D2957" t="str">
        <f>VLOOKUP(C2957,Categorização!$A$1:$C$21,2,FALSE)</f>
        <v>LG</v>
      </c>
      <c r="E2957" t="str">
        <f>VLOOKUP(C2957,Categorização!$A$1:$C$21,3,FALSE)</f>
        <v>TVs</v>
      </c>
      <c r="F2957">
        <v>7000</v>
      </c>
      <c r="G2957">
        <v>2</v>
      </c>
      <c r="H2957" t="s">
        <v>13</v>
      </c>
      <c r="I2957" t="s">
        <v>61</v>
      </c>
      <c r="J2957" t="str">
        <f>VLOOKUP(F2957,Categorização!$K$2:$L$4,2,TRUE)</f>
        <v>Prata</v>
      </c>
    </row>
    <row r="2958" spans="1:10" x14ac:dyDescent="0.25">
      <c r="A2958">
        <v>2957</v>
      </c>
      <c r="B2958" s="7">
        <v>44820</v>
      </c>
      <c r="C2958" t="s">
        <v>20</v>
      </c>
      <c r="D2958" t="str">
        <f>VLOOKUP(C2958,Categorização!$A$1:$C$21,2,FALSE)</f>
        <v>Dell</v>
      </c>
      <c r="E2958" t="str">
        <f>VLOOKUP(C2958,Categorização!$A$1:$C$21,3,FALSE)</f>
        <v>Notebooks</v>
      </c>
      <c r="F2958">
        <v>4500</v>
      </c>
      <c r="G2958">
        <v>3</v>
      </c>
      <c r="H2958" t="s">
        <v>13</v>
      </c>
      <c r="I2958" t="s">
        <v>61</v>
      </c>
      <c r="J2958" t="str">
        <f>VLOOKUP(F2958,Categorização!$K$2:$L$4,2,TRUE)</f>
        <v>Prata</v>
      </c>
    </row>
    <row r="2959" spans="1:10" x14ac:dyDescent="0.25">
      <c r="A2959">
        <v>2958</v>
      </c>
      <c r="B2959" s="7">
        <v>44612</v>
      </c>
      <c r="C2959" t="s">
        <v>45</v>
      </c>
      <c r="D2959" t="str">
        <f>VLOOKUP(C2959,Categorização!$A$1:$C$21,2,FALSE)</f>
        <v>Samsung</v>
      </c>
      <c r="E2959" t="str">
        <f>VLOOKUP(C2959,Categorização!$A$1:$C$21,3,FALSE)</f>
        <v>TVs</v>
      </c>
      <c r="F2959">
        <v>3000</v>
      </c>
      <c r="G2959">
        <v>2</v>
      </c>
      <c r="H2959" t="s">
        <v>13</v>
      </c>
      <c r="I2959" t="s">
        <v>61</v>
      </c>
      <c r="J2959" t="str">
        <f>VLOOKUP(F2959,Categorização!$K$2:$L$4,2,TRUE)</f>
        <v>Bronze</v>
      </c>
    </row>
    <row r="2960" spans="1:10" x14ac:dyDescent="0.25">
      <c r="A2960">
        <v>2959</v>
      </c>
      <c r="B2960" s="7">
        <v>44338</v>
      </c>
      <c r="C2960" t="s">
        <v>38</v>
      </c>
      <c r="D2960" t="str">
        <f>VLOOKUP(C2960,Categorização!$A$1:$C$21,2,FALSE)</f>
        <v>LG</v>
      </c>
      <c r="E2960" t="str">
        <f>VLOOKUP(C2960,Categorização!$A$1:$C$21,3,FALSE)</f>
        <v>TVs</v>
      </c>
      <c r="F2960">
        <v>4000</v>
      </c>
      <c r="G2960">
        <v>7</v>
      </c>
      <c r="H2960" t="s">
        <v>25</v>
      </c>
      <c r="I2960" t="s">
        <v>61</v>
      </c>
      <c r="J2960" t="str">
        <f>VLOOKUP(F2960,Categorização!$K$2:$L$4,2,TRUE)</f>
        <v>Prata</v>
      </c>
    </row>
    <row r="2961" spans="1:10" x14ac:dyDescent="0.25">
      <c r="A2961">
        <v>2960</v>
      </c>
      <c r="B2961" s="7">
        <v>44344</v>
      </c>
      <c r="C2961" t="s">
        <v>10</v>
      </c>
      <c r="D2961" t="str">
        <f>VLOOKUP(C2961,Categorização!$A$1:$C$21,2,FALSE)</f>
        <v>Samsung</v>
      </c>
      <c r="E2961" t="str">
        <f>VLOOKUP(C2961,Categorização!$A$1:$C$21,3,FALSE)</f>
        <v>Smartphones</v>
      </c>
      <c r="F2961">
        <v>5000</v>
      </c>
      <c r="G2961">
        <v>1</v>
      </c>
      <c r="H2961" t="s">
        <v>58</v>
      </c>
      <c r="I2961" t="s">
        <v>61</v>
      </c>
      <c r="J2961" t="str">
        <f>VLOOKUP(F2961,Categorização!$K$2:$L$4,2,TRUE)</f>
        <v>Prata</v>
      </c>
    </row>
    <row r="2962" spans="1:10" x14ac:dyDescent="0.25">
      <c r="A2962">
        <v>2961</v>
      </c>
      <c r="B2962" s="7">
        <v>44212</v>
      </c>
      <c r="C2962" t="s">
        <v>23</v>
      </c>
      <c r="D2962" t="str">
        <f>VLOOKUP(C2962,Categorização!$A$1:$C$21,2,FALSE)</f>
        <v>Apple</v>
      </c>
      <c r="E2962" t="str">
        <f>VLOOKUP(C2962,Categorização!$A$1:$C$21,3,FALSE)</f>
        <v>Notebooks</v>
      </c>
      <c r="F2962">
        <v>12000</v>
      </c>
      <c r="G2962">
        <v>2</v>
      </c>
      <c r="H2962" t="s">
        <v>13</v>
      </c>
      <c r="I2962" t="s">
        <v>61</v>
      </c>
      <c r="J2962" t="str">
        <f>VLOOKUP(F2962,Categorização!$K$2:$L$4,2,TRUE)</f>
        <v>Ouro</v>
      </c>
    </row>
    <row r="2963" spans="1:10" x14ac:dyDescent="0.25">
      <c r="A2963">
        <v>2962</v>
      </c>
      <c r="B2963" s="7">
        <v>44846</v>
      </c>
      <c r="C2963" t="s">
        <v>44</v>
      </c>
      <c r="D2963" t="str">
        <f>VLOOKUP(C2963,Categorização!$A$1:$C$21,2,FALSE)</f>
        <v>Apple</v>
      </c>
      <c r="E2963" t="str">
        <f>VLOOKUP(C2963,Categorização!$A$1:$C$21,3,FALSE)</f>
        <v>Smartphones</v>
      </c>
      <c r="F2963">
        <v>6000</v>
      </c>
      <c r="G2963">
        <v>5</v>
      </c>
      <c r="H2963" t="s">
        <v>13</v>
      </c>
      <c r="I2963" t="s">
        <v>61</v>
      </c>
      <c r="J2963" t="str">
        <f>VLOOKUP(F2963,Categorização!$K$2:$L$4,2,TRUE)</f>
        <v>Prata</v>
      </c>
    </row>
    <row r="2964" spans="1:10" x14ac:dyDescent="0.25">
      <c r="A2964">
        <v>2963</v>
      </c>
      <c r="B2964" s="7">
        <v>44582</v>
      </c>
      <c r="C2964" t="s">
        <v>44</v>
      </c>
      <c r="D2964" t="str">
        <f>VLOOKUP(C2964,Categorização!$A$1:$C$21,2,FALSE)</f>
        <v>Apple</v>
      </c>
      <c r="E2964" t="str">
        <f>VLOOKUP(C2964,Categorização!$A$1:$C$21,3,FALSE)</f>
        <v>Smartphones</v>
      </c>
      <c r="F2964">
        <v>6000</v>
      </c>
      <c r="G2964">
        <v>2</v>
      </c>
      <c r="H2964" t="s">
        <v>25</v>
      </c>
      <c r="I2964" t="s">
        <v>61</v>
      </c>
      <c r="J2964" t="str">
        <f>VLOOKUP(F2964,Categorização!$K$2:$L$4,2,TRUE)</f>
        <v>Prata</v>
      </c>
    </row>
    <row r="2965" spans="1:10" x14ac:dyDescent="0.25">
      <c r="A2965">
        <v>2964</v>
      </c>
      <c r="B2965" s="7">
        <v>44666</v>
      </c>
      <c r="C2965" t="s">
        <v>23</v>
      </c>
      <c r="D2965" t="str">
        <f>VLOOKUP(C2965,Categorização!$A$1:$C$21,2,FALSE)</f>
        <v>Apple</v>
      </c>
      <c r="E2965" t="str">
        <f>VLOOKUP(C2965,Categorização!$A$1:$C$21,3,FALSE)</f>
        <v>Notebooks</v>
      </c>
      <c r="F2965">
        <v>12000</v>
      </c>
      <c r="G2965">
        <v>1</v>
      </c>
      <c r="H2965" t="s">
        <v>13</v>
      </c>
      <c r="I2965" t="s">
        <v>61</v>
      </c>
      <c r="J2965" t="str">
        <f>VLOOKUP(F2965,Categorização!$K$2:$L$4,2,TRUE)</f>
        <v>Ouro</v>
      </c>
    </row>
    <row r="2966" spans="1:10" x14ac:dyDescent="0.25">
      <c r="A2966">
        <v>2965</v>
      </c>
      <c r="B2966" s="7">
        <v>44404</v>
      </c>
      <c r="C2966" t="s">
        <v>24</v>
      </c>
      <c r="D2966" t="str">
        <f>VLOOKUP(C2966,Categorização!$A$1:$C$21,2,FALSE)</f>
        <v>Samsung</v>
      </c>
      <c r="E2966" t="str">
        <f>VLOOKUP(C2966,Categorização!$A$1:$C$21,3,FALSE)</f>
        <v>Smartphones</v>
      </c>
      <c r="F2966">
        <v>5500</v>
      </c>
      <c r="G2966">
        <v>3</v>
      </c>
      <c r="H2966" t="s">
        <v>25</v>
      </c>
      <c r="I2966" t="s">
        <v>61</v>
      </c>
      <c r="J2966" t="str">
        <f>VLOOKUP(F2966,Categorização!$K$2:$L$4,2,TRUE)</f>
        <v>Prata</v>
      </c>
    </row>
    <row r="2967" spans="1:10" x14ac:dyDescent="0.25">
      <c r="A2967">
        <v>2966</v>
      </c>
      <c r="B2967" s="7">
        <v>45073</v>
      </c>
      <c r="C2967" t="s">
        <v>36</v>
      </c>
      <c r="D2967" t="str">
        <f>VLOOKUP(C2967,Categorização!$A$1:$C$21,2,FALSE)</f>
        <v>LG</v>
      </c>
      <c r="E2967" t="str">
        <f>VLOOKUP(C2967,Categorização!$A$1:$C$21,3,FALSE)</f>
        <v>TVs</v>
      </c>
      <c r="F2967">
        <v>7000</v>
      </c>
      <c r="G2967">
        <v>2</v>
      </c>
      <c r="H2967" t="s">
        <v>33</v>
      </c>
      <c r="I2967" t="s">
        <v>61</v>
      </c>
      <c r="J2967" t="str">
        <f>VLOOKUP(F2967,Categorização!$K$2:$L$4,2,TRUE)</f>
        <v>Prata</v>
      </c>
    </row>
    <row r="2968" spans="1:10" x14ac:dyDescent="0.25">
      <c r="A2968">
        <v>2967</v>
      </c>
      <c r="B2968" s="7">
        <v>44449</v>
      </c>
      <c r="C2968" t="s">
        <v>15</v>
      </c>
      <c r="D2968" t="str">
        <f>VLOOKUP(C2968,Categorização!$A$1:$C$21,2,FALSE)</f>
        <v>Samsung</v>
      </c>
      <c r="E2968" t="str">
        <f>VLOOKUP(C2968,Categorização!$A$1:$C$21,3,FALSE)</f>
        <v>Smartwatches</v>
      </c>
      <c r="F2968">
        <v>2000</v>
      </c>
      <c r="G2968">
        <v>2</v>
      </c>
      <c r="H2968" t="s">
        <v>41</v>
      </c>
      <c r="I2968" t="s">
        <v>61</v>
      </c>
      <c r="J2968" t="str">
        <f>VLOOKUP(F2968,Categorização!$K$2:$L$4,2,TRUE)</f>
        <v>Bronze</v>
      </c>
    </row>
    <row r="2969" spans="1:10" x14ac:dyDescent="0.25">
      <c r="A2969">
        <v>2968</v>
      </c>
      <c r="B2969" s="7">
        <v>45279</v>
      </c>
      <c r="C2969" t="s">
        <v>45</v>
      </c>
      <c r="D2969" t="str">
        <f>VLOOKUP(C2969,Categorização!$A$1:$C$21,2,FALSE)</f>
        <v>Samsung</v>
      </c>
      <c r="E2969" t="str">
        <f>VLOOKUP(C2969,Categorização!$A$1:$C$21,3,FALSE)</f>
        <v>TVs</v>
      </c>
      <c r="F2969">
        <v>3000</v>
      </c>
      <c r="G2969">
        <v>8</v>
      </c>
      <c r="H2969" t="s">
        <v>41</v>
      </c>
      <c r="I2969" t="s">
        <v>61</v>
      </c>
      <c r="J2969" t="str">
        <f>VLOOKUP(F2969,Categorização!$K$2:$L$4,2,TRUE)</f>
        <v>Bronze</v>
      </c>
    </row>
    <row r="2970" spans="1:10" x14ac:dyDescent="0.25">
      <c r="A2970">
        <v>2969</v>
      </c>
      <c r="B2970" s="7">
        <v>45094</v>
      </c>
      <c r="C2970" t="s">
        <v>38</v>
      </c>
      <c r="D2970" t="str">
        <f>VLOOKUP(C2970,Categorização!$A$1:$C$21,2,FALSE)</f>
        <v>LG</v>
      </c>
      <c r="E2970" t="str">
        <f>VLOOKUP(C2970,Categorização!$A$1:$C$21,3,FALSE)</f>
        <v>TVs</v>
      </c>
      <c r="F2970">
        <v>4000</v>
      </c>
      <c r="G2970">
        <v>2</v>
      </c>
      <c r="H2970" t="s">
        <v>13</v>
      </c>
      <c r="I2970" t="s">
        <v>61</v>
      </c>
      <c r="J2970" t="str">
        <f>VLOOKUP(F2970,Categorização!$K$2:$L$4,2,TRUE)</f>
        <v>Prata</v>
      </c>
    </row>
    <row r="2971" spans="1:10" x14ac:dyDescent="0.25">
      <c r="A2971">
        <v>2970</v>
      </c>
      <c r="B2971" s="7">
        <v>45047</v>
      </c>
      <c r="C2971" t="s">
        <v>35</v>
      </c>
      <c r="D2971" t="str">
        <f>VLOOKUP(C2971,Categorização!$A$1:$C$21,2,FALSE)</f>
        <v>Apple</v>
      </c>
      <c r="E2971" t="str">
        <f>VLOOKUP(C2971,Categorização!$A$1:$C$21,3,FALSE)</f>
        <v>Smartphones</v>
      </c>
      <c r="F2971">
        <v>7000</v>
      </c>
      <c r="G2971">
        <v>5</v>
      </c>
      <c r="H2971" t="s">
        <v>58</v>
      </c>
      <c r="I2971" t="s">
        <v>61</v>
      </c>
      <c r="J2971" t="str">
        <f>VLOOKUP(F2971,Categorização!$K$2:$L$4,2,TRUE)</f>
        <v>Prata</v>
      </c>
    </row>
    <row r="2972" spans="1:10" x14ac:dyDescent="0.25">
      <c r="A2972">
        <v>2971</v>
      </c>
      <c r="B2972" s="7">
        <v>44808</v>
      </c>
      <c r="C2972" t="s">
        <v>40</v>
      </c>
      <c r="D2972" t="str">
        <f>VLOOKUP(C2972,Categorização!$A$1:$C$21,2,FALSE)</f>
        <v>Apple</v>
      </c>
      <c r="E2972" t="str">
        <f>VLOOKUP(C2972,Categorização!$A$1:$C$21,3,FALSE)</f>
        <v>Notebooks</v>
      </c>
      <c r="F2972">
        <v>10000</v>
      </c>
      <c r="G2972">
        <v>7</v>
      </c>
      <c r="H2972" t="s">
        <v>41</v>
      </c>
      <c r="I2972" t="s">
        <v>61</v>
      </c>
      <c r="J2972" t="str">
        <f>VLOOKUP(F2972,Categorização!$K$2:$L$4,2,TRUE)</f>
        <v>Ouro</v>
      </c>
    </row>
    <row r="2973" spans="1:10" x14ac:dyDescent="0.25">
      <c r="A2973">
        <v>2972</v>
      </c>
      <c r="B2973" s="7">
        <v>44426</v>
      </c>
      <c r="C2973" t="s">
        <v>29</v>
      </c>
      <c r="D2973" t="str">
        <f>VLOOKUP(C2973,Categorização!$A$1:$C$21,2,FALSE)</f>
        <v>Apple</v>
      </c>
      <c r="E2973" t="str">
        <f>VLOOKUP(C2973,Categorização!$A$1:$C$21,3,FALSE)</f>
        <v>Acessórios</v>
      </c>
      <c r="F2973">
        <v>1500</v>
      </c>
      <c r="G2973">
        <v>3</v>
      </c>
      <c r="H2973" t="s">
        <v>41</v>
      </c>
      <c r="I2973" t="s">
        <v>61</v>
      </c>
      <c r="J2973" t="str">
        <f>VLOOKUP(F2973,Categorização!$K$2:$L$4,2,TRUE)</f>
        <v>Bronze</v>
      </c>
    </row>
    <row r="2974" spans="1:10" x14ac:dyDescent="0.25">
      <c r="A2974">
        <v>2973</v>
      </c>
      <c r="B2974" s="7">
        <v>44282</v>
      </c>
      <c r="C2974" t="s">
        <v>35</v>
      </c>
      <c r="D2974" t="str">
        <f>VLOOKUP(C2974,Categorização!$A$1:$C$21,2,FALSE)</f>
        <v>Apple</v>
      </c>
      <c r="E2974" t="str">
        <f>VLOOKUP(C2974,Categorização!$A$1:$C$21,3,FALSE)</f>
        <v>Smartphones</v>
      </c>
      <c r="F2974">
        <v>7000</v>
      </c>
      <c r="G2974">
        <v>2</v>
      </c>
      <c r="H2974" t="s">
        <v>41</v>
      </c>
      <c r="I2974" t="s">
        <v>61</v>
      </c>
      <c r="J2974" t="str">
        <f>VLOOKUP(F2974,Categorização!$K$2:$L$4,2,TRUE)</f>
        <v>Prata</v>
      </c>
    </row>
    <row r="2975" spans="1:10" x14ac:dyDescent="0.25">
      <c r="A2975">
        <v>2974</v>
      </c>
      <c r="B2975" s="7">
        <v>44424</v>
      </c>
      <c r="C2975" t="s">
        <v>36</v>
      </c>
      <c r="D2975" t="str">
        <f>VLOOKUP(C2975,Categorização!$A$1:$C$21,2,FALSE)</f>
        <v>LG</v>
      </c>
      <c r="E2975" t="str">
        <f>VLOOKUP(C2975,Categorização!$A$1:$C$21,3,FALSE)</f>
        <v>TVs</v>
      </c>
      <c r="F2975">
        <v>7000</v>
      </c>
      <c r="G2975">
        <v>6</v>
      </c>
      <c r="H2975" t="s">
        <v>8</v>
      </c>
      <c r="I2975" t="s">
        <v>61</v>
      </c>
      <c r="J2975" t="str">
        <f>VLOOKUP(F2975,Categorização!$K$2:$L$4,2,TRUE)</f>
        <v>Prata</v>
      </c>
    </row>
    <row r="2976" spans="1:10" x14ac:dyDescent="0.25">
      <c r="A2976">
        <v>2975</v>
      </c>
      <c r="B2976" s="7">
        <v>44562</v>
      </c>
      <c r="C2976" t="s">
        <v>38</v>
      </c>
      <c r="D2976" t="str">
        <f>VLOOKUP(C2976,Categorização!$A$1:$C$21,2,FALSE)</f>
        <v>LG</v>
      </c>
      <c r="E2976" t="str">
        <f>VLOOKUP(C2976,Categorização!$A$1:$C$21,3,FALSE)</f>
        <v>TVs</v>
      </c>
      <c r="F2976">
        <v>4000</v>
      </c>
      <c r="G2976">
        <v>2</v>
      </c>
      <c r="H2976" t="s">
        <v>13</v>
      </c>
      <c r="I2976" t="s">
        <v>61</v>
      </c>
      <c r="J2976" t="str">
        <f>VLOOKUP(F2976,Categorização!$K$2:$L$4,2,TRUE)</f>
        <v>Prata</v>
      </c>
    </row>
    <row r="2977" spans="1:10" x14ac:dyDescent="0.25">
      <c r="A2977">
        <v>2976</v>
      </c>
      <c r="B2977" s="7">
        <v>44616</v>
      </c>
      <c r="C2977" t="s">
        <v>46</v>
      </c>
      <c r="D2977" t="str">
        <f>VLOOKUP(C2977,Categorização!$A$1:$C$21,2,FALSE)</f>
        <v>Samsung</v>
      </c>
      <c r="E2977" t="str">
        <f>VLOOKUP(C2977,Categorização!$A$1:$C$21,3,FALSE)</f>
        <v>Smartphones</v>
      </c>
      <c r="F2977">
        <v>8000</v>
      </c>
      <c r="G2977">
        <v>2</v>
      </c>
      <c r="H2977" t="s">
        <v>13</v>
      </c>
      <c r="I2977" t="s">
        <v>61</v>
      </c>
      <c r="J2977" t="str">
        <f>VLOOKUP(F2977,Categorização!$K$2:$L$4,2,TRUE)</f>
        <v>Ouro</v>
      </c>
    </row>
    <row r="2978" spans="1:10" x14ac:dyDescent="0.25">
      <c r="A2978">
        <v>2977</v>
      </c>
      <c r="B2978" s="7">
        <v>44372</v>
      </c>
      <c r="C2978" t="s">
        <v>10</v>
      </c>
      <c r="D2978" t="str">
        <f>VLOOKUP(C2978,Categorização!$A$1:$C$21,2,FALSE)</f>
        <v>Samsung</v>
      </c>
      <c r="E2978" t="str">
        <f>VLOOKUP(C2978,Categorização!$A$1:$C$21,3,FALSE)</f>
        <v>Smartphones</v>
      </c>
      <c r="F2978">
        <v>5000</v>
      </c>
      <c r="G2978">
        <v>2</v>
      </c>
      <c r="H2978" t="s">
        <v>25</v>
      </c>
      <c r="I2978" t="s">
        <v>61</v>
      </c>
      <c r="J2978" t="str">
        <f>VLOOKUP(F2978,Categorização!$K$2:$L$4,2,TRUE)</f>
        <v>Prata</v>
      </c>
    </row>
    <row r="2979" spans="1:10" x14ac:dyDescent="0.25">
      <c r="A2979">
        <v>2978</v>
      </c>
      <c r="B2979" s="7">
        <v>45096</v>
      </c>
      <c r="C2979" t="s">
        <v>29</v>
      </c>
      <c r="D2979" t="str">
        <f>VLOOKUP(C2979,Categorização!$A$1:$C$21,2,FALSE)</f>
        <v>Apple</v>
      </c>
      <c r="E2979" t="str">
        <f>VLOOKUP(C2979,Categorização!$A$1:$C$21,3,FALSE)</f>
        <v>Acessórios</v>
      </c>
      <c r="F2979">
        <v>1500</v>
      </c>
      <c r="G2979">
        <v>2</v>
      </c>
      <c r="H2979" t="s">
        <v>13</v>
      </c>
      <c r="I2979" t="s">
        <v>61</v>
      </c>
      <c r="J2979" t="str">
        <f>VLOOKUP(F2979,Categorização!$K$2:$L$4,2,TRUE)</f>
        <v>Bronze</v>
      </c>
    </row>
    <row r="2980" spans="1:10" x14ac:dyDescent="0.25">
      <c r="A2980">
        <v>2979</v>
      </c>
      <c r="B2980" s="7">
        <v>44931</v>
      </c>
      <c r="C2980" t="s">
        <v>15</v>
      </c>
      <c r="D2980" t="str">
        <f>VLOOKUP(C2980,Categorização!$A$1:$C$21,2,FALSE)</f>
        <v>Samsung</v>
      </c>
      <c r="E2980" t="str">
        <f>VLOOKUP(C2980,Categorização!$A$1:$C$21,3,FALSE)</f>
        <v>Smartwatches</v>
      </c>
      <c r="F2980">
        <v>2000</v>
      </c>
      <c r="G2980">
        <v>2</v>
      </c>
      <c r="H2980" t="s">
        <v>25</v>
      </c>
      <c r="I2980" t="s">
        <v>61</v>
      </c>
      <c r="J2980" t="str">
        <f>VLOOKUP(F2980,Categorização!$K$2:$L$4,2,TRUE)</f>
        <v>Bronze</v>
      </c>
    </row>
    <row r="2981" spans="1:10" x14ac:dyDescent="0.25">
      <c r="A2981">
        <v>2980</v>
      </c>
      <c r="B2981" s="7">
        <v>45132</v>
      </c>
      <c r="C2981" t="s">
        <v>27</v>
      </c>
      <c r="D2981" t="str">
        <f>VLOOKUP(C2981,Categorização!$A$1:$C$21,2,FALSE)</f>
        <v>Apple</v>
      </c>
      <c r="E2981" t="str">
        <f>VLOOKUP(C2981,Categorização!$A$1:$C$21,3,FALSE)</f>
        <v>Smartphones</v>
      </c>
      <c r="F2981">
        <v>3000</v>
      </c>
      <c r="G2981">
        <v>2</v>
      </c>
      <c r="H2981" t="s">
        <v>8</v>
      </c>
      <c r="I2981" t="s">
        <v>61</v>
      </c>
      <c r="J2981" t="str">
        <f>VLOOKUP(F2981,Categorização!$K$2:$L$4,2,TRUE)</f>
        <v>Bronze</v>
      </c>
    </row>
    <row r="2982" spans="1:10" x14ac:dyDescent="0.25">
      <c r="A2982">
        <v>2981</v>
      </c>
      <c r="B2982" s="7">
        <v>44990</v>
      </c>
      <c r="C2982" t="s">
        <v>5</v>
      </c>
      <c r="D2982" t="str">
        <f>VLOOKUP(C2982,Categorização!$A$1:$C$21,2,FALSE)</f>
        <v>Acer</v>
      </c>
      <c r="E2982" t="str">
        <f>VLOOKUP(C2982,Categorização!$A$1:$C$21,3,FALSE)</f>
        <v>Notebooks</v>
      </c>
      <c r="F2982">
        <v>3500</v>
      </c>
      <c r="G2982">
        <v>5</v>
      </c>
      <c r="H2982" t="s">
        <v>41</v>
      </c>
      <c r="I2982" t="s">
        <v>61</v>
      </c>
      <c r="J2982" t="str">
        <f>VLOOKUP(F2982,Categorização!$K$2:$L$4,2,TRUE)</f>
        <v>Prata</v>
      </c>
    </row>
    <row r="2983" spans="1:10" x14ac:dyDescent="0.25">
      <c r="A2983">
        <v>2982</v>
      </c>
      <c r="B2983" s="7">
        <v>45081</v>
      </c>
      <c r="C2983" t="s">
        <v>20</v>
      </c>
      <c r="D2983" t="str">
        <f>VLOOKUP(C2983,Categorização!$A$1:$C$21,2,FALSE)</f>
        <v>Dell</v>
      </c>
      <c r="E2983" t="str">
        <f>VLOOKUP(C2983,Categorização!$A$1:$C$21,3,FALSE)</f>
        <v>Notebooks</v>
      </c>
      <c r="F2983">
        <v>4500</v>
      </c>
      <c r="G2983">
        <v>1</v>
      </c>
      <c r="H2983" t="s">
        <v>33</v>
      </c>
      <c r="I2983" t="s">
        <v>61</v>
      </c>
      <c r="J2983" t="str">
        <f>VLOOKUP(F2983,Categorização!$K$2:$L$4,2,TRUE)</f>
        <v>Prata</v>
      </c>
    </row>
    <row r="2984" spans="1:10" x14ac:dyDescent="0.25">
      <c r="A2984">
        <v>2983</v>
      </c>
      <c r="B2984" s="7">
        <v>44564</v>
      </c>
      <c r="C2984" t="s">
        <v>39</v>
      </c>
      <c r="D2984" t="str">
        <f>VLOOKUP(C2984,Categorização!$A$1:$C$21,2,FALSE)</f>
        <v>Samsung</v>
      </c>
      <c r="E2984" t="str">
        <f>VLOOKUP(C2984,Categorização!$A$1:$C$21,3,FALSE)</f>
        <v>Tablets</v>
      </c>
      <c r="F2984">
        <v>4500</v>
      </c>
      <c r="G2984">
        <v>1</v>
      </c>
      <c r="H2984" t="s">
        <v>13</v>
      </c>
      <c r="I2984" t="s">
        <v>61</v>
      </c>
      <c r="J2984" t="str">
        <f>VLOOKUP(F2984,Categorização!$K$2:$L$4,2,TRUE)</f>
        <v>Prata</v>
      </c>
    </row>
    <row r="2985" spans="1:10" x14ac:dyDescent="0.25">
      <c r="A2985">
        <v>2984</v>
      </c>
      <c r="B2985" s="7">
        <v>45027</v>
      </c>
      <c r="C2985" t="s">
        <v>35</v>
      </c>
      <c r="D2985" t="str">
        <f>VLOOKUP(C2985,Categorização!$A$1:$C$21,2,FALSE)</f>
        <v>Apple</v>
      </c>
      <c r="E2985" t="str">
        <f>VLOOKUP(C2985,Categorização!$A$1:$C$21,3,FALSE)</f>
        <v>Smartphones</v>
      </c>
      <c r="F2985">
        <v>7000</v>
      </c>
      <c r="G2985">
        <v>1</v>
      </c>
      <c r="H2985" t="s">
        <v>13</v>
      </c>
      <c r="I2985" t="s">
        <v>61</v>
      </c>
      <c r="J2985" t="str">
        <f>VLOOKUP(F2985,Categorização!$K$2:$L$4,2,TRUE)</f>
        <v>Prata</v>
      </c>
    </row>
    <row r="2986" spans="1:10" x14ac:dyDescent="0.25">
      <c r="A2986">
        <v>2985</v>
      </c>
      <c r="B2986" s="7">
        <v>44453</v>
      </c>
      <c r="C2986" t="s">
        <v>46</v>
      </c>
      <c r="D2986" t="str">
        <f>VLOOKUP(C2986,Categorização!$A$1:$C$21,2,FALSE)</f>
        <v>Samsung</v>
      </c>
      <c r="E2986" t="str">
        <f>VLOOKUP(C2986,Categorização!$A$1:$C$21,3,FALSE)</f>
        <v>Smartphones</v>
      </c>
      <c r="F2986">
        <v>8000</v>
      </c>
      <c r="G2986">
        <v>3</v>
      </c>
      <c r="H2986" t="s">
        <v>41</v>
      </c>
      <c r="I2986" t="s">
        <v>61</v>
      </c>
      <c r="J2986" t="str">
        <f>VLOOKUP(F2986,Categorização!$K$2:$L$4,2,TRUE)</f>
        <v>Ouro</v>
      </c>
    </row>
    <row r="2987" spans="1:10" x14ac:dyDescent="0.25">
      <c r="A2987">
        <v>2986</v>
      </c>
      <c r="B2987" s="7">
        <v>44900</v>
      </c>
      <c r="C2987" t="s">
        <v>46</v>
      </c>
      <c r="D2987" t="str">
        <f>VLOOKUP(C2987,Categorização!$A$1:$C$21,2,FALSE)</f>
        <v>Samsung</v>
      </c>
      <c r="E2987" t="str">
        <f>VLOOKUP(C2987,Categorização!$A$1:$C$21,3,FALSE)</f>
        <v>Smartphones</v>
      </c>
      <c r="F2987">
        <v>8000</v>
      </c>
      <c r="G2987">
        <v>1</v>
      </c>
      <c r="H2987" t="s">
        <v>13</v>
      </c>
      <c r="I2987" t="s">
        <v>61</v>
      </c>
      <c r="J2987" t="str">
        <f>VLOOKUP(F2987,Categorização!$K$2:$L$4,2,TRUE)</f>
        <v>Ouro</v>
      </c>
    </row>
    <row r="2988" spans="1:10" x14ac:dyDescent="0.25">
      <c r="A2988">
        <v>2987</v>
      </c>
      <c r="B2988" s="7">
        <v>44743</v>
      </c>
      <c r="C2988" t="s">
        <v>31</v>
      </c>
      <c r="D2988" t="str">
        <f>VLOOKUP(C2988,Categorização!$A$1:$C$21,2,FALSE)</f>
        <v>Samsung</v>
      </c>
      <c r="E2988" t="str">
        <f>VLOOKUP(C2988,Categorização!$A$1:$C$21,3,FALSE)</f>
        <v>TVs</v>
      </c>
      <c r="F2988">
        <v>5000</v>
      </c>
      <c r="G2988">
        <v>3</v>
      </c>
      <c r="H2988" t="s">
        <v>13</v>
      </c>
      <c r="I2988" t="s">
        <v>61</v>
      </c>
      <c r="J2988" t="str">
        <f>VLOOKUP(F2988,Categorização!$K$2:$L$4,2,TRUE)</f>
        <v>Prata</v>
      </c>
    </row>
    <row r="2989" spans="1:10" x14ac:dyDescent="0.25">
      <c r="A2989">
        <v>2988</v>
      </c>
      <c r="B2989" s="7">
        <v>45106</v>
      </c>
      <c r="C2989" t="s">
        <v>24</v>
      </c>
      <c r="D2989" t="str">
        <f>VLOOKUP(C2989,Categorização!$A$1:$C$21,2,FALSE)</f>
        <v>Samsung</v>
      </c>
      <c r="E2989" t="str">
        <f>VLOOKUP(C2989,Categorização!$A$1:$C$21,3,FALSE)</f>
        <v>Smartphones</v>
      </c>
      <c r="F2989">
        <v>5500</v>
      </c>
      <c r="G2989">
        <v>1</v>
      </c>
      <c r="H2989" t="s">
        <v>41</v>
      </c>
      <c r="I2989" t="s">
        <v>61</v>
      </c>
      <c r="J2989" t="str">
        <f>VLOOKUP(F2989,Categorização!$K$2:$L$4,2,TRUE)</f>
        <v>Prata</v>
      </c>
    </row>
    <row r="2990" spans="1:10" x14ac:dyDescent="0.25">
      <c r="A2990">
        <v>2989</v>
      </c>
      <c r="B2990" s="7">
        <v>45142</v>
      </c>
      <c r="C2990" t="s">
        <v>23</v>
      </c>
      <c r="D2990" t="str">
        <f>VLOOKUP(C2990,Categorização!$A$1:$C$21,2,FALSE)</f>
        <v>Apple</v>
      </c>
      <c r="E2990" t="str">
        <f>VLOOKUP(C2990,Categorização!$A$1:$C$21,3,FALSE)</f>
        <v>Notebooks</v>
      </c>
      <c r="F2990">
        <v>12000</v>
      </c>
      <c r="G2990">
        <v>2</v>
      </c>
      <c r="H2990" t="s">
        <v>25</v>
      </c>
      <c r="I2990" t="s">
        <v>61</v>
      </c>
      <c r="J2990" t="str">
        <f>VLOOKUP(F2990,Categorização!$K$2:$L$4,2,TRUE)</f>
        <v>Ouro</v>
      </c>
    </row>
    <row r="2991" spans="1:10" x14ac:dyDescent="0.25">
      <c r="A2991">
        <v>2990</v>
      </c>
      <c r="B2991" s="7">
        <v>45276</v>
      </c>
      <c r="C2991" t="s">
        <v>36</v>
      </c>
      <c r="D2991" t="str">
        <f>VLOOKUP(C2991,Categorização!$A$1:$C$21,2,FALSE)</f>
        <v>LG</v>
      </c>
      <c r="E2991" t="str">
        <f>VLOOKUP(C2991,Categorização!$A$1:$C$21,3,FALSE)</f>
        <v>TVs</v>
      </c>
      <c r="F2991">
        <v>7000</v>
      </c>
      <c r="G2991">
        <v>3</v>
      </c>
      <c r="H2991" t="s">
        <v>41</v>
      </c>
      <c r="I2991" t="s">
        <v>61</v>
      </c>
      <c r="J2991" t="str">
        <f>VLOOKUP(F2991,Categorização!$K$2:$L$4,2,TRUE)</f>
        <v>Prata</v>
      </c>
    </row>
    <row r="2992" spans="1:10" x14ac:dyDescent="0.25">
      <c r="A2992">
        <v>2991</v>
      </c>
      <c r="B2992" s="7">
        <v>45216</v>
      </c>
      <c r="C2992" t="s">
        <v>29</v>
      </c>
      <c r="D2992" t="str">
        <f>VLOOKUP(C2992,Categorização!$A$1:$C$21,2,FALSE)</f>
        <v>Apple</v>
      </c>
      <c r="E2992" t="str">
        <f>VLOOKUP(C2992,Categorização!$A$1:$C$21,3,FALSE)</f>
        <v>Acessórios</v>
      </c>
      <c r="F2992">
        <v>1500</v>
      </c>
      <c r="G2992">
        <v>2</v>
      </c>
      <c r="H2992" t="s">
        <v>41</v>
      </c>
      <c r="I2992" t="s">
        <v>61</v>
      </c>
      <c r="J2992" t="str">
        <f>VLOOKUP(F2992,Categorização!$K$2:$L$4,2,TRUE)</f>
        <v>Bronze</v>
      </c>
    </row>
    <row r="2993" spans="1:10" x14ac:dyDescent="0.25">
      <c r="A2993">
        <v>2992</v>
      </c>
      <c r="B2993" s="7">
        <v>44414</v>
      </c>
      <c r="C2993" t="s">
        <v>39</v>
      </c>
      <c r="D2993" t="str">
        <f>VLOOKUP(C2993,Categorização!$A$1:$C$21,2,FALSE)</f>
        <v>Samsung</v>
      </c>
      <c r="E2993" t="str">
        <f>VLOOKUP(C2993,Categorização!$A$1:$C$21,3,FALSE)</f>
        <v>Tablets</v>
      </c>
      <c r="F2993">
        <v>4500</v>
      </c>
      <c r="G2993">
        <v>6</v>
      </c>
      <c r="H2993" t="s">
        <v>25</v>
      </c>
      <c r="I2993" t="s">
        <v>61</v>
      </c>
      <c r="J2993" t="str">
        <f>VLOOKUP(F2993,Categorização!$K$2:$L$4,2,TRUE)</f>
        <v>Prata</v>
      </c>
    </row>
    <row r="2994" spans="1:10" x14ac:dyDescent="0.25">
      <c r="A2994">
        <v>2993</v>
      </c>
      <c r="B2994" s="7">
        <v>44909</v>
      </c>
      <c r="C2994" t="s">
        <v>28</v>
      </c>
      <c r="D2994" t="str">
        <f>VLOOKUP(C2994,Categorização!$A$1:$C$21,2,FALSE)</f>
        <v>Apple</v>
      </c>
      <c r="E2994" t="str">
        <f>VLOOKUP(C2994,Categorização!$A$1:$C$21,3,FALSE)</f>
        <v>Smartwatches</v>
      </c>
      <c r="F2994">
        <v>4000</v>
      </c>
      <c r="G2994">
        <v>1</v>
      </c>
      <c r="H2994" t="s">
        <v>25</v>
      </c>
      <c r="I2994" t="s">
        <v>61</v>
      </c>
      <c r="J2994" t="str">
        <f>VLOOKUP(F2994,Categorização!$K$2:$L$4,2,TRUE)</f>
        <v>Prata</v>
      </c>
    </row>
    <row r="2995" spans="1:10" x14ac:dyDescent="0.25">
      <c r="A2995">
        <v>2994</v>
      </c>
      <c r="B2995" s="7">
        <v>45067</v>
      </c>
      <c r="C2995" t="s">
        <v>46</v>
      </c>
      <c r="D2995" t="str">
        <f>VLOOKUP(C2995,Categorização!$A$1:$C$21,2,FALSE)</f>
        <v>Samsung</v>
      </c>
      <c r="E2995" t="str">
        <f>VLOOKUP(C2995,Categorização!$A$1:$C$21,3,FALSE)</f>
        <v>Smartphones</v>
      </c>
      <c r="F2995">
        <v>8000</v>
      </c>
      <c r="G2995">
        <v>1</v>
      </c>
      <c r="H2995" t="s">
        <v>33</v>
      </c>
      <c r="I2995" t="s">
        <v>61</v>
      </c>
      <c r="J2995" t="str">
        <f>VLOOKUP(F2995,Categorização!$K$2:$L$4,2,TRUE)</f>
        <v>Ouro</v>
      </c>
    </row>
    <row r="2996" spans="1:10" x14ac:dyDescent="0.25">
      <c r="A2996">
        <v>2995</v>
      </c>
      <c r="B2996" s="7">
        <v>44751</v>
      </c>
      <c r="C2996" t="s">
        <v>40</v>
      </c>
      <c r="D2996" t="str">
        <f>VLOOKUP(C2996,Categorização!$A$1:$C$21,2,FALSE)</f>
        <v>Apple</v>
      </c>
      <c r="E2996" t="str">
        <f>VLOOKUP(C2996,Categorização!$A$1:$C$21,3,FALSE)</f>
        <v>Notebooks</v>
      </c>
      <c r="F2996">
        <v>10000</v>
      </c>
      <c r="G2996">
        <v>1</v>
      </c>
      <c r="H2996" t="s">
        <v>41</v>
      </c>
      <c r="I2996" t="s">
        <v>61</v>
      </c>
      <c r="J2996" t="str">
        <f>VLOOKUP(F2996,Categorização!$K$2:$L$4,2,TRUE)</f>
        <v>Ouro</v>
      </c>
    </row>
    <row r="2997" spans="1:10" x14ac:dyDescent="0.25">
      <c r="A2997">
        <v>2996</v>
      </c>
      <c r="B2997" s="7">
        <v>44578</v>
      </c>
      <c r="C2997" t="s">
        <v>28</v>
      </c>
      <c r="D2997" t="str">
        <f>VLOOKUP(C2997,Categorização!$A$1:$C$21,2,FALSE)</f>
        <v>Apple</v>
      </c>
      <c r="E2997" t="str">
        <f>VLOOKUP(C2997,Categorização!$A$1:$C$21,3,FALSE)</f>
        <v>Smartwatches</v>
      </c>
      <c r="F2997">
        <v>4000</v>
      </c>
      <c r="G2997">
        <v>2</v>
      </c>
      <c r="H2997" t="s">
        <v>41</v>
      </c>
      <c r="I2997" t="s">
        <v>61</v>
      </c>
      <c r="J2997" t="str">
        <f>VLOOKUP(F2997,Categorização!$K$2:$L$4,2,TRUE)</f>
        <v>Prata</v>
      </c>
    </row>
    <row r="2998" spans="1:10" x14ac:dyDescent="0.25">
      <c r="A2998">
        <v>2997</v>
      </c>
      <c r="B2998" s="7">
        <v>44268</v>
      </c>
      <c r="C2998" t="s">
        <v>45</v>
      </c>
      <c r="D2998" t="str">
        <f>VLOOKUP(C2998,Categorização!$A$1:$C$21,2,FALSE)</f>
        <v>Samsung</v>
      </c>
      <c r="E2998" t="str">
        <f>VLOOKUP(C2998,Categorização!$A$1:$C$21,3,FALSE)</f>
        <v>TVs</v>
      </c>
      <c r="F2998">
        <v>3000</v>
      </c>
      <c r="G2998">
        <v>2</v>
      </c>
      <c r="H2998" t="s">
        <v>58</v>
      </c>
      <c r="I2998" t="s">
        <v>61</v>
      </c>
      <c r="J2998" t="str">
        <f>VLOOKUP(F2998,Categorização!$K$2:$L$4,2,TRUE)</f>
        <v>Bronze</v>
      </c>
    </row>
    <row r="2999" spans="1:10" x14ac:dyDescent="0.25">
      <c r="A2999">
        <v>2998</v>
      </c>
      <c r="B2999" s="7">
        <v>44373</v>
      </c>
      <c r="C2999" t="s">
        <v>28</v>
      </c>
      <c r="D2999" t="str">
        <f>VLOOKUP(C2999,Categorização!$A$1:$C$21,2,FALSE)</f>
        <v>Apple</v>
      </c>
      <c r="E2999" t="str">
        <f>VLOOKUP(C2999,Categorização!$A$1:$C$21,3,FALSE)</f>
        <v>Smartwatches</v>
      </c>
      <c r="F2999">
        <v>4000</v>
      </c>
      <c r="G2999">
        <v>1</v>
      </c>
      <c r="H2999" t="s">
        <v>13</v>
      </c>
      <c r="I2999" t="s">
        <v>61</v>
      </c>
      <c r="J2999" t="str">
        <f>VLOOKUP(F2999,Categorização!$K$2:$L$4,2,TRUE)</f>
        <v>Prata</v>
      </c>
    </row>
    <row r="3000" spans="1:10" x14ac:dyDescent="0.25">
      <c r="A3000">
        <v>2999</v>
      </c>
      <c r="B3000" s="7">
        <v>45279</v>
      </c>
      <c r="C3000" t="s">
        <v>17</v>
      </c>
      <c r="D3000" t="str">
        <f>VLOOKUP(C3000,Categorização!$A$1:$C$21,2,FALSE)</f>
        <v>Apple</v>
      </c>
      <c r="E3000" t="str">
        <f>VLOOKUP(C3000,Categorização!$A$1:$C$21,3,FALSE)</f>
        <v>Tablets</v>
      </c>
      <c r="F3000">
        <v>8000</v>
      </c>
      <c r="G3000">
        <v>2</v>
      </c>
      <c r="H3000" t="s">
        <v>13</v>
      </c>
      <c r="I3000" t="s">
        <v>61</v>
      </c>
      <c r="J3000" t="str">
        <f>VLOOKUP(F3000,Categorização!$K$2:$L$4,2,TRUE)</f>
        <v>Ouro</v>
      </c>
    </row>
    <row r="3001" spans="1:10" x14ac:dyDescent="0.25">
      <c r="A3001">
        <v>3000</v>
      </c>
      <c r="B3001" s="7">
        <v>44462</v>
      </c>
      <c r="C3001" t="s">
        <v>5</v>
      </c>
      <c r="D3001" t="str">
        <f>VLOOKUP(C3001,Categorização!$A$1:$C$21,2,FALSE)</f>
        <v>Acer</v>
      </c>
      <c r="E3001" t="str">
        <f>VLOOKUP(C3001,Categorização!$A$1:$C$21,3,FALSE)</f>
        <v>Notebooks</v>
      </c>
      <c r="F3001">
        <v>3500</v>
      </c>
      <c r="G3001">
        <v>2</v>
      </c>
      <c r="H3001" t="s">
        <v>58</v>
      </c>
      <c r="I3001" t="s">
        <v>61</v>
      </c>
      <c r="J3001" t="str">
        <f>VLOOKUP(F3001,Categorização!$K$2:$L$4,2,TRUE)</f>
        <v>Prata</v>
      </c>
    </row>
    <row r="3002" spans="1:10" x14ac:dyDescent="0.25">
      <c r="A3002">
        <v>3001</v>
      </c>
      <c r="B3002" s="7">
        <v>44441</v>
      </c>
      <c r="C3002" t="s">
        <v>38</v>
      </c>
      <c r="D3002" t="str">
        <f>VLOOKUP(C3002,Categorização!$A$1:$C$21,2,FALSE)</f>
        <v>LG</v>
      </c>
      <c r="E3002" t="str">
        <f>VLOOKUP(C3002,Categorização!$A$1:$C$21,3,FALSE)</f>
        <v>TVs</v>
      </c>
      <c r="F3002">
        <v>4000</v>
      </c>
      <c r="G3002">
        <v>2</v>
      </c>
      <c r="H3002" t="s">
        <v>13</v>
      </c>
      <c r="I3002" t="s">
        <v>61</v>
      </c>
      <c r="J3002" t="str">
        <f>VLOOKUP(F3002,Categorização!$K$2:$L$4,2,TRUE)</f>
        <v>Prata</v>
      </c>
    </row>
    <row r="3003" spans="1:10" x14ac:dyDescent="0.25">
      <c r="A3003">
        <v>3002</v>
      </c>
      <c r="B3003" s="7">
        <v>44256</v>
      </c>
      <c r="C3003" t="s">
        <v>44</v>
      </c>
      <c r="D3003" t="str">
        <f>VLOOKUP(C3003,Categorização!$A$1:$C$21,2,FALSE)</f>
        <v>Apple</v>
      </c>
      <c r="E3003" t="str">
        <f>VLOOKUP(C3003,Categorização!$A$1:$C$21,3,FALSE)</f>
        <v>Smartphones</v>
      </c>
      <c r="F3003">
        <v>6000</v>
      </c>
      <c r="G3003">
        <v>2</v>
      </c>
      <c r="H3003" t="s">
        <v>33</v>
      </c>
      <c r="I3003" t="s">
        <v>61</v>
      </c>
      <c r="J3003" t="str">
        <f>VLOOKUP(F3003,Categorização!$K$2:$L$4,2,TRUE)</f>
        <v>Prata</v>
      </c>
    </row>
    <row r="3004" spans="1:10" x14ac:dyDescent="0.25">
      <c r="A3004">
        <v>3003</v>
      </c>
      <c r="B3004" s="7">
        <v>44442</v>
      </c>
      <c r="C3004" t="s">
        <v>15</v>
      </c>
      <c r="D3004" t="str">
        <f>VLOOKUP(C3004,Categorização!$A$1:$C$21,2,FALSE)</f>
        <v>Samsung</v>
      </c>
      <c r="E3004" t="str">
        <f>VLOOKUP(C3004,Categorização!$A$1:$C$21,3,FALSE)</f>
        <v>Smartwatches</v>
      </c>
      <c r="F3004">
        <v>2000</v>
      </c>
      <c r="G3004">
        <v>2</v>
      </c>
      <c r="H3004" t="s">
        <v>8</v>
      </c>
      <c r="I3004" t="s">
        <v>61</v>
      </c>
      <c r="J3004" t="str">
        <f>VLOOKUP(F3004,Categorização!$K$2:$L$4,2,TRUE)</f>
        <v>Bronze</v>
      </c>
    </row>
    <row r="3005" spans="1:10" x14ac:dyDescent="0.25">
      <c r="A3005">
        <v>3004</v>
      </c>
      <c r="B3005" s="7">
        <v>45184</v>
      </c>
      <c r="C3005" t="s">
        <v>35</v>
      </c>
      <c r="D3005" t="str">
        <f>VLOOKUP(C3005,Categorização!$A$1:$C$21,2,FALSE)</f>
        <v>Apple</v>
      </c>
      <c r="E3005" t="str">
        <f>VLOOKUP(C3005,Categorização!$A$1:$C$21,3,FALSE)</f>
        <v>Smartphones</v>
      </c>
      <c r="F3005">
        <v>7000</v>
      </c>
      <c r="G3005">
        <v>2</v>
      </c>
      <c r="H3005" t="s">
        <v>41</v>
      </c>
      <c r="I3005" t="s">
        <v>59</v>
      </c>
      <c r="J3005" t="str">
        <f>VLOOKUP(F3005,Categorização!$K$2:$L$4,2,TRUE)</f>
        <v>Prata</v>
      </c>
    </row>
    <row r="3006" spans="1:10" x14ac:dyDescent="0.25">
      <c r="A3006">
        <v>3005</v>
      </c>
      <c r="B3006" s="7">
        <v>45212</v>
      </c>
      <c r="C3006" t="s">
        <v>29</v>
      </c>
      <c r="D3006" t="str">
        <f>VLOOKUP(C3006,Categorização!$A$1:$C$21,2,FALSE)</f>
        <v>Apple</v>
      </c>
      <c r="E3006" t="str">
        <f>VLOOKUP(C3006,Categorização!$A$1:$C$21,3,FALSE)</f>
        <v>Acessórios</v>
      </c>
      <c r="F3006">
        <v>1500</v>
      </c>
      <c r="G3006">
        <v>1</v>
      </c>
      <c r="H3006" t="s">
        <v>33</v>
      </c>
      <c r="I3006" t="s">
        <v>61</v>
      </c>
      <c r="J3006" t="str">
        <f>VLOOKUP(F3006,Categorização!$K$2:$L$4,2,TRUE)</f>
        <v>Bronze</v>
      </c>
    </row>
    <row r="3007" spans="1:10" x14ac:dyDescent="0.25">
      <c r="A3007">
        <v>3006</v>
      </c>
      <c r="B3007" s="7">
        <v>44660</v>
      </c>
      <c r="C3007" t="s">
        <v>40</v>
      </c>
      <c r="D3007" t="str">
        <f>VLOOKUP(C3007,Categorização!$A$1:$C$21,2,FALSE)</f>
        <v>Apple</v>
      </c>
      <c r="E3007" t="str">
        <f>VLOOKUP(C3007,Categorização!$A$1:$C$21,3,FALSE)</f>
        <v>Notebooks</v>
      </c>
      <c r="F3007">
        <v>10000</v>
      </c>
      <c r="G3007">
        <v>4</v>
      </c>
      <c r="H3007" t="s">
        <v>13</v>
      </c>
      <c r="I3007" t="s">
        <v>61</v>
      </c>
      <c r="J3007" t="str">
        <f>VLOOKUP(F3007,Categorização!$K$2:$L$4,2,TRUE)</f>
        <v>Ouro</v>
      </c>
    </row>
    <row r="3008" spans="1:10" x14ac:dyDescent="0.25">
      <c r="A3008">
        <v>3007</v>
      </c>
      <c r="B3008" s="7">
        <v>44942</v>
      </c>
      <c r="C3008" t="s">
        <v>39</v>
      </c>
      <c r="D3008" t="str">
        <f>VLOOKUP(C3008,Categorização!$A$1:$C$21,2,FALSE)</f>
        <v>Samsung</v>
      </c>
      <c r="E3008" t="str">
        <f>VLOOKUP(C3008,Categorização!$A$1:$C$21,3,FALSE)</f>
        <v>Tablets</v>
      </c>
      <c r="F3008">
        <v>4500</v>
      </c>
      <c r="G3008">
        <v>3</v>
      </c>
      <c r="H3008" t="s">
        <v>33</v>
      </c>
      <c r="I3008" t="s">
        <v>61</v>
      </c>
      <c r="J3008" t="str">
        <f>VLOOKUP(F3008,Categorização!$K$2:$L$4,2,TRUE)</f>
        <v>Prata</v>
      </c>
    </row>
    <row r="3009" spans="1:10" x14ac:dyDescent="0.25">
      <c r="A3009">
        <v>3008</v>
      </c>
      <c r="B3009" s="7">
        <v>44266</v>
      </c>
      <c r="C3009" t="s">
        <v>28</v>
      </c>
      <c r="D3009" t="str">
        <f>VLOOKUP(C3009,Categorização!$A$1:$C$21,2,FALSE)</f>
        <v>Apple</v>
      </c>
      <c r="E3009" t="str">
        <f>VLOOKUP(C3009,Categorização!$A$1:$C$21,3,FALSE)</f>
        <v>Smartwatches</v>
      </c>
      <c r="F3009">
        <v>4000</v>
      </c>
      <c r="G3009">
        <v>1</v>
      </c>
      <c r="H3009" t="s">
        <v>8</v>
      </c>
      <c r="I3009" t="s">
        <v>61</v>
      </c>
      <c r="J3009" t="str">
        <f>VLOOKUP(F3009,Categorização!$K$2:$L$4,2,TRUE)</f>
        <v>Prata</v>
      </c>
    </row>
    <row r="3010" spans="1:10" x14ac:dyDescent="0.25">
      <c r="A3010">
        <v>3009</v>
      </c>
      <c r="B3010" s="7">
        <v>44721</v>
      </c>
      <c r="C3010" t="s">
        <v>28</v>
      </c>
      <c r="D3010" t="str">
        <f>VLOOKUP(C3010,Categorização!$A$1:$C$21,2,FALSE)</f>
        <v>Apple</v>
      </c>
      <c r="E3010" t="str">
        <f>VLOOKUP(C3010,Categorização!$A$1:$C$21,3,FALSE)</f>
        <v>Smartwatches</v>
      </c>
      <c r="F3010">
        <v>4000</v>
      </c>
      <c r="G3010">
        <v>3</v>
      </c>
      <c r="H3010" t="s">
        <v>25</v>
      </c>
      <c r="I3010" t="s">
        <v>61</v>
      </c>
      <c r="J3010" t="str">
        <f>VLOOKUP(F3010,Categorização!$K$2:$L$4,2,TRUE)</f>
        <v>Prata</v>
      </c>
    </row>
    <row r="3011" spans="1:10" x14ac:dyDescent="0.25">
      <c r="A3011">
        <v>3010</v>
      </c>
      <c r="B3011" s="7">
        <v>44639</v>
      </c>
      <c r="C3011" t="s">
        <v>45</v>
      </c>
      <c r="D3011" t="str">
        <f>VLOOKUP(C3011,Categorização!$A$1:$C$21,2,FALSE)</f>
        <v>Samsung</v>
      </c>
      <c r="E3011" t="str">
        <f>VLOOKUP(C3011,Categorização!$A$1:$C$21,3,FALSE)</f>
        <v>TVs</v>
      </c>
      <c r="F3011">
        <v>3000</v>
      </c>
      <c r="G3011">
        <v>1</v>
      </c>
      <c r="H3011" t="s">
        <v>13</v>
      </c>
      <c r="I3011" t="s">
        <v>61</v>
      </c>
      <c r="J3011" t="str">
        <f>VLOOKUP(F3011,Categorização!$K$2:$L$4,2,TRUE)</f>
        <v>Bronze</v>
      </c>
    </row>
    <row r="3012" spans="1:10" x14ac:dyDescent="0.25">
      <c r="A3012">
        <v>3011</v>
      </c>
      <c r="B3012" s="7">
        <v>44235</v>
      </c>
      <c r="C3012" t="s">
        <v>29</v>
      </c>
      <c r="D3012" t="str">
        <f>VLOOKUP(C3012,Categorização!$A$1:$C$21,2,FALSE)</f>
        <v>Apple</v>
      </c>
      <c r="E3012" t="str">
        <f>VLOOKUP(C3012,Categorização!$A$1:$C$21,3,FALSE)</f>
        <v>Acessórios</v>
      </c>
      <c r="F3012">
        <v>1500</v>
      </c>
      <c r="G3012">
        <v>1</v>
      </c>
      <c r="H3012" t="s">
        <v>25</v>
      </c>
      <c r="I3012" t="s">
        <v>61</v>
      </c>
      <c r="J3012" t="str">
        <f>VLOOKUP(F3012,Categorização!$K$2:$L$4,2,TRUE)</f>
        <v>Bronze</v>
      </c>
    </row>
    <row r="3013" spans="1:10" x14ac:dyDescent="0.25">
      <c r="A3013">
        <v>3012</v>
      </c>
      <c r="B3013" s="7">
        <v>45072</v>
      </c>
      <c r="C3013" t="s">
        <v>44</v>
      </c>
      <c r="D3013" t="str">
        <f>VLOOKUP(C3013,Categorização!$A$1:$C$21,2,FALSE)</f>
        <v>Apple</v>
      </c>
      <c r="E3013" t="str">
        <f>VLOOKUP(C3013,Categorização!$A$1:$C$21,3,FALSE)</f>
        <v>Smartphones</v>
      </c>
      <c r="F3013">
        <v>6000</v>
      </c>
      <c r="G3013">
        <v>2</v>
      </c>
      <c r="H3013" t="s">
        <v>13</v>
      </c>
      <c r="I3013" t="s">
        <v>61</v>
      </c>
      <c r="J3013" t="str">
        <f>VLOOKUP(F3013,Categorização!$K$2:$L$4,2,TRUE)</f>
        <v>Prata</v>
      </c>
    </row>
    <row r="3014" spans="1:10" x14ac:dyDescent="0.25">
      <c r="A3014">
        <v>3013</v>
      </c>
      <c r="B3014" s="7">
        <v>45073</v>
      </c>
      <c r="C3014" t="s">
        <v>20</v>
      </c>
      <c r="D3014" t="str">
        <f>VLOOKUP(C3014,Categorização!$A$1:$C$21,2,FALSE)</f>
        <v>Dell</v>
      </c>
      <c r="E3014" t="str">
        <f>VLOOKUP(C3014,Categorização!$A$1:$C$21,3,FALSE)</f>
        <v>Notebooks</v>
      </c>
      <c r="F3014">
        <v>4500</v>
      </c>
      <c r="G3014">
        <v>2</v>
      </c>
      <c r="H3014" t="s">
        <v>13</v>
      </c>
      <c r="I3014" t="s">
        <v>61</v>
      </c>
      <c r="J3014" t="str">
        <f>VLOOKUP(F3014,Categorização!$K$2:$L$4,2,TRUE)</f>
        <v>Prata</v>
      </c>
    </row>
    <row r="3015" spans="1:10" x14ac:dyDescent="0.25">
      <c r="A3015">
        <v>3014</v>
      </c>
      <c r="B3015" s="7">
        <v>45017</v>
      </c>
      <c r="C3015" t="s">
        <v>15</v>
      </c>
      <c r="D3015" t="str">
        <f>VLOOKUP(C3015,Categorização!$A$1:$C$21,2,FALSE)</f>
        <v>Samsung</v>
      </c>
      <c r="E3015" t="str">
        <f>VLOOKUP(C3015,Categorização!$A$1:$C$21,3,FALSE)</f>
        <v>Smartwatches</v>
      </c>
      <c r="F3015">
        <v>2000</v>
      </c>
      <c r="G3015">
        <v>3</v>
      </c>
      <c r="H3015" t="s">
        <v>13</v>
      </c>
      <c r="I3015" t="s">
        <v>61</v>
      </c>
      <c r="J3015" t="str">
        <f>VLOOKUP(F3015,Categorização!$K$2:$L$4,2,TRUE)</f>
        <v>Bronze</v>
      </c>
    </row>
    <row r="3016" spans="1:10" x14ac:dyDescent="0.25">
      <c r="A3016">
        <v>3015</v>
      </c>
      <c r="B3016" s="7">
        <v>44444</v>
      </c>
      <c r="C3016" t="s">
        <v>43</v>
      </c>
      <c r="D3016" t="str">
        <f>VLOOKUP(C3016,Categorização!$A$1:$C$21,2,FALSE)</f>
        <v>Acer</v>
      </c>
      <c r="E3016" t="str">
        <f>VLOOKUP(C3016,Categorização!$A$1:$C$21,3,FALSE)</f>
        <v>Notebooks</v>
      </c>
      <c r="F3016">
        <v>8000</v>
      </c>
      <c r="G3016">
        <v>1</v>
      </c>
      <c r="H3016" t="s">
        <v>13</v>
      </c>
      <c r="I3016" t="s">
        <v>61</v>
      </c>
      <c r="J3016" t="str">
        <f>VLOOKUP(F3016,Categorização!$K$2:$L$4,2,TRUE)</f>
        <v>Ouro</v>
      </c>
    </row>
    <row r="3017" spans="1:10" x14ac:dyDescent="0.25">
      <c r="A3017">
        <v>3016</v>
      </c>
      <c r="B3017" s="7">
        <v>44444</v>
      </c>
      <c r="C3017" t="s">
        <v>10</v>
      </c>
      <c r="D3017" t="str">
        <f>VLOOKUP(C3017,Categorização!$A$1:$C$21,2,FALSE)</f>
        <v>Samsung</v>
      </c>
      <c r="E3017" t="str">
        <f>VLOOKUP(C3017,Categorização!$A$1:$C$21,3,FALSE)</f>
        <v>Smartphones</v>
      </c>
      <c r="F3017">
        <v>5000</v>
      </c>
      <c r="G3017">
        <v>1</v>
      </c>
      <c r="H3017" t="s">
        <v>13</v>
      </c>
      <c r="I3017" t="s">
        <v>61</v>
      </c>
      <c r="J3017" t="str">
        <f>VLOOKUP(F3017,Categorização!$K$2:$L$4,2,TRUE)</f>
        <v>Prata</v>
      </c>
    </row>
    <row r="3018" spans="1:10" x14ac:dyDescent="0.25">
      <c r="A3018">
        <v>3017</v>
      </c>
      <c r="B3018" s="7">
        <v>44933</v>
      </c>
      <c r="C3018" t="s">
        <v>20</v>
      </c>
      <c r="D3018" t="str">
        <f>VLOOKUP(C3018,Categorização!$A$1:$C$21,2,FALSE)</f>
        <v>Dell</v>
      </c>
      <c r="E3018" t="str">
        <f>VLOOKUP(C3018,Categorização!$A$1:$C$21,3,FALSE)</f>
        <v>Notebooks</v>
      </c>
      <c r="F3018">
        <v>4500</v>
      </c>
      <c r="G3018">
        <v>7</v>
      </c>
      <c r="H3018" t="s">
        <v>58</v>
      </c>
      <c r="I3018" t="s">
        <v>61</v>
      </c>
      <c r="J3018" t="str">
        <f>VLOOKUP(F3018,Categorização!$K$2:$L$4,2,TRUE)</f>
        <v>Prata</v>
      </c>
    </row>
    <row r="3019" spans="1:10" x14ac:dyDescent="0.25">
      <c r="A3019">
        <v>3018</v>
      </c>
      <c r="B3019" s="7">
        <v>44360</v>
      </c>
      <c r="C3019" t="s">
        <v>5</v>
      </c>
      <c r="D3019" t="str">
        <f>VLOOKUP(C3019,Categorização!$A$1:$C$21,2,FALSE)</f>
        <v>Acer</v>
      </c>
      <c r="E3019" t="str">
        <f>VLOOKUP(C3019,Categorização!$A$1:$C$21,3,FALSE)</f>
        <v>Notebooks</v>
      </c>
      <c r="F3019">
        <v>3500</v>
      </c>
      <c r="G3019">
        <v>1</v>
      </c>
      <c r="H3019" t="s">
        <v>25</v>
      </c>
      <c r="I3019" t="s">
        <v>61</v>
      </c>
      <c r="J3019" t="str">
        <f>VLOOKUP(F3019,Categorização!$K$2:$L$4,2,TRUE)</f>
        <v>Prata</v>
      </c>
    </row>
    <row r="3020" spans="1:10" x14ac:dyDescent="0.25">
      <c r="A3020">
        <v>3019</v>
      </c>
      <c r="B3020" s="7">
        <v>44640</v>
      </c>
      <c r="C3020" t="s">
        <v>38</v>
      </c>
      <c r="D3020" t="str">
        <f>VLOOKUP(C3020,Categorização!$A$1:$C$21,2,FALSE)</f>
        <v>LG</v>
      </c>
      <c r="E3020" t="str">
        <f>VLOOKUP(C3020,Categorização!$A$1:$C$21,3,FALSE)</f>
        <v>TVs</v>
      </c>
      <c r="F3020">
        <v>4000</v>
      </c>
      <c r="G3020">
        <v>5</v>
      </c>
      <c r="H3020" t="s">
        <v>41</v>
      </c>
      <c r="I3020" t="s">
        <v>61</v>
      </c>
      <c r="J3020" t="str">
        <f>VLOOKUP(F3020,Categorização!$K$2:$L$4,2,TRUE)</f>
        <v>Prata</v>
      </c>
    </row>
    <row r="3021" spans="1:10" x14ac:dyDescent="0.25">
      <c r="A3021">
        <v>3020</v>
      </c>
      <c r="B3021" s="7">
        <v>44689</v>
      </c>
      <c r="C3021" t="s">
        <v>44</v>
      </c>
      <c r="D3021" t="str">
        <f>VLOOKUP(C3021,Categorização!$A$1:$C$21,2,FALSE)</f>
        <v>Apple</v>
      </c>
      <c r="E3021" t="str">
        <f>VLOOKUP(C3021,Categorização!$A$1:$C$21,3,FALSE)</f>
        <v>Smartphones</v>
      </c>
      <c r="F3021">
        <v>6000</v>
      </c>
      <c r="G3021">
        <v>2</v>
      </c>
      <c r="H3021" t="s">
        <v>13</v>
      </c>
      <c r="I3021" t="s">
        <v>61</v>
      </c>
      <c r="J3021" t="str">
        <f>VLOOKUP(F3021,Categorização!$K$2:$L$4,2,TRUE)</f>
        <v>Prata</v>
      </c>
    </row>
    <row r="3022" spans="1:10" x14ac:dyDescent="0.25">
      <c r="A3022">
        <v>3021</v>
      </c>
      <c r="B3022" s="7">
        <v>45197</v>
      </c>
      <c r="C3022" t="s">
        <v>5</v>
      </c>
      <c r="D3022" t="str">
        <f>VLOOKUP(C3022,Categorização!$A$1:$C$21,2,FALSE)</f>
        <v>Acer</v>
      </c>
      <c r="E3022" t="str">
        <f>VLOOKUP(C3022,Categorização!$A$1:$C$21,3,FALSE)</f>
        <v>Notebooks</v>
      </c>
      <c r="F3022">
        <v>3500</v>
      </c>
      <c r="G3022">
        <v>2</v>
      </c>
      <c r="H3022" t="s">
        <v>33</v>
      </c>
      <c r="I3022" t="s">
        <v>61</v>
      </c>
      <c r="J3022" t="str">
        <f>VLOOKUP(F3022,Categorização!$K$2:$L$4,2,TRUE)</f>
        <v>Prata</v>
      </c>
    </row>
    <row r="3023" spans="1:10" x14ac:dyDescent="0.25">
      <c r="A3023">
        <v>3022</v>
      </c>
      <c r="B3023" s="7">
        <v>44767</v>
      </c>
      <c r="C3023" t="s">
        <v>38</v>
      </c>
      <c r="D3023" t="str">
        <f>VLOOKUP(C3023,Categorização!$A$1:$C$21,2,FALSE)</f>
        <v>LG</v>
      </c>
      <c r="E3023" t="str">
        <f>VLOOKUP(C3023,Categorização!$A$1:$C$21,3,FALSE)</f>
        <v>TVs</v>
      </c>
      <c r="F3023">
        <v>4000</v>
      </c>
      <c r="G3023">
        <v>3</v>
      </c>
      <c r="H3023" t="s">
        <v>8</v>
      </c>
      <c r="I3023" t="s">
        <v>61</v>
      </c>
      <c r="J3023" t="str">
        <f>VLOOKUP(F3023,Categorização!$K$2:$L$4,2,TRUE)</f>
        <v>Prata</v>
      </c>
    </row>
    <row r="3024" spans="1:10" x14ac:dyDescent="0.25">
      <c r="A3024">
        <v>3023</v>
      </c>
      <c r="B3024" s="7">
        <v>44767</v>
      </c>
      <c r="C3024" t="s">
        <v>43</v>
      </c>
      <c r="D3024" t="str">
        <f>VLOOKUP(C3024,Categorização!$A$1:$C$21,2,FALSE)</f>
        <v>Acer</v>
      </c>
      <c r="E3024" t="str">
        <f>VLOOKUP(C3024,Categorização!$A$1:$C$21,3,FALSE)</f>
        <v>Notebooks</v>
      </c>
      <c r="F3024">
        <v>8000</v>
      </c>
      <c r="G3024">
        <v>1</v>
      </c>
      <c r="H3024" t="s">
        <v>8</v>
      </c>
      <c r="I3024" t="s">
        <v>61</v>
      </c>
      <c r="J3024" t="str">
        <f>VLOOKUP(F3024,Categorização!$K$2:$L$4,2,TRUE)</f>
        <v>Ouro</v>
      </c>
    </row>
    <row r="3025" spans="1:10" x14ac:dyDescent="0.25">
      <c r="A3025">
        <v>3024</v>
      </c>
      <c r="B3025" s="7">
        <v>44466</v>
      </c>
      <c r="C3025" t="s">
        <v>20</v>
      </c>
      <c r="D3025" t="str">
        <f>VLOOKUP(C3025,Categorização!$A$1:$C$21,2,FALSE)</f>
        <v>Dell</v>
      </c>
      <c r="E3025" t="str">
        <f>VLOOKUP(C3025,Categorização!$A$1:$C$21,3,FALSE)</f>
        <v>Notebooks</v>
      </c>
      <c r="F3025">
        <v>4500</v>
      </c>
      <c r="G3025">
        <v>1</v>
      </c>
      <c r="H3025" t="s">
        <v>41</v>
      </c>
      <c r="I3025" t="s">
        <v>61</v>
      </c>
      <c r="J3025" t="str">
        <f>VLOOKUP(F3025,Categorização!$K$2:$L$4,2,TRUE)</f>
        <v>Prata</v>
      </c>
    </row>
    <row r="3026" spans="1:10" x14ac:dyDescent="0.25">
      <c r="A3026">
        <v>3025</v>
      </c>
      <c r="B3026" s="7">
        <v>44372</v>
      </c>
      <c r="C3026" t="s">
        <v>5</v>
      </c>
      <c r="D3026" t="str">
        <f>VLOOKUP(C3026,Categorização!$A$1:$C$21,2,FALSE)</f>
        <v>Acer</v>
      </c>
      <c r="E3026" t="str">
        <f>VLOOKUP(C3026,Categorização!$A$1:$C$21,3,FALSE)</f>
        <v>Notebooks</v>
      </c>
      <c r="F3026">
        <v>3500</v>
      </c>
      <c r="G3026">
        <v>2</v>
      </c>
      <c r="H3026" t="s">
        <v>41</v>
      </c>
      <c r="I3026" t="s">
        <v>61</v>
      </c>
      <c r="J3026" t="str">
        <f>VLOOKUP(F3026,Categorização!$K$2:$L$4,2,TRUE)</f>
        <v>Prata</v>
      </c>
    </row>
    <row r="3027" spans="1:10" x14ac:dyDescent="0.25">
      <c r="A3027">
        <v>3026</v>
      </c>
      <c r="B3027" s="7">
        <v>44968</v>
      </c>
      <c r="C3027" t="s">
        <v>24</v>
      </c>
      <c r="D3027" t="str">
        <f>VLOOKUP(C3027,Categorização!$A$1:$C$21,2,FALSE)</f>
        <v>Samsung</v>
      </c>
      <c r="E3027" t="str">
        <f>VLOOKUP(C3027,Categorização!$A$1:$C$21,3,FALSE)</f>
        <v>Smartphones</v>
      </c>
      <c r="F3027">
        <v>5500</v>
      </c>
      <c r="G3027">
        <v>3</v>
      </c>
      <c r="H3027" t="s">
        <v>58</v>
      </c>
      <c r="I3027" t="s">
        <v>61</v>
      </c>
      <c r="J3027" t="str">
        <f>VLOOKUP(F3027,Categorização!$K$2:$L$4,2,TRUE)</f>
        <v>Prata</v>
      </c>
    </row>
    <row r="3028" spans="1:10" x14ac:dyDescent="0.25">
      <c r="A3028">
        <v>3027</v>
      </c>
      <c r="B3028" s="7">
        <v>44831</v>
      </c>
      <c r="C3028" t="s">
        <v>45</v>
      </c>
      <c r="D3028" t="str">
        <f>VLOOKUP(C3028,Categorização!$A$1:$C$21,2,FALSE)</f>
        <v>Samsung</v>
      </c>
      <c r="E3028" t="str">
        <f>VLOOKUP(C3028,Categorização!$A$1:$C$21,3,FALSE)</f>
        <v>TVs</v>
      </c>
      <c r="F3028">
        <v>3000</v>
      </c>
      <c r="G3028">
        <v>1</v>
      </c>
      <c r="H3028" t="s">
        <v>8</v>
      </c>
      <c r="I3028" t="s">
        <v>61</v>
      </c>
      <c r="J3028" t="str">
        <f>VLOOKUP(F3028,Categorização!$K$2:$L$4,2,TRUE)</f>
        <v>Bronze</v>
      </c>
    </row>
    <row r="3029" spans="1:10" x14ac:dyDescent="0.25">
      <c r="A3029">
        <v>3028</v>
      </c>
      <c r="B3029" s="7">
        <v>44401</v>
      </c>
      <c r="C3029" t="s">
        <v>28</v>
      </c>
      <c r="D3029" t="str">
        <f>VLOOKUP(C3029,Categorização!$A$1:$C$21,2,FALSE)</f>
        <v>Apple</v>
      </c>
      <c r="E3029" t="str">
        <f>VLOOKUP(C3029,Categorização!$A$1:$C$21,3,FALSE)</f>
        <v>Smartwatches</v>
      </c>
      <c r="F3029">
        <v>4000</v>
      </c>
      <c r="G3029">
        <v>1</v>
      </c>
      <c r="H3029" t="s">
        <v>58</v>
      </c>
      <c r="I3029" t="s">
        <v>61</v>
      </c>
      <c r="J3029" t="str">
        <f>VLOOKUP(F3029,Categorização!$K$2:$L$4,2,TRUE)</f>
        <v>Prata</v>
      </c>
    </row>
    <row r="3030" spans="1:10" x14ac:dyDescent="0.25">
      <c r="A3030">
        <v>3029</v>
      </c>
      <c r="B3030" s="7">
        <v>44935</v>
      </c>
      <c r="C3030" t="s">
        <v>36</v>
      </c>
      <c r="D3030" t="str">
        <f>VLOOKUP(C3030,Categorização!$A$1:$C$21,2,FALSE)</f>
        <v>LG</v>
      </c>
      <c r="E3030" t="str">
        <f>VLOOKUP(C3030,Categorização!$A$1:$C$21,3,FALSE)</f>
        <v>TVs</v>
      </c>
      <c r="F3030">
        <v>7000</v>
      </c>
      <c r="G3030">
        <v>4</v>
      </c>
      <c r="H3030" t="s">
        <v>25</v>
      </c>
      <c r="I3030" t="s">
        <v>61</v>
      </c>
      <c r="J3030" t="str">
        <f>VLOOKUP(F3030,Categorização!$K$2:$L$4,2,TRUE)</f>
        <v>Prata</v>
      </c>
    </row>
    <row r="3031" spans="1:10" x14ac:dyDescent="0.25">
      <c r="A3031">
        <v>3030</v>
      </c>
      <c r="B3031" s="7">
        <v>44455</v>
      </c>
      <c r="C3031" t="s">
        <v>31</v>
      </c>
      <c r="D3031" t="str">
        <f>VLOOKUP(C3031,Categorização!$A$1:$C$21,2,FALSE)</f>
        <v>Samsung</v>
      </c>
      <c r="E3031" t="str">
        <f>VLOOKUP(C3031,Categorização!$A$1:$C$21,3,FALSE)</f>
        <v>TVs</v>
      </c>
      <c r="F3031">
        <v>5000</v>
      </c>
      <c r="G3031">
        <v>6</v>
      </c>
      <c r="H3031" t="s">
        <v>58</v>
      </c>
      <c r="I3031" t="s">
        <v>61</v>
      </c>
      <c r="J3031" t="str">
        <f>VLOOKUP(F3031,Categorização!$K$2:$L$4,2,TRUE)</f>
        <v>Prata</v>
      </c>
    </row>
    <row r="3032" spans="1:10" x14ac:dyDescent="0.25">
      <c r="A3032">
        <v>3031</v>
      </c>
      <c r="B3032" s="7">
        <v>44205</v>
      </c>
      <c r="C3032" t="s">
        <v>44</v>
      </c>
      <c r="D3032" t="str">
        <f>VLOOKUP(C3032,Categorização!$A$1:$C$21,2,FALSE)</f>
        <v>Apple</v>
      </c>
      <c r="E3032" t="str">
        <f>VLOOKUP(C3032,Categorização!$A$1:$C$21,3,FALSE)</f>
        <v>Smartphones</v>
      </c>
      <c r="F3032">
        <v>6000</v>
      </c>
      <c r="G3032">
        <v>1</v>
      </c>
      <c r="H3032" t="s">
        <v>33</v>
      </c>
      <c r="I3032" t="s">
        <v>61</v>
      </c>
      <c r="J3032" t="str">
        <f>VLOOKUP(F3032,Categorização!$K$2:$L$4,2,TRUE)</f>
        <v>Prata</v>
      </c>
    </row>
    <row r="3033" spans="1:10" x14ac:dyDescent="0.25">
      <c r="A3033">
        <v>3032</v>
      </c>
      <c r="B3033" s="7">
        <v>44639</v>
      </c>
      <c r="C3033" t="s">
        <v>23</v>
      </c>
      <c r="D3033" t="str">
        <f>VLOOKUP(C3033,Categorização!$A$1:$C$21,2,FALSE)</f>
        <v>Apple</v>
      </c>
      <c r="E3033" t="str">
        <f>VLOOKUP(C3033,Categorização!$A$1:$C$21,3,FALSE)</f>
        <v>Notebooks</v>
      </c>
      <c r="F3033">
        <v>12000</v>
      </c>
      <c r="G3033">
        <v>1</v>
      </c>
      <c r="H3033" t="s">
        <v>13</v>
      </c>
      <c r="I3033" t="s">
        <v>61</v>
      </c>
      <c r="J3033" t="str">
        <f>VLOOKUP(F3033,Categorização!$K$2:$L$4,2,TRUE)</f>
        <v>Ouro</v>
      </c>
    </row>
    <row r="3034" spans="1:10" x14ac:dyDescent="0.25">
      <c r="A3034">
        <v>3033</v>
      </c>
      <c r="B3034" s="7">
        <v>44531</v>
      </c>
      <c r="C3034" t="s">
        <v>39</v>
      </c>
      <c r="D3034" t="str">
        <f>VLOOKUP(C3034,Categorização!$A$1:$C$21,2,FALSE)</f>
        <v>Samsung</v>
      </c>
      <c r="E3034" t="str">
        <f>VLOOKUP(C3034,Categorização!$A$1:$C$21,3,FALSE)</f>
        <v>Tablets</v>
      </c>
      <c r="F3034">
        <v>4500</v>
      </c>
      <c r="G3034">
        <v>3</v>
      </c>
      <c r="H3034" t="s">
        <v>8</v>
      </c>
      <c r="I3034" t="s">
        <v>61</v>
      </c>
      <c r="J3034" t="str">
        <f>VLOOKUP(F3034,Categorização!$K$2:$L$4,2,TRUE)</f>
        <v>Prata</v>
      </c>
    </row>
    <row r="3035" spans="1:10" x14ac:dyDescent="0.25">
      <c r="A3035">
        <v>3034</v>
      </c>
      <c r="B3035" s="7">
        <v>44975</v>
      </c>
      <c r="C3035" t="s">
        <v>27</v>
      </c>
      <c r="D3035" t="str">
        <f>VLOOKUP(C3035,Categorização!$A$1:$C$21,2,FALSE)</f>
        <v>Apple</v>
      </c>
      <c r="E3035" t="str">
        <f>VLOOKUP(C3035,Categorização!$A$1:$C$21,3,FALSE)</f>
        <v>Smartphones</v>
      </c>
      <c r="F3035">
        <v>3000</v>
      </c>
      <c r="G3035">
        <v>1</v>
      </c>
      <c r="H3035" t="s">
        <v>8</v>
      </c>
      <c r="I3035" t="s">
        <v>61</v>
      </c>
      <c r="J3035" t="str">
        <f>VLOOKUP(F3035,Categorização!$K$2:$L$4,2,TRUE)</f>
        <v>Bronze</v>
      </c>
    </row>
    <row r="3036" spans="1:10" x14ac:dyDescent="0.25">
      <c r="A3036">
        <v>3035</v>
      </c>
      <c r="B3036" s="7">
        <v>44956</v>
      </c>
      <c r="C3036" t="s">
        <v>45</v>
      </c>
      <c r="D3036" t="str">
        <f>VLOOKUP(C3036,Categorização!$A$1:$C$21,2,FALSE)</f>
        <v>Samsung</v>
      </c>
      <c r="E3036" t="str">
        <f>VLOOKUP(C3036,Categorização!$A$1:$C$21,3,FALSE)</f>
        <v>TVs</v>
      </c>
      <c r="F3036">
        <v>3000</v>
      </c>
      <c r="G3036">
        <v>1</v>
      </c>
      <c r="H3036" t="s">
        <v>13</v>
      </c>
      <c r="I3036" t="s">
        <v>61</v>
      </c>
      <c r="J3036" t="str">
        <f>VLOOKUP(F3036,Categorização!$K$2:$L$4,2,TRUE)</f>
        <v>Bronze</v>
      </c>
    </row>
    <row r="3037" spans="1:10" x14ac:dyDescent="0.25">
      <c r="A3037">
        <v>3036</v>
      </c>
      <c r="B3037" s="7">
        <v>45257</v>
      </c>
      <c r="C3037" t="s">
        <v>43</v>
      </c>
      <c r="D3037" t="str">
        <f>VLOOKUP(C3037,Categorização!$A$1:$C$21,2,FALSE)</f>
        <v>Acer</v>
      </c>
      <c r="E3037" t="str">
        <f>VLOOKUP(C3037,Categorização!$A$1:$C$21,3,FALSE)</f>
        <v>Notebooks</v>
      </c>
      <c r="F3037">
        <v>8000</v>
      </c>
      <c r="G3037">
        <v>3</v>
      </c>
      <c r="H3037" t="s">
        <v>41</v>
      </c>
      <c r="I3037" t="s">
        <v>61</v>
      </c>
      <c r="J3037" t="str">
        <f>VLOOKUP(F3037,Categorização!$K$2:$L$4,2,TRUE)</f>
        <v>Ouro</v>
      </c>
    </row>
    <row r="3038" spans="1:10" x14ac:dyDescent="0.25">
      <c r="A3038">
        <v>3037</v>
      </c>
      <c r="B3038" s="7">
        <v>44508</v>
      </c>
      <c r="C3038" t="s">
        <v>15</v>
      </c>
      <c r="D3038" t="str">
        <f>VLOOKUP(C3038,Categorização!$A$1:$C$21,2,FALSE)</f>
        <v>Samsung</v>
      </c>
      <c r="E3038" t="str">
        <f>VLOOKUP(C3038,Categorização!$A$1:$C$21,3,FALSE)</f>
        <v>Smartwatches</v>
      </c>
      <c r="F3038">
        <v>2000</v>
      </c>
      <c r="G3038">
        <v>7</v>
      </c>
      <c r="H3038" t="s">
        <v>8</v>
      </c>
      <c r="I3038" t="s">
        <v>61</v>
      </c>
      <c r="J3038" t="str">
        <f>VLOOKUP(F3038,Categorização!$K$2:$L$4,2,TRUE)</f>
        <v>Bronze</v>
      </c>
    </row>
    <row r="3039" spans="1:10" x14ac:dyDescent="0.25">
      <c r="A3039">
        <v>3038</v>
      </c>
      <c r="B3039" s="7">
        <v>44699</v>
      </c>
      <c r="C3039" t="s">
        <v>45</v>
      </c>
      <c r="D3039" t="str">
        <f>VLOOKUP(C3039,Categorização!$A$1:$C$21,2,FALSE)</f>
        <v>Samsung</v>
      </c>
      <c r="E3039" t="str">
        <f>VLOOKUP(C3039,Categorização!$A$1:$C$21,3,FALSE)</f>
        <v>TVs</v>
      </c>
      <c r="F3039">
        <v>3000</v>
      </c>
      <c r="G3039">
        <v>8</v>
      </c>
      <c r="H3039" t="s">
        <v>13</v>
      </c>
      <c r="I3039" t="s">
        <v>61</v>
      </c>
      <c r="J3039" t="str">
        <f>VLOOKUP(F3039,Categorização!$K$2:$L$4,2,TRUE)</f>
        <v>Bronze</v>
      </c>
    </row>
    <row r="3040" spans="1:10" x14ac:dyDescent="0.25">
      <c r="A3040">
        <v>3039</v>
      </c>
      <c r="B3040" s="7">
        <v>45246</v>
      </c>
      <c r="C3040" t="s">
        <v>43</v>
      </c>
      <c r="D3040" t="str">
        <f>VLOOKUP(C3040,Categorização!$A$1:$C$21,2,FALSE)</f>
        <v>Acer</v>
      </c>
      <c r="E3040" t="str">
        <f>VLOOKUP(C3040,Categorização!$A$1:$C$21,3,FALSE)</f>
        <v>Notebooks</v>
      </c>
      <c r="F3040">
        <v>8000</v>
      </c>
      <c r="G3040">
        <v>6</v>
      </c>
      <c r="H3040" t="s">
        <v>13</v>
      </c>
      <c r="I3040" t="s">
        <v>61</v>
      </c>
      <c r="J3040" t="str">
        <f>VLOOKUP(F3040,Categorização!$K$2:$L$4,2,TRUE)</f>
        <v>Ouro</v>
      </c>
    </row>
    <row r="3041" spans="1:10" x14ac:dyDescent="0.25">
      <c r="A3041">
        <v>3040</v>
      </c>
      <c r="B3041" s="7">
        <v>44454</v>
      </c>
      <c r="C3041" t="s">
        <v>20</v>
      </c>
      <c r="D3041" t="str">
        <f>VLOOKUP(C3041,Categorização!$A$1:$C$21,2,FALSE)</f>
        <v>Dell</v>
      </c>
      <c r="E3041" t="str">
        <f>VLOOKUP(C3041,Categorização!$A$1:$C$21,3,FALSE)</f>
        <v>Notebooks</v>
      </c>
      <c r="F3041">
        <v>4500</v>
      </c>
      <c r="G3041">
        <v>1</v>
      </c>
      <c r="H3041" t="s">
        <v>13</v>
      </c>
      <c r="I3041" t="s">
        <v>61</v>
      </c>
      <c r="J3041" t="str">
        <f>VLOOKUP(F3041,Categorização!$K$2:$L$4,2,TRUE)</f>
        <v>Prata</v>
      </c>
    </row>
    <row r="3042" spans="1:10" x14ac:dyDescent="0.25">
      <c r="A3042">
        <v>3041</v>
      </c>
      <c r="B3042" s="7">
        <v>45014</v>
      </c>
      <c r="C3042" t="s">
        <v>15</v>
      </c>
      <c r="D3042" t="str">
        <f>VLOOKUP(C3042,Categorização!$A$1:$C$21,2,FALSE)</f>
        <v>Samsung</v>
      </c>
      <c r="E3042" t="str">
        <f>VLOOKUP(C3042,Categorização!$A$1:$C$21,3,FALSE)</f>
        <v>Smartwatches</v>
      </c>
      <c r="F3042">
        <v>2000</v>
      </c>
      <c r="G3042">
        <v>4</v>
      </c>
      <c r="H3042" t="s">
        <v>33</v>
      </c>
      <c r="I3042" t="s">
        <v>61</v>
      </c>
      <c r="J3042" t="str">
        <f>VLOOKUP(F3042,Categorização!$K$2:$L$4,2,TRUE)</f>
        <v>Bronze</v>
      </c>
    </row>
    <row r="3043" spans="1:10" x14ac:dyDescent="0.25">
      <c r="A3043">
        <v>3042</v>
      </c>
      <c r="B3043" s="7">
        <v>45178</v>
      </c>
      <c r="C3043" t="s">
        <v>5</v>
      </c>
      <c r="D3043" t="str">
        <f>VLOOKUP(C3043,Categorização!$A$1:$C$21,2,FALSE)</f>
        <v>Acer</v>
      </c>
      <c r="E3043" t="str">
        <f>VLOOKUP(C3043,Categorização!$A$1:$C$21,3,FALSE)</f>
        <v>Notebooks</v>
      </c>
      <c r="F3043">
        <v>3500</v>
      </c>
      <c r="G3043">
        <v>2</v>
      </c>
      <c r="H3043" t="s">
        <v>33</v>
      </c>
      <c r="I3043" t="s">
        <v>61</v>
      </c>
      <c r="J3043" t="str">
        <f>VLOOKUP(F3043,Categorização!$K$2:$L$4,2,TRUE)</f>
        <v>Prata</v>
      </c>
    </row>
    <row r="3044" spans="1:10" x14ac:dyDescent="0.25">
      <c r="A3044">
        <v>3043</v>
      </c>
      <c r="B3044" s="7">
        <v>44380</v>
      </c>
      <c r="C3044" t="s">
        <v>39</v>
      </c>
      <c r="D3044" t="str">
        <f>VLOOKUP(C3044,Categorização!$A$1:$C$21,2,FALSE)</f>
        <v>Samsung</v>
      </c>
      <c r="E3044" t="str">
        <f>VLOOKUP(C3044,Categorização!$A$1:$C$21,3,FALSE)</f>
        <v>Tablets</v>
      </c>
      <c r="F3044">
        <v>4500</v>
      </c>
      <c r="G3044">
        <v>2</v>
      </c>
      <c r="H3044" t="s">
        <v>13</v>
      </c>
      <c r="I3044" t="s">
        <v>59</v>
      </c>
      <c r="J3044" t="str">
        <f>VLOOKUP(F3044,Categorização!$K$2:$L$4,2,TRUE)</f>
        <v>Prata</v>
      </c>
    </row>
    <row r="3045" spans="1:10" x14ac:dyDescent="0.25">
      <c r="A3045">
        <v>3044</v>
      </c>
      <c r="B3045" s="7">
        <v>44451</v>
      </c>
      <c r="C3045" t="s">
        <v>27</v>
      </c>
      <c r="D3045" t="str">
        <f>VLOOKUP(C3045,Categorização!$A$1:$C$21,2,FALSE)</f>
        <v>Apple</v>
      </c>
      <c r="E3045" t="str">
        <f>VLOOKUP(C3045,Categorização!$A$1:$C$21,3,FALSE)</f>
        <v>Smartphones</v>
      </c>
      <c r="F3045">
        <v>3000</v>
      </c>
      <c r="G3045">
        <v>3</v>
      </c>
      <c r="H3045" t="s">
        <v>41</v>
      </c>
      <c r="I3045" t="s">
        <v>61</v>
      </c>
      <c r="J3045" t="str">
        <f>VLOOKUP(F3045,Categorização!$K$2:$L$4,2,TRUE)</f>
        <v>Bronze</v>
      </c>
    </row>
    <row r="3046" spans="1:10" x14ac:dyDescent="0.25">
      <c r="A3046">
        <v>3045</v>
      </c>
      <c r="B3046" s="7">
        <v>44857</v>
      </c>
      <c r="C3046" t="s">
        <v>38</v>
      </c>
      <c r="D3046" t="str">
        <f>VLOOKUP(C3046,Categorização!$A$1:$C$21,2,FALSE)</f>
        <v>LG</v>
      </c>
      <c r="E3046" t="str">
        <f>VLOOKUP(C3046,Categorização!$A$1:$C$21,3,FALSE)</f>
        <v>TVs</v>
      </c>
      <c r="F3046">
        <v>4000</v>
      </c>
      <c r="G3046">
        <v>4</v>
      </c>
      <c r="H3046" t="s">
        <v>41</v>
      </c>
      <c r="I3046" t="s">
        <v>61</v>
      </c>
      <c r="J3046" t="str">
        <f>VLOOKUP(F3046,Categorização!$K$2:$L$4,2,TRUE)</f>
        <v>Prata</v>
      </c>
    </row>
    <row r="3047" spans="1:10" x14ac:dyDescent="0.25">
      <c r="A3047">
        <v>3046</v>
      </c>
      <c r="B3047" s="7">
        <v>45216</v>
      </c>
      <c r="C3047" t="s">
        <v>46</v>
      </c>
      <c r="D3047" t="str">
        <f>VLOOKUP(C3047,Categorização!$A$1:$C$21,2,FALSE)</f>
        <v>Samsung</v>
      </c>
      <c r="E3047" t="str">
        <f>VLOOKUP(C3047,Categorização!$A$1:$C$21,3,FALSE)</f>
        <v>Smartphones</v>
      </c>
      <c r="F3047">
        <v>8000</v>
      </c>
      <c r="G3047">
        <v>3</v>
      </c>
      <c r="H3047" t="s">
        <v>8</v>
      </c>
      <c r="I3047" t="s">
        <v>61</v>
      </c>
      <c r="J3047" t="str">
        <f>VLOOKUP(F3047,Categorização!$K$2:$L$4,2,TRUE)</f>
        <v>Ouro</v>
      </c>
    </row>
    <row r="3048" spans="1:10" x14ac:dyDescent="0.25">
      <c r="A3048">
        <v>3047</v>
      </c>
      <c r="B3048" s="7">
        <v>44645</v>
      </c>
      <c r="C3048" t="s">
        <v>45</v>
      </c>
      <c r="D3048" t="str">
        <f>VLOOKUP(C3048,Categorização!$A$1:$C$21,2,FALSE)</f>
        <v>Samsung</v>
      </c>
      <c r="E3048" t="str">
        <f>VLOOKUP(C3048,Categorização!$A$1:$C$21,3,FALSE)</f>
        <v>TVs</v>
      </c>
      <c r="F3048">
        <v>3000</v>
      </c>
      <c r="G3048">
        <v>2</v>
      </c>
      <c r="H3048" t="s">
        <v>41</v>
      </c>
      <c r="I3048" t="s">
        <v>60</v>
      </c>
      <c r="J3048" t="str">
        <f>VLOOKUP(F3048,Categorização!$K$2:$L$4,2,TRUE)</f>
        <v>Bronze</v>
      </c>
    </row>
    <row r="3049" spans="1:10" x14ac:dyDescent="0.25">
      <c r="A3049">
        <v>3048</v>
      </c>
      <c r="B3049" s="7">
        <v>44415</v>
      </c>
      <c r="C3049" t="s">
        <v>23</v>
      </c>
      <c r="D3049" t="str">
        <f>VLOOKUP(C3049,Categorização!$A$1:$C$21,2,FALSE)</f>
        <v>Apple</v>
      </c>
      <c r="E3049" t="str">
        <f>VLOOKUP(C3049,Categorização!$A$1:$C$21,3,FALSE)</f>
        <v>Notebooks</v>
      </c>
      <c r="F3049">
        <v>12000</v>
      </c>
      <c r="G3049">
        <v>5</v>
      </c>
      <c r="H3049" t="s">
        <v>41</v>
      </c>
      <c r="I3049" t="s">
        <v>61</v>
      </c>
      <c r="J3049" t="str">
        <f>VLOOKUP(F3049,Categorização!$K$2:$L$4,2,TRUE)</f>
        <v>Ouro</v>
      </c>
    </row>
    <row r="3050" spans="1:10" x14ac:dyDescent="0.25">
      <c r="A3050">
        <v>3049</v>
      </c>
      <c r="B3050" s="7">
        <v>45056</v>
      </c>
      <c r="C3050" t="s">
        <v>45</v>
      </c>
      <c r="D3050" t="str">
        <f>VLOOKUP(C3050,Categorização!$A$1:$C$21,2,FALSE)</f>
        <v>Samsung</v>
      </c>
      <c r="E3050" t="str">
        <f>VLOOKUP(C3050,Categorização!$A$1:$C$21,3,FALSE)</f>
        <v>TVs</v>
      </c>
      <c r="F3050">
        <v>3000</v>
      </c>
      <c r="G3050">
        <v>1</v>
      </c>
      <c r="H3050" t="s">
        <v>13</v>
      </c>
      <c r="I3050" t="s">
        <v>61</v>
      </c>
      <c r="J3050" t="str">
        <f>VLOOKUP(F3050,Categorização!$K$2:$L$4,2,TRUE)</f>
        <v>Bronze</v>
      </c>
    </row>
    <row r="3051" spans="1:10" x14ac:dyDescent="0.25">
      <c r="A3051">
        <v>3050</v>
      </c>
      <c r="B3051" s="7">
        <v>45158</v>
      </c>
      <c r="C3051" t="s">
        <v>23</v>
      </c>
      <c r="D3051" t="str">
        <f>VLOOKUP(C3051,Categorização!$A$1:$C$21,2,FALSE)</f>
        <v>Apple</v>
      </c>
      <c r="E3051" t="str">
        <f>VLOOKUP(C3051,Categorização!$A$1:$C$21,3,FALSE)</f>
        <v>Notebooks</v>
      </c>
      <c r="F3051">
        <v>12000</v>
      </c>
      <c r="G3051">
        <v>2</v>
      </c>
      <c r="H3051" t="s">
        <v>41</v>
      </c>
      <c r="I3051" t="s">
        <v>61</v>
      </c>
      <c r="J3051" t="str">
        <f>VLOOKUP(F3051,Categorização!$K$2:$L$4,2,TRUE)</f>
        <v>Ouro</v>
      </c>
    </row>
    <row r="3052" spans="1:10" x14ac:dyDescent="0.25">
      <c r="A3052">
        <v>3051</v>
      </c>
      <c r="B3052" s="7">
        <v>45031</v>
      </c>
      <c r="C3052" t="s">
        <v>24</v>
      </c>
      <c r="D3052" t="str">
        <f>VLOOKUP(C3052,Categorização!$A$1:$C$21,2,FALSE)</f>
        <v>Samsung</v>
      </c>
      <c r="E3052" t="str">
        <f>VLOOKUP(C3052,Categorização!$A$1:$C$21,3,FALSE)</f>
        <v>Smartphones</v>
      </c>
      <c r="F3052">
        <v>5500</v>
      </c>
      <c r="G3052">
        <v>1</v>
      </c>
      <c r="H3052" t="s">
        <v>25</v>
      </c>
      <c r="I3052" t="s">
        <v>61</v>
      </c>
      <c r="J3052" t="str">
        <f>VLOOKUP(F3052,Categorização!$K$2:$L$4,2,TRUE)</f>
        <v>Prata</v>
      </c>
    </row>
    <row r="3053" spans="1:10" x14ac:dyDescent="0.25">
      <c r="A3053">
        <v>3052</v>
      </c>
      <c r="B3053" s="7">
        <v>44838</v>
      </c>
      <c r="C3053" t="s">
        <v>43</v>
      </c>
      <c r="D3053" t="str">
        <f>VLOOKUP(C3053,Categorização!$A$1:$C$21,2,FALSE)</f>
        <v>Acer</v>
      </c>
      <c r="E3053" t="str">
        <f>VLOOKUP(C3053,Categorização!$A$1:$C$21,3,FALSE)</f>
        <v>Notebooks</v>
      </c>
      <c r="F3053">
        <v>8000</v>
      </c>
      <c r="G3053">
        <v>3</v>
      </c>
      <c r="H3053" t="s">
        <v>8</v>
      </c>
      <c r="I3053" t="s">
        <v>61</v>
      </c>
      <c r="J3053" t="str">
        <f>VLOOKUP(F3053,Categorização!$K$2:$L$4,2,TRUE)</f>
        <v>Ouro</v>
      </c>
    </row>
    <row r="3054" spans="1:10" x14ac:dyDescent="0.25">
      <c r="A3054">
        <v>3053</v>
      </c>
      <c r="B3054" s="7">
        <v>44789</v>
      </c>
      <c r="C3054" t="s">
        <v>35</v>
      </c>
      <c r="D3054" t="str">
        <f>VLOOKUP(C3054,Categorização!$A$1:$C$21,2,FALSE)</f>
        <v>Apple</v>
      </c>
      <c r="E3054" t="str">
        <f>VLOOKUP(C3054,Categorização!$A$1:$C$21,3,FALSE)</f>
        <v>Smartphones</v>
      </c>
      <c r="F3054">
        <v>7000</v>
      </c>
      <c r="G3054">
        <v>1</v>
      </c>
      <c r="H3054" t="s">
        <v>13</v>
      </c>
      <c r="I3054" t="s">
        <v>61</v>
      </c>
      <c r="J3054" t="str">
        <f>VLOOKUP(F3054,Categorização!$K$2:$L$4,2,TRUE)</f>
        <v>Prata</v>
      </c>
    </row>
    <row r="3055" spans="1:10" x14ac:dyDescent="0.25">
      <c r="A3055">
        <v>3054</v>
      </c>
      <c r="B3055" s="7">
        <v>44776</v>
      </c>
      <c r="C3055" t="s">
        <v>17</v>
      </c>
      <c r="D3055" t="str">
        <f>VLOOKUP(C3055,Categorização!$A$1:$C$21,2,FALSE)</f>
        <v>Apple</v>
      </c>
      <c r="E3055" t="str">
        <f>VLOOKUP(C3055,Categorização!$A$1:$C$21,3,FALSE)</f>
        <v>Tablets</v>
      </c>
      <c r="F3055">
        <v>8000</v>
      </c>
      <c r="G3055">
        <v>1</v>
      </c>
      <c r="H3055" t="s">
        <v>13</v>
      </c>
      <c r="I3055" t="s">
        <v>62</v>
      </c>
      <c r="J3055" t="str">
        <f>VLOOKUP(F3055,Categorização!$K$2:$L$4,2,TRUE)</f>
        <v>Ouro</v>
      </c>
    </row>
    <row r="3056" spans="1:10" x14ac:dyDescent="0.25">
      <c r="A3056">
        <v>3055</v>
      </c>
      <c r="B3056" s="7">
        <v>44344</v>
      </c>
      <c r="C3056" t="s">
        <v>27</v>
      </c>
      <c r="D3056" t="str">
        <f>VLOOKUP(C3056,Categorização!$A$1:$C$21,2,FALSE)</f>
        <v>Apple</v>
      </c>
      <c r="E3056" t="str">
        <f>VLOOKUP(C3056,Categorização!$A$1:$C$21,3,FALSE)</f>
        <v>Smartphones</v>
      </c>
      <c r="F3056">
        <v>3000</v>
      </c>
      <c r="G3056">
        <v>1</v>
      </c>
      <c r="H3056" t="s">
        <v>13</v>
      </c>
      <c r="I3056" t="s">
        <v>61</v>
      </c>
      <c r="J3056" t="str">
        <f>VLOOKUP(F3056,Categorização!$K$2:$L$4,2,TRUE)</f>
        <v>Bronze</v>
      </c>
    </row>
    <row r="3057" spans="1:10" x14ac:dyDescent="0.25">
      <c r="A3057">
        <v>3056</v>
      </c>
      <c r="B3057" s="7">
        <v>44795</v>
      </c>
      <c r="C3057" t="s">
        <v>17</v>
      </c>
      <c r="D3057" t="str">
        <f>VLOOKUP(C3057,Categorização!$A$1:$C$21,2,FALSE)</f>
        <v>Apple</v>
      </c>
      <c r="E3057" t="str">
        <f>VLOOKUP(C3057,Categorização!$A$1:$C$21,3,FALSE)</f>
        <v>Tablets</v>
      </c>
      <c r="F3057">
        <v>8000</v>
      </c>
      <c r="G3057">
        <v>5</v>
      </c>
      <c r="H3057" t="s">
        <v>25</v>
      </c>
      <c r="I3057" t="s">
        <v>61</v>
      </c>
      <c r="J3057" t="str">
        <f>VLOOKUP(F3057,Categorização!$K$2:$L$4,2,TRUE)</f>
        <v>Ouro</v>
      </c>
    </row>
    <row r="3058" spans="1:10" x14ac:dyDescent="0.25">
      <c r="A3058">
        <v>3057</v>
      </c>
      <c r="B3058" s="7">
        <v>44591</v>
      </c>
      <c r="C3058" t="s">
        <v>20</v>
      </c>
      <c r="D3058" t="str">
        <f>VLOOKUP(C3058,Categorização!$A$1:$C$21,2,FALSE)</f>
        <v>Dell</v>
      </c>
      <c r="E3058" t="str">
        <f>VLOOKUP(C3058,Categorização!$A$1:$C$21,3,FALSE)</f>
        <v>Notebooks</v>
      </c>
      <c r="F3058">
        <v>4500</v>
      </c>
      <c r="G3058">
        <v>2</v>
      </c>
      <c r="H3058" t="s">
        <v>33</v>
      </c>
      <c r="I3058" t="s">
        <v>61</v>
      </c>
      <c r="J3058" t="str">
        <f>VLOOKUP(F3058,Categorização!$K$2:$L$4,2,TRUE)</f>
        <v>Prata</v>
      </c>
    </row>
    <row r="3059" spans="1:10" x14ac:dyDescent="0.25">
      <c r="A3059">
        <v>3058</v>
      </c>
      <c r="B3059" s="7">
        <v>45192</v>
      </c>
      <c r="C3059" t="s">
        <v>45</v>
      </c>
      <c r="D3059" t="str">
        <f>VLOOKUP(C3059,Categorização!$A$1:$C$21,2,FALSE)</f>
        <v>Samsung</v>
      </c>
      <c r="E3059" t="str">
        <f>VLOOKUP(C3059,Categorização!$A$1:$C$21,3,FALSE)</f>
        <v>TVs</v>
      </c>
      <c r="F3059">
        <v>3000</v>
      </c>
      <c r="G3059">
        <v>1</v>
      </c>
      <c r="H3059" t="s">
        <v>13</v>
      </c>
      <c r="I3059" t="s">
        <v>61</v>
      </c>
      <c r="J3059" t="str">
        <f>VLOOKUP(F3059,Categorização!$K$2:$L$4,2,TRUE)</f>
        <v>Bronze</v>
      </c>
    </row>
    <row r="3060" spans="1:10" x14ac:dyDescent="0.25">
      <c r="A3060">
        <v>3059</v>
      </c>
      <c r="B3060" s="7">
        <v>45267</v>
      </c>
      <c r="C3060" t="s">
        <v>24</v>
      </c>
      <c r="D3060" t="str">
        <f>VLOOKUP(C3060,Categorização!$A$1:$C$21,2,FALSE)</f>
        <v>Samsung</v>
      </c>
      <c r="E3060" t="str">
        <f>VLOOKUP(C3060,Categorização!$A$1:$C$21,3,FALSE)</f>
        <v>Smartphones</v>
      </c>
      <c r="F3060">
        <v>5500</v>
      </c>
      <c r="G3060">
        <v>8</v>
      </c>
      <c r="H3060" t="s">
        <v>13</v>
      </c>
      <c r="I3060" t="s">
        <v>61</v>
      </c>
      <c r="J3060" t="str">
        <f>VLOOKUP(F3060,Categorização!$K$2:$L$4,2,TRUE)</f>
        <v>Prata</v>
      </c>
    </row>
    <row r="3061" spans="1:10" x14ac:dyDescent="0.25">
      <c r="A3061">
        <v>3060</v>
      </c>
      <c r="B3061" s="7">
        <v>44306</v>
      </c>
      <c r="C3061" t="s">
        <v>46</v>
      </c>
      <c r="D3061" t="str">
        <f>VLOOKUP(C3061,Categorização!$A$1:$C$21,2,FALSE)</f>
        <v>Samsung</v>
      </c>
      <c r="E3061" t="str">
        <f>VLOOKUP(C3061,Categorização!$A$1:$C$21,3,FALSE)</f>
        <v>Smartphones</v>
      </c>
      <c r="F3061">
        <v>8000</v>
      </c>
      <c r="G3061">
        <v>2</v>
      </c>
      <c r="H3061" t="s">
        <v>13</v>
      </c>
      <c r="I3061" t="s">
        <v>61</v>
      </c>
      <c r="J3061" t="str">
        <f>VLOOKUP(F3061,Categorização!$K$2:$L$4,2,TRUE)</f>
        <v>Ouro</v>
      </c>
    </row>
    <row r="3062" spans="1:10" x14ac:dyDescent="0.25">
      <c r="A3062">
        <v>3061</v>
      </c>
      <c r="B3062" s="7">
        <v>44217</v>
      </c>
      <c r="C3062" t="s">
        <v>28</v>
      </c>
      <c r="D3062" t="str">
        <f>VLOOKUP(C3062,Categorização!$A$1:$C$21,2,FALSE)</f>
        <v>Apple</v>
      </c>
      <c r="E3062" t="str">
        <f>VLOOKUP(C3062,Categorização!$A$1:$C$21,3,FALSE)</f>
        <v>Smartwatches</v>
      </c>
      <c r="F3062">
        <v>4000</v>
      </c>
      <c r="G3062">
        <v>2</v>
      </c>
      <c r="H3062" t="s">
        <v>58</v>
      </c>
      <c r="I3062" t="s">
        <v>61</v>
      </c>
      <c r="J3062" t="str">
        <f>VLOOKUP(F3062,Categorização!$K$2:$L$4,2,TRUE)</f>
        <v>Prata</v>
      </c>
    </row>
    <row r="3063" spans="1:10" x14ac:dyDescent="0.25">
      <c r="A3063">
        <v>3062</v>
      </c>
      <c r="B3063" s="7">
        <v>44645</v>
      </c>
      <c r="C3063" t="s">
        <v>10</v>
      </c>
      <c r="D3063" t="str">
        <f>VLOOKUP(C3063,Categorização!$A$1:$C$21,2,FALSE)</f>
        <v>Samsung</v>
      </c>
      <c r="E3063" t="str">
        <f>VLOOKUP(C3063,Categorização!$A$1:$C$21,3,FALSE)</f>
        <v>Smartphones</v>
      </c>
      <c r="F3063">
        <v>5000</v>
      </c>
      <c r="G3063">
        <v>3</v>
      </c>
      <c r="H3063" t="s">
        <v>13</v>
      </c>
      <c r="I3063" t="s">
        <v>61</v>
      </c>
      <c r="J3063" t="str">
        <f>VLOOKUP(F3063,Categorização!$K$2:$L$4,2,TRUE)</f>
        <v>Prata</v>
      </c>
    </row>
    <row r="3064" spans="1:10" x14ac:dyDescent="0.25">
      <c r="A3064">
        <v>3063</v>
      </c>
      <c r="B3064" s="7">
        <v>44428</v>
      </c>
      <c r="C3064" t="s">
        <v>15</v>
      </c>
      <c r="D3064" t="str">
        <f>VLOOKUP(C3064,Categorização!$A$1:$C$21,2,FALSE)</f>
        <v>Samsung</v>
      </c>
      <c r="E3064" t="str">
        <f>VLOOKUP(C3064,Categorização!$A$1:$C$21,3,FALSE)</f>
        <v>Smartwatches</v>
      </c>
      <c r="F3064">
        <v>2000</v>
      </c>
      <c r="G3064">
        <v>3</v>
      </c>
      <c r="H3064" t="s">
        <v>58</v>
      </c>
      <c r="I3064" t="s">
        <v>61</v>
      </c>
      <c r="J3064" t="str">
        <f>VLOOKUP(F3064,Categorização!$K$2:$L$4,2,TRUE)</f>
        <v>Bronze</v>
      </c>
    </row>
    <row r="3065" spans="1:10" x14ac:dyDescent="0.25">
      <c r="A3065">
        <v>3064</v>
      </c>
      <c r="B3065" s="7">
        <v>45024</v>
      </c>
      <c r="C3065" t="s">
        <v>5</v>
      </c>
      <c r="D3065" t="str">
        <f>VLOOKUP(C3065,Categorização!$A$1:$C$21,2,FALSE)</f>
        <v>Acer</v>
      </c>
      <c r="E3065" t="str">
        <f>VLOOKUP(C3065,Categorização!$A$1:$C$21,3,FALSE)</f>
        <v>Notebooks</v>
      </c>
      <c r="F3065">
        <v>3500</v>
      </c>
      <c r="G3065">
        <v>2</v>
      </c>
      <c r="H3065" t="s">
        <v>41</v>
      </c>
      <c r="I3065" t="s">
        <v>61</v>
      </c>
      <c r="J3065" t="str">
        <f>VLOOKUP(F3065,Categorização!$K$2:$L$4,2,TRUE)</f>
        <v>Prata</v>
      </c>
    </row>
    <row r="3066" spans="1:10" x14ac:dyDescent="0.25">
      <c r="A3066">
        <v>3065</v>
      </c>
      <c r="B3066" s="7">
        <v>44280</v>
      </c>
      <c r="C3066" t="s">
        <v>31</v>
      </c>
      <c r="D3066" t="str">
        <f>VLOOKUP(C3066,Categorização!$A$1:$C$21,2,FALSE)</f>
        <v>Samsung</v>
      </c>
      <c r="E3066" t="str">
        <f>VLOOKUP(C3066,Categorização!$A$1:$C$21,3,FALSE)</f>
        <v>TVs</v>
      </c>
      <c r="F3066">
        <v>5000</v>
      </c>
      <c r="G3066">
        <v>3</v>
      </c>
      <c r="H3066" t="s">
        <v>33</v>
      </c>
      <c r="I3066" t="s">
        <v>61</v>
      </c>
      <c r="J3066" t="str">
        <f>VLOOKUP(F3066,Categorização!$K$2:$L$4,2,TRUE)</f>
        <v>Prata</v>
      </c>
    </row>
    <row r="3067" spans="1:10" x14ac:dyDescent="0.25">
      <c r="A3067">
        <v>3066</v>
      </c>
      <c r="B3067" s="7">
        <v>44723</v>
      </c>
      <c r="C3067" t="s">
        <v>40</v>
      </c>
      <c r="D3067" t="str">
        <f>VLOOKUP(C3067,Categorização!$A$1:$C$21,2,FALSE)</f>
        <v>Apple</v>
      </c>
      <c r="E3067" t="str">
        <f>VLOOKUP(C3067,Categorização!$A$1:$C$21,3,FALSE)</f>
        <v>Notebooks</v>
      </c>
      <c r="F3067">
        <v>10000</v>
      </c>
      <c r="G3067">
        <v>1</v>
      </c>
      <c r="H3067" t="s">
        <v>25</v>
      </c>
      <c r="I3067" t="s">
        <v>61</v>
      </c>
      <c r="J3067" t="str">
        <f>VLOOKUP(F3067,Categorização!$K$2:$L$4,2,TRUE)</f>
        <v>Ouro</v>
      </c>
    </row>
    <row r="3068" spans="1:10" x14ac:dyDescent="0.25">
      <c r="A3068">
        <v>3067</v>
      </c>
      <c r="B3068" s="7">
        <v>45274</v>
      </c>
      <c r="C3068" t="s">
        <v>44</v>
      </c>
      <c r="D3068" t="str">
        <f>VLOOKUP(C3068,Categorização!$A$1:$C$21,2,FALSE)</f>
        <v>Apple</v>
      </c>
      <c r="E3068" t="str">
        <f>VLOOKUP(C3068,Categorização!$A$1:$C$21,3,FALSE)</f>
        <v>Smartphones</v>
      </c>
      <c r="F3068">
        <v>6000</v>
      </c>
      <c r="G3068">
        <v>3</v>
      </c>
      <c r="H3068" t="s">
        <v>13</v>
      </c>
      <c r="I3068" t="s">
        <v>61</v>
      </c>
      <c r="J3068" t="str">
        <f>VLOOKUP(F3068,Categorização!$K$2:$L$4,2,TRUE)</f>
        <v>Prata</v>
      </c>
    </row>
    <row r="3069" spans="1:10" x14ac:dyDescent="0.25">
      <c r="A3069">
        <v>3068</v>
      </c>
      <c r="B3069" s="7">
        <v>44942</v>
      </c>
      <c r="C3069" t="s">
        <v>10</v>
      </c>
      <c r="D3069" t="str">
        <f>VLOOKUP(C3069,Categorização!$A$1:$C$21,2,FALSE)</f>
        <v>Samsung</v>
      </c>
      <c r="E3069" t="str">
        <f>VLOOKUP(C3069,Categorização!$A$1:$C$21,3,FALSE)</f>
        <v>Smartphones</v>
      </c>
      <c r="F3069">
        <v>5000</v>
      </c>
      <c r="G3069">
        <v>1</v>
      </c>
      <c r="H3069" t="s">
        <v>8</v>
      </c>
      <c r="I3069" t="s">
        <v>61</v>
      </c>
      <c r="J3069" t="str">
        <f>VLOOKUP(F3069,Categorização!$K$2:$L$4,2,TRUE)</f>
        <v>Prata</v>
      </c>
    </row>
    <row r="3070" spans="1:10" x14ac:dyDescent="0.25">
      <c r="A3070">
        <v>3069</v>
      </c>
      <c r="B3070" s="7">
        <v>44453</v>
      </c>
      <c r="C3070" t="s">
        <v>15</v>
      </c>
      <c r="D3070" t="str">
        <f>VLOOKUP(C3070,Categorização!$A$1:$C$21,2,FALSE)</f>
        <v>Samsung</v>
      </c>
      <c r="E3070" t="str">
        <f>VLOOKUP(C3070,Categorização!$A$1:$C$21,3,FALSE)</f>
        <v>Smartwatches</v>
      </c>
      <c r="F3070">
        <v>2000</v>
      </c>
      <c r="G3070">
        <v>4</v>
      </c>
      <c r="H3070" t="s">
        <v>13</v>
      </c>
      <c r="I3070" t="s">
        <v>61</v>
      </c>
      <c r="J3070" t="str">
        <f>VLOOKUP(F3070,Categorização!$K$2:$L$4,2,TRUE)</f>
        <v>Bronze</v>
      </c>
    </row>
    <row r="3071" spans="1:10" x14ac:dyDescent="0.25">
      <c r="A3071">
        <v>3070</v>
      </c>
      <c r="B3071" s="7">
        <v>44624</v>
      </c>
      <c r="C3071" t="s">
        <v>40</v>
      </c>
      <c r="D3071" t="str">
        <f>VLOOKUP(C3071,Categorização!$A$1:$C$21,2,FALSE)</f>
        <v>Apple</v>
      </c>
      <c r="E3071" t="str">
        <f>VLOOKUP(C3071,Categorização!$A$1:$C$21,3,FALSE)</f>
        <v>Notebooks</v>
      </c>
      <c r="F3071">
        <v>10000</v>
      </c>
      <c r="G3071">
        <v>2</v>
      </c>
      <c r="H3071" t="s">
        <v>13</v>
      </c>
      <c r="I3071" t="s">
        <v>61</v>
      </c>
      <c r="J3071" t="str">
        <f>VLOOKUP(F3071,Categorização!$K$2:$L$4,2,TRUE)</f>
        <v>Ouro</v>
      </c>
    </row>
    <row r="3072" spans="1:10" x14ac:dyDescent="0.25">
      <c r="A3072">
        <v>3071</v>
      </c>
      <c r="B3072" s="7">
        <v>44847</v>
      </c>
      <c r="C3072" t="s">
        <v>20</v>
      </c>
      <c r="D3072" t="str">
        <f>VLOOKUP(C3072,Categorização!$A$1:$C$21,2,FALSE)</f>
        <v>Dell</v>
      </c>
      <c r="E3072" t="str">
        <f>VLOOKUP(C3072,Categorização!$A$1:$C$21,3,FALSE)</f>
        <v>Notebooks</v>
      </c>
      <c r="F3072">
        <v>4500</v>
      </c>
      <c r="G3072">
        <v>2</v>
      </c>
      <c r="H3072" t="s">
        <v>13</v>
      </c>
      <c r="I3072" t="s">
        <v>61</v>
      </c>
      <c r="J3072" t="str">
        <f>VLOOKUP(F3072,Categorização!$K$2:$L$4,2,TRUE)</f>
        <v>Prata</v>
      </c>
    </row>
    <row r="3073" spans="1:10" x14ac:dyDescent="0.25">
      <c r="A3073">
        <v>3072</v>
      </c>
      <c r="B3073" s="7">
        <v>44912</v>
      </c>
      <c r="C3073" t="s">
        <v>27</v>
      </c>
      <c r="D3073" t="str">
        <f>VLOOKUP(C3073,Categorização!$A$1:$C$21,2,FALSE)</f>
        <v>Apple</v>
      </c>
      <c r="E3073" t="str">
        <f>VLOOKUP(C3073,Categorização!$A$1:$C$21,3,FALSE)</f>
        <v>Smartphones</v>
      </c>
      <c r="F3073">
        <v>3000</v>
      </c>
      <c r="G3073">
        <v>1</v>
      </c>
      <c r="H3073" t="s">
        <v>41</v>
      </c>
      <c r="I3073" t="s">
        <v>61</v>
      </c>
      <c r="J3073" t="str">
        <f>VLOOKUP(F3073,Categorização!$K$2:$L$4,2,TRUE)</f>
        <v>Bronze</v>
      </c>
    </row>
    <row r="3074" spans="1:10" x14ac:dyDescent="0.25">
      <c r="A3074">
        <v>3073</v>
      </c>
      <c r="B3074" s="7">
        <v>45140</v>
      </c>
      <c r="C3074" t="s">
        <v>17</v>
      </c>
      <c r="D3074" t="str">
        <f>VLOOKUP(C3074,Categorização!$A$1:$C$21,2,FALSE)</f>
        <v>Apple</v>
      </c>
      <c r="E3074" t="str">
        <f>VLOOKUP(C3074,Categorização!$A$1:$C$21,3,FALSE)</f>
        <v>Tablets</v>
      </c>
      <c r="F3074">
        <v>8000</v>
      </c>
      <c r="G3074">
        <v>3</v>
      </c>
      <c r="H3074" t="s">
        <v>41</v>
      </c>
      <c r="I3074" t="s">
        <v>61</v>
      </c>
      <c r="J3074" t="str">
        <f>VLOOKUP(F3074,Categorização!$K$2:$L$4,2,TRUE)</f>
        <v>Ouro</v>
      </c>
    </row>
    <row r="3075" spans="1:10" x14ac:dyDescent="0.25">
      <c r="A3075">
        <v>3074</v>
      </c>
      <c r="B3075" s="7">
        <v>44496</v>
      </c>
      <c r="C3075" t="s">
        <v>15</v>
      </c>
      <c r="D3075" t="str">
        <f>VLOOKUP(C3075,Categorização!$A$1:$C$21,2,FALSE)</f>
        <v>Samsung</v>
      </c>
      <c r="E3075" t="str">
        <f>VLOOKUP(C3075,Categorização!$A$1:$C$21,3,FALSE)</f>
        <v>Smartwatches</v>
      </c>
      <c r="F3075">
        <v>2000</v>
      </c>
      <c r="G3075">
        <v>1</v>
      </c>
      <c r="H3075" t="s">
        <v>13</v>
      </c>
      <c r="I3075" t="s">
        <v>61</v>
      </c>
      <c r="J3075" t="str">
        <f>VLOOKUP(F3075,Categorização!$K$2:$L$4,2,TRUE)</f>
        <v>Bronze</v>
      </c>
    </row>
    <row r="3076" spans="1:10" x14ac:dyDescent="0.25">
      <c r="A3076">
        <v>3075</v>
      </c>
      <c r="B3076" s="7">
        <v>44310</v>
      </c>
      <c r="C3076" t="s">
        <v>43</v>
      </c>
      <c r="D3076" t="str">
        <f>VLOOKUP(C3076,Categorização!$A$1:$C$21,2,FALSE)</f>
        <v>Acer</v>
      </c>
      <c r="E3076" t="str">
        <f>VLOOKUP(C3076,Categorização!$A$1:$C$21,3,FALSE)</f>
        <v>Notebooks</v>
      </c>
      <c r="F3076">
        <v>8000</v>
      </c>
      <c r="G3076">
        <v>1</v>
      </c>
      <c r="H3076" t="s">
        <v>13</v>
      </c>
      <c r="I3076" t="s">
        <v>61</v>
      </c>
      <c r="J3076" t="str">
        <f>VLOOKUP(F3076,Categorização!$K$2:$L$4,2,TRUE)</f>
        <v>Ouro</v>
      </c>
    </row>
    <row r="3077" spans="1:10" x14ac:dyDescent="0.25">
      <c r="A3077">
        <v>3076</v>
      </c>
      <c r="B3077" s="7">
        <v>45203</v>
      </c>
      <c r="C3077" t="s">
        <v>46</v>
      </c>
      <c r="D3077" t="str">
        <f>VLOOKUP(C3077,Categorização!$A$1:$C$21,2,FALSE)</f>
        <v>Samsung</v>
      </c>
      <c r="E3077" t="str">
        <f>VLOOKUP(C3077,Categorização!$A$1:$C$21,3,FALSE)</f>
        <v>Smartphones</v>
      </c>
      <c r="F3077">
        <v>8000</v>
      </c>
      <c r="G3077">
        <v>3</v>
      </c>
      <c r="H3077" t="s">
        <v>8</v>
      </c>
      <c r="I3077" t="s">
        <v>61</v>
      </c>
      <c r="J3077" t="str">
        <f>VLOOKUP(F3077,Categorização!$K$2:$L$4,2,TRUE)</f>
        <v>Ouro</v>
      </c>
    </row>
    <row r="3078" spans="1:10" x14ac:dyDescent="0.25">
      <c r="A3078">
        <v>3077</v>
      </c>
      <c r="B3078" s="7">
        <v>44283</v>
      </c>
      <c r="C3078" t="s">
        <v>45</v>
      </c>
      <c r="D3078" t="str">
        <f>VLOOKUP(C3078,Categorização!$A$1:$C$21,2,FALSE)</f>
        <v>Samsung</v>
      </c>
      <c r="E3078" t="str">
        <f>VLOOKUP(C3078,Categorização!$A$1:$C$21,3,FALSE)</f>
        <v>TVs</v>
      </c>
      <c r="F3078">
        <v>3000</v>
      </c>
      <c r="G3078">
        <v>1</v>
      </c>
      <c r="H3078" t="s">
        <v>8</v>
      </c>
      <c r="I3078" t="s">
        <v>61</v>
      </c>
      <c r="J3078" t="str">
        <f>VLOOKUP(F3078,Categorização!$K$2:$L$4,2,TRUE)</f>
        <v>Bronze</v>
      </c>
    </row>
    <row r="3079" spans="1:10" x14ac:dyDescent="0.25">
      <c r="A3079">
        <v>3078</v>
      </c>
      <c r="B3079" s="7">
        <v>44394</v>
      </c>
      <c r="C3079" t="s">
        <v>28</v>
      </c>
      <c r="D3079" t="str">
        <f>VLOOKUP(C3079,Categorização!$A$1:$C$21,2,FALSE)</f>
        <v>Apple</v>
      </c>
      <c r="E3079" t="str">
        <f>VLOOKUP(C3079,Categorização!$A$1:$C$21,3,FALSE)</f>
        <v>Smartwatches</v>
      </c>
      <c r="F3079">
        <v>4000</v>
      </c>
      <c r="G3079">
        <v>2</v>
      </c>
      <c r="H3079" t="s">
        <v>41</v>
      </c>
      <c r="I3079" t="s">
        <v>61</v>
      </c>
      <c r="J3079" t="str">
        <f>VLOOKUP(F3079,Categorização!$K$2:$L$4,2,TRUE)</f>
        <v>Prata</v>
      </c>
    </row>
    <row r="3080" spans="1:10" x14ac:dyDescent="0.25">
      <c r="A3080">
        <v>3079</v>
      </c>
      <c r="B3080" s="7">
        <v>44635</v>
      </c>
      <c r="C3080" t="s">
        <v>24</v>
      </c>
      <c r="D3080" t="str">
        <f>VLOOKUP(C3080,Categorização!$A$1:$C$21,2,FALSE)</f>
        <v>Samsung</v>
      </c>
      <c r="E3080" t="str">
        <f>VLOOKUP(C3080,Categorização!$A$1:$C$21,3,FALSE)</f>
        <v>Smartphones</v>
      </c>
      <c r="F3080">
        <v>5500</v>
      </c>
      <c r="G3080">
        <v>1</v>
      </c>
      <c r="H3080" t="s">
        <v>13</v>
      </c>
      <c r="I3080" t="s">
        <v>61</v>
      </c>
      <c r="J3080" t="str">
        <f>VLOOKUP(F3080,Categorização!$K$2:$L$4,2,TRUE)</f>
        <v>Prata</v>
      </c>
    </row>
    <row r="3081" spans="1:10" x14ac:dyDescent="0.25">
      <c r="A3081">
        <v>3080</v>
      </c>
      <c r="B3081" s="7">
        <v>44369</v>
      </c>
      <c r="C3081" t="s">
        <v>17</v>
      </c>
      <c r="D3081" t="str">
        <f>VLOOKUP(C3081,Categorização!$A$1:$C$21,2,FALSE)</f>
        <v>Apple</v>
      </c>
      <c r="E3081" t="str">
        <f>VLOOKUP(C3081,Categorização!$A$1:$C$21,3,FALSE)</f>
        <v>Tablets</v>
      </c>
      <c r="F3081">
        <v>8000</v>
      </c>
      <c r="G3081">
        <v>1</v>
      </c>
      <c r="H3081" t="s">
        <v>13</v>
      </c>
      <c r="I3081" t="s">
        <v>61</v>
      </c>
      <c r="J3081" t="str">
        <f>VLOOKUP(F3081,Categorização!$K$2:$L$4,2,TRUE)</f>
        <v>Ouro</v>
      </c>
    </row>
    <row r="3082" spans="1:10" x14ac:dyDescent="0.25">
      <c r="A3082">
        <v>3081</v>
      </c>
      <c r="B3082" s="7">
        <v>45135</v>
      </c>
      <c r="C3082" t="s">
        <v>38</v>
      </c>
      <c r="D3082" t="str">
        <f>VLOOKUP(C3082,Categorização!$A$1:$C$21,2,FALSE)</f>
        <v>LG</v>
      </c>
      <c r="E3082" t="str">
        <f>VLOOKUP(C3082,Categorização!$A$1:$C$21,3,FALSE)</f>
        <v>TVs</v>
      </c>
      <c r="F3082">
        <v>4000</v>
      </c>
      <c r="G3082">
        <v>2</v>
      </c>
      <c r="H3082" t="s">
        <v>41</v>
      </c>
      <c r="I3082" t="s">
        <v>61</v>
      </c>
      <c r="J3082" t="str">
        <f>VLOOKUP(F3082,Categorização!$K$2:$L$4,2,TRUE)</f>
        <v>Prata</v>
      </c>
    </row>
    <row r="3083" spans="1:10" x14ac:dyDescent="0.25">
      <c r="A3083">
        <v>3082</v>
      </c>
      <c r="B3083" s="7">
        <v>44327</v>
      </c>
      <c r="C3083" t="s">
        <v>44</v>
      </c>
      <c r="D3083" t="str">
        <f>VLOOKUP(C3083,Categorização!$A$1:$C$21,2,FALSE)</f>
        <v>Apple</v>
      </c>
      <c r="E3083" t="str">
        <f>VLOOKUP(C3083,Categorização!$A$1:$C$21,3,FALSE)</f>
        <v>Smartphones</v>
      </c>
      <c r="F3083">
        <v>6000</v>
      </c>
      <c r="G3083">
        <v>10</v>
      </c>
      <c r="H3083" t="s">
        <v>41</v>
      </c>
      <c r="I3083" t="s">
        <v>61</v>
      </c>
      <c r="J3083" t="str">
        <f>VLOOKUP(F3083,Categorização!$K$2:$L$4,2,TRUE)</f>
        <v>Prata</v>
      </c>
    </row>
    <row r="3084" spans="1:10" x14ac:dyDescent="0.25">
      <c r="A3084">
        <v>3083</v>
      </c>
      <c r="B3084" s="7">
        <v>45206</v>
      </c>
      <c r="C3084" t="s">
        <v>40</v>
      </c>
      <c r="D3084" t="str">
        <f>VLOOKUP(C3084,Categorização!$A$1:$C$21,2,FALSE)</f>
        <v>Apple</v>
      </c>
      <c r="E3084" t="str">
        <f>VLOOKUP(C3084,Categorização!$A$1:$C$21,3,FALSE)</f>
        <v>Notebooks</v>
      </c>
      <c r="F3084">
        <v>10000</v>
      </c>
      <c r="G3084">
        <v>4</v>
      </c>
      <c r="H3084" t="s">
        <v>58</v>
      </c>
      <c r="I3084" t="s">
        <v>61</v>
      </c>
      <c r="J3084" t="str">
        <f>VLOOKUP(F3084,Categorização!$K$2:$L$4,2,TRUE)</f>
        <v>Ouro</v>
      </c>
    </row>
    <row r="3085" spans="1:10" x14ac:dyDescent="0.25">
      <c r="A3085">
        <v>3084</v>
      </c>
      <c r="B3085" s="7">
        <v>45071</v>
      </c>
      <c r="C3085" t="s">
        <v>27</v>
      </c>
      <c r="D3085" t="str">
        <f>VLOOKUP(C3085,Categorização!$A$1:$C$21,2,FALSE)</f>
        <v>Apple</v>
      </c>
      <c r="E3085" t="str">
        <f>VLOOKUP(C3085,Categorização!$A$1:$C$21,3,FALSE)</f>
        <v>Smartphones</v>
      </c>
      <c r="F3085">
        <v>3000</v>
      </c>
      <c r="G3085">
        <v>2</v>
      </c>
      <c r="H3085" t="s">
        <v>58</v>
      </c>
      <c r="I3085" t="s">
        <v>61</v>
      </c>
      <c r="J3085" t="str">
        <f>VLOOKUP(F3085,Categorização!$K$2:$L$4,2,TRUE)</f>
        <v>Bronze</v>
      </c>
    </row>
    <row r="3086" spans="1:10" x14ac:dyDescent="0.25">
      <c r="A3086">
        <v>3085</v>
      </c>
      <c r="B3086" s="7">
        <v>44524</v>
      </c>
      <c r="C3086" t="s">
        <v>23</v>
      </c>
      <c r="D3086" t="str">
        <f>VLOOKUP(C3086,Categorização!$A$1:$C$21,2,FALSE)</f>
        <v>Apple</v>
      </c>
      <c r="E3086" t="str">
        <f>VLOOKUP(C3086,Categorização!$A$1:$C$21,3,FALSE)</f>
        <v>Notebooks</v>
      </c>
      <c r="F3086">
        <v>12000</v>
      </c>
      <c r="G3086">
        <v>10</v>
      </c>
      <c r="H3086" t="s">
        <v>13</v>
      </c>
      <c r="I3086" t="s">
        <v>61</v>
      </c>
      <c r="J3086" t="str">
        <f>VLOOKUP(F3086,Categorização!$K$2:$L$4,2,TRUE)</f>
        <v>Ouro</v>
      </c>
    </row>
    <row r="3087" spans="1:10" x14ac:dyDescent="0.25">
      <c r="A3087">
        <v>3086</v>
      </c>
      <c r="B3087" s="7">
        <v>44942</v>
      </c>
      <c r="C3087" t="s">
        <v>31</v>
      </c>
      <c r="D3087" t="str">
        <f>VLOOKUP(C3087,Categorização!$A$1:$C$21,2,FALSE)</f>
        <v>Samsung</v>
      </c>
      <c r="E3087" t="str">
        <f>VLOOKUP(C3087,Categorização!$A$1:$C$21,3,FALSE)</f>
        <v>TVs</v>
      </c>
      <c r="F3087">
        <v>5000</v>
      </c>
      <c r="G3087">
        <v>1</v>
      </c>
      <c r="H3087" t="s">
        <v>25</v>
      </c>
      <c r="I3087" t="s">
        <v>61</v>
      </c>
      <c r="J3087" t="str">
        <f>VLOOKUP(F3087,Categorização!$K$2:$L$4,2,TRUE)</f>
        <v>Prata</v>
      </c>
    </row>
    <row r="3088" spans="1:10" x14ac:dyDescent="0.25">
      <c r="A3088">
        <v>3087</v>
      </c>
      <c r="B3088" s="7">
        <v>44889</v>
      </c>
      <c r="C3088" t="s">
        <v>10</v>
      </c>
      <c r="D3088" t="str">
        <f>VLOOKUP(C3088,Categorização!$A$1:$C$21,2,FALSE)</f>
        <v>Samsung</v>
      </c>
      <c r="E3088" t="str">
        <f>VLOOKUP(C3088,Categorização!$A$1:$C$21,3,FALSE)</f>
        <v>Smartphones</v>
      </c>
      <c r="F3088">
        <v>5000</v>
      </c>
      <c r="G3088">
        <v>1</v>
      </c>
      <c r="H3088" t="s">
        <v>25</v>
      </c>
      <c r="I3088" t="s">
        <v>61</v>
      </c>
      <c r="J3088" t="str">
        <f>VLOOKUP(F3088,Categorização!$K$2:$L$4,2,TRUE)</f>
        <v>Prata</v>
      </c>
    </row>
    <row r="3089" spans="1:10" x14ac:dyDescent="0.25">
      <c r="A3089">
        <v>3088</v>
      </c>
      <c r="B3089" s="7">
        <v>45287</v>
      </c>
      <c r="C3089" t="s">
        <v>31</v>
      </c>
      <c r="D3089" t="str">
        <f>VLOOKUP(C3089,Categorização!$A$1:$C$21,2,FALSE)</f>
        <v>Samsung</v>
      </c>
      <c r="E3089" t="str">
        <f>VLOOKUP(C3089,Categorização!$A$1:$C$21,3,FALSE)</f>
        <v>TVs</v>
      </c>
      <c r="F3089">
        <v>5000</v>
      </c>
      <c r="G3089">
        <v>2</v>
      </c>
      <c r="H3089" t="s">
        <v>8</v>
      </c>
      <c r="I3089" t="s">
        <v>61</v>
      </c>
      <c r="J3089" t="str">
        <f>VLOOKUP(F3089,Categorização!$K$2:$L$4,2,TRUE)</f>
        <v>Prata</v>
      </c>
    </row>
    <row r="3090" spans="1:10" x14ac:dyDescent="0.25">
      <c r="A3090">
        <v>3089</v>
      </c>
      <c r="B3090" s="7">
        <v>44350</v>
      </c>
      <c r="C3090" t="s">
        <v>44</v>
      </c>
      <c r="D3090" t="str">
        <f>VLOOKUP(C3090,Categorização!$A$1:$C$21,2,FALSE)</f>
        <v>Apple</v>
      </c>
      <c r="E3090" t="str">
        <f>VLOOKUP(C3090,Categorização!$A$1:$C$21,3,FALSE)</f>
        <v>Smartphones</v>
      </c>
      <c r="F3090">
        <v>6000</v>
      </c>
      <c r="G3090">
        <v>1</v>
      </c>
      <c r="H3090" t="s">
        <v>25</v>
      </c>
      <c r="I3090" t="s">
        <v>61</v>
      </c>
      <c r="J3090" t="str">
        <f>VLOOKUP(F3090,Categorização!$K$2:$L$4,2,TRUE)</f>
        <v>Prata</v>
      </c>
    </row>
    <row r="3091" spans="1:10" x14ac:dyDescent="0.25">
      <c r="A3091">
        <v>3090</v>
      </c>
      <c r="B3091" s="7">
        <v>44888</v>
      </c>
      <c r="C3091" t="s">
        <v>45</v>
      </c>
      <c r="D3091" t="str">
        <f>VLOOKUP(C3091,Categorização!$A$1:$C$21,2,FALSE)</f>
        <v>Samsung</v>
      </c>
      <c r="E3091" t="str">
        <f>VLOOKUP(C3091,Categorização!$A$1:$C$21,3,FALSE)</f>
        <v>TVs</v>
      </c>
      <c r="F3091">
        <v>3000</v>
      </c>
      <c r="G3091">
        <v>1</v>
      </c>
      <c r="H3091" t="s">
        <v>25</v>
      </c>
      <c r="I3091" t="s">
        <v>61</v>
      </c>
      <c r="J3091" t="str">
        <f>VLOOKUP(F3091,Categorização!$K$2:$L$4,2,TRUE)</f>
        <v>Bronze</v>
      </c>
    </row>
    <row r="3092" spans="1:10" x14ac:dyDescent="0.25">
      <c r="A3092">
        <v>3091</v>
      </c>
      <c r="B3092" s="7">
        <v>44743</v>
      </c>
      <c r="C3092" t="s">
        <v>40</v>
      </c>
      <c r="D3092" t="str">
        <f>VLOOKUP(C3092,Categorização!$A$1:$C$21,2,FALSE)</f>
        <v>Apple</v>
      </c>
      <c r="E3092" t="str">
        <f>VLOOKUP(C3092,Categorização!$A$1:$C$21,3,FALSE)</f>
        <v>Notebooks</v>
      </c>
      <c r="F3092">
        <v>10000</v>
      </c>
      <c r="G3092">
        <v>2</v>
      </c>
      <c r="H3092" t="s">
        <v>33</v>
      </c>
      <c r="I3092" t="s">
        <v>61</v>
      </c>
      <c r="J3092" t="str">
        <f>VLOOKUP(F3092,Categorização!$K$2:$L$4,2,TRUE)</f>
        <v>Ouro</v>
      </c>
    </row>
    <row r="3093" spans="1:10" x14ac:dyDescent="0.25">
      <c r="A3093">
        <v>3092</v>
      </c>
      <c r="B3093" s="7">
        <v>44902</v>
      </c>
      <c r="C3093" t="s">
        <v>38</v>
      </c>
      <c r="D3093" t="str">
        <f>VLOOKUP(C3093,Categorização!$A$1:$C$21,2,FALSE)</f>
        <v>LG</v>
      </c>
      <c r="E3093" t="str">
        <f>VLOOKUP(C3093,Categorização!$A$1:$C$21,3,FALSE)</f>
        <v>TVs</v>
      </c>
      <c r="F3093">
        <v>4000</v>
      </c>
      <c r="G3093">
        <v>5</v>
      </c>
      <c r="H3093" t="s">
        <v>41</v>
      </c>
      <c r="I3093" t="s">
        <v>61</v>
      </c>
      <c r="J3093" t="str">
        <f>VLOOKUP(F3093,Categorização!$K$2:$L$4,2,TRUE)</f>
        <v>Prata</v>
      </c>
    </row>
    <row r="3094" spans="1:10" x14ac:dyDescent="0.25">
      <c r="A3094">
        <v>3093</v>
      </c>
      <c r="B3094" s="7">
        <v>45076</v>
      </c>
      <c r="C3094" t="s">
        <v>15</v>
      </c>
      <c r="D3094" t="str">
        <f>VLOOKUP(C3094,Categorização!$A$1:$C$21,2,FALSE)</f>
        <v>Samsung</v>
      </c>
      <c r="E3094" t="str">
        <f>VLOOKUP(C3094,Categorização!$A$1:$C$21,3,FALSE)</f>
        <v>Smartwatches</v>
      </c>
      <c r="F3094">
        <v>2000</v>
      </c>
      <c r="G3094">
        <v>1</v>
      </c>
      <c r="H3094" t="s">
        <v>41</v>
      </c>
      <c r="I3094" t="s">
        <v>61</v>
      </c>
      <c r="J3094" t="str">
        <f>VLOOKUP(F3094,Categorização!$K$2:$L$4,2,TRUE)</f>
        <v>Bronze</v>
      </c>
    </row>
    <row r="3095" spans="1:10" x14ac:dyDescent="0.25">
      <c r="A3095">
        <v>3094</v>
      </c>
      <c r="B3095" s="7">
        <v>44675</v>
      </c>
      <c r="C3095" t="s">
        <v>20</v>
      </c>
      <c r="D3095" t="str">
        <f>VLOOKUP(C3095,Categorização!$A$1:$C$21,2,FALSE)</f>
        <v>Dell</v>
      </c>
      <c r="E3095" t="str">
        <f>VLOOKUP(C3095,Categorização!$A$1:$C$21,3,FALSE)</f>
        <v>Notebooks</v>
      </c>
      <c r="F3095">
        <v>4500</v>
      </c>
      <c r="G3095">
        <v>1</v>
      </c>
      <c r="H3095" t="s">
        <v>58</v>
      </c>
      <c r="I3095" t="s">
        <v>61</v>
      </c>
      <c r="J3095" t="str">
        <f>VLOOKUP(F3095,Categorização!$K$2:$L$4,2,TRUE)</f>
        <v>Prata</v>
      </c>
    </row>
    <row r="3096" spans="1:10" x14ac:dyDescent="0.25">
      <c r="A3096">
        <v>3095</v>
      </c>
      <c r="B3096" s="7">
        <v>44292</v>
      </c>
      <c r="C3096" t="s">
        <v>23</v>
      </c>
      <c r="D3096" t="str">
        <f>VLOOKUP(C3096,Categorização!$A$1:$C$21,2,FALSE)</f>
        <v>Apple</v>
      </c>
      <c r="E3096" t="str">
        <f>VLOOKUP(C3096,Categorização!$A$1:$C$21,3,FALSE)</f>
        <v>Notebooks</v>
      </c>
      <c r="F3096">
        <v>12000</v>
      </c>
      <c r="G3096">
        <v>1</v>
      </c>
      <c r="H3096" t="s">
        <v>8</v>
      </c>
      <c r="I3096" t="s">
        <v>61</v>
      </c>
      <c r="J3096" t="str">
        <f>VLOOKUP(F3096,Categorização!$K$2:$L$4,2,TRUE)</f>
        <v>Ouro</v>
      </c>
    </row>
    <row r="3097" spans="1:10" x14ac:dyDescent="0.25">
      <c r="A3097">
        <v>3096</v>
      </c>
      <c r="B3097" s="7">
        <v>44424</v>
      </c>
      <c r="C3097" t="s">
        <v>44</v>
      </c>
      <c r="D3097" t="str">
        <f>VLOOKUP(C3097,Categorização!$A$1:$C$21,2,FALSE)</f>
        <v>Apple</v>
      </c>
      <c r="E3097" t="str">
        <f>VLOOKUP(C3097,Categorização!$A$1:$C$21,3,FALSE)</f>
        <v>Smartphones</v>
      </c>
      <c r="F3097">
        <v>6000</v>
      </c>
      <c r="G3097">
        <v>1</v>
      </c>
      <c r="H3097" t="s">
        <v>13</v>
      </c>
      <c r="I3097" t="s">
        <v>61</v>
      </c>
      <c r="J3097" t="str">
        <f>VLOOKUP(F3097,Categorização!$K$2:$L$4,2,TRUE)</f>
        <v>Prata</v>
      </c>
    </row>
    <row r="3098" spans="1:10" x14ac:dyDescent="0.25">
      <c r="A3098">
        <v>3097</v>
      </c>
      <c r="B3098" s="7">
        <v>44875</v>
      </c>
      <c r="C3098" t="s">
        <v>5</v>
      </c>
      <c r="D3098" t="str">
        <f>VLOOKUP(C3098,Categorização!$A$1:$C$21,2,FALSE)</f>
        <v>Acer</v>
      </c>
      <c r="E3098" t="str">
        <f>VLOOKUP(C3098,Categorização!$A$1:$C$21,3,FALSE)</f>
        <v>Notebooks</v>
      </c>
      <c r="F3098">
        <v>3500</v>
      </c>
      <c r="G3098">
        <v>2</v>
      </c>
      <c r="H3098" t="s">
        <v>13</v>
      </c>
      <c r="I3098" t="s">
        <v>60</v>
      </c>
      <c r="J3098" t="str">
        <f>VLOOKUP(F3098,Categorização!$K$2:$L$4,2,TRUE)</f>
        <v>Prata</v>
      </c>
    </row>
    <row r="3099" spans="1:10" x14ac:dyDescent="0.25">
      <c r="A3099">
        <v>3098</v>
      </c>
      <c r="B3099" s="7">
        <v>44475</v>
      </c>
      <c r="C3099" t="s">
        <v>43</v>
      </c>
      <c r="D3099" t="str">
        <f>VLOOKUP(C3099,Categorização!$A$1:$C$21,2,FALSE)</f>
        <v>Acer</v>
      </c>
      <c r="E3099" t="str">
        <f>VLOOKUP(C3099,Categorização!$A$1:$C$21,3,FALSE)</f>
        <v>Notebooks</v>
      </c>
      <c r="F3099">
        <v>8000</v>
      </c>
      <c r="G3099">
        <v>2</v>
      </c>
      <c r="H3099" t="s">
        <v>33</v>
      </c>
      <c r="I3099" t="s">
        <v>61</v>
      </c>
      <c r="J3099" t="str">
        <f>VLOOKUP(F3099,Categorização!$K$2:$L$4,2,TRUE)</f>
        <v>Ouro</v>
      </c>
    </row>
    <row r="3100" spans="1:10" x14ac:dyDescent="0.25">
      <c r="A3100">
        <v>3099</v>
      </c>
      <c r="B3100" s="7">
        <v>44398</v>
      </c>
      <c r="C3100" t="s">
        <v>29</v>
      </c>
      <c r="D3100" t="str">
        <f>VLOOKUP(C3100,Categorização!$A$1:$C$21,2,FALSE)</f>
        <v>Apple</v>
      </c>
      <c r="E3100" t="str">
        <f>VLOOKUP(C3100,Categorização!$A$1:$C$21,3,FALSE)</f>
        <v>Acessórios</v>
      </c>
      <c r="F3100">
        <v>1500</v>
      </c>
      <c r="G3100">
        <v>4</v>
      </c>
      <c r="H3100" t="s">
        <v>13</v>
      </c>
      <c r="I3100" t="s">
        <v>61</v>
      </c>
      <c r="J3100" t="str">
        <f>VLOOKUP(F3100,Categorização!$K$2:$L$4,2,TRUE)</f>
        <v>Bronze</v>
      </c>
    </row>
    <row r="3101" spans="1:10" x14ac:dyDescent="0.25">
      <c r="A3101">
        <v>3100</v>
      </c>
      <c r="B3101" s="7">
        <v>44982</v>
      </c>
      <c r="C3101" t="s">
        <v>38</v>
      </c>
      <c r="D3101" t="str">
        <f>VLOOKUP(C3101,Categorização!$A$1:$C$21,2,FALSE)</f>
        <v>LG</v>
      </c>
      <c r="E3101" t="str">
        <f>VLOOKUP(C3101,Categorização!$A$1:$C$21,3,FALSE)</f>
        <v>TVs</v>
      </c>
      <c r="F3101">
        <v>4000</v>
      </c>
      <c r="G3101">
        <v>1</v>
      </c>
      <c r="H3101" t="s">
        <v>8</v>
      </c>
      <c r="I3101" t="s">
        <v>61</v>
      </c>
      <c r="J3101" t="str">
        <f>VLOOKUP(F3101,Categorização!$K$2:$L$4,2,TRUE)</f>
        <v>Prata</v>
      </c>
    </row>
    <row r="3102" spans="1:10" x14ac:dyDescent="0.25">
      <c r="A3102">
        <v>3101</v>
      </c>
      <c r="B3102" s="7">
        <v>45277</v>
      </c>
      <c r="C3102" t="s">
        <v>36</v>
      </c>
      <c r="D3102" t="str">
        <f>VLOOKUP(C3102,Categorização!$A$1:$C$21,2,FALSE)</f>
        <v>LG</v>
      </c>
      <c r="E3102" t="str">
        <f>VLOOKUP(C3102,Categorização!$A$1:$C$21,3,FALSE)</f>
        <v>TVs</v>
      </c>
      <c r="F3102">
        <v>7000</v>
      </c>
      <c r="G3102">
        <v>1</v>
      </c>
      <c r="H3102" t="s">
        <v>25</v>
      </c>
      <c r="I3102" t="s">
        <v>61</v>
      </c>
      <c r="J3102" t="str">
        <f>VLOOKUP(F3102,Categorização!$K$2:$L$4,2,TRUE)</f>
        <v>Prata</v>
      </c>
    </row>
    <row r="3103" spans="1:10" x14ac:dyDescent="0.25">
      <c r="A3103">
        <v>3102</v>
      </c>
      <c r="B3103" s="7">
        <v>44539</v>
      </c>
      <c r="C3103" t="s">
        <v>35</v>
      </c>
      <c r="D3103" t="str">
        <f>VLOOKUP(C3103,Categorização!$A$1:$C$21,2,FALSE)</f>
        <v>Apple</v>
      </c>
      <c r="E3103" t="str">
        <f>VLOOKUP(C3103,Categorização!$A$1:$C$21,3,FALSE)</f>
        <v>Smartphones</v>
      </c>
      <c r="F3103">
        <v>7000</v>
      </c>
      <c r="G3103">
        <v>3</v>
      </c>
      <c r="H3103" t="s">
        <v>8</v>
      </c>
      <c r="I3103" t="s">
        <v>61</v>
      </c>
      <c r="J3103" t="str">
        <f>VLOOKUP(F3103,Categorização!$K$2:$L$4,2,TRUE)</f>
        <v>Prata</v>
      </c>
    </row>
    <row r="3104" spans="1:10" x14ac:dyDescent="0.25">
      <c r="A3104">
        <v>3103</v>
      </c>
      <c r="B3104" s="7">
        <v>44316</v>
      </c>
      <c r="C3104" t="s">
        <v>39</v>
      </c>
      <c r="D3104" t="str">
        <f>VLOOKUP(C3104,Categorização!$A$1:$C$21,2,FALSE)</f>
        <v>Samsung</v>
      </c>
      <c r="E3104" t="str">
        <f>VLOOKUP(C3104,Categorização!$A$1:$C$21,3,FALSE)</f>
        <v>Tablets</v>
      </c>
      <c r="F3104">
        <v>4500</v>
      </c>
      <c r="G3104">
        <v>8</v>
      </c>
      <c r="H3104" t="s">
        <v>33</v>
      </c>
      <c r="I3104" t="s">
        <v>61</v>
      </c>
      <c r="J3104" t="str">
        <f>VLOOKUP(F3104,Categorização!$K$2:$L$4,2,TRUE)</f>
        <v>Prata</v>
      </c>
    </row>
    <row r="3105" spans="1:10" x14ac:dyDescent="0.25">
      <c r="A3105">
        <v>3104</v>
      </c>
      <c r="B3105" s="7">
        <v>44903</v>
      </c>
      <c r="C3105" t="s">
        <v>10</v>
      </c>
      <c r="D3105" t="str">
        <f>VLOOKUP(C3105,Categorização!$A$1:$C$21,2,FALSE)</f>
        <v>Samsung</v>
      </c>
      <c r="E3105" t="str">
        <f>VLOOKUP(C3105,Categorização!$A$1:$C$21,3,FALSE)</f>
        <v>Smartphones</v>
      </c>
      <c r="F3105">
        <v>5000</v>
      </c>
      <c r="G3105">
        <v>3</v>
      </c>
      <c r="H3105" t="s">
        <v>8</v>
      </c>
      <c r="I3105" t="s">
        <v>61</v>
      </c>
      <c r="J3105" t="str">
        <f>VLOOKUP(F3105,Categorização!$K$2:$L$4,2,TRUE)</f>
        <v>Prata</v>
      </c>
    </row>
    <row r="3106" spans="1:10" x14ac:dyDescent="0.25">
      <c r="A3106">
        <v>3105</v>
      </c>
      <c r="B3106" s="7">
        <v>44708</v>
      </c>
      <c r="C3106" t="s">
        <v>46</v>
      </c>
      <c r="D3106" t="str">
        <f>VLOOKUP(C3106,Categorização!$A$1:$C$21,2,FALSE)</f>
        <v>Samsung</v>
      </c>
      <c r="E3106" t="str">
        <f>VLOOKUP(C3106,Categorização!$A$1:$C$21,3,FALSE)</f>
        <v>Smartphones</v>
      </c>
      <c r="F3106">
        <v>8000</v>
      </c>
      <c r="G3106">
        <v>1</v>
      </c>
      <c r="H3106" t="s">
        <v>25</v>
      </c>
      <c r="I3106" t="s">
        <v>61</v>
      </c>
      <c r="J3106" t="str">
        <f>VLOOKUP(F3106,Categorização!$K$2:$L$4,2,TRUE)</f>
        <v>Ouro</v>
      </c>
    </row>
    <row r="3107" spans="1:10" x14ac:dyDescent="0.25">
      <c r="A3107">
        <v>3106</v>
      </c>
      <c r="B3107" s="7">
        <v>44564</v>
      </c>
      <c r="C3107" t="s">
        <v>20</v>
      </c>
      <c r="D3107" t="str">
        <f>VLOOKUP(C3107,Categorização!$A$1:$C$21,2,FALSE)</f>
        <v>Dell</v>
      </c>
      <c r="E3107" t="str">
        <f>VLOOKUP(C3107,Categorização!$A$1:$C$21,3,FALSE)</f>
        <v>Notebooks</v>
      </c>
      <c r="F3107">
        <v>4500</v>
      </c>
      <c r="G3107">
        <v>1</v>
      </c>
      <c r="H3107" t="s">
        <v>13</v>
      </c>
      <c r="I3107" t="s">
        <v>61</v>
      </c>
      <c r="J3107" t="str">
        <f>VLOOKUP(F3107,Categorização!$K$2:$L$4,2,TRUE)</f>
        <v>Prata</v>
      </c>
    </row>
    <row r="3108" spans="1:10" x14ac:dyDescent="0.25">
      <c r="A3108">
        <v>3107</v>
      </c>
      <c r="B3108" s="7">
        <v>44475</v>
      </c>
      <c r="C3108" t="s">
        <v>28</v>
      </c>
      <c r="D3108" t="str">
        <f>VLOOKUP(C3108,Categorização!$A$1:$C$21,2,FALSE)</f>
        <v>Apple</v>
      </c>
      <c r="E3108" t="str">
        <f>VLOOKUP(C3108,Categorização!$A$1:$C$21,3,FALSE)</f>
        <v>Smartwatches</v>
      </c>
      <c r="F3108">
        <v>4000</v>
      </c>
      <c r="G3108">
        <v>1</v>
      </c>
      <c r="H3108" t="s">
        <v>13</v>
      </c>
      <c r="I3108" t="s">
        <v>61</v>
      </c>
      <c r="J3108" t="str">
        <f>VLOOKUP(F3108,Categorização!$K$2:$L$4,2,TRUE)</f>
        <v>Prata</v>
      </c>
    </row>
    <row r="3109" spans="1:10" x14ac:dyDescent="0.25">
      <c r="A3109">
        <v>3108</v>
      </c>
      <c r="B3109" s="7">
        <v>44781</v>
      </c>
      <c r="C3109" t="s">
        <v>28</v>
      </c>
      <c r="D3109" t="str">
        <f>VLOOKUP(C3109,Categorização!$A$1:$C$21,2,FALSE)</f>
        <v>Apple</v>
      </c>
      <c r="E3109" t="str">
        <f>VLOOKUP(C3109,Categorização!$A$1:$C$21,3,FALSE)</f>
        <v>Smartwatches</v>
      </c>
      <c r="F3109">
        <v>4000</v>
      </c>
      <c r="G3109">
        <v>2</v>
      </c>
      <c r="H3109" t="s">
        <v>41</v>
      </c>
      <c r="I3109" t="s">
        <v>61</v>
      </c>
      <c r="J3109" t="str">
        <f>VLOOKUP(F3109,Categorização!$K$2:$L$4,2,TRUE)</f>
        <v>Prata</v>
      </c>
    </row>
    <row r="3110" spans="1:10" x14ac:dyDescent="0.25">
      <c r="A3110">
        <v>3109</v>
      </c>
      <c r="B3110" s="7">
        <v>44413</v>
      </c>
      <c r="C3110" t="s">
        <v>31</v>
      </c>
      <c r="D3110" t="str">
        <f>VLOOKUP(C3110,Categorização!$A$1:$C$21,2,FALSE)</f>
        <v>Samsung</v>
      </c>
      <c r="E3110" t="str">
        <f>VLOOKUP(C3110,Categorização!$A$1:$C$21,3,FALSE)</f>
        <v>TVs</v>
      </c>
      <c r="F3110">
        <v>5000</v>
      </c>
      <c r="G3110">
        <v>2</v>
      </c>
      <c r="H3110" t="s">
        <v>13</v>
      </c>
      <c r="I3110" t="s">
        <v>61</v>
      </c>
      <c r="J3110" t="str">
        <f>VLOOKUP(F3110,Categorização!$K$2:$L$4,2,TRUE)</f>
        <v>Prata</v>
      </c>
    </row>
    <row r="3111" spans="1:10" x14ac:dyDescent="0.25">
      <c r="A3111">
        <v>3110</v>
      </c>
      <c r="B3111" s="7">
        <v>45214</v>
      </c>
      <c r="C3111" t="s">
        <v>5</v>
      </c>
      <c r="D3111" t="str">
        <f>VLOOKUP(C3111,Categorização!$A$1:$C$21,2,FALSE)</f>
        <v>Acer</v>
      </c>
      <c r="E3111" t="str">
        <f>VLOOKUP(C3111,Categorização!$A$1:$C$21,3,FALSE)</f>
        <v>Notebooks</v>
      </c>
      <c r="F3111">
        <v>3500</v>
      </c>
      <c r="G3111">
        <v>5</v>
      </c>
      <c r="H3111" t="s">
        <v>8</v>
      </c>
      <c r="I3111" t="s">
        <v>61</v>
      </c>
      <c r="J3111" t="str">
        <f>VLOOKUP(F3111,Categorização!$K$2:$L$4,2,TRUE)</f>
        <v>Prata</v>
      </c>
    </row>
    <row r="3112" spans="1:10" x14ac:dyDescent="0.25">
      <c r="A3112">
        <v>3111</v>
      </c>
      <c r="B3112" s="7">
        <v>44307</v>
      </c>
      <c r="C3112" t="s">
        <v>36</v>
      </c>
      <c r="D3112" t="str">
        <f>VLOOKUP(C3112,Categorização!$A$1:$C$21,2,FALSE)</f>
        <v>LG</v>
      </c>
      <c r="E3112" t="str">
        <f>VLOOKUP(C3112,Categorização!$A$1:$C$21,3,FALSE)</f>
        <v>TVs</v>
      </c>
      <c r="F3112">
        <v>7000</v>
      </c>
      <c r="G3112">
        <v>1</v>
      </c>
      <c r="H3112" t="s">
        <v>13</v>
      </c>
      <c r="I3112" t="s">
        <v>61</v>
      </c>
      <c r="J3112" t="str">
        <f>VLOOKUP(F3112,Categorização!$K$2:$L$4,2,TRUE)</f>
        <v>Prata</v>
      </c>
    </row>
    <row r="3113" spans="1:10" x14ac:dyDescent="0.25">
      <c r="A3113">
        <v>3112</v>
      </c>
      <c r="B3113" s="7">
        <v>44398</v>
      </c>
      <c r="C3113" t="s">
        <v>10</v>
      </c>
      <c r="D3113" t="str">
        <f>VLOOKUP(C3113,Categorização!$A$1:$C$21,2,FALSE)</f>
        <v>Samsung</v>
      </c>
      <c r="E3113" t="str">
        <f>VLOOKUP(C3113,Categorização!$A$1:$C$21,3,FALSE)</f>
        <v>Smartphones</v>
      </c>
      <c r="F3113">
        <v>5000</v>
      </c>
      <c r="G3113">
        <v>2</v>
      </c>
      <c r="H3113" t="s">
        <v>8</v>
      </c>
      <c r="I3113" t="s">
        <v>61</v>
      </c>
      <c r="J3113" t="str">
        <f>VLOOKUP(F3113,Categorização!$K$2:$L$4,2,TRUE)</f>
        <v>Prata</v>
      </c>
    </row>
    <row r="3114" spans="1:10" x14ac:dyDescent="0.25">
      <c r="A3114">
        <v>3113</v>
      </c>
      <c r="B3114" s="7">
        <v>44921</v>
      </c>
      <c r="C3114" t="s">
        <v>31</v>
      </c>
      <c r="D3114" t="str">
        <f>VLOOKUP(C3114,Categorização!$A$1:$C$21,2,FALSE)</f>
        <v>Samsung</v>
      </c>
      <c r="E3114" t="str">
        <f>VLOOKUP(C3114,Categorização!$A$1:$C$21,3,FALSE)</f>
        <v>TVs</v>
      </c>
      <c r="F3114">
        <v>5000</v>
      </c>
      <c r="G3114">
        <v>2</v>
      </c>
      <c r="H3114" t="s">
        <v>13</v>
      </c>
      <c r="I3114" t="s">
        <v>61</v>
      </c>
      <c r="J3114" t="str">
        <f>VLOOKUP(F3114,Categorização!$K$2:$L$4,2,TRUE)</f>
        <v>Prata</v>
      </c>
    </row>
    <row r="3115" spans="1:10" x14ac:dyDescent="0.25">
      <c r="A3115">
        <v>3114</v>
      </c>
      <c r="B3115" s="7">
        <v>44837</v>
      </c>
      <c r="C3115" t="s">
        <v>24</v>
      </c>
      <c r="D3115" t="str">
        <f>VLOOKUP(C3115,Categorização!$A$1:$C$21,2,FALSE)</f>
        <v>Samsung</v>
      </c>
      <c r="E3115" t="str">
        <f>VLOOKUP(C3115,Categorização!$A$1:$C$21,3,FALSE)</f>
        <v>Smartphones</v>
      </c>
      <c r="F3115">
        <v>5500</v>
      </c>
      <c r="G3115">
        <v>4</v>
      </c>
      <c r="H3115" t="s">
        <v>13</v>
      </c>
      <c r="I3115" t="s">
        <v>61</v>
      </c>
      <c r="J3115" t="str">
        <f>VLOOKUP(F3115,Categorização!$K$2:$L$4,2,TRUE)</f>
        <v>Prata</v>
      </c>
    </row>
    <row r="3116" spans="1:10" x14ac:dyDescent="0.25">
      <c r="A3116">
        <v>3115</v>
      </c>
      <c r="B3116" s="7">
        <v>44513</v>
      </c>
      <c r="C3116" t="s">
        <v>46</v>
      </c>
      <c r="D3116" t="str">
        <f>VLOOKUP(C3116,Categorização!$A$1:$C$21,2,FALSE)</f>
        <v>Samsung</v>
      </c>
      <c r="E3116" t="str">
        <f>VLOOKUP(C3116,Categorização!$A$1:$C$21,3,FALSE)</f>
        <v>Smartphones</v>
      </c>
      <c r="F3116">
        <v>8000</v>
      </c>
      <c r="G3116">
        <v>1</v>
      </c>
      <c r="H3116" t="s">
        <v>13</v>
      </c>
      <c r="I3116" t="s">
        <v>61</v>
      </c>
      <c r="J3116" t="str">
        <f>VLOOKUP(F3116,Categorização!$K$2:$L$4,2,TRUE)</f>
        <v>Ouro</v>
      </c>
    </row>
    <row r="3117" spans="1:10" x14ac:dyDescent="0.25">
      <c r="A3117">
        <v>3116</v>
      </c>
      <c r="B3117" s="7">
        <v>44774</v>
      </c>
      <c r="C3117" t="s">
        <v>28</v>
      </c>
      <c r="D3117" t="str">
        <f>VLOOKUP(C3117,Categorização!$A$1:$C$21,2,FALSE)</f>
        <v>Apple</v>
      </c>
      <c r="E3117" t="str">
        <f>VLOOKUP(C3117,Categorização!$A$1:$C$21,3,FALSE)</f>
        <v>Smartwatches</v>
      </c>
      <c r="F3117">
        <v>4000</v>
      </c>
      <c r="G3117">
        <v>4</v>
      </c>
      <c r="H3117" t="s">
        <v>13</v>
      </c>
      <c r="I3117" t="s">
        <v>61</v>
      </c>
      <c r="J3117" t="str">
        <f>VLOOKUP(F3117,Categorização!$K$2:$L$4,2,TRUE)</f>
        <v>Prata</v>
      </c>
    </row>
    <row r="3118" spans="1:10" x14ac:dyDescent="0.25">
      <c r="A3118">
        <v>3117</v>
      </c>
      <c r="B3118" s="7">
        <v>44486</v>
      </c>
      <c r="C3118" t="s">
        <v>20</v>
      </c>
      <c r="D3118" t="str">
        <f>VLOOKUP(C3118,Categorização!$A$1:$C$21,2,FALSE)</f>
        <v>Dell</v>
      </c>
      <c r="E3118" t="str">
        <f>VLOOKUP(C3118,Categorização!$A$1:$C$21,3,FALSE)</f>
        <v>Notebooks</v>
      </c>
      <c r="F3118">
        <v>4500</v>
      </c>
      <c r="G3118">
        <v>4</v>
      </c>
      <c r="H3118" t="s">
        <v>25</v>
      </c>
      <c r="I3118" t="s">
        <v>61</v>
      </c>
      <c r="J3118" t="str">
        <f>VLOOKUP(F3118,Categorização!$K$2:$L$4,2,TRUE)</f>
        <v>Prata</v>
      </c>
    </row>
    <row r="3119" spans="1:10" x14ac:dyDescent="0.25">
      <c r="A3119">
        <v>3118</v>
      </c>
      <c r="B3119" s="7">
        <v>44926</v>
      </c>
      <c r="C3119" t="s">
        <v>36</v>
      </c>
      <c r="D3119" t="str">
        <f>VLOOKUP(C3119,Categorização!$A$1:$C$21,2,FALSE)</f>
        <v>LG</v>
      </c>
      <c r="E3119" t="str">
        <f>VLOOKUP(C3119,Categorização!$A$1:$C$21,3,FALSE)</f>
        <v>TVs</v>
      </c>
      <c r="F3119">
        <v>7000</v>
      </c>
      <c r="G3119">
        <v>6</v>
      </c>
      <c r="H3119" t="s">
        <v>41</v>
      </c>
      <c r="I3119" t="s">
        <v>61</v>
      </c>
      <c r="J3119" t="str">
        <f>VLOOKUP(F3119,Categorização!$K$2:$L$4,2,TRUE)</f>
        <v>Prata</v>
      </c>
    </row>
    <row r="3120" spans="1:10" x14ac:dyDescent="0.25">
      <c r="A3120">
        <v>3119</v>
      </c>
      <c r="B3120" s="7">
        <v>45019</v>
      </c>
      <c r="C3120" t="s">
        <v>28</v>
      </c>
      <c r="D3120" t="str">
        <f>VLOOKUP(C3120,Categorização!$A$1:$C$21,2,FALSE)</f>
        <v>Apple</v>
      </c>
      <c r="E3120" t="str">
        <f>VLOOKUP(C3120,Categorização!$A$1:$C$21,3,FALSE)</f>
        <v>Smartwatches</v>
      </c>
      <c r="F3120">
        <v>4000</v>
      </c>
      <c r="G3120">
        <v>1</v>
      </c>
      <c r="H3120" t="s">
        <v>13</v>
      </c>
      <c r="I3120" t="s">
        <v>61</v>
      </c>
      <c r="J3120" t="str">
        <f>VLOOKUP(F3120,Categorização!$K$2:$L$4,2,TRUE)</f>
        <v>Prata</v>
      </c>
    </row>
    <row r="3121" spans="1:10" x14ac:dyDescent="0.25">
      <c r="A3121">
        <v>3120</v>
      </c>
      <c r="B3121" s="7">
        <v>44625</v>
      </c>
      <c r="C3121" t="s">
        <v>23</v>
      </c>
      <c r="D3121" t="str">
        <f>VLOOKUP(C3121,Categorização!$A$1:$C$21,2,FALSE)</f>
        <v>Apple</v>
      </c>
      <c r="E3121" t="str">
        <f>VLOOKUP(C3121,Categorização!$A$1:$C$21,3,FALSE)</f>
        <v>Notebooks</v>
      </c>
      <c r="F3121">
        <v>12000</v>
      </c>
      <c r="G3121">
        <v>4</v>
      </c>
      <c r="H3121" t="s">
        <v>58</v>
      </c>
      <c r="I3121" t="s">
        <v>61</v>
      </c>
      <c r="J3121" t="str">
        <f>VLOOKUP(F3121,Categorização!$K$2:$L$4,2,TRUE)</f>
        <v>Ouro</v>
      </c>
    </row>
    <row r="3122" spans="1:10" x14ac:dyDescent="0.25">
      <c r="A3122">
        <v>3121</v>
      </c>
      <c r="B3122" s="7">
        <v>44859</v>
      </c>
      <c r="C3122" t="s">
        <v>20</v>
      </c>
      <c r="D3122" t="str">
        <f>VLOOKUP(C3122,Categorização!$A$1:$C$21,2,FALSE)</f>
        <v>Dell</v>
      </c>
      <c r="E3122" t="str">
        <f>VLOOKUP(C3122,Categorização!$A$1:$C$21,3,FALSE)</f>
        <v>Notebooks</v>
      </c>
      <c r="F3122">
        <v>4500</v>
      </c>
      <c r="G3122">
        <v>8</v>
      </c>
      <c r="H3122" t="s">
        <v>13</v>
      </c>
      <c r="I3122" t="s">
        <v>61</v>
      </c>
      <c r="J3122" t="str">
        <f>VLOOKUP(F3122,Categorização!$K$2:$L$4,2,TRUE)</f>
        <v>Prata</v>
      </c>
    </row>
    <row r="3123" spans="1:10" x14ac:dyDescent="0.25">
      <c r="A3123">
        <v>3122</v>
      </c>
      <c r="B3123" s="7">
        <v>44436</v>
      </c>
      <c r="C3123" t="s">
        <v>24</v>
      </c>
      <c r="D3123" t="str">
        <f>VLOOKUP(C3123,Categorização!$A$1:$C$21,2,FALSE)</f>
        <v>Samsung</v>
      </c>
      <c r="E3123" t="str">
        <f>VLOOKUP(C3123,Categorização!$A$1:$C$21,3,FALSE)</f>
        <v>Smartphones</v>
      </c>
      <c r="F3123">
        <v>5500</v>
      </c>
      <c r="G3123">
        <v>3</v>
      </c>
      <c r="H3123" t="s">
        <v>33</v>
      </c>
      <c r="I3123" t="s">
        <v>61</v>
      </c>
      <c r="J3123" t="str">
        <f>VLOOKUP(F3123,Categorização!$K$2:$L$4,2,TRUE)</f>
        <v>Prata</v>
      </c>
    </row>
    <row r="3124" spans="1:10" x14ac:dyDescent="0.25">
      <c r="A3124">
        <v>3123</v>
      </c>
      <c r="B3124" s="7">
        <v>44758</v>
      </c>
      <c r="C3124" t="s">
        <v>20</v>
      </c>
      <c r="D3124" t="str">
        <f>VLOOKUP(C3124,Categorização!$A$1:$C$21,2,FALSE)</f>
        <v>Dell</v>
      </c>
      <c r="E3124" t="str">
        <f>VLOOKUP(C3124,Categorização!$A$1:$C$21,3,FALSE)</f>
        <v>Notebooks</v>
      </c>
      <c r="F3124">
        <v>4500</v>
      </c>
      <c r="G3124">
        <v>3</v>
      </c>
      <c r="H3124" t="s">
        <v>33</v>
      </c>
      <c r="I3124" t="s">
        <v>61</v>
      </c>
      <c r="J3124" t="str">
        <f>VLOOKUP(F3124,Categorização!$K$2:$L$4,2,TRUE)</f>
        <v>Prata</v>
      </c>
    </row>
    <row r="3125" spans="1:10" x14ac:dyDescent="0.25">
      <c r="A3125">
        <v>3124</v>
      </c>
      <c r="B3125" s="7">
        <v>44271</v>
      </c>
      <c r="C3125" t="s">
        <v>27</v>
      </c>
      <c r="D3125" t="str">
        <f>VLOOKUP(C3125,Categorização!$A$1:$C$21,2,FALSE)</f>
        <v>Apple</v>
      </c>
      <c r="E3125" t="str">
        <f>VLOOKUP(C3125,Categorização!$A$1:$C$21,3,FALSE)</f>
        <v>Smartphones</v>
      </c>
      <c r="F3125">
        <v>3000</v>
      </c>
      <c r="G3125">
        <v>4</v>
      </c>
      <c r="H3125" t="s">
        <v>8</v>
      </c>
      <c r="I3125" t="s">
        <v>61</v>
      </c>
      <c r="J3125" t="str">
        <f>VLOOKUP(F3125,Categorização!$K$2:$L$4,2,TRUE)</f>
        <v>Bronze</v>
      </c>
    </row>
    <row r="3126" spans="1:10" x14ac:dyDescent="0.25">
      <c r="A3126">
        <v>3125</v>
      </c>
      <c r="B3126" s="7">
        <v>44538</v>
      </c>
      <c r="C3126" t="s">
        <v>39</v>
      </c>
      <c r="D3126" t="str">
        <f>VLOOKUP(C3126,Categorização!$A$1:$C$21,2,FALSE)</f>
        <v>Samsung</v>
      </c>
      <c r="E3126" t="str">
        <f>VLOOKUP(C3126,Categorização!$A$1:$C$21,3,FALSE)</f>
        <v>Tablets</v>
      </c>
      <c r="F3126">
        <v>4500</v>
      </c>
      <c r="G3126">
        <v>2</v>
      </c>
      <c r="H3126" t="s">
        <v>13</v>
      </c>
      <c r="I3126" t="s">
        <v>61</v>
      </c>
      <c r="J3126" t="str">
        <f>VLOOKUP(F3126,Categorização!$K$2:$L$4,2,TRUE)</f>
        <v>Prata</v>
      </c>
    </row>
    <row r="3127" spans="1:10" x14ac:dyDescent="0.25">
      <c r="A3127">
        <v>3126</v>
      </c>
      <c r="B3127" s="7">
        <v>44404</v>
      </c>
      <c r="C3127" t="s">
        <v>31</v>
      </c>
      <c r="D3127" t="str">
        <f>VLOOKUP(C3127,Categorização!$A$1:$C$21,2,FALSE)</f>
        <v>Samsung</v>
      </c>
      <c r="E3127" t="str">
        <f>VLOOKUP(C3127,Categorização!$A$1:$C$21,3,FALSE)</f>
        <v>TVs</v>
      </c>
      <c r="F3127">
        <v>5000</v>
      </c>
      <c r="G3127">
        <v>3</v>
      </c>
      <c r="H3127" t="s">
        <v>41</v>
      </c>
      <c r="I3127" t="s">
        <v>61</v>
      </c>
      <c r="J3127" t="str">
        <f>VLOOKUP(F3127,Categorização!$K$2:$L$4,2,TRUE)</f>
        <v>Prata</v>
      </c>
    </row>
    <row r="3128" spans="1:10" x14ac:dyDescent="0.25">
      <c r="A3128">
        <v>3127</v>
      </c>
      <c r="B3128" s="7">
        <v>44380</v>
      </c>
      <c r="C3128" t="s">
        <v>45</v>
      </c>
      <c r="D3128" t="str">
        <f>VLOOKUP(C3128,Categorização!$A$1:$C$21,2,FALSE)</f>
        <v>Samsung</v>
      </c>
      <c r="E3128" t="str">
        <f>VLOOKUP(C3128,Categorização!$A$1:$C$21,3,FALSE)</f>
        <v>TVs</v>
      </c>
      <c r="F3128">
        <v>3000</v>
      </c>
      <c r="G3128">
        <v>1</v>
      </c>
      <c r="H3128" t="s">
        <v>41</v>
      </c>
      <c r="I3128" t="s">
        <v>61</v>
      </c>
      <c r="J3128" t="str">
        <f>VLOOKUP(F3128,Categorização!$K$2:$L$4,2,TRUE)</f>
        <v>Bronze</v>
      </c>
    </row>
    <row r="3129" spans="1:10" x14ac:dyDescent="0.25">
      <c r="A3129">
        <v>3128</v>
      </c>
      <c r="B3129" s="7">
        <v>44223</v>
      </c>
      <c r="C3129" t="s">
        <v>31</v>
      </c>
      <c r="D3129" t="str">
        <f>VLOOKUP(C3129,Categorização!$A$1:$C$21,2,FALSE)</f>
        <v>Samsung</v>
      </c>
      <c r="E3129" t="str">
        <f>VLOOKUP(C3129,Categorização!$A$1:$C$21,3,FALSE)</f>
        <v>TVs</v>
      </c>
      <c r="F3129">
        <v>5000</v>
      </c>
      <c r="G3129">
        <v>3</v>
      </c>
      <c r="H3129" t="s">
        <v>13</v>
      </c>
      <c r="I3129" t="s">
        <v>60</v>
      </c>
      <c r="J3129" t="str">
        <f>VLOOKUP(F3129,Categorização!$K$2:$L$4,2,TRUE)</f>
        <v>Prata</v>
      </c>
    </row>
    <row r="3130" spans="1:10" x14ac:dyDescent="0.25">
      <c r="A3130">
        <v>3129</v>
      </c>
      <c r="B3130" s="7">
        <v>44279</v>
      </c>
      <c r="C3130" t="s">
        <v>15</v>
      </c>
      <c r="D3130" t="str">
        <f>VLOOKUP(C3130,Categorização!$A$1:$C$21,2,FALSE)</f>
        <v>Samsung</v>
      </c>
      <c r="E3130" t="str">
        <f>VLOOKUP(C3130,Categorização!$A$1:$C$21,3,FALSE)</f>
        <v>Smartwatches</v>
      </c>
      <c r="F3130">
        <v>2000</v>
      </c>
      <c r="G3130">
        <v>4</v>
      </c>
      <c r="H3130" t="s">
        <v>58</v>
      </c>
      <c r="I3130" t="s">
        <v>61</v>
      </c>
      <c r="J3130" t="str">
        <f>VLOOKUP(F3130,Categorização!$K$2:$L$4,2,TRUE)</f>
        <v>Bronze</v>
      </c>
    </row>
    <row r="3131" spans="1:10" x14ac:dyDescent="0.25">
      <c r="A3131">
        <v>3130</v>
      </c>
      <c r="B3131" s="7">
        <v>45170</v>
      </c>
      <c r="C3131" t="s">
        <v>15</v>
      </c>
      <c r="D3131" t="str">
        <f>VLOOKUP(C3131,Categorização!$A$1:$C$21,2,FALSE)</f>
        <v>Samsung</v>
      </c>
      <c r="E3131" t="str">
        <f>VLOOKUP(C3131,Categorização!$A$1:$C$21,3,FALSE)</f>
        <v>Smartwatches</v>
      </c>
      <c r="F3131">
        <v>2000</v>
      </c>
      <c r="G3131">
        <v>3</v>
      </c>
      <c r="H3131" t="s">
        <v>8</v>
      </c>
      <c r="I3131" t="s">
        <v>59</v>
      </c>
      <c r="J3131" t="str">
        <f>VLOOKUP(F3131,Categorização!$K$2:$L$4,2,TRUE)</f>
        <v>Bronze</v>
      </c>
    </row>
    <row r="3132" spans="1:10" x14ac:dyDescent="0.25">
      <c r="A3132">
        <v>3131</v>
      </c>
      <c r="B3132" s="7">
        <v>44456</v>
      </c>
      <c r="C3132" t="s">
        <v>44</v>
      </c>
      <c r="D3132" t="str">
        <f>VLOOKUP(C3132,Categorização!$A$1:$C$21,2,FALSE)</f>
        <v>Apple</v>
      </c>
      <c r="E3132" t="str">
        <f>VLOOKUP(C3132,Categorização!$A$1:$C$21,3,FALSE)</f>
        <v>Smartphones</v>
      </c>
      <c r="F3132">
        <v>6000</v>
      </c>
      <c r="G3132">
        <v>3</v>
      </c>
      <c r="H3132" t="s">
        <v>25</v>
      </c>
      <c r="I3132" t="s">
        <v>61</v>
      </c>
      <c r="J3132" t="str">
        <f>VLOOKUP(F3132,Categorização!$K$2:$L$4,2,TRUE)</f>
        <v>Prata</v>
      </c>
    </row>
    <row r="3133" spans="1:10" x14ac:dyDescent="0.25">
      <c r="A3133">
        <v>3132</v>
      </c>
      <c r="B3133" s="7">
        <v>45102</v>
      </c>
      <c r="C3133" t="s">
        <v>20</v>
      </c>
      <c r="D3133" t="str">
        <f>VLOOKUP(C3133,Categorização!$A$1:$C$21,2,FALSE)</f>
        <v>Dell</v>
      </c>
      <c r="E3133" t="str">
        <f>VLOOKUP(C3133,Categorização!$A$1:$C$21,3,FALSE)</f>
        <v>Notebooks</v>
      </c>
      <c r="F3133">
        <v>4500</v>
      </c>
      <c r="G3133">
        <v>2</v>
      </c>
      <c r="H3133" t="s">
        <v>13</v>
      </c>
      <c r="I3133" t="s">
        <v>61</v>
      </c>
      <c r="J3133" t="str">
        <f>VLOOKUP(F3133,Categorização!$K$2:$L$4,2,TRUE)</f>
        <v>Prata</v>
      </c>
    </row>
    <row r="3134" spans="1:10" x14ac:dyDescent="0.25">
      <c r="A3134">
        <v>3133</v>
      </c>
      <c r="B3134" s="7">
        <v>44791</v>
      </c>
      <c r="C3134" t="s">
        <v>39</v>
      </c>
      <c r="D3134" t="str">
        <f>VLOOKUP(C3134,Categorização!$A$1:$C$21,2,FALSE)</f>
        <v>Samsung</v>
      </c>
      <c r="E3134" t="str">
        <f>VLOOKUP(C3134,Categorização!$A$1:$C$21,3,FALSE)</f>
        <v>Tablets</v>
      </c>
      <c r="F3134">
        <v>4500</v>
      </c>
      <c r="G3134">
        <v>4</v>
      </c>
      <c r="H3134" t="s">
        <v>13</v>
      </c>
      <c r="I3134" t="s">
        <v>61</v>
      </c>
      <c r="J3134" t="str">
        <f>VLOOKUP(F3134,Categorização!$K$2:$L$4,2,TRUE)</f>
        <v>Prata</v>
      </c>
    </row>
    <row r="3135" spans="1:10" x14ac:dyDescent="0.25">
      <c r="A3135">
        <v>3134</v>
      </c>
      <c r="B3135" s="7">
        <v>44896</v>
      </c>
      <c r="C3135" t="s">
        <v>15</v>
      </c>
      <c r="D3135" t="str">
        <f>VLOOKUP(C3135,Categorização!$A$1:$C$21,2,FALSE)</f>
        <v>Samsung</v>
      </c>
      <c r="E3135" t="str">
        <f>VLOOKUP(C3135,Categorização!$A$1:$C$21,3,FALSE)</f>
        <v>Smartwatches</v>
      </c>
      <c r="F3135">
        <v>2000</v>
      </c>
      <c r="G3135">
        <v>1</v>
      </c>
      <c r="H3135" t="s">
        <v>13</v>
      </c>
      <c r="I3135" t="s">
        <v>61</v>
      </c>
      <c r="J3135" t="str">
        <f>VLOOKUP(F3135,Categorização!$K$2:$L$4,2,TRUE)</f>
        <v>Bronze</v>
      </c>
    </row>
    <row r="3136" spans="1:10" x14ac:dyDescent="0.25">
      <c r="A3136">
        <v>3135</v>
      </c>
      <c r="B3136" s="7">
        <v>44349</v>
      </c>
      <c r="C3136" t="s">
        <v>46</v>
      </c>
      <c r="D3136" t="str">
        <f>VLOOKUP(C3136,Categorização!$A$1:$C$21,2,FALSE)</f>
        <v>Samsung</v>
      </c>
      <c r="E3136" t="str">
        <f>VLOOKUP(C3136,Categorização!$A$1:$C$21,3,FALSE)</f>
        <v>Smartphones</v>
      </c>
      <c r="F3136">
        <v>8000</v>
      </c>
      <c r="G3136">
        <v>5</v>
      </c>
      <c r="H3136" t="s">
        <v>13</v>
      </c>
      <c r="I3136" t="s">
        <v>61</v>
      </c>
      <c r="J3136" t="str">
        <f>VLOOKUP(F3136,Categorização!$K$2:$L$4,2,TRUE)</f>
        <v>Ouro</v>
      </c>
    </row>
    <row r="3137" spans="1:10" x14ac:dyDescent="0.25">
      <c r="A3137">
        <v>3136</v>
      </c>
      <c r="B3137" s="7">
        <v>44676</v>
      </c>
      <c r="C3137" t="s">
        <v>29</v>
      </c>
      <c r="D3137" t="str">
        <f>VLOOKUP(C3137,Categorização!$A$1:$C$21,2,FALSE)</f>
        <v>Apple</v>
      </c>
      <c r="E3137" t="str">
        <f>VLOOKUP(C3137,Categorização!$A$1:$C$21,3,FALSE)</f>
        <v>Acessórios</v>
      </c>
      <c r="F3137">
        <v>1500</v>
      </c>
      <c r="G3137">
        <v>4</v>
      </c>
      <c r="H3137" t="s">
        <v>25</v>
      </c>
      <c r="I3137" t="s">
        <v>61</v>
      </c>
      <c r="J3137" t="str">
        <f>VLOOKUP(F3137,Categorização!$K$2:$L$4,2,TRUE)</f>
        <v>Bronze</v>
      </c>
    </row>
    <row r="3138" spans="1:10" x14ac:dyDescent="0.25">
      <c r="A3138">
        <v>3137</v>
      </c>
      <c r="B3138" s="7">
        <v>44896</v>
      </c>
      <c r="C3138" t="s">
        <v>29</v>
      </c>
      <c r="D3138" t="str">
        <f>VLOOKUP(C3138,Categorização!$A$1:$C$21,2,FALSE)</f>
        <v>Apple</v>
      </c>
      <c r="E3138" t="str">
        <f>VLOOKUP(C3138,Categorização!$A$1:$C$21,3,FALSE)</f>
        <v>Acessórios</v>
      </c>
      <c r="F3138">
        <v>1500</v>
      </c>
      <c r="G3138">
        <v>1</v>
      </c>
      <c r="H3138" t="s">
        <v>13</v>
      </c>
      <c r="I3138" t="s">
        <v>61</v>
      </c>
      <c r="J3138" t="str">
        <f>VLOOKUP(F3138,Categorização!$K$2:$L$4,2,TRUE)</f>
        <v>Bronze</v>
      </c>
    </row>
    <row r="3139" spans="1:10" x14ac:dyDescent="0.25">
      <c r="A3139">
        <v>3138</v>
      </c>
      <c r="B3139" s="7">
        <v>44676</v>
      </c>
      <c r="C3139" t="s">
        <v>29</v>
      </c>
      <c r="D3139" t="str">
        <f>VLOOKUP(C3139,Categorização!$A$1:$C$21,2,FALSE)</f>
        <v>Apple</v>
      </c>
      <c r="E3139" t="str">
        <f>VLOOKUP(C3139,Categorização!$A$1:$C$21,3,FALSE)</f>
        <v>Acessórios</v>
      </c>
      <c r="F3139">
        <v>1500</v>
      </c>
      <c r="G3139">
        <v>3</v>
      </c>
      <c r="H3139" t="s">
        <v>13</v>
      </c>
      <c r="I3139" t="s">
        <v>61</v>
      </c>
      <c r="J3139" t="str">
        <f>VLOOKUP(F3139,Categorização!$K$2:$L$4,2,TRUE)</f>
        <v>Bronze</v>
      </c>
    </row>
    <row r="3140" spans="1:10" x14ac:dyDescent="0.25">
      <c r="A3140">
        <v>3139</v>
      </c>
      <c r="B3140" s="7">
        <v>44284</v>
      </c>
      <c r="C3140" t="s">
        <v>23</v>
      </c>
      <c r="D3140" t="str">
        <f>VLOOKUP(C3140,Categorização!$A$1:$C$21,2,FALSE)</f>
        <v>Apple</v>
      </c>
      <c r="E3140" t="str">
        <f>VLOOKUP(C3140,Categorização!$A$1:$C$21,3,FALSE)</f>
        <v>Notebooks</v>
      </c>
      <c r="F3140">
        <v>12000</v>
      </c>
      <c r="G3140">
        <v>2</v>
      </c>
      <c r="H3140" t="s">
        <v>41</v>
      </c>
      <c r="I3140" t="s">
        <v>61</v>
      </c>
      <c r="J3140" t="str">
        <f>VLOOKUP(F3140,Categorização!$K$2:$L$4,2,TRUE)</f>
        <v>Ouro</v>
      </c>
    </row>
    <row r="3141" spans="1:10" x14ac:dyDescent="0.25">
      <c r="A3141">
        <v>3140</v>
      </c>
      <c r="B3141" s="7">
        <v>45208</v>
      </c>
      <c r="C3141" t="s">
        <v>43</v>
      </c>
      <c r="D3141" t="str">
        <f>VLOOKUP(C3141,Categorização!$A$1:$C$21,2,FALSE)</f>
        <v>Acer</v>
      </c>
      <c r="E3141" t="str">
        <f>VLOOKUP(C3141,Categorização!$A$1:$C$21,3,FALSE)</f>
        <v>Notebooks</v>
      </c>
      <c r="F3141">
        <v>8000</v>
      </c>
      <c r="G3141">
        <v>4</v>
      </c>
      <c r="H3141" t="s">
        <v>13</v>
      </c>
      <c r="I3141" t="s">
        <v>61</v>
      </c>
      <c r="J3141" t="str">
        <f>VLOOKUP(F3141,Categorização!$K$2:$L$4,2,TRUE)</f>
        <v>Ouro</v>
      </c>
    </row>
    <row r="3142" spans="1:10" x14ac:dyDescent="0.25">
      <c r="A3142">
        <v>3141</v>
      </c>
      <c r="B3142" s="7">
        <v>44380</v>
      </c>
      <c r="C3142" t="s">
        <v>28</v>
      </c>
      <c r="D3142" t="str">
        <f>VLOOKUP(C3142,Categorização!$A$1:$C$21,2,FALSE)</f>
        <v>Apple</v>
      </c>
      <c r="E3142" t="str">
        <f>VLOOKUP(C3142,Categorização!$A$1:$C$21,3,FALSE)</f>
        <v>Smartwatches</v>
      </c>
      <c r="F3142">
        <v>4000</v>
      </c>
      <c r="G3142">
        <v>1</v>
      </c>
      <c r="H3142" t="s">
        <v>8</v>
      </c>
      <c r="I3142" t="s">
        <v>61</v>
      </c>
      <c r="J3142" t="str">
        <f>VLOOKUP(F3142,Categorização!$K$2:$L$4,2,TRUE)</f>
        <v>Prata</v>
      </c>
    </row>
    <row r="3143" spans="1:10" x14ac:dyDescent="0.25">
      <c r="A3143">
        <v>3142</v>
      </c>
      <c r="B3143" s="7">
        <v>44550</v>
      </c>
      <c r="C3143" t="s">
        <v>29</v>
      </c>
      <c r="D3143" t="str">
        <f>VLOOKUP(C3143,Categorização!$A$1:$C$21,2,FALSE)</f>
        <v>Apple</v>
      </c>
      <c r="E3143" t="str">
        <f>VLOOKUP(C3143,Categorização!$A$1:$C$21,3,FALSE)</f>
        <v>Acessórios</v>
      </c>
      <c r="F3143">
        <v>1500</v>
      </c>
      <c r="G3143">
        <v>2</v>
      </c>
      <c r="H3143" t="s">
        <v>58</v>
      </c>
      <c r="I3143" t="s">
        <v>61</v>
      </c>
      <c r="J3143" t="str">
        <f>VLOOKUP(F3143,Categorização!$K$2:$L$4,2,TRUE)</f>
        <v>Bronze</v>
      </c>
    </row>
    <row r="3144" spans="1:10" x14ac:dyDescent="0.25">
      <c r="A3144">
        <v>3143</v>
      </c>
      <c r="B3144" s="7">
        <v>44681</v>
      </c>
      <c r="C3144" t="s">
        <v>36</v>
      </c>
      <c r="D3144" t="str">
        <f>VLOOKUP(C3144,Categorização!$A$1:$C$21,2,FALSE)</f>
        <v>LG</v>
      </c>
      <c r="E3144" t="str">
        <f>VLOOKUP(C3144,Categorização!$A$1:$C$21,3,FALSE)</f>
        <v>TVs</v>
      </c>
      <c r="F3144">
        <v>7000</v>
      </c>
      <c r="G3144">
        <v>1</v>
      </c>
      <c r="H3144" t="s">
        <v>41</v>
      </c>
      <c r="I3144" t="s">
        <v>61</v>
      </c>
      <c r="J3144" t="str">
        <f>VLOOKUP(F3144,Categorização!$K$2:$L$4,2,TRUE)</f>
        <v>Prata</v>
      </c>
    </row>
    <row r="3145" spans="1:10" x14ac:dyDescent="0.25">
      <c r="A3145">
        <v>3144</v>
      </c>
      <c r="B3145" s="7">
        <v>44964</v>
      </c>
      <c r="C3145" t="s">
        <v>28</v>
      </c>
      <c r="D3145" t="str">
        <f>VLOOKUP(C3145,Categorização!$A$1:$C$21,2,FALSE)</f>
        <v>Apple</v>
      </c>
      <c r="E3145" t="str">
        <f>VLOOKUP(C3145,Categorização!$A$1:$C$21,3,FALSE)</f>
        <v>Smartwatches</v>
      </c>
      <c r="F3145">
        <v>4000</v>
      </c>
      <c r="G3145">
        <v>3</v>
      </c>
      <c r="H3145" t="s">
        <v>13</v>
      </c>
      <c r="I3145" t="s">
        <v>61</v>
      </c>
      <c r="J3145" t="str">
        <f>VLOOKUP(F3145,Categorização!$K$2:$L$4,2,TRUE)</f>
        <v>Prata</v>
      </c>
    </row>
    <row r="3146" spans="1:10" x14ac:dyDescent="0.25">
      <c r="A3146">
        <v>3145</v>
      </c>
      <c r="B3146" s="7">
        <v>45153</v>
      </c>
      <c r="C3146" t="s">
        <v>36</v>
      </c>
      <c r="D3146" t="str">
        <f>VLOOKUP(C3146,Categorização!$A$1:$C$21,2,FALSE)</f>
        <v>LG</v>
      </c>
      <c r="E3146" t="str">
        <f>VLOOKUP(C3146,Categorização!$A$1:$C$21,3,FALSE)</f>
        <v>TVs</v>
      </c>
      <c r="F3146">
        <v>7000</v>
      </c>
      <c r="G3146">
        <v>3</v>
      </c>
      <c r="H3146" t="s">
        <v>13</v>
      </c>
      <c r="I3146" t="s">
        <v>61</v>
      </c>
      <c r="J3146" t="str">
        <f>VLOOKUP(F3146,Categorização!$K$2:$L$4,2,TRUE)</f>
        <v>Prata</v>
      </c>
    </row>
    <row r="3147" spans="1:10" x14ac:dyDescent="0.25">
      <c r="A3147">
        <v>3146</v>
      </c>
      <c r="B3147" s="7">
        <v>44887</v>
      </c>
      <c r="C3147" t="s">
        <v>46</v>
      </c>
      <c r="D3147" t="str">
        <f>VLOOKUP(C3147,Categorização!$A$1:$C$21,2,FALSE)</f>
        <v>Samsung</v>
      </c>
      <c r="E3147" t="str">
        <f>VLOOKUP(C3147,Categorização!$A$1:$C$21,3,FALSE)</f>
        <v>Smartphones</v>
      </c>
      <c r="F3147">
        <v>8000</v>
      </c>
      <c r="G3147">
        <v>3</v>
      </c>
      <c r="H3147" t="s">
        <v>58</v>
      </c>
      <c r="I3147" t="s">
        <v>61</v>
      </c>
      <c r="J3147" t="str">
        <f>VLOOKUP(F3147,Categorização!$K$2:$L$4,2,TRUE)</f>
        <v>Ouro</v>
      </c>
    </row>
    <row r="3148" spans="1:10" x14ac:dyDescent="0.25">
      <c r="A3148">
        <v>3147</v>
      </c>
      <c r="B3148" s="7">
        <v>44966</v>
      </c>
      <c r="C3148" t="s">
        <v>40</v>
      </c>
      <c r="D3148" t="str">
        <f>VLOOKUP(C3148,Categorização!$A$1:$C$21,2,FALSE)</f>
        <v>Apple</v>
      </c>
      <c r="E3148" t="str">
        <f>VLOOKUP(C3148,Categorização!$A$1:$C$21,3,FALSE)</f>
        <v>Notebooks</v>
      </c>
      <c r="F3148">
        <v>10000</v>
      </c>
      <c r="G3148">
        <v>3</v>
      </c>
      <c r="H3148" t="s">
        <v>41</v>
      </c>
      <c r="I3148" t="s">
        <v>61</v>
      </c>
      <c r="J3148" t="str">
        <f>VLOOKUP(F3148,Categorização!$K$2:$L$4,2,TRUE)</f>
        <v>Ouro</v>
      </c>
    </row>
    <row r="3149" spans="1:10" x14ac:dyDescent="0.25">
      <c r="A3149">
        <v>3148</v>
      </c>
      <c r="B3149" s="7">
        <v>44717</v>
      </c>
      <c r="C3149" t="s">
        <v>46</v>
      </c>
      <c r="D3149" t="str">
        <f>VLOOKUP(C3149,Categorização!$A$1:$C$21,2,FALSE)</f>
        <v>Samsung</v>
      </c>
      <c r="E3149" t="str">
        <f>VLOOKUP(C3149,Categorização!$A$1:$C$21,3,FALSE)</f>
        <v>Smartphones</v>
      </c>
      <c r="F3149">
        <v>8000</v>
      </c>
      <c r="G3149">
        <v>10</v>
      </c>
      <c r="H3149" t="s">
        <v>41</v>
      </c>
      <c r="I3149" t="s">
        <v>61</v>
      </c>
      <c r="J3149" t="str">
        <f>VLOOKUP(F3149,Categorização!$K$2:$L$4,2,TRUE)</f>
        <v>Ouro</v>
      </c>
    </row>
    <row r="3150" spans="1:10" x14ac:dyDescent="0.25">
      <c r="A3150">
        <v>3149</v>
      </c>
      <c r="B3150" s="7">
        <v>45129</v>
      </c>
      <c r="C3150" t="s">
        <v>39</v>
      </c>
      <c r="D3150" t="str">
        <f>VLOOKUP(C3150,Categorização!$A$1:$C$21,2,FALSE)</f>
        <v>Samsung</v>
      </c>
      <c r="E3150" t="str">
        <f>VLOOKUP(C3150,Categorização!$A$1:$C$21,3,FALSE)</f>
        <v>Tablets</v>
      </c>
      <c r="F3150">
        <v>4500</v>
      </c>
      <c r="G3150">
        <v>4</v>
      </c>
      <c r="H3150" t="s">
        <v>58</v>
      </c>
      <c r="I3150" t="s">
        <v>61</v>
      </c>
      <c r="J3150" t="str">
        <f>VLOOKUP(F3150,Categorização!$K$2:$L$4,2,TRUE)</f>
        <v>Prata</v>
      </c>
    </row>
    <row r="3151" spans="1:10" x14ac:dyDescent="0.25">
      <c r="A3151">
        <v>3150</v>
      </c>
      <c r="B3151" s="7">
        <v>44657</v>
      </c>
      <c r="C3151" t="s">
        <v>17</v>
      </c>
      <c r="D3151" t="str">
        <f>VLOOKUP(C3151,Categorização!$A$1:$C$21,2,FALSE)</f>
        <v>Apple</v>
      </c>
      <c r="E3151" t="str">
        <f>VLOOKUP(C3151,Categorização!$A$1:$C$21,3,FALSE)</f>
        <v>Tablets</v>
      </c>
      <c r="F3151">
        <v>8000</v>
      </c>
      <c r="G3151">
        <v>4</v>
      </c>
      <c r="H3151" t="s">
        <v>8</v>
      </c>
      <c r="I3151" t="s">
        <v>61</v>
      </c>
      <c r="J3151" t="str">
        <f>VLOOKUP(F3151,Categorização!$K$2:$L$4,2,TRUE)</f>
        <v>Ouro</v>
      </c>
    </row>
    <row r="3152" spans="1:10" x14ac:dyDescent="0.25">
      <c r="A3152">
        <v>3151</v>
      </c>
      <c r="B3152" s="7">
        <v>44446</v>
      </c>
      <c r="C3152" t="s">
        <v>45</v>
      </c>
      <c r="D3152" t="str">
        <f>VLOOKUP(C3152,Categorização!$A$1:$C$21,2,FALSE)</f>
        <v>Samsung</v>
      </c>
      <c r="E3152" t="str">
        <f>VLOOKUP(C3152,Categorização!$A$1:$C$21,3,FALSE)</f>
        <v>TVs</v>
      </c>
      <c r="F3152">
        <v>3000</v>
      </c>
      <c r="G3152">
        <v>2</v>
      </c>
      <c r="H3152" t="s">
        <v>33</v>
      </c>
      <c r="I3152" t="s">
        <v>61</v>
      </c>
      <c r="J3152" t="str">
        <f>VLOOKUP(F3152,Categorização!$K$2:$L$4,2,TRUE)</f>
        <v>Bronze</v>
      </c>
    </row>
    <row r="3153" spans="1:10" x14ac:dyDescent="0.25">
      <c r="A3153">
        <v>3152</v>
      </c>
      <c r="B3153" s="7">
        <v>44236</v>
      </c>
      <c r="C3153" t="s">
        <v>17</v>
      </c>
      <c r="D3153" t="str">
        <f>VLOOKUP(C3153,Categorização!$A$1:$C$21,2,FALSE)</f>
        <v>Apple</v>
      </c>
      <c r="E3153" t="str">
        <f>VLOOKUP(C3153,Categorização!$A$1:$C$21,3,FALSE)</f>
        <v>Tablets</v>
      </c>
      <c r="F3153">
        <v>8000</v>
      </c>
      <c r="G3153">
        <v>3</v>
      </c>
      <c r="H3153" t="s">
        <v>8</v>
      </c>
      <c r="I3153" t="s">
        <v>61</v>
      </c>
      <c r="J3153" t="str">
        <f>VLOOKUP(F3153,Categorização!$K$2:$L$4,2,TRUE)</f>
        <v>Ouro</v>
      </c>
    </row>
    <row r="3154" spans="1:10" x14ac:dyDescent="0.25">
      <c r="A3154">
        <v>3153</v>
      </c>
      <c r="B3154" s="7">
        <v>45098</v>
      </c>
      <c r="C3154" t="s">
        <v>38</v>
      </c>
      <c r="D3154" t="str">
        <f>VLOOKUP(C3154,Categorização!$A$1:$C$21,2,FALSE)</f>
        <v>LG</v>
      </c>
      <c r="E3154" t="str">
        <f>VLOOKUP(C3154,Categorização!$A$1:$C$21,3,FALSE)</f>
        <v>TVs</v>
      </c>
      <c r="F3154">
        <v>4000</v>
      </c>
      <c r="G3154">
        <v>1</v>
      </c>
      <c r="H3154" t="s">
        <v>33</v>
      </c>
      <c r="I3154" t="s">
        <v>61</v>
      </c>
      <c r="J3154" t="str">
        <f>VLOOKUP(F3154,Categorização!$K$2:$L$4,2,TRUE)</f>
        <v>Prata</v>
      </c>
    </row>
    <row r="3155" spans="1:10" x14ac:dyDescent="0.25">
      <c r="A3155">
        <v>3154</v>
      </c>
      <c r="B3155" s="7">
        <v>44552</v>
      </c>
      <c r="C3155" t="s">
        <v>44</v>
      </c>
      <c r="D3155" t="str">
        <f>VLOOKUP(C3155,Categorização!$A$1:$C$21,2,FALSE)</f>
        <v>Apple</v>
      </c>
      <c r="E3155" t="str">
        <f>VLOOKUP(C3155,Categorização!$A$1:$C$21,3,FALSE)</f>
        <v>Smartphones</v>
      </c>
      <c r="F3155">
        <v>6000</v>
      </c>
      <c r="G3155">
        <v>1</v>
      </c>
      <c r="H3155" t="s">
        <v>41</v>
      </c>
      <c r="I3155" t="s">
        <v>59</v>
      </c>
      <c r="J3155" t="str">
        <f>VLOOKUP(F3155,Categorização!$K$2:$L$4,2,TRUE)</f>
        <v>Prata</v>
      </c>
    </row>
    <row r="3156" spans="1:10" x14ac:dyDescent="0.25">
      <c r="A3156">
        <v>3155</v>
      </c>
      <c r="B3156" s="7">
        <v>45048</v>
      </c>
      <c r="C3156" t="s">
        <v>23</v>
      </c>
      <c r="D3156" t="str">
        <f>VLOOKUP(C3156,Categorização!$A$1:$C$21,2,FALSE)</f>
        <v>Apple</v>
      </c>
      <c r="E3156" t="str">
        <f>VLOOKUP(C3156,Categorização!$A$1:$C$21,3,FALSE)</f>
        <v>Notebooks</v>
      </c>
      <c r="F3156">
        <v>12000</v>
      </c>
      <c r="G3156">
        <v>1</v>
      </c>
      <c r="H3156" t="s">
        <v>41</v>
      </c>
      <c r="I3156" t="s">
        <v>61</v>
      </c>
      <c r="J3156" t="str">
        <f>VLOOKUP(F3156,Categorização!$K$2:$L$4,2,TRUE)</f>
        <v>Ouro</v>
      </c>
    </row>
    <row r="3157" spans="1:10" x14ac:dyDescent="0.25">
      <c r="A3157">
        <v>3156</v>
      </c>
      <c r="B3157" s="7">
        <v>44869</v>
      </c>
      <c r="C3157" t="s">
        <v>15</v>
      </c>
      <c r="D3157" t="str">
        <f>VLOOKUP(C3157,Categorização!$A$1:$C$21,2,FALSE)</f>
        <v>Samsung</v>
      </c>
      <c r="E3157" t="str">
        <f>VLOOKUP(C3157,Categorização!$A$1:$C$21,3,FALSE)</f>
        <v>Smartwatches</v>
      </c>
      <c r="F3157">
        <v>2000</v>
      </c>
      <c r="G3157">
        <v>3</v>
      </c>
      <c r="H3157" t="s">
        <v>13</v>
      </c>
      <c r="I3157" t="s">
        <v>61</v>
      </c>
      <c r="J3157" t="str">
        <f>VLOOKUP(F3157,Categorização!$K$2:$L$4,2,TRUE)</f>
        <v>Bronze</v>
      </c>
    </row>
    <row r="3158" spans="1:10" x14ac:dyDescent="0.25">
      <c r="A3158">
        <v>3157</v>
      </c>
      <c r="B3158" s="7">
        <v>44871</v>
      </c>
      <c r="C3158" t="s">
        <v>15</v>
      </c>
      <c r="D3158" t="str">
        <f>VLOOKUP(C3158,Categorização!$A$1:$C$21,2,FALSE)</f>
        <v>Samsung</v>
      </c>
      <c r="E3158" t="str">
        <f>VLOOKUP(C3158,Categorização!$A$1:$C$21,3,FALSE)</f>
        <v>Smartwatches</v>
      </c>
      <c r="F3158">
        <v>2000</v>
      </c>
      <c r="G3158">
        <v>2</v>
      </c>
      <c r="H3158" t="s">
        <v>41</v>
      </c>
      <c r="I3158" t="s">
        <v>61</v>
      </c>
      <c r="J3158" t="str">
        <f>VLOOKUP(F3158,Categorização!$K$2:$L$4,2,TRUE)</f>
        <v>Bronze</v>
      </c>
    </row>
    <row r="3159" spans="1:10" x14ac:dyDescent="0.25">
      <c r="A3159">
        <v>3158</v>
      </c>
      <c r="B3159" s="7">
        <v>44922</v>
      </c>
      <c r="C3159" t="s">
        <v>24</v>
      </c>
      <c r="D3159" t="str">
        <f>VLOOKUP(C3159,Categorização!$A$1:$C$21,2,FALSE)</f>
        <v>Samsung</v>
      </c>
      <c r="E3159" t="str">
        <f>VLOOKUP(C3159,Categorização!$A$1:$C$21,3,FALSE)</f>
        <v>Smartphones</v>
      </c>
      <c r="F3159">
        <v>5500</v>
      </c>
      <c r="G3159">
        <v>2</v>
      </c>
      <c r="H3159" t="s">
        <v>13</v>
      </c>
      <c r="I3159" t="s">
        <v>61</v>
      </c>
      <c r="J3159" t="str">
        <f>VLOOKUP(F3159,Categorização!$K$2:$L$4,2,TRUE)</f>
        <v>Prata</v>
      </c>
    </row>
    <row r="3160" spans="1:10" x14ac:dyDescent="0.25">
      <c r="A3160">
        <v>3159</v>
      </c>
      <c r="B3160" s="7">
        <v>45030</v>
      </c>
      <c r="C3160" t="s">
        <v>31</v>
      </c>
      <c r="D3160" t="str">
        <f>VLOOKUP(C3160,Categorização!$A$1:$C$21,2,FALSE)</f>
        <v>Samsung</v>
      </c>
      <c r="E3160" t="str">
        <f>VLOOKUP(C3160,Categorização!$A$1:$C$21,3,FALSE)</f>
        <v>TVs</v>
      </c>
      <c r="F3160">
        <v>5000</v>
      </c>
      <c r="G3160">
        <v>2</v>
      </c>
      <c r="H3160" t="s">
        <v>41</v>
      </c>
      <c r="I3160" t="s">
        <v>61</v>
      </c>
      <c r="J3160" t="str">
        <f>VLOOKUP(F3160,Categorização!$K$2:$L$4,2,TRUE)</f>
        <v>Prata</v>
      </c>
    </row>
    <row r="3161" spans="1:10" x14ac:dyDescent="0.25">
      <c r="A3161">
        <v>3160</v>
      </c>
      <c r="B3161" s="7">
        <v>44923</v>
      </c>
      <c r="C3161" t="s">
        <v>15</v>
      </c>
      <c r="D3161" t="str">
        <f>VLOOKUP(C3161,Categorização!$A$1:$C$21,2,FALSE)</f>
        <v>Samsung</v>
      </c>
      <c r="E3161" t="str">
        <f>VLOOKUP(C3161,Categorização!$A$1:$C$21,3,FALSE)</f>
        <v>Smartwatches</v>
      </c>
      <c r="F3161">
        <v>2000</v>
      </c>
      <c r="G3161">
        <v>7</v>
      </c>
      <c r="H3161" t="s">
        <v>13</v>
      </c>
      <c r="I3161" t="s">
        <v>61</v>
      </c>
      <c r="J3161" t="str">
        <f>VLOOKUP(F3161,Categorização!$K$2:$L$4,2,TRUE)</f>
        <v>Bronze</v>
      </c>
    </row>
    <row r="3162" spans="1:10" x14ac:dyDescent="0.25">
      <c r="A3162">
        <v>3161</v>
      </c>
      <c r="B3162" s="7">
        <v>44525</v>
      </c>
      <c r="C3162" t="s">
        <v>15</v>
      </c>
      <c r="D3162" t="str">
        <f>VLOOKUP(C3162,Categorização!$A$1:$C$21,2,FALSE)</f>
        <v>Samsung</v>
      </c>
      <c r="E3162" t="str">
        <f>VLOOKUP(C3162,Categorização!$A$1:$C$21,3,FALSE)</f>
        <v>Smartwatches</v>
      </c>
      <c r="F3162">
        <v>2000</v>
      </c>
      <c r="G3162">
        <v>1</v>
      </c>
      <c r="H3162" t="s">
        <v>33</v>
      </c>
      <c r="I3162" t="s">
        <v>61</v>
      </c>
      <c r="J3162" t="str">
        <f>VLOOKUP(F3162,Categorização!$K$2:$L$4,2,TRUE)</f>
        <v>Bronze</v>
      </c>
    </row>
    <row r="3163" spans="1:10" x14ac:dyDescent="0.25">
      <c r="A3163">
        <v>3162</v>
      </c>
      <c r="B3163" s="7">
        <v>44502</v>
      </c>
      <c r="C3163" t="s">
        <v>43</v>
      </c>
      <c r="D3163" t="str">
        <f>VLOOKUP(C3163,Categorização!$A$1:$C$21,2,FALSE)</f>
        <v>Acer</v>
      </c>
      <c r="E3163" t="str">
        <f>VLOOKUP(C3163,Categorização!$A$1:$C$21,3,FALSE)</f>
        <v>Notebooks</v>
      </c>
      <c r="F3163">
        <v>8000</v>
      </c>
      <c r="G3163">
        <v>2</v>
      </c>
      <c r="H3163" t="s">
        <v>13</v>
      </c>
      <c r="I3163" t="s">
        <v>61</v>
      </c>
      <c r="J3163" t="str">
        <f>VLOOKUP(F3163,Categorização!$K$2:$L$4,2,TRUE)</f>
        <v>Ouro</v>
      </c>
    </row>
    <row r="3164" spans="1:10" x14ac:dyDescent="0.25">
      <c r="A3164">
        <v>3163</v>
      </c>
      <c r="B3164" s="7">
        <v>44785</v>
      </c>
      <c r="C3164" t="s">
        <v>46</v>
      </c>
      <c r="D3164" t="str">
        <f>VLOOKUP(C3164,Categorização!$A$1:$C$21,2,FALSE)</f>
        <v>Samsung</v>
      </c>
      <c r="E3164" t="str">
        <f>VLOOKUP(C3164,Categorização!$A$1:$C$21,3,FALSE)</f>
        <v>Smartphones</v>
      </c>
      <c r="F3164">
        <v>8000</v>
      </c>
      <c r="G3164">
        <v>1</v>
      </c>
      <c r="H3164" t="s">
        <v>33</v>
      </c>
      <c r="I3164" t="s">
        <v>61</v>
      </c>
      <c r="J3164" t="str">
        <f>VLOOKUP(F3164,Categorização!$K$2:$L$4,2,TRUE)</f>
        <v>Ouro</v>
      </c>
    </row>
    <row r="3165" spans="1:10" x14ac:dyDescent="0.25">
      <c r="A3165">
        <v>3164</v>
      </c>
      <c r="B3165" s="7">
        <v>44342</v>
      </c>
      <c r="C3165" t="s">
        <v>15</v>
      </c>
      <c r="D3165" t="str">
        <f>VLOOKUP(C3165,Categorização!$A$1:$C$21,2,FALSE)</f>
        <v>Samsung</v>
      </c>
      <c r="E3165" t="str">
        <f>VLOOKUP(C3165,Categorização!$A$1:$C$21,3,FALSE)</f>
        <v>Smartwatches</v>
      </c>
      <c r="F3165">
        <v>2000</v>
      </c>
      <c r="G3165">
        <v>2</v>
      </c>
      <c r="H3165" t="s">
        <v>8</v>
      </c>
      <c r="I3165" t="s">
        <v>61</v>
      </c>
      <c r="J3165" t="str">
        <f>VLOOKUP(F3165,Categorização!$K$2:$L$4,2,TRUE)</f>
        <v>Bronze</v>
      </c>
    </row>
    <row r="3166" spans="1:10" x14ac:dyDescent="0.25">
      <c r="A3166">
        <v>3165</v>
      </c>
      <c r="B3166" s="7">
        <v>44305</v>
      </c>
      <c r="C3166" t="s">
        <v>43</v>
      </c>
      <c r="D3166" t="str">
        <f>VLOOKUP(C3166,Categorização!$A$1:$C$21,2,FALSE)</f>
        <v>Acer</v>
      </c>
      <c r="E3166" t="str">
        <f>VLOOKUP(C3166,Categorização!$A$1:$C$21,3,FALSE)</f>
        <v>Notebooks</v>
      </c>
      <c r="F3166">
        <v>8000</v>
      </c>
      <c r="G3166">
        <v>1</v>
      </c>
      <c r="H3166" t="s">
        <v>13</v>
      </c>
      <c r="I3166" t="s">
        <v>61</v>
      </c>
      <c r="J3166" t="str">
        <f>VLOOKUP(F3166,Categorização!$K$2:$L$4,2,TRUE)</f>
        <v>Ouro</v>
      </c>
    </row>
    <row r="3167" spans="1:10" x14ac:dyDescent="0.25">
      <c r="A3167">
        <v>3166</v>
      </c>
      <c r="B3167" s="7">
        <v>44936</v>
      </c>
      <c r="C3167" t="s">
        <v>28</v>
      </c>
      <c r="D3167" t="str">
        <f>VLOOKUP(C3167,Categorização!$A$1:$C$21,2,FALSE)</f>
        <v>Apple</v>
      </c>
      <c r="E3167" t="str">
        <f>VLOOKUP(C3167,Categorização!$A$1:$C$21,3,FALSE)</f>
        <v>Smartwatches</v>
      </c>
      <c r="F3167">
        <v>4000</v>
      </c>
      <c r="G3167">
        <v>1</v>
      </c>
      <c r="H3167" t="s">
        <v>33</v>
      </c>
      <c r="I3167" t="s">
        <v>61</v>
      </c>
      <c r="J3167" t="str">
        <f>VLOOKUP(F3167,Categorização!$K$2:$L$4,2,TRUE)</f>
        <v>Prata</v>
      </c>
    </row>
    <row r="3168" spans="1:10" x14ac:dyDescent="0.25">
      <c r="A3168">
        <v>3167</v>
      </c>
      <c r="B3168" s="7">
        <v>44414</v>
      </c>
      <c r="C3168" t="s">
        <v>45</v>
      </c>
      <c r="D3168" t="str">
        <f>VLOOKUP(C3168,Categorização!$A$1:$C$21,2,FALSE)</f>
        <v>Samsung</v>
      </c>
      <c r="E3168" t="str">
        <f>VLOOKUP(C3168,Categorização!$A$1:$C$21,3,FALSE)</f>
        <v>TVs</v>
      </c>
      <c r="F3168">
        <v>3000</v>
      </c>
      <c r="G3168">
        <v>1</v>
      </c>
      <c r="H3168" t="s">
        <v>8</v>
      </c>
      <c r="I3168" t="s">
        <v>61</v>
      </c>
      <c r="J3168" t="str">
        <f>VLOOKUP(F3168,Categorização!$K$2:$L$4,2,TRUE)</f>
        <v>Bronze</v>
      </c>
    </row>
    <row r="3169" spans="1:10" x14ac:dyDescent="0.25">
      <c r="A3169">
        <v>3168</v>
      </c>
      <c r="B3169" s="7">
        <v>44956</v>
      </c>
      <c r="C3169" t="s">
        <v>39</v>
      </c>
      <c r="D3169" t="str">
        <f>VLOOKUP(C3169,Categorização!$A$1:$C$21,2,FALSE)</f>
        <v>Samsung</v>
      </c>
      <c r="E3169" t="str">
        <f>VLOOKUP(C3169,Categorização!$A$1:$C$21,3,FALSE)</f>
        <v>Tablets</v>
      </c>
      <c r="F3169">
        <v>4500</v>
      </c>
      <c r="G3169">
        <v>3</v>
      </c>
      <c r="H3169" t="s">
        <v>13</v>
      </c>
      <c r="I3169" t="s">
        <v>61</v>
      </c>
      <c r="J3169" t="str">
        <f>VLOOKUP(F3169,Categorização!$K$2:$L$4,2,TRUE)</f>
        <v>Prata</v>
      </c>
    </row>
    <row r="3170" spans="1:10" x14ac:dyDescent="0.25">
      <c r="A3170">
        <v>3169</v>
      </c>
      <c r="B3170" s="7">
        <v>44472</v>
      </c>
      <c r="C3170" t="s">
        <v>39</v>
      </c>
      <c r="D3170" t="str">
        <f>VLOOKUP(C3170,Categorização!$A$1:$C$21,2,FALSE)</f>
        <v>Samsung</v>
      </c>
      <c r="E3170" t="str">
        <f>VLOOKUP(C3170,Categorização!$A$1:$C$21,3,FALSE)</f>
        <v>Tablets</v>
      </c>
      <c r="F3170">
        <v>4500</v>
      </c>
      <c r="G3170">
        <v>1</v>
      </c>
      <c r="H3170" t="s">
        <v>13</v>
      </c>
      <c r="I3170" t="s">
        <v>61</v>
      </c>
      <c r="J3170" t="str">
        <f>VLOOKUP(F3170,Categorização!$K$2:$L$4,2,TRUE)</f>
        <v>Prata</v>
      </c>
    </row>
    <row r="3171" spans="1:10" x14ac:dyDescent="0.25">
      <c r="A3171">
        <v>3170</v>
      </c>
      <c r="B3171" s="7">
        <v>44528</v>
      </c>
      <c r="C3171" t="s">
        <v>35</v>
      </c>
      <c r="D3171" t="str">
        <f>VLOOKUP(C3171,Categorização!$A$1:$C$21,2,FALSE)</f>
        <v>Apple</v>
      </c>
      <c r="E3171" t="str">
        <f>VLOOKUP(C3171,Categorização!$A$1:$C$21,3,FALSE)</f>
        <v>Smartphones</v>
      </c>
      <c r="F3171">
        <v>7000</v>
      </c>
      <c r="G3171">
        <v>4</v>
      </c>
      <c r="H3171" t="s">
        <v>33</v>
      </c>
      <c r="I3171" t="s">
        <v>61</v>
      </c>
      <c r="J3171" t="str">
        <f>VLOOKUP(F3171,Categorização!$K$2:$L$4,2,TRUE)</f>
        <v>Prata</v>
      </c>
    </row>
    <row r="3172" spans="1:10" x14ac:dyDescent="0.25">
      <c r="A3172">
        <v>3171</v>
      </c>
      <c r="B3172" s="7">
        <v>45101</v>
      </c>
      <c r="C3172" t="s">
        <v>23</v>
      </c>
      <c r="D3172" t="str">
        <f>VLOOKUP(C3172,Categorização!$A$1:$C$21,2,FALSE)</f>
        <v>Apple</v>
      </c>
      <c r="E3172" t="str">
        <f>VLOOKUP(C3172,Categorização!$A$1:$C$21,3,FALSE)</f>
        <v>Notebooks</v>
      </c>
      <c r="F3172">
        <v>12000</v>
      </c>
      <c r="G3172">
        <v>1</v>
      </c>
      <c r="H3172" t="s">
        <v>58</v>
      </c>
      <c r="I3172" t="s">
        <v>61</v>
      </c>
      <c r="J3172" t="str">
        <f>VLOOKUP(F3172,Categorização!$K$2:$L$4,2,TRUE)</f>
        <v>Ouro</v>
      </c>
    </row>
    <row r="3173" spans="1:10" x14ac:dyDescent="0.25">
      <c r="A3173">
        <v>3172</v>
      </c>
      <c r="B3173" s="7">
        <v>44446</v>
      </c>
      <c r="C3173" t="s">
        <v>24</v>
      </c>
      <c r="D3173" t="str">
        <f>VLOOKUP(C3173,Categorização!$A$1:$C$21,2,FALSE)</f>
        <v>Samsung</v>
      </c>
      <c r="E3173" t="str">
        <f>VLOOKUP(C3173,Categorização!$A$1:$C$21,3,FALSE)</f>
        <v>Smartphones</v>
      </c>
      <c r="F3173">
        <v>5500</v>
      </c>
      <c r="G3173">
        <v>4</v>
      </c>
      <c r="H3173" t="s">
        <v>25</v>
      </c>
      <c r="I3173" t="s">
        <v>61</v>
      </c>
      <c r="J3173" t="str">
        <f>VLOOKUP(F3173,Categorização!$K$2:$L$4,2,TRUE)</f>
        <v>Prata</v>
      </c>
    </row>
    <row r="3174" spans="1:10" x14ac:dyDescent="0.25">
      <c r="A3174">
        <v>3173</v>
      </c>
      <c r="B3174" s="7">
        <v>44229</v>
      </c>
      <c r="C3174" t="s">
        <v>43</v>
      </c>
      <c r="D3174" t="str">
        <f>VLOOKUP(C3174,Categorização!$A$1:$C$21,2,FALSE)</f>
        <v>Acer</v>
      </c>
      <c r="E3174" t="str">
        <f>VLOOKUP(C3174,Categorização!$A$1:$C$21,3,FALSE)</f>
        <v>Notebooks</v>
      </c>
      <c r="F3174">
        <v>8000</v>
      </c>
      <c r="G3174">
        <v>2</v>
      </c>
      <c r="H3174" t="s">
        <v>13</v>
      </c>
      <c r="I3174" t="s">
        <v>61</v>
      </c>
      <c r="J3174" t="str">
        <f>VLOOKUP(F3174,Categorização!$K$2:$L$4,2,TRUE)</f>
        <v>Ouro</v>
      </c>
    </row>
    <row r="3175" spans="1:10" x14ac:dyDescent="0.25">
      <c r="A3175">
        <v>3174</v>
      </c>
      <c r="B3175" s="7">
        <v>44475</v>
      </c>
      <c r="C3175" t="s">
        <v>28</v>
      </c>
      <c r="D3175" t="str">
        <f>VLOOKUP(C3175,Categorização!$A$1:$C$21,2,FALSE)</f>
        <v>Apple</v>
      </c>
      <c r="E3175" t="str">
        <f>VLOOKUP(C3175,Categorização!$A$1:$C$21,3,FALSE)</f>
        <v>Smartwatches</v>
      </c>
      <c r="F3175">
        <v>4000</v>
      </c>
      <c r="G3175">
        <v>1</v>
      </c>
      <c r="H3175" t="s">
        <v>13</v>
      </c>
      <c r="I3175" t="s">
        <v>61</v>
      </c>
      <c r="J3175" t="str">
        <f>VLOOKUP(F3175,Categorização!$K$2:$L$4,2,TRUE)</f>
        <v>Prata</v>
      </c>
    </row>
    <row r="3176" spans="1:10" x14ac:dyDescent="0.25">
      <c r="A3176">
        <v>3175</v>
      </c>
      <c r="B3176" s="7">
        <v>44771</v>
      </c>
      <c r="C3176" t="s">
        <v>46</v>
      </c>
      <c r="D3176" t="str">
        <f>VLOOKUP(C3176,Categorização!$A$1:$C$21,2,FALSE)</f>
        <v>Samsung</v>
      </c>
      <c r="E3176" t="str">
        <f>VLOOKUP(C3176,Categorização!$A$1:$C$21,3,FALSE)</f>
        <v>Smartphones</v>
      </c>
      <c r="F3176">
        <v>8000</v>
      </c>
      <c r="G3176">
        <v>1</v>
      </c>
      <c r="H3176" t="s">
        <v>13</v>
      </c>
      <c r="I3176" t="s">
        <v>61</v>
      </c>
      <c r="J3176" t="str">
        <f>VLOOKUP(F3176,Categorização!$K$2:$L$4,2,TRUE)</f>
        <v>Ouro</v>
      </c>
    </row>
    <row r="3177" spans="1:10" x14ac:dyDescent="0.25">
      <c r="A3177">
        <v>3176</v>
      </c>
      <c r="B3177" s="7">
        <v>44547</v>
      </c>
      <c r="C3177" t="s">
        <v>15</v>
      </c>
      <c r="D3177" t="str">
        <f>VLOOKUP(C3177,Categorização!$A$1:$C$21,2,FALSE)</f>
        <v>Samsung</v>
      </c>
      <c r="E3177" t="str">
        <f>VLOOKUP(C3177,Categorização!$A$1:$C$21,3,FALSE)</f>
        <v>Smartwatches</v>
      </c>
      <c r="F3177">
        <v>2000</v>
      </c>
      <c r="G3177">
        <v>4</v>
      </c>
      <c r="H3177" t="s">
        <v>25</v>
      </c>
      <c r="I3177" t="s">
        <v>61</v>
      </c>
      <c r="J3177" t="str">
        <f>VLOOKUP(F3177,Categorização!$K$2:$L$4,2,TRUE)</f>
        <v>Bronze</v>
      </c>
    </row>
    <row r="3178" spans="1:10" x14ac:dyDescent="0.25">
      <c r="A3178">
        <v>3177</v>
      </c>
      <c r="B3178" s="7">
        <v>44636</v>
      </c>
      <c r="C3178" t="s">
        <v>38</v>
      </c>
      <c r="D3178" t="str">
        <f>VLOOKUP(C3178,Categorização!$A$1:$C$21,2,FALSE)</f>
        <v>LG</v>
      </c>
      <c r="E3178" t="str">
        <f>VLOOKUP(C3178,Categorização!$A$1:$C$21,3,FALSE)</f>
        <v>TVs</v>
      </c>
      <c r="F3178">
        <v>4000</v>
      </c>
      <c r="G3178">
        <v>1</v>
      </c>
      <c r="H3178" t="s">
        <v>41</v>
      </c>
      <c r="I3178" t="s">
        <v>61</v>
      </c>
      <c r="J3178" t="str">
        <f>VLOOKUP(F3178,Categorização!$K$2:$L$4,2,TRUE)</f>
        <v>Prata</v>
      </c>
    </row>
    <row r="3179" spans="1:10" x14ac:dyDescent="0.25">
      <c r="A3179">
        <v>3178</v>
      </c>
      <c r="B3179" s="7">
        <v>44918</v>
      </c>
      <c r="C3179" t="s">
        <v>28</v>
      </c>
      <c r="D3179" t="str">
        <f>VLOOKUP(C3179,Categorização!$A$1:$C$21,2,FALSE)</f>
        <v>Apple</v>
      </c>
      <c r="E3179" t="str">
        <f>VLOOKUP(C3179,Categorização!$A$1:$C$21,3,FALSE)</f>
        <v>Smartwatches</v>
      </c>
      <c r="F3179">
        <v>4000</v>
      </c>
      <c r="G3179">
        <v>1</v>
      </c>
      <c r="H3179" t="s">
        <v>33</v>
      </c>
      <c r="I3179" t="s">
        <v>61</v>
      </c>
      <c r="J3179" t="str">
        <f>VLOOKUP(F3179,Categorização!$K$2:$L$4,2,TRUE)</f>
        <v>Prata</v>
      </c>
    </row>
    <row r="3180" spans="1:10" x14ac:dyDescent="0.25">
      <c r="A3180">
        <v>3179</v>
      </c>
      <c r="B3180" s="7">
        <v>45091</v>
      </c>
      <c r="C3180" t="s">
        <v>17</v>
      </c>
      <c r="D3180" t="str">
        <f>VLOOKUP(C3180,Categorização!$A$1:$C$21,2,FALSE)</f>
        <v>Apple</v>
      </c>
      <c r="E3180" t="str">
        <f>VLOOKUP(C3180,Categorização!$A$1:$C$21,3,FALSE)</f>
        <v>Tablets</v>
      </c>
      <c r="F3180">
        <v>8000</v>
      </c>
      <c r="G3180">
        <v>8</v>
      </c>
      <c r="H3180" t="s">
        <v>13</v>
      </c>
      <c r="I3180" t="s">
        <v>61</v>
      </c>
      <c r="J3180" t="str">
        <f>VLOOKUP(F3180,Categorização!$K$2:$L$4,2,TRUE)</f>
        <v>Ouro</v>
      </c>
    </row>
    <row r="3181" spans="1:10" x14ac:dyDescent="0.25">
      <c r="A3181">
        <v>3180</v>
      </c>
      <c r="B3181" s="7">
        <v>44599</v>
      </c>
      <c r="C3181" t="s">
        <v>43</v>
      </c>
      <c r="D3181" t="str">
        <f>VLOOKUP(C3181,Categorização!$A$1:$C$21,2,FALSE)</f>
        <v>Acer</v>
      </c>
      <c r="E3181" t="str">
        <f>VLOOKUP(C3181,Categorização!$A$1:$C$21,3,FALSE)</f>
        <v>Notebooks</v>
      </c>
      <c r="F3181">
        <v>8000</v>
      </c>
      <c r="G3181">
        <v>1</v>
      </c>
      <c r="H3181" t="s">
        <v>13</v>
      </c>
      <c r="I3181" t="s">
        <v>61</v>
      </c>
      <c r="J3181" t="str">
        <f>VLOOKUP(F3181,Categorização!$K$2:$L$4,2,TRUE)</f>
        <v>Ouro</v>
      </c>
    </row>
    <row r="3182" spans="1:10" x14ac:dyDescent="0.25">
      <c r="A3182">
        <v>3181</v>
      </c>
      <c r="B3182" s="7">
        <v>45003</v>
      </c>
      <c r="C3182" t="s">
        <v>36</v>
      </c>
      <c r="D3182" t="str">
        <f>VLOOKUP(C3182,Categorização!$A$1:$C$21,2,FALSE)</f>
        <v>LG</v>
      </c>
      <c r="E3182" t="str">
        <f>VLOOKUP(C3182,Categorização!$A$1:$C$21,3,FALSE)</f>
        <v>TVs</v>
      </c>
      <c r="F3182">
        <v>7000</v>
      </c>
      <c r="G3182">
        <v>5</v>
      </c>
      <c r="H3182" t="s">
        <v>13</v>
      </c>
      <c r="I3182" t="s">
        <v>61</v>
      </c>
      <c r="J3182" t="str">
        <f>VLOOKUP(F3182,Categorização!$K$2:$L$4,2,TRUE)</f>
        <v>Prata</v>
      </c>
    </row>
    <row r="3183" spans="1:10" x14ac:dyDescent="0.25">
      <c r="A3183">
        <v>3182</v>
      </c>
      <c r="B3183" s="7">
        <v>44459</v>
      </c>
      <c r="C3183" t="s">
        <v>36</v>
      </c>
      <c r="D3183" t="str">
        <f>VLOOKUP(C3183,Categorização!$A$1:$C$21,2,FALSE)</f>
        <v>LG</v>
      </c>
      <c r="E3183" t="str">
        <f>VLOOKUP(C3183,Categorização!$A$1:$C$21,3,FALSE)</f>
        <v>TVs</v>
      </c>
      <c r="F3183">
        <v>7000</v>
      </c>
      <c r="G3183">
        <v>1</v>
      </c>
      <c r="H3183" t="s">
        <v>13</v>
      </c>
      <c r="I3183" t="s">
        <v>61</v>
      </c>
      <c r="J3183" t="str">
        <f>VLOOKUP(F3183,Categorização!$K$2:$L$4,2,TRUE)</f>
        <v>Prata</v>
      </c>
    </row>
    <row r="3184" spans="1:10" x14ac:dyDescent="0.25">
      <c r="A3184">
        <v>3183</v>
      </c>
      <c r="B3184" s="7">
        <v>44641</v>
      </c>
      <c r="C3184" t="s">
        <v>38</v>
      </c>
      <c r="D3184" t="str">
        <f>VLOOKUP(C3184,Categorização!$A$1:$C$21,2,FALSE)</f>
        <v>LG</v>
      </c>
      <c r="E3184" t="str">
        <f>VLOOKUP(C3184,Categorização!$A$1:$C$21,3,FALSE)</f>
        <v>TVs</v>
      </c>
      <c r="F3184">
        <v>4000</v>
      </c>
      <c r="G3184">
        <v>1</v>
      </c>
      <c r="H3184" t="s">
        <v>13</v>
      </c>
      <c r="I3184" t="s">
        <v>61</v>
      </c>
      <c r="J3184" t="str">
        <f>VLOOKUP(F3184,Categorização!$K$2:$L$4,2,TRUE)</f>
        <v>Prata</v>
      </c>
    </row>
    <row r="3185" spans="1:10" x14ac:dyDescent="0.25">
      <c r="A3185">
        <v>3184</v>
      </c>
      <c r="B3185" s="7">
        <v>44902</v>
      </c>
      <c r="C3185" t="s">
        <v>10</v>
      </c>
      <c r="D3185" t="str">
        <f>VLOOKUP(C3185,Categorização!$A$1:$C$21,2,FALSE)</f>
        <v>Samsung</v>
      </c>
      <c r="E3185" t="str">
        <f>VLOOKUP(C3185,Categorização!$A$1:$C$21,3,FALSE)</f>
        <v>Smartphones</v>
      </c>
      <c r="F3185">
        <v>5000</v>
      </c>
      <c r="G3185">
        <v>1</v>
      </c>
      <c r="H3185" t="s">
        <v>25</v>
      </c>
      <c r="I3185" t="s">
        <v>60</v>
      </c>
      <c r="J3185" t="str">
        <f>VLOOKUP(F3185,Categorização!$K$2:$L$4,2,TRUE)</f>
        <v>Prata</v>
      </c>
    </row>
    <row r="3186" spans="1:10" x14ac:dyDescent="0.25">
      <c r="A3186">
        <v>3185</v>
      </c>
      <c r="B3186" s="7">
        <v>44935</v>
      </c>
      <c r="C3186" t="s">
        <v>29</v>
      </c>
      <c r="D3186" t="str">
        <f>VLOOKUP(C3186,Categorização!$A$1:$C$21,2,FALSE)</f>
        <v>Apple</v>
      </c>
      <c r="E3186" t="str">
        <f>VLOOKUP(C3186,Categorização!$A$1:$C$21,3,FALSE)</f>
        <v>Acessórios</v>
      </c>
      <c r="F3186">
        <v>1500</v>
      </c>
      <c r="G3186">
        <v>1</v>
      </c>
      <c r="H3186" t="s">
        <v>13</v>
      </c>
      <c r="I3186" t="s">
        <v>61</v>
      </c>
      <c r="J3186" t="str">
        <f>VLOOKUP(F3186,Categorização!$K$2:$L$4,2,TRUE)</f>
        <v>Bronze</v>
      </c>
    </row>
    <row r="3187" spans="1:10" x14ac:dyDescent="0.25">
      <c r="A3187">
        <v>3186</v>
      </c>
      <c r="B3187" s="7">
        <v>45217</v>
      </c>
      <c r="C3187" t="s">
        <v>24</v>
      </c>
      <c r="D3187" t="str">
        <f>VLOOKUP(C3187,Categorização!$A$1:$C$21,2,FALSE)</f>
        <v>Samsung</v>
      </c>
      <c r="E3187" t="str">
        <f>VLOOKUP(C3187,Categorização!$A$1:$C$21,3,FALSE)</f>
        <v>Smartphones</v>
      </c>
      <c r="F3187">
        <v>5500</v>
      </c>
      <c r="G3187">
        <v>1</v>
      </c>
      <c r="H3187" t="s">
        <v>13</v>
      </c>
      <c r="I3187" t="s">
        <v>61</v>
      </c>
      <c r="J3187" t="str">
        <f>VLOOKUP(F3187,Categorização!$K$2:$L$4,2,TRUE)</f>
        <v>Prata</v>
      </c>
    </row>
    <row r="3188" spans="1:10" x14ac:dyDescent="0.25">
      <c r="A3188">
        <v>3187</v>
      </c>
      <c r="B3188" s="7">
        <v>44863</v>
      </c>
      <c r="C3188" t="s">
        <v>17</v>
      </c>
      <c r="D3188" t="str">
        <f>VLOOKUP(C3188,Categorização!$A$1:$C$21,2,FALSE)</f>
        <v>Apple</v>
      </c>
      <c r="E3188" t="str">
        <f>VLOOKUP(C3188,Categorização!$A$1:$C$21,3,FALSE)</f>
        <v>Tablets</v>
      </c>
      <c r="F3188">
        <v>8000</v>
      </c>
      <c r="G3188">
        <v>2</v>
      </c>
      <c r="H3188" t="s">
        <v>33</v>
      </c>
      <c r="I3188" t="s">
        <v>61</v>
      </c>
      <c r="J3188" t="str">
        <f>VLOOKUP(F3188,Categorização!$K$2:$L$4,2,TRUE)</f>
        <v>Ouro</v>
      </c>
    </row>
    <row r="3189" spans="1:10" x14ac:dyDescent="0.25">
      <c r="A3189">
        <v>3188</v>
      </c>
      <c r="B3189" s="7">
        <v>45206</v>
      </c>
      <c r="C3189" t="s">
        <v>27</v>
      </c>
      <c r="D3189" t="str">
        <f>VLOOKUP(C3189,Categorização!$A$1:$C$21,2,FALSE)</f>
        <v>Apple</v>
      </c>
      <c r="E3189" t="str">
        <f>VLOOKUP(C3189,Categorização!$A$1:$C$21,3,FALSE)</f>
        <v>Smartphones</v>
      </c>
      <c r="F3189">
        <v>3000</v>
      </c>
      <c r="G3189">
        <v>10</v>
      </c>
      <c r="H3189" t="s">
        <v>41</v>
      </c>
      <c r="I3189" t="s">
        <v>61</v>
      </c>
      <c r="J3189" t="str">
        <f>VLOOKUP(F3189,Categorização!$K$2:$L$4,2,TRUE)</f>
        <v>Bronze</v>
      </c>
    </row>
    <row r="3190" spans="1:10" x14ac:dyDescent="0.25">
      <c r="A3190">
        <v>3189</v>
      </c>
      <c r="B3190" s="7">
        <v>44308</v>
      </c>
      <c r="C3190" t="s">
        <v>39</v>
      </c>
      <c r="D3190" t="str">
        <f>VLOOKUP(C3190,Categorização!$A$1:$C$21,2,FALSE)</f>
        <v>Samsung</v>
      </c>
      <c r="E3190" t="str">
        <f>VLOOKUP(C3190,Categorização!$A$1:$C$21,3,FALSE)</f>
        <v>Tablets</v>
      </c>
      <c r="F3190">
        <v>4500</v>
      </c>
      <c r="G3190">
        <v>4</v>
      </c>
      <c r="H3190" t="s">
        <v>8</v>
      </c>
      <c r="I3190" t="s">
        <v>61</v>
      </c>
      <c r="J3190" t="str">
        <f>VLOOKUP(F3190,Categorização!$K$2:$L$4,2,TRUE)</f>
        <v>Prata</v>
      </c>
    </row>
    <row r="3191" spans="1:10" x14ac:dyDescent="0.25">
      <c r="A3191">
        <v>3190</v>
      </c>
      <c r="B3191" s="7">
        <v>44487</v>
      </c>
      <c r="C3191" t="s">
        <v>45</v>
      </c>
      <c r="D3191" t="str">
        <f>VLOOKUP(C3191,Categorização!$A$1:$C$21,2,FALSE)</f>
        <v>Samsung</v>
      </c>
      <c r="E3191" t="str">
        <f>VLOOKUP(C3191,Categorização!$A$1:$C$21,3,FALSE)</f>
        <v>TVs</v>
      </c>
      <c r="F3191">
        <v>3000</v>
      </c>
      <c r="G3191">
        <v>4</v>
      </c>
      <c r="H3191" t="s">
        <v>33</v>
      </c>
      <c r="I3191" t="s">
        <v>61</v>
      </c>
      <c r="J3191" t="str">
        <f>VLOOKUP(F3191,Categorização!$K$2:$L$4,2,TRUE)</f>
        <v>Bronze</v>
      </c>
    </row>
    <row r="3192" spans="1:10" x14ac:dyDescent="0.25">
      <c r="A3192">
        <v>3191</v>
      </c>
      <c r="B3192" s="7">
        <v>44914</v>
      </c>
      <c r="C3192" t="s">
        <v>29</v>
      </c>
      <c r="D3192" t="str">
        <f>VLOOKUP(C3192,Categorização!$A$1:$C$21,2,FALSE)</f>
        <v>Apple</v>
      </c>
      <c r="E3192" t="str">
        <f>VLOOKUP(C3192,Categorização!$A$1:$C$21,3,FALSE)</f>
        <v>Acessórios</v>
      </c>
      <c r="F3192">
        <v>1500</v>
      </c>
      <c r="G3192">
        <v>2</v>
      </c>
      <c r="H3192" t="s">
        <v>33</v>
      </c>
      <c r="I3192" t="s">
        <v>61</v>
      </c>
      <c r="J3192" t="str">
        <f>VLOOKUP(F3192,Categorização!$K$2:$L$4,2,TRUE)</f>
        <v>Bronze</v>
      </c>
    </row>
    <row r="3193" spans="1:10" x14ac:dyDescent="0.25">
      <c r="A3193">
        <v>3192</v>
      </c>
      <c r="B3193" s="7">
        <v>44829</v>
      </c>
      <c r="C3193" t="s">
        <v>40</v>
      </c>
      <c r="D3193" t="str">
        <f>VLOOKUP(C3193,Categorização!$A$1:$C$21,2,FALSE)</f>
        <v>Apple</v>
      </c>
      <c r="E3193" t="str">
        <f>VLOOKUP(C3193,Categorização!$A$1:$C$21,3,FALSE)</f>
        <v>Notebooks</v>
      </c>
      <c r="F3193">
        <v>10000</v>
      </c>
      <c r="G3193">
        <v>4</v>
      </c>
      <c r="H3193" t="s">
        <v>33</v>
      </c>
      <c r="I3193" t="s">
        <v>61</v>
      </c>
      <c r="J3193" t="str">
        <f>VLOOKUP(F3193,Categorização!$K$2:$L$4,2,TRUE)</f>
        <v>Ouro</v>
      </c>
    </row>
    <row r="3194" spans="1:10" x14ac:dyDescent="0.25">
      <c r="A3194">
        <v>3193</v>
      </c>
      <c r="B3194" s="7">
        <v>45204</v>
      </c>
      <c r="C3194" t="s">
        <v>38</v>
      </c>
      <c r="D3194" t="str">
        <f>VLOOKUP(C3194,Categorização!$A$1:$C$21,2,FALSE)</f>
        <v>LG</v>
      </c>
      <c r="E3194" t="str">
        <f>VLOOKUP(C3194,Categorização!$A$1:$C$21,3,FALSE)</f>
        <v>TVs</v>
      </c>
      <c r="F3194">
        <v>4000</v>
      </c>
      <c r="G3194">
        <v>6</v>
      </c>
      <c r="H3194" t="s">
        <v>8</v>
      </c>
      <c r="I3194" t="s">
        <v>61</v>
      </c>
      <c r="J3194" t="str">
        <f>VLOOKUP(F3194,Categorização!$K$2:$L$4,2,TRUE)</f>
        <v>Prata</v>
      </c>
    </row>
    <row r="3195" spans="1:10" x14ac:dyDescent="0.25">
      <c r="A3195">
        <v>3194</v>
      </c>
      <c r="B3195" s="7">
        <v>44680</v>
      </c>
      <c r="C3195" t="s">
        <v>15</v>
      </c>
      <c r="D3195" t="str">
        <f>VLOOKUP(C3195,Categorização!$A$1:$C$21,2,FALSE)</f>
        <v>Samsung</v>
      </c>
      <c r="E3195" t="str">
        <f>VLOOKUP(C3195,Categorização!$A$1:$C$21,3,FALSE)</f>
        <v>Smartwatches</v>
      </c>
      <c r="F3195">
        <v>2000</v>
      </c>
      <c r="G3195">
        <v>1</v>
      </c>
      <c r="H3195" t="s">
        <v>33</v>
      </c>
      <c r="I3195" t="s">
        <v>61</v>
      </c>
      <c r="J3195" t="str">
        <f>VLOOKUP(F3195,Categorização!$K$2:$L$4,2,TRUE)</f>
        <v>Bronze</v>
      </c>
    </row>
    <row r="3196" spans="1:10" x14ac:dyDescent="0.25">
      <c r="A3196">
        <v>3195</v>
      </c>
      <c r="B3196" s="7">
        <v>44816</v>
      </c>
      <c r="C3196" t="s">
        <v>23</v>
      </c>
      <c r="D3196" t="str">
        <f>VLOOKUP(C3196,Categorização!$A$1:$C$21,2,FALSE)</f>
        <v>Apple</v>
      </c>
      <c r="E3196" t="str">
        <f>VLOOKUP(C3196,Categorização!$A$1:$C$21,3,FALSE)</f>
        <v>Notebooks</v>
      </c>
      <c r="F3196">
        <v>12000</v>
      </c>
      <c r="G3196">
        <v>8</v>
      </c>
      <c r="H3196" t="s">
        <v>13</v>
      </c>
      <c r="I3196" t="s">
        <v>61</v>
      </c>
      <c r="J3196" t="str">
        <f>VLOOKUP(F3196,Categorização!$K$2:$L$4,2,TRUE)</f>
        <v>Ouro</v>
      </c>
    </row>
    <row r="3197" spans="1:10" x14ac:dyDescent="0.25">
      <c r="A3197">
        <v>3196</v>
      </c>
      <c r="B3197" s="7">
        <v>45024</v>
      </c>
      <c r="C3197" t="s">
        <v>44</v>
      </c>
      <c r="D3197" t="str">
        <f>VLOOKUP(C3197,Categorização!$A$1:$C$21,2,FALSE)</f>
        <v>Apple</v>
      </c>
      <c r="E3197" t="str">
        <f>VLOOKUP(C3197,Categorização!$A$1:$C$21,3,FALSE)</f>
        <v>Smartphones</v>
      </c>
      <c r="F3197">
        <v>6000</v>
      </c>
      <c r="G3197">
        <v>1</v>
      </c>
      <c r="H3197" t="s">
        <v>25</v>
      </c>
      <c r="I3197" t="s">
        <v>61</v>
      </c>
      <c r="J3197" t="str">
        <f>VLOOKUP(F3197,Categorização!$K$2:$L$4,2,TRUE)</f>
        <v>Prata</v>
      </c>
    </row>
    <row r="3198" spans="1:10" x14ac:dyDescent="0.25">
      <c r="A3198">
        <v>3197</v>
      </c>
      <c r="B3198" s="7">
        <v>44822</v>
      </c>
      <c r="C3198" t="s">
        <v>17</v>
      </c>
      <c r="D3198" t="str">
        <f>VLOOKUP(C3198,Categorização!$A$1:$C$21,2,FALSE)</f>
        <v>Apple</v>
      </c>
      <c r="E3198" t="str">
        <f>VLOOKUP(C3198,Categorização!$A$1:$C$21,3,FALSE)</f>
        <v>Tablets</v>
      </c>
      <c r="F3198">
        <v>8000</v>
      </c>
      <c r="G3198">
        <v>1</v>
      </c>
      <c r="H3198" t="s">
        <v>13</v>
      </c>
      <c r="I3198" t="s">
        <v>61</v>
      </c>
      <c r="J3198" t="str">
        <f>VLOOKUP(F3198,Categorização!$K$2:$L$4,2,TRUE)</f>
        <v>Ouro</v>
      </c>
    </row>
    <row r="3199" spans="1:10" x14ac:dyDescent="0.25">
      <c r="A3199">
        <v>3198</v>
      </c>
      <c r="B3199" s="7">
        <v>44235</v>
      </c>
      <c r="C3199" t="s">
        <v>44</v>
      </c>
      <c r="D3199" t="str">
        <f>VLOOKUP(C3199,Categorização!$A$1:$C$21,2,FALSE)</f>
        <v>Apple</v>
      </c>
      <c r="E3199" t="str">
        <f>VLOOKUP(C3199,Categorização!$A$1:$C$21,3,FALSE)</f>
        <v>Smartphones</v>
      </c>
      <c r="F3199">
        <v>6000</v>
      </c>
      <c r="G3199">
        <v>3</v>
      </c>
      <c r="H3199" t="s">
        <v>13</v>
      </c>
      <c r="I3199" t="s">
        <v>61</v>
      </c>
      <c r="J3199" t="str">
        <f>VLOOKUP(F3199,Categorização!$K$2:$L$4,2,TRUE)</f>
        <v>Prata</v>
      </c>
    </row>
    <row r="3200" spans="1:10" x14ac:dyDescent="0.25">
      <c r="A3200">
        <v>3199</v>
      </c>
      <c r="B3200" s="7">
        <v>45238</v>
      </c>
      <c r="C3200" t="s">
        <v>10</v>
      </c>
      <c r="D3200" t="str">
        <f>VLOOKUP(C3200,Categorização!$A$1:$C$21,2,FALSE)</f>
        <v>Samsung</v>
      </c>
      <c r="E3200" t="str">
        <f>VLOOKUP(C3200,Categorização!$A$1:$C$21,3,FALSE)</f>
        <v>Smartphones</v>
      </c>
      <c r="F3200">
        <v>5000</v>
      </c>
      <c r="G3200">
        <v>8</v>
      </c>
      <c r="H3200" t="s">
        <v>13</v>
      </c>
      <c r="I3200" t="s">
        <v>61</v>
      </c>
      <c r="J3200" t="str">
        <f>VLOOKUP(F3200,Categorização!$K$2:$L$4,2,TRUE)</f>
        <v>Prata</v>
      </c>
    </row>
    <row r="3201" spans="1:10" x14ac:dyDescent="0.25">
      <c r="A3201">
        <v>3200</v>
      </c>
      <c r="B3201" s="7">
        <v>44562</v>
      </c>
      <c r="C3201" t="s">
        <v>40</v>
      </c>
      <c r="D3201" t="str">
        <f>VLOOKUP(C3201,Categorização!$A$1:$C$21,2,FALSE)</f>
        <v>Apple</v>
      </c>
      <c r="E3201" t="str">
        <f>VLOOKUP(C3201,Categorização!$A$1:$C$21,3,FALSE)</f>
        <v>Notebooks</v>
      </c>
      <c r="F3201">
        <v>10000</v>
      </c>
      <c r="G3201">
        <v>2</v>
      </c>
      <c r="H3201" t="s">
        <v>41</v>
      </c>
      <c r="I3201" t="s">
        <v>61</v>
      </c>
      <c r="J3201" t="str">
        <f>VLOOKUP(F3201,Categorização!$K$2:$L$4,2,TRUE)</f>
        <v>Ouro</v>
      </c>
    </row>
    <row r="3202" spans="1:10" x14ac:dyDescent="0.25">
      <c r="A3202">
        <v>3201</v>
      </c>
      <c r="B3202" s="7">
        <v>44971</v>
      </c>
      <c r="C3202" t="s">
        <v>45</v>
      </c>
      <c r="D3202" t="str">
        <f>VLOOKUP(C3202,Categorização!$A$1:$C$21,2,FALSE)</f>
        <v>Samsung</v>
      </c>
      <c r="E3202" t="str">
        <f>VLOOKUP(C3202,Categorização!$A$1:$C$21,3,FALSE)</f>
        <v>TVs</v>
      </c>
      <c r="F3202">
        <v>3000</v>
      </c>
      <c r="G3202">
        <v>4</v>
      </c>
      <c r="H3202" t="s">
        <v>13</v>
      </c>
      <c r="I3202" t="s">
        <v>61</v>
      </c>
      <c r="J3202" t="str">
        <f>VLOOKUP(F3202,Categorização!$K$2:$L$4,2,TRUE)</f>
        <v>Bronze</v>
      </c>
    </row>
    <row r="3203" spans="1:10" x14ac:dyDescent="0.25">
      <c r="A3203">
        <v>3202</v>
      </c>
      <c r="B3203" s="7">
        <v>44623</v>
      </c>
      <c r="C3203" t="s">
        <v>46</v>
      </c>
      <c r="D3203" t="str">
        <f>VLOOKUP(C3203,Categorização!$A$1:$C$21,2,FALSE)</f>
        <v>Samsung</v>
      </c>
      <c r="E3203" t="str">
        <f>VLOOKUP(C3203,Categorização!$A$1:$C$21,3,FALSE)</f>
        <v>Smartphones</v>
      </c>
      <c r="F3203">
        <v>8000</v>
      </c>
      <c r="G3203">
        <v>4</v>
      </c>
      <c r="H3203" t="s">
        <v>13</v>
      </c>
      <c r="I3203" t="s">
        <v>61</v>
      </c>
      <c r="J3203" t="str">
        <f>VLOOKUP(F3203,Categorização!$K$2:$L$4,2,TRUE)</f>
        <v>Ouro</v>
      </c>
    </row>
    <row r="3204" spans="1:10" x14ac:dyDescent="0.25">
      <c r="A3204">
        <v>3203</v>
      </c>
      <c r="B3204" s="7">
        <v>44289</v>
      </c>
      <c r="C3204" t="s">
        <v>44</v>
      </c>
      <c r="D3204" t="str">
        <f>VLOOKUP(C3204,Categorização!$A$1:$C$21,2,FALSE)</f>
        <v>Apple</v>
      </c>
      <c r="E3204" t="str">
        <f>VLOOKUP(C3204,Categorização!$A$1:$C$21,3,FALSE)</f>
        <v>Smartphones</v>
      </c>
      <c r="F3204">
        <v>6000</v>
      </c>
      <c r="G3204">
        <v>10</v>
      </c>
      <c r="H3204" t="s">
        <v>8</v>
      </c>
      <c r="I3204" t="s">
        <v>61</v>
      </c>
      <c r="J3204" t="str">
        <f>VLOOKUP(F3204,Categorização!$K$2:$L$4,2,TRUE)</f>
        <v>Prata</v>
      </c>
    </row>
    <row r="3205" spans="1:10" x14ac:dyDescent="0.25">
      <c r="A3205">
        <v>3204</v>
      </c>
      <c r="B3205" s="7">
        <v>44241</v>
      </c>
      <c r="C3205" t="s">
        <v>46</v>
      </c>
      <c r="D3205" t="str">
        <f>VLOOKUP(C3205,Categorização!$A$1:$C$21,2,FALSE)</f>
        <v>Samsung</v>
      </c>
      <c r="E3205" t="str">
        <f>VLOOKUP(C3205,Categorização!$A$1:$C$21,3,FALSE)</f>
        <v>Smartphones</v>
      </c>
      <c r="F3205">
        <v>8000</v>
      </c>
      <c r="G3205">
        <v>3</v>
      </c>
      <c r="H3205" t="s">
        <v>13</v>
      </c>
      <c r="I3205" t="s">
        <v>61</v>
      </c>
      <c r="J3205" t="str">
        <f>VLOOKUP(F3205,Categorização!$K$2:$L$4,2,TRUE)</f>
        <v>Ouro</v>
      </c>
    </row>
    <row r="3206" spans="1:10" x14ac:dyDescent="0.25">
      <c r="A3206">
        <v>3205</v>
      </c>
      <c r="B3206" s="7">
        <v>44667</v>
      </c>
      <c r="C3206" t="s">
        <v>17</v>
      </c>
      <c r="D3206" t="str">
        <f>VLOOKUP(C3206,Categorização!$A$1:$C$21,2,FALSE)</f>
        <v>Apple</v>
      </c>
      <c r="E3206" t="str">
        <f>VLOOKUP(C3206,Categorização!$A$1:$C$21,3,FALSE)</f>
        <v>Tablets</v>
      </c>
      <c r="F3206">
        <v>8000</v>
      </c>
      <c r="G3206">
        <v>1</v>
      </c>
      <c r="H3206" t="s">
        <v>13</v>
      </c>
      <c r="I3206" t="s">
        <v>61</v>
      </c>
      <c r="J3206" t="str">
        <f>VLOOKUP(F3206,Categorização!$K$2:$L$4,2,TRUE)</f>
        <v>Ouro</v>
      </c>
    </row>
    <row r="3207" spans="1:10" x14ac:dyDescent="0.25">
      <c r="A3207">
        <v>3206</v>
      </c>
      <c r="B3207" s="7">
        <v>45067</v>
      </c>
      <c r="C3207" t="s">
        <v>40</v>
      </c>
      <c r="D3207" t="str">
        <f>VLOOKUP(C3207,Categorização!$A$1:$C$21,2,FALSE)</f>
        <v>Apple</v>
      </c>
      <c r="E3207" t="str">
        <f>VLOOKUP(C3207,Categorização!$A$1:$C$21,3,FALSE)</f>
        <v>Notebooks</v>
      </c>
      <c r="F3207">
        <v>10000</v>
      </c>
      <c r="G3207">
        <v>1</v>
      </c>
      <c r="H3207" t="s">
        <v>8</v>
      </c>
      <c r="I3207" t="s">
        <v>61</v>
      </c>
      <c r="J3207" t="str">
        <f>VLOOKUP(F3207,Categorização!$K$2:$L$4,2,TRUE)</f>
        <v>Ouro</v>
      </c>
    </row>
    <row r="3208" spans="1:10" x14ac:dyDescent="0.25">
      <c r="A3208">
        <v>3207</v>
      </c>
      <c r="B3208" s="7">
        <v>44352</v>
      </c>
      <c r="C3208" t="s">
        <v>28</v>
      </c>
      <c r="D3208" t="str">
        <f>VLOOKUP(C3208,Categorização!$A$1:$C$21,2,FALSE)</f>
        <v>Apple</v>
      </c>
      <c r="E3208" t="str">
        <f>VLOOKUP(C3208,Categorização!$A$1:$C$21,3,FALSE)</f>
        <v>Smartwatches</v>
      </c>
      <c r="F3208">
        <v>4000</v>
      </c>
      <c r="G3208">
        <v>2</v>
      </c>
      <c r="H3208" t="s">
        <v>13</v>
      </c>
      <c r="I3208" t="s">
        <v>61</v>
      </c>
      <c r="J3208" t="str">
        <f>VLOOKUP(F3208,Categorização!$K$2:$L$4,2,TRUE)</f>
        <v>Prata</v>
      </c>
    </row>
    <row r="3209" spans="1:10" x14ac:dyDescent="0.25">
      <c r="A3209">
        <v>3208</v>
      </c>
      <c r="B3209" s="7">
        <v>44458</v>
      </c>
      <c r="C3209" t="s">
        <v>40</v>
      </c>
      <c r="D3209" t="str">
        <f>VLOOKUP(C3209,Categorização!$A$1:$C$21,2,FALSE)</f>
        <v>Apple</v>
      </c>
      <c r="E3209" t="str">
        <f>VLOOKUP(C3209,Categorização!$A$1:$C$21,3,FALSE)</f>
        <v>Notebooks</v>
      </c>
      <c r="F3209">
        <v>10000</v>
      </c>
      <c r="G3209">
        <v>1</v>
      </c>
      <c r="H3209" t="s">
        <v>13</v>
      </c>
      <c r="I3209" t="s">
        <v>61</v>
      </c>
      <c r="J3209" t="str">
        <f>VLOOKUP(F3209,Categorização!$K$2:$L$4,2,TRUE)</f>
        <v>Ouro</v>
      </c>
    </row>
    <row r="3210" spans="1:10" x14ac:dyDescent="0.25">
      <c r="A3210">
        <v>3209</v>
      </c>
      <c r="B3210" s="7">
        <v>44925</v>
      </c>
      <c r="C3210" t="s">
        <v>5</v>
      </c>
      <c r="D3210" t="str">
        <f>VLOOKUP(C3210,Categorização!$A$1:$C$21,2,FALSE)</f>
        <v>Acer</v>
      </c>
      <c r="E3210" t="str">
        <f>VLOOKUP(C3210,Categorização!$A$1:$C$21,3,FALSE)</f>
        <v>Notebooks</v>
      </c>
      <c r="F3210">
        <v>3500</v>
      </c>
      <c r="G3210">
        <v>1</v>
      </c>
      <c r="H3210" t="s">
        <v>41</v>
      </c>
      <c r="I3210" t="s">
        <v>61</v>
      </c>
      <c r="J3210" t="str">
        <f>VLOOKUP(F3210,Categorização!$K$2:$L$4,2,TRUE)</f>
        <v>Prata</v>
      </c>
    </row>
    <row r="3211" spans="1:10" x14ac:dyDescent="0.25">
      <c r="A3211">
        <v>3210</v>
      </c>
      <c r="B3211" s="7">
        <v>44559</v>
      </c>
      <c r="C3211" t="s">
        <v>23</v>
      </c>
      <c r="D3211" t="str">
        <f>VLOOKUP(C3211,Categorização!$A$1:$C$21,2,FALSE)</f>
        <v>Apple</v>
      </c>
      <c r="E3211" t="str">
        <f>VLOOKUP(C3211,Categorização!$A$1:$C$21,3,FALSE)</f>
        <v>Notebooks</v>
      </c>
      <c r="F3211">
        <v>12000</v>
      </c>
      <c r="G3211">
        <v>1</v>
      </c>
      <c r="H3211" t="s">
        <v>13</v>
      </c>
      <c r="I3211" t="s">
        <v>61</v>
      </c>
      <c r="J3211" t="str">
        <f>VLOOKUP(F3211,Categorização!$K$2:$L$4,2,TRUE)</f>
        <v>Ouro</v>
      </c>
    </row>
    <row r="3212" spans="1:10" x14ac:dyDescent="0.25">
      <c r="A3212">
        <v>3211</v>
      </c>
      <c r="B3212" s="7">
        <v>44305</v>
      </c>
      <c r="C3212" t="s">
        <v>10</v>
      </c>
      <c r="D3212" t="str">
        <f>VLOOKUP(C3212,Categorização!$A$1:$C$21,2,FALSE)</f>
        <v>Samsung</v>
      </c>
      <c r="E3212" t="str">
        <f>VLOOKUP(C3212,Categorização!$A$1:$C$21,3,FALSE)</f>
        <v>Smartphones</v>
      </c>
      <c r="F3212">
        <v>5000</v>
      </c>
      <c r="G3212">
        <v>3</v>
      </c>
      <c r="H3212" t="s">
        <v>13</v>
      </c>
      <c r="I3212" t="s">
        <v>61</v>
      </c>
      <c r="J3212" t="str">
        <f>VLOOKUP(F3212,Categorização!$K$2:$L$4,2,TRUE)</f>
        <v>Prata</v>
      </c>
    </row>
    <row r="3213" spans="1:10" x14ac:dyDescent="0.25">
      <c r="A3213">
        <v>3212</v>
      </c>
      <c r="B3213" s="7">
        <v>44859</v>
      </c>
      <c r="C3213" t="s">
        <v>24</v>
      </c>
      <c r="D3213" t="str">
        <f>VLOOKUP(C3213,Categorização!$A$1:$C$21,2,FALSE)</f>
        <v>Samsung</v>
      </c>
      <c r="E3213" t="str">
        <f>VLOOKUP(C3213,Categorização!$A$1:$C$21,3,FALSE)</f>
        <v>Smartphones</v>
      </c>
      <c r="F3213">
        <v>5500</v>
      </c>
      <c r="G3213">
        <v>1</v>
      </c>
      <c r="H3213" t="s">
        <v>13</v>
      </c>
      <c r="I3213" t="s">
        <v>61</v>
      </c>
      <c r="J3213" t="str">
        <f>VLOOKUP(F3213,Categorização!$K$2:$L$4,2,TRUE)</f>
        <v>Prata</v>
      </c>
    </row>
    <row r="3214" spans="1:10" x14ac:dyDescent="0.25">
      <c r="A3214">
        <v>3213</v>
      </c>
      <c r="B3214" s="7">
        <v>44751</v>
      </c>
      <c r="C3214" t="s">
        <v>39</v>
      </c>
      <c r="D3214" t="str">
        <f>VLOOKUP(C3214,Categorização!$A$1:$C$21,2,FALSE)</f>
        <v>Samsung</v>
      </c>
      <c r="E3214" t="str">
        <f>VLOOKUP(C3214,Categorização!$A$1:$C$21,3,FALSE)</f>
        <v>Tablets</v>
      </c>
      <c r="F3214">
        <v>4500</v>
      </c>
      <c r="G3214">
        <v>2</v>
      </c>
      <c r="H3214" t="s">
        <v>41</v>
      </c>
      <c r="I3214" t="s">
        <v>61</v>
      </c>
      <c r="J3214" t="str">
        <f>VLOOKUP(F3214,Categorização!$K$2:$L$4,2,TRUE)</f>
        <v>Prata</v>
      </c>
    </row>
    <row r="3215" spans="1:10" x14ac:dyDescent="0.25">
      <c r="A3215">
        <v>3214</v>
      </c>
      <c r="B3215" s="7">
        <v>45278</v>
      </c>
      <c r="C3215" t="s">
        <v>24</v>
      </c>
      <c r="D3215" t="str">
        <f>VLOOKUP(C3215,Categorização!$A$1:$C$21,2,FALSE)</f>
        <v>Samsung</v>
      </c>
      <c r="E3215" t="str">
        <f>VLOOKUP(C3215,Categorização!$A$1:$C$21,3,FALSE)</f>
        <v>Smartphones</v>
      </c>
      <c r="F3215">
        <v>5500</v>
      </c>
      <c r="G3215">
        <v>5</v>
      </c>
      <c r="H3215" t="s">
        <v>25</v>
      </c>
      <c r="I3215" t="s">
        <v>61</v>
      </c>
      <c r="J3215" t="str">
        <f>VLOOKUP(F3215,Categorização!$K$2:$L$4,2,TRUE)</f>
        <v>Prata</v>
      </c>
    </row>
    <row r="3216" spans="1:10" x14ac:dyDescent="0.25">
      <c r="A3216">
        <v>3215</v>
      </c>
      <c r="B3216" s="7">
        <v>44848</v>
      </c>
      <c r="C3216" t="s">
        <v>23</v>
      </c>
      <c r="D3216" t="str">
        <f>VLOOKUP(C3216,Categorização!$A$1:$C$21,2,FALSE)</f>
        <v>Apple</v>
      </c>
      <c r="E3216" t="str">
        <f>VLOOKUP(C3216,Categorização!$A$1:$C$21,3,FALSE)</f>
        <v>Notebooks</v>
      </c>
      <c r="F3216">
        <v>12000</v>
      </c>
      <c r="G3216">
        <v>1</v>
      </c>
      <c r="H3216" t="s">
        <v>33</v>
      </c>
      <c r="I3216" t="s">
        <v>61</v>
      </c>
      <c r="J3216" t="str">
        <f>VLOOKUP(F3216,Categorização!$K$2:$L$4,2,TRUE)</f>
        <v>Ouro</v>
      </c>
    </row>
    <row r="3217" spans="1:10" x14ac:dyDescent="0.25">
      <c r="A3217">
        <v>3216</v>
      </c>
      <c r="B3217" s="7">
        <v>45070</v>
      </c>
      <c r="C3217" t="s">
        <v>39</v>
      </c>
      <c r="D3217" t="str">
        <f>VLOOKUP(C3217,Categorização!$A$1:$C$21,2,FALSE)</f>
        <v>Samsung</v>
      </c>
      <c r="E3217" t="str">
        <f>VLOOKUP(C3217,Categorização!$A$1:$C$21,3,FALSE)</f>
        <v>Tablets</v>
      </c>
      <c r="F3217">
        <v>4500</v>
      </c>
      <c r="G3217">
        <v>4</v>
      </c>
      <c r="H3217" t="s">
        <v>41</v>
      </c>
      <c r="I3217" t="s">
        <v>61</v>
      </c>
      <c r="J3217" t="str">
        <f>VLOOKUP(F3217,Categorização!$K$2:$L$4,2,TRUE)</f>
        <v>Prata</v>
      </c>
    </row>
    <row r="3218" spans="1:10" x14ac:dyDescent="0.25">
      <c r="A3218">
        <v>3217</v>
      </c>
      <c r="B3218" s="7">
        <v>44616</v>
      </c>
      <c r="C3218" t="s">
        <v>36</v>
      </c>
      <c r="D3218" t="str">
        <f>VLOOKUP(C3218,Categorização!$A$1:$C$21,2,FALSE)</f>
        <v>LG</v>
      </c>
      <c r="E3218" t="str">
        <f>VLOOKUP(C3218,Categorização!$A$1:$C$21,3,FALSE)</f>
        <v>TVs</v>
      </c>
      <c r="F3218">
        <v>7000</v>
      </c>
      <c r="G3218">
        <v>2</v>
      </c>
      <c r="H3218" t="s">
        <v>8</v>
      </c>
      <c r="I3218" t="s">
        <v>61</v>
      </c>
      <c r="J3218" t="str">
        <f>VLOOKUP(F3218,Categorização!$K$2:$L$4,2,TRUE)</f>
        <v>Prata</v>
      </c>
    </row>
    <row r="3219" spans="1:10" x14ac:dyDescent="0.25">
      <c r="A3219">
        <v>3218</v>
      </c>
      <c r="B3219" s="7">
        <v>44356</v>
      </c>
      <c r="C3219" t="s">
        <v>38</v>
      </c>
      <c r="D3219" t="str">
        <f>VLOOKUP(C3219,Categorização!$A$1:$C$21,2,FALSE)</f>
        <v>LG</v>
      </c>
      <c r="E3219" t="str">
        <f>VLOOKUP(C3219,Categorização!$A$1:$C$21,3,FALSE)</f>
        <v>TVs</v>
      </c>
      <c r="F3219">
        <v>4000</v>
      </c>
      <c r="G3219">
        <v>5</v>
      </c>
      <c r="H3219" t="s">
        <v>13</v>
      </c>
      <c r="I3219" t="s">
        <v>61</v>
      </c>
      <c r="J3219" t="str">
        <f>VLOOKUP(F3219,Categorização!$K$2:$L$4,2,TRUE)</f>
        <v>Prata</v>
      </c>
    </row>
    <row r="3220" spans="1:10" x14ac:dyDescent="0.25">
      <c r="A3220">
        <v>3219</v>
      </c>
      <c r="B3220" s="7">
        <v>45257</v>
      </c>
      <c r="C3220" t="s">
        <v>46</v>
      </c>
      <c r="D3220" t="str">
        <f>VLOOKUP(C3220,Categorização!$A$1:$C$21,2,FALSE)</f>
        <v>Samsung</v>
      </c>
      <c r="E3220" t="str">
        <f>VLOOKUP(C3220,Categorização!$A$1:$C$21,3,FALSE)</f>
        <v>Smartphones</v>
      </c>
      <c r="F3220">
        <v>8000</v>
      </c>
      <c r="G3220">
        <v>2</v>
      </c>
      <c r="H3220" t="s">
        <v>25</v>
      </c>
      <c r="I3220" t="s">
        <v>61</v>
      </c>
      <c r="J3220" t="str">
        <f>VLOOKUP(F3220,Categorização!$K$2:$L$4,2,TRUE)</f>
        <v>Ouro</v>
      </c>
    </row>
    <row r="3221" spans="1:10" x14ac:dyDescent="0.25">
      <c r="A3221">
        <v>3220</v>
      </c>
      <c r="B3221" s="7">
        <v>44614</v>
      </c>
      <c r="C3221" t="s">
        <v>5</v>
      </c>
      <c r="D3221" t="str">
        <f>VLOOKUP(C3221,Categorização!$A$1:$C$21,2,FALSE)</f>
        <v>Acer</v>
      </c>
      <c r="E3221" t="str">
        <f>VLOOKUP(C3221,Categorização!$A$1:$C$21,3,FALSE)</f>
        <v>Notebooks</v>
      </c>
      <c r="F3221">
        <v>3500</v>
      </c>
      <c r="G3221">
        <v>1</v>
      </c>
      <c r="H3221" t="s">
        <v>25</v>
      </c>
      <c r="I3221" t="s">
        <v>61</v>
      </c>
      <c r="J3221" t="str">
        <f>VLOOKUP(F3221,Categorização!$K$2:$L$4,2,TRUE)</f>
        <v>Prata</v>
      </c>
    </row>
    <row r="3222" spans="1:10" x14ac:dyDescent="0.25">
      <c r="A3222">
        <v>3221</v>
      </c>
      <c r="B3222" s="7">
        <v>44872</v>
      </c>
      <c r="C3222" t="s">
        <v>29</v>
      </c>
      <c r="D3222" t="str">
        <f>VLOOKUP(C3222,Categorização!$A$1:$C$21,2,FALSE)</f>
        <v>Apple</v>
      </c>
      <c r="E3222" t="str">
        <f>VLOOKUP(C3222,Categorização!$A$1:$C$21,3,FALSE)</f>
        <v>Acessórios</v>
      </c>
      <c r="F3222">
        <v>1500</v>
      </c>
      <c r="G3222">
        <v>1</v>
      </c>
      <c r="H3222" t="s">
        <v>13</v>
      </c>
      <c r="I3222" t="s">
        <v>61</v>
      </c>
      <c r="J3222" t="str">
        <f>VLOOKUP(F3222,Categorização!$K$2:$L$4,2,TRUE)</f>
        <v>Bronze</v>
      </c>
    </row>
    <row r="3223" spans="1:10" x14ac:dyDescent="0.25">
      <c r="A3223">
        <v>3222</v>
      </c>
      <c r="B3223" s="7">
        <v>44301</v>
      </c>
      <c r="C3223" t="s">
        <v>5</v>
      </c>
      <c r="D3223" t="str">
        <f>VLOOKUP(C3223,Categorização!$A$1:$C$21,2,FALSE)</f>
        <v>Acer</v>
      </c>
      <c r="E3223" t="str">
        <f>VLOOKUP(C3223,Categorização!$A$1:$C$21,3,FALSE)</f>
        <v>Notebooks</v>
      </c>
      <c r="F3223">
        <v>3500</v>
      </c>
      <c r="G3223">
        <v>3</v>
      </c>
      <c r="H3223" t="s">
        <v>33</v>
      </c>
      <c r="I3223" t="s">
        <v>61</v>
      </c>
      <c r="J3223" t="str">
        <f>VLOOKUP(F3223,Categorização!$K$2:$L$4,2,TRUE)</f>
        <v>Prata</v>
      </c>
    </row>
    <row r="3224" spans="1:10" x14ac:dyDescent="0.25">
      <c r="A3224">
        <v>3223</v>
      </c>
      <c r="B3224" s="7">
        <v>44708</v>
      </c>
      <c r="C3224" t="s">
        <v>39</v>
      </c>
      <c r="D3224" t="str">
        <f>VLOOKUP(C3224,Categorização!$A$1:$C$21,2,FALSE)</f>
        <v>Samsung</v>
      </c>
      <c r="E3224" t="str">
        <f>VLOOKUP(C3224,Categorização!$A$1:$C$21,3,FALSE)</f>
        <v>Tablets</v>
      </c>
      <c r="F3224">
        <v>4500</v>
      </c>
      <c r="G3224">
        <v>1</v>
      </c>
      <c r="H3224" t="s">
        <v>41</v>
      </c>
      <c r="I3224" t="s">
        <v>61</v>
      </c>
      <c r="J3224" t="str">
        <f>VLOOKUP(F3224,Categorização!$K$2:$L$4,2,TRUE)</f>
        <v>Prata</v>
      </c>
    </row>
    <row r="3225" spans="1:10" x14ac:dyDescent="0.25">
      <c r="A3225">
        <v>3224</v>
      </c>
      <c r="B3225" s="7">
        <v>45062</v>
      </c>
      <c r="C3225" t="s">
        <v>28</v>
      </c>
      <c r="D3225" t="str">
        <f>VLOOKUP(C3225,Categorização!$A$1:$C$21,2,FALSE)</f>
        <v>Apple</v>
      </c>
      <c r="E3225" t="str">
        <f>VLOOKUP(C3225,Categorização!$A$1:$C$21,3,FALSE)</f>
        <v>Smartwatches</v>
      </c>
      <c r="F3225">
        <v>4000</v>
      </c>
      <c r="G3225">
        <v>1</v>
      </c>
      <c r="H3225" t="s">
        <v>25</v>
      </c>
      <c r="I3225" t="s">
        <v>61</v>
      </c>
      <c r="J3225" t="str">
        <f>VLOOKUP(F3225,Categorização!$K$2:$L$4,2,TRUE)</f>
        <v>Prata</v>
      </c>
    </row>
    <row r="3226" spans="1:10" x14ac:dyDescent="0.25">
      <c r="A3226">
        <v>3225</v>
      </c>
      <c r="B3226" s="7">
        <v>44447</v>
      </c>
      <c r="C3226" t="s">
        <v>29</v>
      </c>
      <c r="D3226" t="str">
        <f>VLOOKUP(C3226,Categorização!$A$1:$C$21,2,FALSE)</f>
        <v>Apple</v>
      </c>
      <c r="E3226" t="str">
        <f>VLOOKUP(C3226,Categorização!$A$1:$C$21,3,FALSE)</f>
        <v>Acessórios</v>
      </c>
      <c r="F3226">
        <v>1500</v>
      </c>
      <c r="G3226">
        <v>1</v>
      </c>
      <c r="H3226" t="s">
        <v>13</v>
      </c>
      <c r="I3226" t="s">
        <v>61</v>
      </c>
      <c r="J3226" t="str">
        <f>VLOOKUP(F3226,Categorização!$K$2:$L$4,2,TRUE)</f>
        <v>Bronze</v>
      </c>
    </row>
    <row r="3227" spans="1:10" x14ac:dyDescent="0.25">
      <c r="A3227">
        <v>3226</v>
      </c>
      <c r="B3227" s="7">
        <v>44344</v>
      </c>
      <c r="C3227" t="s">
        <v>46</v>
      </c>
      <c r="D3227" t="str">
        <f>VLOOKUP(C3227,Categorização!$A$1:$C$21,2,FALSE)</f>
        <v>Samsung</v>
      </c>
      <c r="E3227" t="str">
        <f>VLOOKUP(C3227,Categorização!$A$1:$C$21,3,FALSE)</f>
        <v>Smartphones</v>
      </c>
      <c r="F3227">
        <v>8000</v>
      </c>
      <c r="G3227">
        <v>1</v>
      </c>
      <c r="H3227" t="s">
        <v>33</v>
      </c>
      <c r="I3227" t="s">
        <v>61</v>
      </c>
      <c r="J3227" t="str">
        <f>VLOOKUP(F3227,Categorização!$K$2:$L$4,2,TRUE)</f>
        <v>Ouro</v>
      </c>
    </row>
    <row r="3228" spans="1:10" x14ac:dyDescent="0.25">
      <c r="A3228">
        <v>3227</v>
      </c>
      <c r="B3228" s="7">
        <v>45227</v>
      </c>
      <c r="C3228" t="s">
        <v>29</v>
      </c>
      <c r="D3228" t="str">
        <f>VLOOKUP(C3228,Categorização!$A$1:$C$21,2,FALSE)</f>
        <v>Apple</v>
      </c>
      <c r="E3228" t="str">
        <f>VLOOKUP(C3228,Categorização!$A$1:$C$21,3,FALSE)</f>
        <v>Acessórios</v>
      </c>
      <c r="F3228">
        <v>1500</v>
      </c>
      <c r="G3228">
        <v>2</v>
      </c>
      <c r="H3228" t="s">
        <v>13</v>
      </c>
      <c r="I3228" t="s">
        <v>61</v>
      </c>
      <c r="J3228" t="str">
        <f>VLOOKUP(F3228,Categorização!$K$2:$L$4,2,TRUE)</f>
        <v>Bronze</v>
      </c>
    </row>
    <row r="3229" spans="1:10" x14ac:dyDescent="0.25">
      <c r="A3229">
        <v>3228</v>
      </c>
      <c r="B3229" s="7">
        <v>44238</v>
      </c>
      <c r="C3229" t="s">
        <v>40</v>
      </c>
      <c r="D3229" t="str">
        <f>VLOOKUP(C3229,Categorização!$A$1:$C$21,2,FALSE)</f>
        <v>Apple</v>
      </c>
      <c r="E3229" t="str">
        <f>VLOOKUP(C3229,Categorização!$A$1:$C$21,3,FALSE)</f>
        <v>Notebooks</v>
      </c>
      <c r="F3229">
        <v>10000</v>
      </c>
      <c r="G3229">
        <v>3</v>
      </c>
      <c r="H3229" t="s">
        <v>25</v>
      </c>
      <c r="I3229" t="s">
        <v>61</v>
      </c>
      <c r="J3229" t="str">
        <f>VLOOKUP(F3229,Categorização!$K$2:$L$4,2,TRUE)</f>
        <v>Ouro</v>
      </c>
    </row>
    <row r="3230" spans="1:10" x14ac:dyDescent="0.25">
      <c r="A3230">
        <v>3229</v>
      </c>
      <c r="B3230" s="7">
        <v>45133</v>
      </c>
      <c r="C3230" t="s">
        <v>27</v>
      </c>
      <c r="D3230" t="str">
        <f>VLOOKUP(C3230,Categorização!$A$1:$C$21,2,FALSE)</f>
        <v>Apple</v>
      </c>
      <c r="E3230" t="str">
        <f>VLOOKUP(C3230,Categorização!$A$1:$C$21,3,FALSE)</f>
        <v>Smartphones</v>
      </c>
      <c r="F3230">
        <v>3000</v>
      </c>
      <c r="G3230">
        <v>3</v>
      </c>
      <c r="H3230" t="s">
        <v>13</v>
      </c>
      <c r="I3230" t="s">
        <v>61</v>
      </c>
      <c r="J3230" t="str">
        <f>VLOOKUP(F3230,Categorização!$K$2:$L$4,2,TRUE)</f>
        <v>Bronze</v>
      </c>
    </row>
    <row r="3231" spans="1:10" x14ac:dyDescent="0.25">
      <c r="A3231">
        <v>3230</v>
      </c>
      <c r="B3231" s="7">
        <v>44621</v>
      </c>
      <c r="C3231" t="s">
        <v>36</v>
      </c>
      <c r="D3231" t="str">
        <f>VLOOKUP(C3231,Categorização!$A$1:$C$21,2,FALSE)</f>
        <v>LG</v>
      </c>
      <c r="E3231" t="str">
        <f>VLOOKUP(C3231,Categorização!$A$1:$C$21,3,FALSE)</f>
        <v>TVs</v>
      </c>
      <c r="F3231">
        <v>7000</v>
      </c>
      <c r="G3231">
        <v>1</v>
      </c>
      <c r="H3231" t="s">
        <v>8</v>
      </c>
      <c r="I3231" t="s">
        <v>61</v>
      </c>
      <c r="J3231" t="str">
        <f>VLOOKUP(F3231,Categorização!$K$2:$L$4,2,TRUE)</f>
        <v>Prata</v>
      </c>
    </row>
    <row r="3232" spans="1:10" x14ac:dyDescent="0.25">
      <c r="A3232">
        <v>3231</v>
      </c>
      <c r="B3232" s="7">
        <v>44920</v>
      </c>
      <c r="C3232" t="s">
        <v>40</v>
      </c>
      <c r="D3232" t="str">
        <f>VLOOKUP(C3232,Categorização!$A$1:$C$21,2,FALSE)</f>
        <v>Apple</v>
      </c>
      <c r="E3232" t="str">
        <f>VLOOKUP(C3232,Categorização!$A$1:$C$21,3,FALSE)</f>
        <v>Notebooks</v>
      </c>
      <c r="F3232">
        <v>10000</v>
      </c>
      <c r="G3232">
        <v>3</v>
      </c>
      <c r="H3232" t="s">
        <v>41</v>
      </c>
      <c r="I3232" t="s">
        <v>61</v>
      </c>
      <c r="J3232" t="str">
        <f>VLOOKUP(F3232,Categorização!$K$2:$L$4,2,TRUE)</f>
        <v>Ouro</v>
      </c>
    </row>
    <row r="3233" spans="1:10" x14ac:dyDescent="0.25">
      <c r="A3233">
        <v>3232</v>
      </c>
      <c r="B3233" s="7">
        <v>45127</v>
      </c>
      <c r="C3233" t="s">
        <v>17</v>
      </c>
      <c r="D3233" t="str">
        <f>VLOOKUP(C3233,Categorização!$A$1:$C$21,2,FALSE)</f>
        <v>Apple</v>
      </c>
      <c r="E3233" t="str">
        <f>VLOOKUP(C3233,Categorização!$A$1:$C$21,3,FALSE)</f>
        <v>Tablets</v>
      </c>
      <c r="F3233">
        <v>8000</v>
      </c>
      <c r="G3233">
        <v>1</v>
      </c>
      <c r="H3233" t="s">
        <v>33</v>
      </c>
      <c r="I3233" t="s">
        <v>61</v>
      </c>
      <c r="J3233" t="str">
        <f>VLOOKUP(F3233,Categorização!$K$2:$L$4,2,TRUE)</f>
        <v>Ouro</v>
      </c>
    </row>
    <row r="3234" spans="1:10" x14ac:dyDescent="0.25">
      <c r="A3234">
        <v>3233</v>
      </c>
      <c r="B3234" s="7">
        <v>45235</v>
      </c>
      <c r="C3234" t="s">
        <v>29</v>
      </c>
      <c r="D3234" t="str">
        <f>VLOOKUP(C3234,Categorização!$A$1:$C$21,2,FALSE)</f>
        <v>Apple</v>
      </c>
      <c r="E3234" t="str">
        <f>VLOOKUP(C3234,Categorização!$A$1:$C$21,3,FALSE)</f>
        <v>Acessórios</v>
      </c>
      <c r="F3234">
        <v>1500</v>
      </c>
      <c r="G3234">
        <v>1</v>
      </c>
      <c r="H3234" t="s">
        <v>41</v>
      </c>
      <c r="I3234" t="s">
        <v>61</v>
      </c>
      <c r="J3234" t="str">
        <f>VLOOKUP(F3234,Categorização!$K$2:$L$4,2,TRUE)</f>
        <v>Bronze</v>
      </c>
    </row>
    <row r="3235" spans="1:10" x14ac:dyDescent="0.25">
      <c r="A3235">
        <v>3234</v>
      </c>
      <c r="B3235" s="7">
        <v>44229</v>
      </c>
      <c r="C3235" t="s">
        <v>36</v>
      </c>
      <c r="D3235" t="str">
        <f>VLOOKUP(C3235,Categorização!$A$1:$C$21,2,FALSE)</f>
        <v>LG</v>
      </c>
      <c r="E3235" t="str">
        <f>VLOOKUP(C3235,Categorização!$A$1:$C$21,3,FALSE)</f>
        <v>TVs</v>
      </c>
      <c r="F3235">
        <v>7000</v>
      </c>
      <c r="G3235">
        <v>2</v>
      </c>
      <c r="H3235" t="s">
        <v>41</v>
      </c>
      <c r="I3235" t="s">
        <v>61</v>
      </c>
      <c r="J3235" t="str">
        <f>VLOOKUP(F3235,Categorização!$K$2:$L$4,2,TRUE)</f>
        <v>Prata</v>
      </c>
    </row>
    <row r="3236" spans="1:10" x14ac:dyDescent="0.25">
      <c r="A3236">
        <v>3235</v>
      </c>
      <c r="B3236" s="7">
        <v>44724</v>
      </c>
      <c r="C3236" t="s">
        <v>35</v>
      </c>
      <c r="D3236" t="str">
        <f>VLOOKUP(C3236,Categorização!$A$1:$C$21,2,FALSE)</f>
        <v>Apple</v>
      </c>
      <c r="E3236" t="str">
        <f>VLOOKUP(C3236,Categorização!$A$1:$C$21,3,FALSE)</f>
        <v>Smartphones</v>
      </c>
      <c r="F3236">
        <v>7000</v>
      </c>
      <c r="G3236">
        <v>3</v>
      </c>
      <c r="H3236" t="s">
        <v>13</v>
      </c>
      <c r="I3236" t="s">
        <v>61</v>
      </c>
      <c r="J3236" t="str">
        <f>VLOOKUP(F3236,Categorização!$K$2:$L$4,2,TRUE)</f>
        <v>Prata</v>
      </c>
    </row>
    <row r="3237" spans="1:10" x14ac:dyDescent="0.25">
      <c r="A3237">
        <v>3236</v>
      </c>
      <c r="B3237" s="7">
        <v>44843</v>
      </c>
      <c r="C3237" t="s">
        <v>44</v>
      </c>
      <c r="D3237" t="str">
        <f>VLOOKUP(C3237,Categorização!$A$1:$C$21,2,FALSE)</f>
        <v>Apple</v>
      </c>
      <c r="E3237" t="str">
        <f>VLOOKUP(C3237,Categorização!$A$1:$C$21,3,FALSE)</f>
        <v>Smartphones</v>
      </c>
      <c r="F3237">
        <v>6000</v>
      </c>
      <c r="G3237">
        <v>1</v>
      </c>
      <c r="H3237" t="s">
        <v>13</v>
      </c>
      <c r="I3237" t="s">
        <v>61</v>
      </c>
      <c r="J3237" t="str">
        <f>VLOOKUP(F3237,Categorização!$K$2:$L$4,2,TRUE)</f>
        <v>Prata</v>
      </c>
    </row>
    <row r="3238" spans="1:10" x14ac:dyDescent="0.25">
      <c r="A3238">
        <v>3237</v>
      </c>
      <c r="B3238" s="7">
        <v>44736</v>
      </c>
      <c r="C3238" t="s">
        <v>40</v>
      </c>
      <c r="D3238" t="str">
        <f>VLOOKUP(C3238,Categorização!$A$1:$C$21,2,FALSE)</f>
        <v>Apple</v>
      </c>
      <c r="E3238" t="str">
        <f>VLOOKUP(C3238,Categorização!$A$1:$C$21,3,FALSE)</f>
        <v>Notebooks</v>
      </c>
      <c r="F3238">
        <v>10000</v>
      </c>
      <c r="G3238">
        <v>8</v>
      </c>
      <c r="H3238" t="s">
        <v>41</v>
      </c>
      <c r="I3238" t="s">
        <v>61</v>
      </c>
      <c r="J3238" t="str">
        <f>VLOOKUP(F3238,Categorização!$K$2:$L$4,2,TRUE)</f>
        <v>Ouro</v>
      </c>
    </row>
    <row r="3239" spans="1:10" x14ac:dyDescent="0.25">
      <c r="A3239">
        <v>3238</v>
      </c>
      <c r="B3239" s="7">
        <v>44477</v>
      </c>
      <c r="C3239" t="s">
        <v>15</v>
      </c>
      <c r="D3239" t="str">
        <f>VLOOKUP(C3239,Categorização!$A$1:$C$21,2,FALSE)</f>
        <v>Samsung</v>
      </c>
      <c r="E3239" t="str">
        <f>VLOOKUP(C3239,Categorização!$A$1:$C$21,3,FALSE)</f>
        <v>Smartwatches</v>
      </c>
      <c r="F3239">
        <v>2000</v>
      </c>
      <c r="G3239">
        <v>2</v>
      </c>
      <c r="H3239" t="s">
        <v>8</v>
      </c>
      <c r="I3239" t="s">
        <v>61</v>
      </c>
      <c r="J3239" t="str">
        <f>VLOOKUP(F3239,Categorização!$K$2:$L$4,2,TRUE)</f>
        <v>Bronze</v>
      </c>
    </row>
    <row r="3240" spans="1:10" x14ac:dyDescent="0.25">
      <c r="A3240">
        <v>3239</v>
      </c>
      <c r="B3240" s="7">
        <v>45218</v>
      </c>
      <c r="C3240" t="s">
        <v>5</v>
      </c>
      <c r="D3240" t="str">
        <f>VLOOKUP(C3240,Categorização!$A$1:$C$21,2,FALSE)</f>
        <v>Acer</v>
      </c>
      <c r="E3240" t="str">
        <f>VLOOKUP(C3240,Categorização!$A$1:$C$21,3,FALSE)</f>
        <v>Notebooks</v>
      </c>
      <c r="F3240">
        <v>3500</v>
      </c>
      <c r="G3240">
        <v>1</v>
      </c>
      <c r="H3240" t="s">
        <v>13</v>
      </c>
      <c r="I3240" t="s">
        <v>61</v>
      </c>
      <c r="J3240" t="str">
        <f>VLOOKUP(F3240,Categorização!$K$2:$L$4,2,TRUE)</f>
        <v>Prata</v>
      </c>
    </row>
    <row r="3241" spans="1:10" x14ac:dyDescent="0.25">
      <c r="A3241">
        <v>3240</v>
      </c>
      <c r="B3241" s="7">
        <v>44819</v>
      </c>
      <c r="C3241" t="s">
        <v>44</v>
      </c>
      <c r="D3241" t="str">
        <f>VLOOKUP(C3241,Categorização!$A$1:$C$21,2,FALSE)</f>
        <v>Apple</v>
      </c>
      <c r="E3241" t="str">
        <f>VLOOKUP(C3241,Categorização!$A$1:$C$21,3,FALSE)</f>
        <v>Smartphones</v>
      </c>
      <c r="F3241">
        <v>6000</v>
      </c>
      <c r="G3241">
        <v>6</v>
      </c>
      <c r="H3241" t="s">
        <v>13</v>
      </c>
      <c r="I3241" t="s">
        <v>61</v>
      </c>
      <c r="J3241" t="str">
        <f>VLOOKUP(F3241,Categorização!$K$2:$L$4,2,TRUE)</f>
        <v>Prata</v>
      </c>
    </row>
    <row r="3242" spans="1:10" x14ac:dyDescent="0.25">
      <c r="A3242">
        <v>3241</v>
      </c>
      <c r="B3242" s="7">
        <v>44642</v>
      </c>
      <c r="C3242" t="s">
        <v>10</v>
      </c>
      <c r="D3242" t="str">
        <f>VLOOKUP(C3242,Categorização!$A$1:$C$21,2,FALSE)</f>
        <v>Samsung</v>
      </c>
      <c r="E3242" t="str">
        <f>VLOOKUP(C3242,Categorização!$A$1:$C$21,3,FALSE)</f>
        <v>Smartphones</v>
      </c>
      <c r="F3242">
        <v>5000</v>
      </c>
      <c r="G3242">
        <v>3</v>
      </c>
      <c r="H3242" t="s">
        <v>41</v>
      </c>
      <c r="I3242" t="s">
        <v>61</v>
      </c>
      <c r="J3242" t="str">
        <f>VLOOKUP(F3242,Categorização!$K$2:$L$4,2,TRUE)</f>
        <v>Prata</v>
      </c>
    </row>
    <row r="3243" spans="1:10" x14ac:dyDescent="0.25">
      <c r="A3243">
        <v>3242</v>
      </c>
      <c r="B3243" s="7">
        <v>44644</v>
      </c>
      <c r="C3243" t="s">
        <v>38</v>
      </c>
      <c r="D3243" t="str">
        <f>VLOOKUP(C3243,Categorização!$A$1:$C$21,2,FALSE)</f>
        <v>LG</v>
      </c>
      <c r="E3243" t="str">
        <f>VLOOKUP(C3243,Categorização!$A$1:$C$21,3,FALSE)</f>
        <v>TVs</v>
      </c>
      <c r="F3243">
        <v>4000</v>
      </c>
      <c r="G3243">
        <v>2</v>
      </c>
      <c r="H3243" t="s">
        <v>13</v>
      </c>
      <c r="I3243" t="s">
        <v>61</v>
      </c>
      <c r="J3243" t="str">
        <f>VLOOKUP(F3243,Categorização!$K$2:$L$4,2,TRUE)</f>
        <v>Prata</v>
      </c>
    </row>
    <row r="3244" spans="1:10" x14ac:dyDescent="0.25">
      <c r="A3244">
        <v>3243</v>
      </c>
      <c r="B3244" s="7">
        <v>44830</v>
      </c>
      <c r="C3244" t="s">
        <v>36</v>
      </c>
      <c r="D3244" t="str">
        <f>VLOOKUP(C3244,Categorização!$A$1:$C$21,2,FALSE)</f>
        <v>LG</v>
      </c>
      <c r="E3244" t="str">
        <f>VLOOKUP(C3244,Categorização!$A$1:$C$21,3,FALSE)</f>
        <v>TVs</v>
      </c>
      <c r="F3244">
        <v>7000</v>
      </c>
      <c r="G3244">
        <v>3</v>
      </c>
      <c r="H3244" t="s">
        <v>13</v>
      </c>
      <c r="I3244" t="s">
        <v>61</v>
      </c>
      <c r="J3244" t="str">
        <f>VLOOKUP(F3244,Categorização!$K$2:$L$4,2,TRUE)</f>
        <v>Prata</v>
      </c>
    </row>
    <row r="3245" spans="1:10" x14ac:dyDescent="0.25">
      <c r="A3245">
        <v>3244</v>
      </c>
      <c r="B3245" s="7">
        <v>45169</v>
      </c>
      <c r="C3245" t="s">
        <v>38</v>
      </c>
      <c r="D3245" t="str">
        <f>VLOOKUP(C3245,Categorização!$A$1:$C$21,2,FALSE)</f>
        <v>LG</v>
      </c>
      <c r="E3245" t="str">
        <f>VLOOKUP(C3245,Categorização!$A$1:$C$21,3,FALSE)</f>
        <v>TVs</v>
      </c>
      <c r="F3245">
        <v>4000</v>
      </c>
      <c r="G3245">
        <v>3</v>
      </c>
      <c r="H3245" t="s">
        <v>13</v>
      </c>
      <c r="I3245" t="s">
        <v>61</v>
      </c>
      <c r="J3245" t="str">
        <f>VLOOKUP(F3245,Categorização!$K$2:$L$4,2,TRUE)</f>
        <v>Prata</v>
      </c>
    </row>
    <row r="3246" spans="1:10" x14ac:dyDescent="0.25">
      <c r="A3246">
        <v>3245</v>
      </c>
      <c r="B3246" s="7">
        <v>44490</v>
      </c>
      <c r="C3246" t="s">
        <v>15</v>
      </c>
      <c r="D3246" t="str">
        <f>VLOOKUP(C3246,Categorização!$A$1:$C$21,2,FALSE)</f>
        <v>Samsung</v>
      </c>
      <c r="E3246" t="str">
        <f>VLOOKUP(C3246,Categorização!$A$1:$C$21,3,FALSE)</f>
        <v>Smartwatches</v>
      </c>
      <c r="F3246">
        <v>2000</v>
      </c>
      <c r="G3246">
        <v>3</v>
      </c>
      <c r="H3246" t="s">
        <v>41</v>
      </c>
      <c r="I3246" t="s">
        <v>61</v>
      </c>
      <c r="J3246" t="str">
        <f>VLOOKUP(F3246,Categorização!$K$2:$L$4,2,TRUE)</f>
        <v>Bronze</v>
      </c>
    </row>
    <row r="3247" spans="1:10" x14ac:dyDescent="0.25">
      <c r="A3247">
        <v>3246</v>
      </c>
      <c r="B3247" s="7">
        <v>44874</v>
      </c>
      <c r="C3247" t="s">
        <v>38</v>
      </c>
      <c r="D3247" t="str">
        <f>VLOOKUP(C3247,Categorização!$A$1:$C$21,2,FALSE)</f>
        <v>LG</v>
      </c>
      <c r="E3247" t="str">
        <f>VLOOKUP(C3247,Categorização!$A$1:$C$21,3,FALSE)</f>
        <v>TVs</v>
      </c>
      <c r="F3247">
        <v>4000</v>
      </c>
      <c r="G3247">
        <v>3</v>
      </c>
      <c r="H3247" t="s">
        <v>33</v>
      </c>
      <c r="I3247" t="s">
        <v>61</v>
      </c>
      <c r="J3247" t="str">
        <f>VLOOKUP(F3247,Categorização!$K$2:$L$4,2,TRUE)</f>
        <v>Prata</v>
      </c>
    </row>
    <row r="3248" spans="1:10" x14ac:dyDescent="0.25">
      <c r="A3248">
        <v>3247</v>
      </c>
      <c r="B3248" s="7">
        <v>44257</v>
      </c>
      <c r="C3248" t="s">
        <v>29</v>
      </c>
      <c r="D3248" t="str">
        <f>VLOOKUP(C3248,Categorização!$A$1:$C$21,2,FALSE)</f>
        <v>Apple</v>
      </c>
      <c r="E3248" t="str">
        <f>VLOOKUP(C3248,Categorização!$A$1:$C$21,3,FALSE)</f>
        <v>Acessórios</v>
      </c>
      <c r="F3248">
        <v>1500</v>
      </c>
      <c r="G3248">
        <v>2</v>
      </c>
      <c r="H3248" t="s">
        <v>58</v>
      </c>
      <c r="I3248" t="s">
        <v>61</v>
      </c>
      <c r="J3248" t="str">
        <f>VLOOKUP(F3248,Categorização!$K$2:$L$4,2,TRUE)</f>
        <v>Bronze</v>
      </c>
    </row>
    <row r="3249" spans="1:10" x14ac:dyDescent="0.25">
      <c r="A3249">
        <v>3248</v>
      </c>
      <c r="B3249" s="7">
        <v>44519</v>
      </c>
      <c r="C3249" t="s">
        <v>20</v>
      </c>
      <c r="D3249" t="str">
        <f>VLOOKUP(C3249,Categorização!$A$1:$C$21,2,FALSE)</f>
        <v>Dell</v>
      </c>
      <c r="E3249" t="str">
        <f>VLOOKUP(C3249,Categorização!$A$1:$C$21,3,FALSE)</f>
        <v>Notebooks</v>
      </c>
      <c r="F3249">
        <v>4500</v>
      </c>
      <c r="G3249">
        <v>2</v>
      </c>
      <c r="H3249" t="s">
        <v>13</v>
      </c>
      <c r="I3249" t="s">
        <v>61</v>
      </c>
      <c r="J3249" t="str">
        <f>VLOOKUP(F3249,Categorização!$K$2:$L$4,2,TRUE)</f>
        <v>Prata</v>
      </c>
    </row>
    <row r="3250" spans="1:10" x14ac:dyDescent="0.25">
      <c r="A3250">
        <v>3249</v>
      </c>
      <c r="B3250" s="7">
        <v>44641</v>
      </c>
      <c r="C3250" t="s">
        <v>44</v>
      </c>
      <c r="D3250" t="str">
        <f>VLOOKUP(C3250,Categorização!$A$1:$C$21,2,FALSE)</f>
        <v>Apple</v>
      </c>
      <c r="E3250" t="str">
        <f>VLOOKUP(C3250,Categorização!$A$1:$C$21,3,FALSE)</f>
        <v>Smartphones</v>
      </c>
      <c r="F3250">
        <v>6000</v>
      </c>
      <c r="G3250">
        <v>1</v>
      </c>
      <c r="H3250" t="s">
        <v>8</v>
      </c>
      <c r="I3250" t="s">
        <v>61</v>
      </c>
      <c r="J3250" t="str">
        <f>VLOOKUP(F3250,Categorização!$K$2:$L$4,2,TRUE)</f>
        <v>Prata</v>
      </c>
    </row>
    <row r="3251" spans="1:10" x14ac:dyDescent="0.25">
      <c r="A3251">
        <v>3250</v>
      </c>
      <c r="B3251" s="7">
        <v>44834</v>
      </c>
      <c r="C3251" t="s">
        <v>5</v>
      </c>
      <c r="D3251" t="str">
        <f>VLOOKUP(C3251,Categorização!$A$1:$C$21,2,FALSE)</f>
        <v>Acer</v>
      </c>
      <c r="E3251" t="str">
        <f>VLOOKUP(C3251,Categorização!$A$1:$C$21,3,FALSE)</f>
        <v>Notebooks</v>
      </c>
      <c r="F3251">
        <v>3500</v>
      </c>
      <c r="G3251">
        <v>3</v>
      </c>
      <c r="H3251" t="s">
        <v>13</v>
      </c>
      <c r="I3251" t="s">
        <v>59</v>
      </c>
      <c r="J3251" t="str">
        <f>VLOOKUP(F3251,Categorização!$K$2:$L$4,2,TRUE)</f>
        <v>Prata</v>
      </c>
    </row>
    <row r="3252" spans="1:10" x14ac:dyDescent="0.25">
      <c r="A3252">
        <v>3251</v>
      </c>
      <c r="B3252" s="7">
        <v>44238</v>
      </c>
      <c r="C3252" t="s">
        <v>17</v>
      </c>
      <c r="D3252" t="str">
        <f>VLOOKUP(C3252,Categorização!$A$1:$C$21,2,FALSE)</f>
        <v>Apple</v>
      </c>
      <c r="E3252" t="str">
        <f>VLOOKUP(C3252,Categorização!$A$1:$C$21,3,FALSE)</f>
        <v>Tablets</v>
      </c>
      <c r="F3252">
        <v>8000</v>
      </c>
      <c r="G3252">
        <v>1</v>
      </c>
      <c r="H3252" t="s">
        <v>41</v>
      </c>
      <c r="I3252" t="s">
        <v>61</v>
      </c>
      <c r="J3252" t="str">
        <f>VLOOKUP(F3252,Categorização!$K$2:$L$4,2,TRUE)</f>
        <v>Ouro</v>
      </c>
    </row>
    <row r="3253" spans="1:10" x14ac:dyDescent="0.25">
      <c r="A3253">
        <v>3252</v>
      </c>
      <c r="B3253" s="7">
        <v>44558</v>
      </c>
      <c r="C3253" t="s">
        <v>10</v>
      </c>
      <c r="D3253" t="str">
        <f>VLOOKUP(C3253,Categorização!$A$1:$C$21,2,FALSE)</f>
        <v>Samsung</v>
      </c>
      <c r="E3253" t="str">
        <f>VLOOKUP(C3253,Categorização!$A$1:$C$21,3,FALSE)</f>
        <v>Smartphones</v>
      </c>
      <c r="F3253">
        <v>5000</v>
      </c>
      <c r="G3253">
        <v>3</v>
      </c>
      <c r="H3253" t="s">
        <v>25</v>
      </c>
      <c r="I3253" t="s">
        <v>61</v>
      </c>
      <c r="J3253" t="str">
        <f>VLOOKUP(F3253,Categorização!$K$2:$L$4,2,TRUE)</f>
        <v>Prata</v>
      </c>
    </row>
    <row r="3254" spans="1:10" x14ac:dyDescent="0.25">
      <c r="A3254">
        <v>3253</v>
      </c>
      <c r="B3254" s="7">
        <v>44468</v>
      </c>
      <c r="C3254" t="s">
        <v>43</v>
      </c>
      <c r="D3254" t="str">
        <f>VLOOKUP(C3254,Categorização!$A$1:$C$21,2,FALSE)</f>
        <v>Acer</v>
      </c>
      <c r="E3254" t="str">
        <f>VLOOKUP(C3254,Categorização!$A$1:$C$21,3,FALSE)</f>
        <v>Notebooks</v>
      </c>
      <c r="F3254">
        <v>8000</v>
      </c>
      <c r="G3254">
        <v>1</v>
      </c>
      <c r="H3254" t="s">
        <v>13</v>
      </c>
      <c r="I3254" t="s">
        <v>61</v>
      </c>
      <c r="J3254" t="str">
        <f>VLOOKUP(F3254,Categorização!$K$2:$L$4,2,TRUE)</f>
        <v>Ouro</v>
      </c>
    </row>
    <row r="3255" spans="1:10" x14ac:dyDescent="0.25">
      <c r="A3255">
        <v>3254</v>
      </c>
      <c r="B3255" s="7">
        <v>45153</v>
      </c>
      <c r="C3255" t="s">
        <v>23</v>
      </c>
      <c r="D3255" t="str">
        <f>VLOOKUP(C3255,Categorização!$A$1:$C$21,2,FALSE)</f>
        <v>Apple</v>
      </c>
      <c r="E3255" t="str">
        <f>VLOOKUP(C3255,Categorização!$A$1:$C$21,3,FALSE)</f>
        <v>Notebooks</v>
      </c>
      <c r="F3255">
        <v>12000</v>
      </c>
      <c r="G3255">
        <v>3</v>
      </c>
      <c r="H3255" t="s">
        <v>25</v>
      </c>
      <c r="I3255" t="s">
        <v>61</v>
      </c>
      <c r="J3255" t="str">
        <f>VLOOKUP(F3255,Categorização!$K$2:$L$4,2,TRUE)</f>
        <v>Ouro</v>
      </c>
    </row>
    <row r="3256" spans="1:10" x14ac:dyDescent="0.25">
      <c r="A3256">
        <v>3255</v>
      </c>
      <c r="B3256" s="7">
        <v>44943</v>
      </c>
      <c r="C3256" t="s">
        <v>35</v>
      </c>
      <c r="D3256" t="str">
        <f>VLOOKUP(C3256,Categorização!$A$1:$C$21,2,FALSE)</f>
        <v>Apple</v>
      </c>
      <c r="E3256" t="str">
        <f>VLOOKUP(C3256,Categorização!$A$1:$C$21,3,FALSE)</f>
        <v>Smartphones</v>
      </c>
      <c r="F3256">
        <v>7000</v>
      </c>
      <c r="G3256">
        <v>6</v>
      </c>
      <c r="H3256" t="s">
        <v>8</v>
      </c>
      <c r="I3256" t="s">
        <v>61</v>
      </c>
      <c r="J3256" t="str">
        <f>VLOOKUP(F3256,Categorização!$K$2:$L$4,2,TRUE)</f>
        <v>Prata</v>
      </c>
    </row>
    <row r="3257" spans="1:10" x14ac:dyDescent="0.25">
      <c r="A3257">
        <v>3256</v>
      </c>
      <c r="B3257" s="7">
        <v>45007</v>
      </c>
      <c r="C3257" t="s">
        <v>29</v>
      </c>
      <c r="D3257" t="str">
        <f>VLOOKUP(C3257,Categorização!$A$1:$C$21,2,FALSE)</f>
        <v>Apple</v>
      </c>
      <c r="E3257" t="str">
        <f>VLOOKUP(C3257,Categorização!$A$1:$C$21,3,FALSE)</f>
        <v>Acessórios</v>
      </c>
      <c r="F3257">
        <v>1500</v>
      </c>
      <c r="G3257">
        <v>6</v>
      </c>
      <c r="H3257" t="s">
        <v>13</v>
      </c>
      <c r="I3257" t="s">
        <v>61</v>
      </c>
      <c r="J3257" t="str">
        <f>VLOOKUP(F3257,Categorização!$K$2:$L$4,2,TRUE)</f>
        <v>Bronze</v>
      </c>
    </row>
    <row r="3258" spans="1:10" x14ac:dyDescent="0.25">
      <c r="A3258">
        <v>3257</v>
      </c>
      <c r="B3258" s="7">
        <v>44911</v>
      </c>
      <c r="C3258" t="s">
        <v>35</v>
      </c>
      <c r="D3258" t="str">
        <f>VLOOKUP(C3258,Categorização!$A$1:$C$21,2,FALSE)</f>
        <v>Apple</v>
      </c>
      <c r="E3258" t="str">
        <f>VLOOKUP(C3258,Categorização!$A$1:$C$21,3,FALSE)</f>
        <v>Smartphones</v>
      </c>
      <c r="F3258">
        <v>7000</v>
      </c>
      <c r="G3258">
        <v>3</v>
      </c>
      <c r="H3258" t="s">
        <v>25</v>
      </c>
      <c r="I3258" t="s">
        <v>61</v>
      </c>
      <c r="J3258" t="str">
        <f>VLOOKUP(F3258,Categorização!$K$2:$L$4,2,TRUE)</f>
        <v>Prata</v>
      </c>
    </row>
    <row r="3259" spans="1:10" x14ac:dyDescent="0.25">
      <c r="A3259">
        <v>3258</v>
      </c>
      <c r="B3259" s="7">
        <v>44535</v>
      </c>
      <c r="C3259" t="s">
        <v>44</v>
      </c>
      <c r="D3259" t="str">
        <f>VLOOKUP(C3259,Categorização!$A$1:$C$21,2,FALSE)</f>
        <v>Apple</v>
      </c>
      <c r="E3259" t="str">
        <f>VLOOKUP(C3259,Categorização!$A$1:$C$21,3,FALSE)</f>
        <v>Smartphones</v>
      </c>
      <c r="F3259">
        <v>6000</v>
      </c>
      <c r="G3259">
        <v>4</v>
      </c>
      <c r="H3259" t="s">
        <v>41</v>
      </c>
      <c r="I3259" t="s">
        <v>61</v>
      </c>
      <c r="J3259" t="str">
        <f>VLOOKUP(F3259,Categorização!$K$2:$L$4,2,TRUE)</f>
        <v>Prata</v>
      </c>
    </row>
    <row r="3260" spans="1:10" x14ac:dyDescent="0.25">
      <c r="A3260">
        <v>3259</v>
      </c>
      <c r="B3260" s="7">
        <v>45207</v>
      </c>
      <c r="C3260" t="s">
        <v>29</v>
      </c>
      <c r="D3260" t="str">
        <f>VLOOKUP(C3260,Categorização!$A$1:$C$21,2,FALSE)</f>
        <v>Apple</v>
      </c>
      <c r="E3260" t="str">
        <f>VLOOKUP(C3260,Categorização!$A$1:$C$21,3,FALSE)</f>
        <v>Acessórios</v>
      </c>
      <c r="F3260">
        <v>1500</v>
      </c>
      <c r="G3260">
        <v>4</v>
      </c>
      <c r="H3260" t="s">
        <v>13</v>
      </c>
      <c r="I3260" t="s">
        <v>61</v>
      </c>
      <c r="J3260" t="str">
        <f>VLOOKUP(F3260,Categorização!$K$2:$L$4,2,TRUE)</f>
        <v>Bronze</v>
      </c>
    </row>
    <row r="3261" spans="1:10" x14ac:dyDescent="0.25">
      <c r="A3261">
        <v>3260</v>
      </c>
      <c r="B3261" s="7">
        <v>44952</v>
      </c>
      <c r="C3261" t="s">
        <v>15</v>
      </c>
      <c r="D3261" t="str">
        <f>VLOOKUP(C3261,Categorização!$A$1:$C$21,2,FALSE)</f>
        <v>Samsung</v>
      </c>
      <c r="E3261" t="str">
        <f>VLOOKUP(C3261,Categorização!$A$1:$C$21,3,FALSE)</f>
        <v>Smartwatches</v>
      </c>
      <c r="F3261">
        <v>2000</v>
      </c>
      <c r="G3261">
        <v>10</v>
      </c>
      <c r="H3261" t="s">
        <v>8</v>
      </c>
      <c r="I3261" t="s">
        <v>61</v>
      </c>
      <c r="J3261" t="str">
        <f>VLOOKUP(F3261,Categorização!$K$2:$L$4,2,TRUE)</f>
        <v>Bronze</v>
      </c>
    </row>
    <row r="3262" spans="1:10" x14ac:dyDescent="0.25">
      <c r="A3262">
        <v>3261</v>
      </c>
      <c r="B3262" s="7">
        <v>44878</v>
      </c>
      <c r="C3262" t="s">
        <v>24</v>
      </c>
      <c r="D3262" t="str">
        <f>VLOOKUP(C3262,Categorização!$A$1:$C$21,2,FALSE)</f>
        <v>Samsung</v>
      </c>
      <c r="E3262" t="str">
        <f>VLOOKUP(C3262,Categorização!$A$1:$C$21,3,FALSE)</f>
        <v>Smartphones</v>
      </c>
      <c r="F3262">
        <v>5500</v>
      </c>
      <c r="G3262">
        <v>2</v>
      </c>
      <c r="H3262" t="s">
        <v>41</v>
      </c>
      <c r="I3262" t="s">
        <v>61</v>
      </c>
      <c r="J3262" t="str">
        <f>VLOOKUP(F3262,Categorização!$K$2:$L$4,2,TRUE)</f>
        <v>Prata</v>
      </c>
    </row>
    <row r="3263" spans="1:10" x14ac:dyDescent="0.25">
      <c r="A3263">
        <v>3262</v>
      </c>
      <c r="B3263" s="7">
        <v>44992</v>
      </c>
      <c r="C3263" t="s">
        <v>20</v>
      </c>
      <c r="D3263" t="str">
        <f>VLOOKUP(C3263,Categorização!$A$1:$C$21,2,FALSE)</f>
        <v>Dell</v>
      </c>
      <c r="E3263" t="str">
        <f>VLOOKUP(C3263,Categorização!$A$1:$C$21,3,FALSE)</f>
        <v>Notebooks</v>
      </c>
      <c r="F3263">
        <v>4500</v>
      </c>
      <c r="G3263">
        <v>10</v>
      </c>
      <c r="H3263" t="s">
        <v>8</v>
      </c>
      <c r="I3263" t="s">
        <v>61</v>
      </c>
      <c r="J3263" t="str">
        <f>VLOOKUP(F3263,Categorização!$K$2:$L$4,2,TRUE)</f>
        <v>Prata</v>
      </c>
    </row>
    <row r="3264" spans="1:10" x14ac:dyDescent="0.25">
      <c r="A3264">
        <v>3263</v>
      </c>
      <c r="B3264" s="7">
        <v>44913</v>
      </c>
      <c r="C3264" t="s">
        <v>36</v>
      </c>
      <c r="D3264" t="str">
        <f>VLOOKUP(C3264,Categorização!$A$1:$C$21,2,FALSE)</f>
        <v>LG</v>
      </c>
      <c r="E3264" t="str">
        <f>VLOOKUP(C3264,Categorização!$A$1:$C$21,3,FALSE)</f>
        <v>TVs</v>
      </c>
      <c r="F3264">
        <v>7000</v>
      </c>
      <c r="G3264">
        <v>2</v>
      </c>
      <c r="H3264" t="s">
        <v>13</v>
      </c>
      <c r="I3264" t="s">
        <v>61</v>
      </c>
      <c r="J3264" t="str">
        <f>VLOOKUP(F3264,Categorização!$K$2:$L$4,2,TRUE)</f>
        <v>Prata</v>
      </c>
    </row>
    <row r="3265" spans="1:10" x14ac:dyDescent="0.25">
      <c r="A3265">
        <v>3264</v>
      </c>
      <c r="B3265" s="7">
        <v>44254</v>
      </c>
      <c r="C3265" t="s">
        <v>20</v>
      </c>
      <c r="D3265" t="str">
        <f>VLOOKUP(C3265,Categorização!$A$1:$C$21,2,FALSE)</f>
        <v>Dell</v>
      </c>
      <c r="E3265" t="str">
        <f>VLOOKUP(C3265,Categorização!$A$1:$C$21,3,FALSE)</f>
        <v>Notebooks</v>
      </c>
      <c r="F3265">
        <v>4500</v>
      </c>
      <c r="G3265">
        <v>1</v>
      </c>
      <c r="H3265" t="s">
        <v>41</v>
      </c>
      <c r="I3265" t="s">
        <v>61</v>
      </c>
      <c r="J3265" t="str">
        <f>VLOOKUP(F3265,Categorização!$K$2:$L$4,2,TRUE)</f>
        <v>Prata</v>
      </c>
    </row>
    <row r="3266" spans="1:10" x14ac:dyDescent="0.25">
      <c r="A3266">
        <v>3265</v>
      </c>
      <c r="B3266" s="7">
        <v>44519</v>
      </c>
      <c r="C3266" t="s">
        <v>17</v>
      </c>
      <c r="D3266" t="str">
        <f>VLOOKUP(C3266,Categorização!$A$1:$C$21,2,FALSE)</f>
        <v>Apple</v>
      </c>
      <c r="E3266" t="str">
        <f>VLOOKUP(C3266,Categorização!$A$1:$C$21,3,FALSE)</f>
        <v>Tablets</v>
      </c>
      <c r="F3266">
        <v>8000</v>
      </c>
      <c r="G3266">
        <v>3</v>
      </c>
      <c r="H3266" t="s">
        <v>8</v>
      </c>
      <c r="I3266" t="s">
        <v>61</v>
      </c>
      <c r="J3266" t="str">
        <f>VLOOKUP(F3266,Categorização!$K$2:$L$4,2,TRUE)</f>
        <v>Ouro</v>
      </c>
    </row>
    <row r="3267" spans="1:10" x14ac:dyDescent="0.25">
      <c r="A3267">
        <v>3266</v>
      </c>
      <c r="B3267" s="7">
        <v>44862</v>
      </c>
      <c r="C3267" t="s">
        <v>5</v>
      </c>
      <c r="D3267" t="str">
        <f>VLOOKUP(C3267,Categorização!$A$1:$C$21,2,FALSE)</f>
        <v>Acer</v>
      </c>
      <c r="E3267" t="str">
        <f>VLOOKUP(C3267,Categorização!$A$1:$C$21,3,FALSE)</f>
        <v>Notebooks</v>
      </c>
      <c r="F3267">
        <v>3500</v>
      </c>
      <c r="G3267">
        <v>2</v>
      </c>
      <c r="H3267" t="s">
        <v>13</v>
      </c>
      <c r="I3267" t="s">
        <v>61</v>
      </c>
      <c r="J3267" t="str">
        <f>VLOOKUP(F3267,Categorização!$K$2:$L$4,2,TRUE)</f>
        <v>Prata</v>
      </c>
    </row>
    <row r="3268" spans="1:10" x14ac:dyDescent="0.25">
      <c r="A3268">
        <v>3267</v>
      </c>
      <c r="B3268" s="7">
        <v>45172</v>
      </c>
      <c r="C3268" t="s">
        <v>5</v>
      </c>
      <c r="D3268" t="str">
        <f>VLOOKUP(C3268,Categorização!$A$1:$C$21,2,FALSE)</f>
        <v>Acer</v>
      </c>
      <c r="E3268" t="str">
        <f>VLOOKUP(C3268,Categorização!$A$1:$C$21,3,FALSE)</f>
        <v>Notebooks</v>
      </c>
      <c r="F3268">
        <v>3500</v>
      </c>
      <c r="G3268">
        <v>3</v>
      </c>
      <c r="H3268" t="s">
        <v>33</v>
      </c>
      <c r="I3268" t="s">
        <v>61</v>
      </c>
      <c r="J3268" t="str">
        <f>VLOOKUP(F3268,Categorização!$K$2:$L$4,2,TRUE)</f>
        <v>Prata</v>
      </c>
    </row>
    <row r="3269" spans="1:10" x14ac:dyDescent="0.25">
      <c r="A3269">
        <v>3268</v>
      </c>
      <c r="B3269" s="7">
        <v>44199</v>
      </c>
      <c r="C3269" t="s">
        <v>20</v>
      </c>
      <c r="D3269" t="str">
        <f>VLOOKUP(C3269,Categorização!$A$1:$C$21,2,FALSE)</f>
        <v>Dell</v>
      </c>
      <c r="E3269" t="str">
        <f>VLOOKUP(C3269,Categorização!$A$1:$C$21,3,FALSE)</f>
        <v>Notebooks</v>
      </c>
      <c r="F3269">
        <v>4500</v>
      </c>
      <c r="G3269">
        <v>2</v>
      </c>
      <c r="H3269" t="s">
        <v>13</v>
      </c>
      <c r="I3269" t="s">
        <v>61</v>
      </c>
      <c r="J3269" t="str">
        <f>VLOOKUP(F3269,Categorização!$K$2:$L$4,2,TRUE)</f>
        <v>Prata</v>
      </c>
    </row>
    <row r="3270" spans="1:10" x14ac:dyDescent="0.25">
      <c r="A3270">
        <v>3269</v>
      </c>
      <c r="B3270" s="7">
        <v>44888</v>
      </c>
      <c r="C3270" t="s">
        <v>27</v>
      </c>
      <c r="D3270" t="str">
        <f>VLOOKUP(C3270,Categorização!$A$1:$C$21,2,FALSE)</f>
        <v>Apple</v>
      </c>
      <c r="E3270" t="str">
        <f>VLOOKUP(C3270,Categorização!$A$1:$C$21,3,FALSE)</f>
        <v>Smartphones</v>
      </c>
      <c r="F3270">
        <v>3000</v>
      </c>
      <c r="G3270">
        <v>8</v>
      </c>
      <c r="H3270" t="s">
        <v>13</v>
      </c>
      <c r="I3270" t="s">
        <v>61</v>
      </c>
      <c r="J3270" t="str">
        <f>VLOOKUP(F3270,Categorização!$K$2:$L$4,2,TRUE)</f>
        <v>Bronze</v>
      </c>
    </row>
    <row r="3271" spans="1:10" x14ac:dyDescent="0.25">
      <c r="A3271">
        <v>3270</v>
      </c>
      <c r="B3271" s="7">
        <v>44643</v>
      </c>
      <c r="C3271" t="s">
        <v>23</v>
      </c>
      <c r="D3271" t="str">
        <f>VLOOKUP(C3271,Categorização!$A$1:$C$21,2,FALSE)</f>
        <v>Apple</v>
      </c>
      <c r="E3271" t="str">
        <f>VLOOKUP(C3271,Categorização!$A$1:$C$21,3,FALSE)</f>
        <v>Notebooks</v>
      </c>
      <c r="F3271">
        <v>12000</v>
      </c>
      <c r="G3271">
        <v>3</v>
      </c>
      <c r="H3271" t="s">
        <v>13</v>
      </c>
      <c r="I3271" t="s">
        <v>61</v>
      </c>
      <c r="J3271" t="str">
        <f>VLOOKUP(F3271,Categorização!$K$2:$L$4,2,TRUE)</f>
        <v>Ouro</v>
      </c>
    </row>
    <row r="3272" spans="1:10" x14ac:dyDescent="0.25">
      <c r="A3272">
        <v>3271</v>
      </c>
      <c r="B3272" s="7">
        <v>44299</v>
      </c>
      <c r="C3272" t="s">
        <v>10</v>
      </c>
      <c r="D3272" t="str">
        <f>VLOOKUP(C3272,Categorização!$A$1:$C$21,2,FALSE)</f>
        <v>Samsung</v>
      </c>
      <c r="E3272" t="str">
        <f>VLOOKUP(C3272,Categorização!$A$1:$C$21,3,FALSE)</f>
        <v>Smartphones</v>
      </c>
      <c r="F3272">
        <v>5000</v>
      </c>
      <c r="G3272">
        <v>1</v>
      </c>
      <c r="H3272" t="s">
        <v>58</v>
      </c>
      <c r="I3272" t="s">
        <v>61</v>
      </c>
      <c r="J3272" t="str">
        <f>VLOOKUP(F3272,Categorização!$K$2:$L$4,2,TRUE)</f>
        <v>Prata</v>
      </c>
    </row>
    <row r="3273" spans="1:10" x14ac:dyDescent="0.25">
      <c r="A3273">
        <v>3272</v>
      </c>
      <c r="B3273" s="7">
        <v>44718</v>
      </c>
      <c r="C3273" t="s">
        <v>43</v>
      </c>
      <c r="D3273" t="str">
        <f>VLOOKUP(C3273,Categorização!$A$1:$C$21,2,FALSE)</f>
        <v>Acer</v>
      </c>
      <c r="E3273" t="str">
        <f>VLOOKUP(C3273,Categorização!$A$1:$C$21,3,FALSE)</f>
        <v>Notebooks</v>
      </c>
      <c r="F3273">
        <v>8000</v>
      </c>
      <c r="G3273">
        <v>7</v>
      </c>
      <c r="H3273" t="s">
        <v>13</v>
      </c>
      <c r="I3273" t="s">
        <v>61</v>
      </c>
      <c r="J3273" t="str">
        <f>VLOOKUP(F3273,Categorização!$K$2:$L$4,2,TRUE)</f>
        <v>Ouro</v>
      </c>
    </row>
    <row r="3274" spans="1:10" x14ac:dyDescent="0.25">
      <c r="A3274">
        <v>3273</v>
      </c>
      <c r="B3274" s="7">
        <v>44703</v>
      </c>
      <c r="C3274" t="s">
        <v>36</v>
      </c>
      <c r="D3274" t="str">
        <f>VLOOKUP(C3274,Categorização!$A$1:$C$21,2,FALSE)</f>
        <v>LG</v>
      </c>
      <c r="E3274" t="str">
        <f>VLOOKUP(C3274,Categorização!$A$1:$C$21,3,FALSE)</f>
        <v>TVs</v>
      </c>
      <c r="F3274">
        <v>7000</v>
      </c>
      <c r="G3274">
        <v>2</v>
      </c>
      <c r="H3274" t="s">
        <v>33</v>
      </c>
      <c r="I3274" t="s">
        <v>61</v>
      </c>
      <c r="J3274" t="str">
        <f>VLOOKUP(F3274,Categorização!$K$2:$L$4,2,TRUE)</f>
        <v>Prata</v>
      </c>
    </row>
    <row r="3275" spans="1:10" x14ac:dyDescent="0.25">
      <c r="A3275">
        <v>3274</v>
      </c>
      <c r="B3275" s="7">
        <v>44883</v>
      </c>
      <c r="C3275" t="s">
        <v>10</v>
      </c>
      <c r="D3275" t="str">
        <f>VLOOKUP(C3275,Categorização!$A$1:$C$21,2,FALSE)</f>
        <v>Samsung</v>
      </c>
      <c r="E3275" t="str">
        <f>VLOOKUP(C3275,Categorização!$A$1:$C$21,3,FALSE)</f>
        <v>Smartphones</v>
      </c>
      <c r="F3275">
        <v>5000</v>
      </c>
      <c r="G3275">
        <v>4</v>
      </c>
      <c r="H3275" t="s">
        <v>8</v>
      </c>
      <c r="I3275" t="s">
        <v>61</v>
      </c>
      <c r="J3275" t="str">
        <f>VLOOKUP(F3275,Categorização!$K$2:$L$4,2,TRUE)</f>
        <v>Prata</v>
      </c>
    </row>
    <row r="3276" spans="1:10" x14ac:dyDescent="0.25">
      <c r="A3276">
        <v>3275</v>
      </c>
      <c r="B3276" s="7">
        <v>44436</v>
      </c>
      <c r="C3276" t="s">
        <v>36</v>
      </c>
      <c r="D3276" t="str">
        <f>VLOOKUP(C3276,Categorização!$A$1:$C$21,2,FALSE)</f>
        <v>LG</v>
      </c>
      <c r="E3276" t="str">
        <f>VLOOKUP(C3276,Categorização!$A$1:$C$21,3,FALSE)</f>
        <v>TVs</v>
      </c>
      <c r="F3276">
        <v>7000</v>
      </c>
      <c r="G3276">
        <v>1</v>
      </c>
      <c r="H3276" t="s">
        <v>13</v>
      </c>
      <c r="I3276" t="s">
        <v>61</v>
      </c>
      <c r="J3276" t="str">
        <f>VLOOKUP(F3276,Categorização!$K$2:$L$4,2,TRUE)</f>
        <v>Prata</v>
      </c>
    </row>
    <row r="3277" spans="1:10" x14ac:dyDescent="0.25">
      <c r="A3277">
        <v>3276</v>
      </c>
      <c r="B3277" s="7">
        <v>45255</v>
      </c>
      <c r="C3277" t="s">
        <v>38</v>
      </c>
      <c r="D3277" t="str">
        <f>VLOOKUP(C3277,Categorização!$A$1:$C$21,2,FALSE)</f>
        <v>LG</v>
      </c>
      <c r="E3277" t="str">
        <f>VLOOKUP(C3277,Categorização!$A$1:$C$21,3,FALSE)</f>
        <v>TVs</v>
      </c>
      <c r="F3277">
        <v>4000</v>
      </c>
      <c r="G3277">
        <v>3</v>
      </c>
      <c r="H3277" t="s">
        <v>33</v>
      </c>
      <c r="I3277" t="s">
        <v>61</v>
      </c>
      <c r="J3277" t="str">
        <f>VLOOKUP(F3277,Categorização!$K$2:$L$4,2,TRUE)</f>
        <v>Prata</v>
      </c>
    </row>
    <row r="3278" spans="1:10" x14ac:dyDescent="0.25">
      <c r="A3278">
        <v>3277</v>
      </c>
      <c r="B3278" s="7">
        <v>44467</v>
      </c>
      <c r="C3278" t="s">
        <v>10</v>
      </c>
      <c r="D3278" t="str">
        <f>VLOOKUP(C3278,Categorização!$A$1:$C$21,2,FALSE)</f>
        <v>Samsung</v>
      </c>
      <c r="E3278" t="str">
        <f>VLOOKUP(C3278,Categorização!$A$1:$C$21,3,FALSE)</f>
        <v>Smartphones</v>
      </c>
      <c r="F3278">
        <v>5000</v>
      </c>
      <c r="G3278">
        <v>6</v>
      </c>
      <c r="H3278" t="s">
        <v>58</v>
      </c>
      <c r="I3278" t="s">
        <v>61</v>
      </c>
      <c r="J3278" t="str">
        <f>VLOOKUP(F3278,Categorização!$K$2:$L$4,2,TRUE)</f>
        <v>Prata</v>
      </c>
    </row>
    <row r="3279" spans="1:10" x14ac:dyDescent="0.25">
      <c r="A3279">
        <v>3278</v>
      </c>
      <c r="B3279" s="7">
        <v>44223</v>
      </c>
      <c r="C3279" t="s">
        <v>23</v>
      </c>
      <c r="D3279" t="str">
        <f>VLOOKUP(C3279,Categorização!$A$1:$C$21,2,FALSE)</f>
        <v>Apple</v>
      </c>
      <c r="E3279" t="str">
        <f>VLOOKUP(C3279,Categorização!$A$1:$C$21,3,FALSE)</f>
        <v>Notebooks</v>
      </c>
      <c r="F3279">
        <v>12000</v>
      </c>
      <c r="G3279">
        <v>1</v>
      </c>
      <c r="H3279" t="s">
        <v>8</v>
      </c>
      <c r="I3279" t="s">
        <v>61</v>
      </c>
      <c r="J3279" t="str">
        <f>VLOOKUP(F3279,Categorização!$K$2:$L$4,2,TRUE)</f>
        <v>Ouro</v>
      </c>
    </row>
    <row r="3280" spans="1:10" x14ac:dyDescent="0.25">
      <c r="A3280">
        <v>3279</v>
      </c>
      <c r="B3280" s="7">
        <v>44381</v>
      </c>
      <c r="C3280" t="s">
        <v>15</v>
      </c>
      <c r="D3280" t="str">
        <f>VLOOKUP(C3280,Categorização!$A$1:$C$21,2,FALSE)</f>
        <v>Samsung</v>
      </c>
      <c r="E3280" t="str">
        <f>VLOOKUP(C3280,Categorização!$A$1:$C$21,3,FALSE)</f>
        <v>Smartwatches</v>
      </c>
      <c r="F3280">
        <v>2000</v>
      </c>
      <c r="G3280">
        <v>3</v>
      </c>
      <c r="H3280" t="s">
        <v>33</v>
      </c>
      <c r="I3280" t="s">
        <v>61</v>
      </c>
      <c r="J3280" t="str">
        <f>VLOOKUP(F3280,Categorização!$K$2:$L$4,2,TRUE)</f>
        <v>Bronze</v>
      </c>
    </row>
    <row r="3281" spans="1:10" x14ac:dyDescent="0.25">
      <c r="A3281">
        <v>3280</v>
      </c>
      <c r="B3281" s="7">
        <v>45025</v>
      </c>
      <c r="C3281" t="s">
        <v>15</v>
      </c>
      <c r="D3281" t="str">
        <f>VLOOKUP(C3281,Categorização!$A$1:$C$21,2,FALSE)</f>
        <v>Samsung</v>
      </c>
      <c r="E3281" t="str">
        <f>VLOOKUP(C3281,Categorização!$A$1:$C$21,3,FALSE)</f>
        <v>Smartwatches</v>
      </c>
      <c r="F3281">
        <v>2000</v>
      </c>
      <c r="G3281">
        <v>5</v>
      </c>
      <c r="H3281" t="s">
        <v>58</v>
      </c>
      <c r="I3281" t="s">
        <v>61</v>
      </c>
      <c r="J3281" t="str">
        <f>VLOOKUP(F3281,Categorização!$K$2:$L$4,2,TRUE)</f>
        <v>Bronze</v>
      </c>
    </row>
    <row r="3282" spans="1:10" x14ac:dyDescent="0.25">
      <c r="A3282">
        <v>3281</v>
      </c>
      <c r="B3282" s="7">
        <v>44205</v>
      </c>
      <c r="C3282" t="s">
        <v>23</v>
      </c>
      <c r="D3282" t="str">
        <f>VLOOKUP(C3282,Categorização!$A$1:$C$21,2,FALSE)</f>
        <v>Apple</v>
      </c>
      <c r="E3282" t="str">
        <f>VLOOKUP(C3282,Categorização!$A$1:$C$21,3,FALSE)</f>
        <v>Notebooks</v>
      </c>
      <c r="F3282">
        <v>12000</v>
      </c>
      <c r="G3282">
        <v>2</v>
      </c>
      <c r="H3282" t="s">
        <v>13</v>
      </c>
      <c r="I3282" t="s">
        <v>61</v>
      </c>
      <c r="J3282" t="str">
        <f>VLOOKUP(F3282,Categorização!$K$2:$L$4,2,TRUE)</f>
        <v>Ouro</v>
      </c>
    </row>
    <row r="3283" spans="1:10" x14ac:dyDescent="0.25">
      <c r="A3283">
        <v>3282</v>
      </c>
      <c r="B3283" s="7">
        <v>44531</v>
      </c>
      <c r="C3283" t="s">
        <v>5</v>
      </c>
      <c r="D3283" t="str">
        <f>VLOOKUP(C3283,Categorização!$A$1:$C$21,2,FALSE)</f>
        <v>Acer</v>
      </c>
      <c r="E3283" t="str">
        <f>VLOOKUP(C3283,Categorização!$A$1:$C$21,3,FALSE)</f>
        <v>Notebooks</v>
      </c>
      <c r="F3283">
        <v>3500</v>
      </c>
      <c r="G3283">
        <v>2</v>
      </c>
      <c r="H3283" t="s">
        <v>33</v>
      </c>
      <c r="I3283" t="s">
        <v>61</v>
      </c>
      <c r="J3283" t="str">
        <f>VLOOKUP(F3283,Categorização!$K$2:$L$4,2,TRUE)</f>
        <v>Prata</v>
      </c>
    </row>
    <row r="3284" spans="1:10" x14ac:dyDescent="0.25">
      <c r="A3284">
        <v>3283</v>
      </c>
      <c r="B3284" s="7">
        <v>44684</v>
      </c>
      <c r="C3284" t="s">
        <v>23</v>
      </c>
      <c r="D3284" t="str">
        <f>VLOOKUP(C3284,Categorização!$A$1:$C$21,2,FALSE)</f>
        <v>Apple</v>
      </c>
      <c r="E3284" t="str">
        <f>VLOOKUP(C3284,Categorização!$A$1:$C$21,3,FALSE)</f>
        <v>Notebooks</v>
      </c>
      <c r="F3284">
        <v>12000</v>
      </c>
      <c r="G3284">
        <v>1</v>
      </c>
      <c r="H3284" t="s">
        <v>41</v>
      </c>
      <c r="I3284" t="s">
        <v>61</v>
      </c>
      <c r="J3284" t="str">
        <f>VLOOKUP(F3284,Categorização!$K$2:$L$4,2,TRUE)</f>
        <v>Ouro</v>
      </c>
    </row>
    <row r="3285" spans="1:10" x14ac:dyDescent="0.25">
      <c r="A3285">
        <v>3284</v>
      </c>
      <c r="B3285" s="7">
        <v>44350</v>
      </c>
      <c r="C3285" t="s">
        <v>31</v>
      </c>
      <c r="D3285" t="str">
        <f>VLOOKUP(C3285,Categorização!$A$1:$C$21,2,FALSE)</f>
        <v>Samsung</v>
      </c>
      <c r="E3285" t="str">
        <f>VLOOKUP(C3285,Categorização!$A$1:$C$21,3,FALSE)</f>
        <v>TVs</v>
      </c>
      <c r="F3285">
        <v>5000</v>
      </c>
      <c r="G3285">
        <v>3</v>
      </c>
      <c r="H3285" t="s">
        <v>13</v>
      </c>
      <c r="I3285" t="s">
        <v>61</v>
      </c>
      <c r="J3285" t="str">
        <f>VLOOKUP(F3285,Categorização!$K$2:$L$4,2,TRUE)</f>
        <v>Prata</v>
      </c>
    </row>
    <row r="3286" spans="1:10" x14ac:dyDescent="0.25">
      <c r="A3286">
        <v>3285</v>
      </c>
      <c r="B3286" s="7">
        <v>45214</v>
      </c>
      <c r="C3286" t="s">
        <v>5</v>
      </c>
      <c r="D3286" t="str">
        <f>VLOOKUP(C3286,Categorização!$A$1:$C$21,2,FALSE)</f>
        <v>Acer</v>
      </c>
      <c r="E3286" t="str">
        <f>VLOOKUP(C3286,Categorização!$A$1:$C$21,3,FALSE)</f>
        <v>Notebooks</v>
      </c>
      <c r="F3286">
        <v>3500</v>
      </c>
      <c r="G3286">
        <v>3</v>
      </c>
      <c r="H3286" t="s">
        <v>25</v>
      </c>
      <c r="I3286" t="s">
        <v>61</v>
      </c>
      <c r="J3286" t="str">
        <f>VLOOKUP(F3286,Categorização!$K$2:$L$4,2,TRUE)</f>
        <v>Prata</v>
      </c>
    </row>
    <row r="3287" spans="1:10" x14ac:dyDescent="0.25">
      <c r="A3287">
        <v>3286</v>
      </c>
      <c r="B3287" s="7">
        <v>45203</v>
      </c>
      <c r="C3287" t="s">
        <v>28</v>
      </c>
      <c r="D3287" t="str">
        <f>VLOOKUP(C3287,Categorização!$A$1:$C$21,2,FALSE)</f>
        <v>Apple</v>
      </c>
      <c r="E3287" t="str">
        <f>VLOOKUP(C3287,Categorização!$A$1:$C$21,3,FALSE)</f>
        <v>Smartwatches</v>
      </c>
      <c r="F3287">
        <v>4000</v>
      </c>
      <c r="G3287">
        <v>2</v>
      </c>
      <c r="H3287" t="s">
        <v>41</v>
      </c>
      <c r="I3287" t="s">
        <v>61</v>
      </c>
      <c r="J3287" t="str">
        <f>VLOOKUP(F3287,Categorização!$K$2:$L$4,2,TRUE)</f>
        <v>Prata</v>
      </c>
    </row>
    <row r="3288" spans="1:10" x14ac:dyDescent="0.25">
      <c r="A3288">
        <v>3287</v>
      </c>
      <c r="B3288" s="7">
        <v>45016</v>
      </c>
      <c r="C3288" t="s">
        <v>40</v>
      </c>
      <c r="D3288" t="str">
        <f>VLOOKUP(C3288,Categorização!$A$1:$C$21,2,FALSE)</f>
        <v>Apple</v>
      </c>
      <c r="E3288" t="str">
        <f>VLOOKUP(C3288,Categorização!$A$1:$C$21,3,FALSE)</f>
        <v>Notebooks</v>
      </c>
      <c r="F3288">
        <v>10000</v>
      </c>
      <c r="G3288">
        <v>6</v>
      </c>
      <c r="H3288" t="s">
        <v>25</v>
      </c>
      <c r="I3288" t="s">
        <v>61</v>
      </c>
      <c r="J3288" t="str">
        <f>VLOOKUP(F3288,Categorização!$K$2:$L$4,2,TRUE)</f>
        <v>Ouro</v>
      </c>
    </row>
    <row r="3289" spans="1:10" x14ac:dyDescent="0.25">
      <c r="A3289">
        <v>3288</v>
      </c>
      <c r="B3289" s="7">
        <v>45184</v>
      </c>
      <c r="C3289" t="s">
        <v>17</v>
      </c>
      <c r="D3289" t="str">
        <f>VLOOKUP(C3289,Categorização!$A$1:$C$21,2,FALSE)</f>
        <v>Apple</v>
      </c>
      <c r="E3289" t="str">
        <f>VLOOKUP(C3289,Categorização!$A$1:$C$21,3,FALSE)</f>
        <v>Tablets</v>
      </c>
      <c r="F3289">
        <v>8000</v>
      </c>
      <c r="G3289">
        <v>2</v>
      </c>
      <c r="H3289" t="s">
        <v>25</v>
      </c>
      <c r="I3289" t="s">
        <v>61</v>
      </c>
      <c r="J3289" t="str">
        <f>VLOOKUP(F3289,Categorização!$K$2:$L$4,2,TRUE)</f>
        <v>Ouro</v>
      </c>
    </row>
    <row r="3290" spans="1:10" x14ac:dyDescent="0.25">
      <c r="A3290">
        <v>3289</v>
      </c>
      <c r="B3290" s="7">
        <v>45234</v>
      </c>
      <c r="C3290" t="s">
        <v>15</v>
      </c>
      <c r="D3290" t="str">
        <f>VLOOKUP(C3290,Categorização!$A$1:$C$21,2,FALSE)</f>
        <v>Samsung</v>
      </c>
      <c r="E3290" t="str">
        <f>VLOOKUP(C3290,Categorização!$A$1:$C$21,3,FALSE)</f>
        <v>Smartwatches</v>
      </c>
      <c r="F3290">
        <v>2000</v>
      </c>
      <c r="G3290">
        <v>2</v>
      </c>
      <c r="H3290" t="s">
        <v>25</v>
      </c>
      <c r="I3290" t="s">
        <v>61</v>
      </c>
      <c r="J3290" t="str">
        <f>VLOOKUP(F3290,Categorização!$K$2:$L$4,2,TRUE)</f>
        <v>Bronze</v>
      </c>
    </row>
    <row r="3291" spans="1:10" x14ac:dyDescent="0.25">
      <c r="A3291">
        <v>3290</v>
      </c>
      <c r="B3291" s="7">
        <v>44625</v>
      </c>
      <c r="C3291" t="s">
        <v>36</v>
      </c>
      <c r="D3291" t="str">
        <f>VLOOKUP(C3291,Categorização!$A$1:$C$21,2,FALSE)</f>
        <v>LG</v>
      </c>
      <c r="E3291" t="str">
        <f>VLOOKUP(C3291,Categorização!$A$1:$C$21,3,FALSE)</f>
        <v>TVs</v>
      </c>
      <c r="F3291">
        <v>7000</v>
      </c>
      <c r="G3291">
        <v>2</v>
      </c>
      <c r="H3291" t="s">
        <v>13</v>
      </c>
      <c r="I3291" t="s">
        <v>61</v>
      </c>
      <c r="J3291" t="str">
        <f>VLOOKUP(F3291,Categorização!$K$2:$L$4,2,TRUE)</f>
        <v>Prata</v>
      </c>
    </row>
    <row r="3292" spans="1:10" x14ac:dyDescent="0.25">
      <c r="A3292">
        <v>3291</v>
      </c>
      <c r="B3292" s="7">
        <v>44813</v>
      </c>
      <c r="C3292" t="s">
        <v>36</v>
      </c>
      <c r="D3292" t="str">
        <f>VLOOKUP(C3292,Categorização!$A$1:$C$21,2,FALSE)</f>
        <v>LG</v>
      </c>
      <c r="E3292" t="str">
        <f>VLOOKUP(C3292,Categorização!$A$1:$C$21,3,FALSE)</f>
        <v>TVs</v>
      </c>
      <c r="F3292">
        <v>7000</v>
      </c>
      <c r="G3292">
        <v>2</v>
      </c>
      <c r="H3292" t="s">
        <v>13</v>
      </c>
      <c r="I3292" t="s">
        <v>61</v>
      </c>
      <c r="J3292" t="str">
        <f>VLOOKUP(F3292,Categorização!$K$2:$L$4,2,TRUE)</f>
        <v>Prata</v>
      </c>
    </row>
    <row r="3293" spans="1:10" x14ac:dyDescent="0.25">
      <c r="A3293">
        <v>3292</v>
      </c>
      <c r="B3293" s="7">
        <v>44771</v>
      </c>
      <c r="C3293" t="s">
        <v>17</v>
      </c>
      <c r="D3293" t="str">
        <f>VLOOKUP(C3293,Categorização!$A$1:$C$21,2,FALSE)</f>
        <v>Apple</v>
      </c>
      <c r="E3293" t="str">
        <f>VLOOKUP(C3293,Categorização!$A$1:$C$21,3,FALSE)</f>
        <v>Tablets</v>
      </c>
      <c r="F3293">
        <v>8000</v>
      </c>
      <c r="G3293">
        <v>3</v>
      </c>
      <c r="H3293" t="s">
        <v>58</v>
      </c>
      <c r="I3293" t="s">
        <v>61</v>
      </c>
      <c r="J3293" t="str">
        <f>VLOOKUP(F3293,Categorização!$K$2:$L$4,2,TRUE)</f>
        <v>Ouro</v>
      </c>
    </row>
    <row r="3294" spans="1:10" x14ac:dyDescent="0.25">
      <c r="A3294">
        <v>3293</v>
      </c>
      <c r="B3294" s="7">
        <v>44221</v>
      </c>
      <c r="C3294" t="s">
        <v>23</v>
      </c>
      <c r="D3294" t="str">
        <f>VLOOKUP(C3294,Categorização!$A$1:$C$21,2,FALSE)</f>
        <v>Apple</v>
      </c>
      <c r="E3294" t="str">
        <f>VLOOKUP(C3294,Categorização!$A$1:$C$21,3,FALSE)</f>
        <v>Notebooks</v>
      </c>
      <c r="F3294">
        <v>12000</v>
      </c>
      <c r="G3294">
        <v>1</v>
      </c>
      <c r="H3294" t="s">
        <v>13</v>
      </c>
      <c r="I3294" t="s">
        <v>61</v>
      </c>
      <c r="J3294" t="str">
        <f>VLOOKUP(F3294,Categorização!$K$2:$L$4,2,TRUE)</f>
        <v>Ouro</v>
      </c>
    </row>
    <row r="3295" spans="1:10" x14ac:dyDescent="0.25">
      <c r="A3295">
        <v>3294</v>
      </c>
      <c r="B3295" s="7">
        <v>44433</v>
      </c>
      <c r="C3295" t="s">
        <v>5</v>
      </c>
      <c r="D3295" t="str">
        <f>VLOOKUP(C3295,Categorização!$A$1:$C$21,2,FALSE)</f>
        <v>Acer</v>
      </c>
      <c r="E3295" t="str">
        <f>VLOOKUP(C3295,Categorização!$A$1:$C$21,3,FALSE)</f>
        <v>Notebooks</v>
      </c>
      <c r="F3295">
        <v>3500</v>
      </c>
      <c r="G3295">
        <v>2</v>
      </c>
      <c r="H3295" t="s">
        <v>58</v>
      </c>
      <c r="I3295" t="s">
        <v>61</v>
      </c>
      <c r="J3295" t="str">
        <f>VLOOKUP(F3295,Categorização!$K$2:$L$4,2,TRUE)</f>
        <v>Prata</v>
      </c>
    </row>
    <row r="3296" spans="1:10" x14ac:dyDescent="0.25">
      <c r="A3296">
        <v>3295</v>
      </c>
      <c r="B3296" s="7">
        <v>44318</v>
      </c>
      <c r="C3296" t="s">
        <v>45</v>
      </c>
      <c r="D3296" t="str">
        <f>VLOOKUP(C3296,Categorização!$A$1:$C$21,2,FALSE)</f>
        <v>Samsung</v>
      </c>
      <c r="E3296" t="str">
        <f>VLOOKUP(C3296,Categorização!$A$1:$C$21,3,FALSE)</f>
        <v>TVs</v>
      </c>
      <c r="F3296">
        <v>3000</v>
      </c>
      <c r="G3296">
        <v>4</v>
      </c>
      <c r="H3296" t="s">
        <v>8</v>
      </c>
      <c r="I3296" t="s">
        <v>61</v>
      </c>
      <c r="J3296" t="str">
        <f>VLOOKUP(F3296,Categorização!$K$2:$L$4,2,TRUE)</f>
        <v>Bronze</v>
      </c>
    </row>
    <row r="3297" spans="1:10" x14ac:dyDescent="0.25">
      <c r="A3297">
        <v>3296</v>
      </c>
      <c r="B3297" s="7">
        <v>44503</v>
      </c>
      <c r="C3297" t="s">
        <v>23</v>
      </c>
      <c r="D3297" t="str">
        <f>VLOOKUP(C3297,Categorização!$A$1:$C$21,2,FALSE)</f>
        <v>Apple</v>
      </c>
      <c r="E3297" t="str">
        <f>VLOOKUP(C3297,Categorização!$A$1:$C$21,3,FALSE)</f>
        <v>Notebooks</v>
      </c>
      <c r="F3297">
        <v>12000</v>
      </c>
      <c r="G3297">
        <v>3</v>
      </c>
      <c r="H3297" t="s">
        <v>58</v>
      </c>
      <c r="I3297" t="s">
        <v>61</v>
      </c>
      <c r="J3297" t="str">
        <f>VLOOKUP(F3297,Categorização!$K$2:$L$4,2,TRUE)</f>
        <v>Ouro</v>
      </c>
    </row>
    <row r="3298" spans="1:10" x14ac:dyDescent="0.25">
      <c r="A3298">
        <v>3297</v>
      </c>
      <c r="B3298" s="7">
        <v>45214</v>
      </c>
      <c r="C3298" t="s">
        <v>43</v>
      </c>
      <c r="D3298" t="str">
        <f>VLOOKUP(C3298,Categorização!$A$1:$C$21,2,FALSE)</f>
        <v>Acer</v>
      </c>
      <c r="E3298" t="str">
        <f>VLOOKUP(C3298,Categorização!$A$1:$C$21,3,FALSE)</f>
        <v>Notebooks</v>
      </c>
      <c r="F3298">
        <v>8000</v>
      </c>
      <c r="G3298">
        <v>4</v>
      </c>
      <c r="H3298" t="s">
        <v>58</v>
      </c>
      <c r="I3298" t="s">
        <v>61</v>
      </c>
      <c r="J3298" t="str">
        <f>VLOOKUP(F3298,Categorização!$K$2:$L$4,2,TRUE)</f>
        <v>Ouro</v>
      </c>
    </row>
    <row r="3299" spans="1:10" x14ac:dyDescent="0.25">
      <c r="A3299">
        <v>3298</v>
      </c>
      <c r="B3299" s="7">
        <v>44741</v>
      </c>
      <c r="C3299" t="s">
        <v>38</v>
      </c>
      <c r="D3299" t="str">
        <f>VLOOKUP(C3299,Categorização!$A$1:$C$21,2,FALSE)</f>
        <v>LG</v>
      </c>
      <c r="E3299" t="str">
        <f>VLOOKUP(C3299,Categorização!$A$1:$C$21,3,FALSE)</f>
        <v>TVs</v>
      </c>
      <c r="F3299">
        <v>4000</v>
      </c>
      <c r="G3299">
        <v>3</v>
      </c>
      <c r="H3299" t="s">
        <v>58</v>
      </c>
      <c r="I3299" t="s">
        <v>61</v>
      </c>
      <c r="J3299" t="str">
        <f>VLOOKUP(F3299,Categorização!$K$2:$L$4,2,TRUE)</f>
        <v>Prata</v>
      </c>
    </row>
    <row r="3300" spans="1:10" x14ac:dyDescent="0.25">
      <c r="A3300">
        <v>3299</v>
      </c>
      <c r="B3300" s="7">
        <v>44788</v>
      </c>
      <c r="C3300" t="s">
        <v>46</v>
      </c>
      <c r="D3300" t="str">
        <f>VLOOKUP(C3300,Categorização!$A$1:$C$21,2,FALSE)</f>
        <v>Samsung</v>
      </c>
      <c r="E3300" t="str">
        <f>VLOOKUP(C3300,Categorização!$A$1:$C$21,3,FALSE)</f>
        <v>Smartphones</v>
      </c>
      <c r="F3300">
        <v>8000</v>
      </c>
      <c r="G3300">
        <v>6</v>
      </c>
      <c r="H3300" t="s">
        <v>58</v>
      </c>
      <c r="I3300" t="s">
        <v>61</v>
      </c>
      <c r="J3300" t="str">
        <f>VLOOKUP(F3300,Categorização!$K$2:$L$4,2,TRUE)</f>
        <v>Ouro</v>
      </c>
    </row>
    <row r="3301" spans="1:10" x14ac:dyDescent="0.25">
      <c r="A3301">
        <v>3300</v>
      </c>
      <c r="B3301" s="7">
        <v>44454</v>
      </c>
      <c r="C3301" t="s">
        <v>23</v>
      </c>
      <c r="D3301" t="str">
        <f>VLOOKUP(C3301,Categorização!$A$1:$C$21,2,FALSE)</f>
        <v>Apple</v>
      </c>
      <c r="E3301" t="str">
        <f>VLOOKUP(C3301,Categorização!$A$1:$C$21,3,FALSE)</f>
        <v>Notebooks</v>
      </c>
      <c r="F3301">
        <v>12000</v>
      </c>
      <c r="G3301">
        <v>4</v>
      </c>
      <c r="H3301" t="s">
        <v>33</v>
      </c>
      <c r="I3301" t="s">
        <v>61</v>
      </c>
      <c r="J3301" t="str">
        <f>VLOOKUP(F3301,Categorização!$K$2:$L$4,2,TRUE)</f>
        <v>Ouro</v>
      </c>
    </row>
    <row r="3302" spans="1:10" x14ac:dyDescent="0.25">
      <c r="A3302">
        <v>3301</v>
      </c>
      <c r="B3302" s="7">
        <v>44794</v>
      </c>
      <c r="C3302" t="s">
        <v>43</v>
      </c>
      <c r="D3302" t="str">
        <f>VLOOKUP(C3302,Categorização!$A$1:$C$21,2,FALSE)</f>
        <v>Acer</v>
      </c>
      <c r="E3302" t="str">
        <f>VLOOKUP(C3302,Categorização!$A$1:$C$21,3,FALSE)</f>
        <v>Notebooks</v>
      </c>
      <c r="F3302">
        <v>8000</v>
      </c>
      <c r="G3302">
        <v>3</v>
      </c>
      <c r="H3302" t="s">
        <v>13</v>
      </c>
      <c r="I3302" t="s">
        <v>61</v>
      </c>
      <c r="J3302" t="str">
        <f>VLOOKUP(F3302,Categorização!$K$2:$L$4,2,TRUE)</f>
        <v>Ouro</v>
      </c>
    </row>
    <row r="3303" spans="1:10" x14ac:dyDescent="0.25">
      <c r="A3303">
        <v>3302</v>
      </c>
      <c r="B3303" s="7">
        <v>44884</v>
      </c>
      <c r="C3303" t="s">
        <v>31</v>
      </c>
      <c r="D3303" t="str">
        <f>VLOOKUP(C3303,Categorização!$A$1:$C$21,2,FALSE)</f>
        <v>Samsung</v>
      </c>
      <c r="E3303" t="str">
        <f>VLOOKUP(C3303,Categorização!$A$1:$C$21,3,FALSE)</f>
        <v>TVs</v>
      </c>
      <c r="F3303">
        <v>5000</v>
      </c>
      <c r="G3303">
        <v>2</v>
      </c>
      <c r="H3303" t="s">
        <v>13</v>
      </c>
      <c r="I3303" t="s">
        <v>61</v>
      </c>
      <c r="J3303" t="str">
        <f>VLOOKUP(F3303,Categorização!$K$2:$L$4,2,TRUE)</f>
        <v>Prata</v>
      </c>
    </row>
    <row r="3304" spans="1:10" x14ac:dyDescent="0.25">
      <c r="A3304">
        <v>3303</v>
      </c>
      <c r="B3304" s="7">
        <v>45247</v>
      </c>
      <c r="C3304" t="s">
        <v>10</v>
      </c>
      <c r="D3304" t="str">
        <f>VLOOKUP(C3304,Categorização!$A$1:$C$21,2,FALSE)</f>
        <v>Samsung</v>
      </c>
      <c r="E3304" t="str">
        <f>VLOOKUP(C3304,Categorização!$A$1:$C$21,3,FALSE)</f>
        <v>Smartphones</v>
      </c>
      <c r="F3304">
        <v>5000</v>
      </c>
      <c r="G3304">
        <v>3</v>
      </c>
      <c r="H3304" t="s">
        <v>25</v>
      </c>
      <c r="I3304" t="s">
        <v>61</v>
      </c>
      <c r="J3304" t="str">
        <f>VLOOKUP(F3304,Categorização!$K$2:$L$4,2,TRUE)</f>
        <v>Prata</v>
      </c>
    </row>
    <row r="3305" spans="1:10" x14ac:dyDescent="0.25">
      <c r="A3305">
        <v>3304</v>
      </c>
      <c r="B3305" s="7">
        <v>45242</v>
      </c>
      <c r="C3305" t="s">
        <v>35</v>
      </c>
      <c r="D3305" t="str">
        <f>VLOOKUP(C3305,Categorização!$A$1:$C$21,2,FALSE)</f>
        <v>Apple</v>
      </c>
      <c r="E3305" t="str">
        <f>VLOOKUP(C3305,Categorização!$A$1:$C$21,3,FALSE)</f>
        <v>Smartphones</v>
      </c>
      <c r="F3305">
        <v>7000</v>
      </c>
      <c r="G3305">
        <v>1</v>
      </c>
      <c r="H3305" t="s">
        <v>8</v>
      </c>
      <c r="I3305" t="s">
        <v>61</v>
      </c>
      <c r="J3305" t="str">
        <f>VLOOKUP(F3305,Categorização!$K$2:$L$4,2,TRUE)</f>
        <v>Prata</v>
      </c>
    </row>
    <row r="3306" spans="1:10" x14ac:dyDescent="0.25">
      <c r="A3306">
        <v>3305</v>
      </c>
      <c r="B3306" s="7">
        <v>45234</v>
      </c>
      <c r="C3306" t="s">
        <v>46</v>
      </c>
      <c r="D3306" t="str">
        <f>VLOOKUP(C3306,Categorização!$A$1:$C$21,2,FALSE)</f>
        <v>Samsung</v>
      </c>
      <c r="E3306" t="str">
        <f>VLOOKUP(C3306,Categorização!$A$1:$C$21,3,FALSE)</f>
        <v>Smartphones</v>
      </c>
      <c r="F3306">
        <v>8000</v>
      </c>
      <c r="G3306">
        <v>7</v>
      </c>
      <c r="H3306" t="s">
        <v>13</v>
      </c>
      <c r="I3306" t="s">
        <v>61</v>
      </c>
      <c r="J3306" t="str">
        <f>VLOOKUP(F3306,Categorização!$K$2:$L$4,2,TRUE)</f>
        <v>Ouro</v>
      </c>
    </row>
    <row r="3307" spans="1:10" x14ac:dyDescent="0.25">
      <c r="A3307">
        <v>3306</v>
      </c>
      <c r="B3307" s="7">
        <v>45097</v>
      </c>
      <c r="C3307" t="s">
        <v>28</v>
      </c>
      <c r="D3307" t="str">
        <f>VLOOKUP(C3307,Categorização!$A$1:$C$21,2,FALSE)</f>
        <v>Apple</v>
      </c>
      <c r="E3307" t="str">
        <f>VLOOKUP(C3307,Categorização!$A$1:$C$21,3,FALSE)</f>
        <v>Smartwatches</v>
      </c>
      <c r="F3307">
        <v>4000</v>
      </c>
      <c r="G3307">
        <v>2</v>
      </c>
      <c r="H3307" t="s">
        <v>13</v>
      </c>
      <c r="I3307" t="s">
        <v>61</v>
      </c>
      <c r="J3307" t="str">
        <f>VLOOKUP(F3307,Categorização!$K$2:$L$4,2,TRUE)</f>
        <v>Prata</v>
      </c>
    </row>
    <row r="3308" spans="1:10" x14ac:dyDescent="0.25">
      <c r="A3308">
        <v>3307</v>
      </c>
      <c r="B3308" s="7">
        <v>44439</v>
      </c>
      <c r="C3308" t="s">
        <v>15</v>
      </c>
      <c r="D3308" t="str">
        <f>VLOOKUP(C3308,Categorização!$A$1:$C$21,2,FALSE)</f>
        <v>Samsung</v>
      </c>
      <c r="E3308" t="str">
        <f>VLOOKUP(C3308,Categorização!$A$1:$C$21,3,FALSE)</f>
        <v>Smartwatches</v>
      </c>
      <c r="F3308">
        <v>2000</v>
      </c>
      <c r="G3308">
        <v>1</v>
      </c>
      <c r="H3308" t="s">
        <v>13</v>
      </c>
      <c r="I3308" t="s">
        <v>59</v>
      </c>
      <c r="J3308" t="str">
        <f>VLOOKUP(F3308,Categorização!$K$2:$L$4,2,TRUE)</f>
        <v>Bronze</v>
      </c>
    </row>
    <row r="3309" spans="1:10" x14ac:dyDescent="0.25">
      <c r="A3309">
        <v>3308</v>
      </c>
      <c r="B3309" s="7">
        <v>44249</v>
      </c>
      <c r="C3309" t="s">
        <v>43</v>
      </c>
      <c r="D3309" t="str">
        <f>VLOOKUP(C3309,Categorização!$A$1:$C$21,2,FALSE)</f>
        <v>Acer</v>
      </c>
      <c r="E3309" t="str">
        <f>VLOOKUP(C3309,Categorização!$A$1:$C$21,3,FALSE)</f>
        <v>Notebooks</v>
      </c>
      <c r="F3309">
        <v>8000</v>
      </c>
      <c r="G3309">
        <v>3</v>
      </c>
      <c r="H3309" t="s">
        <v>13</v>
      </c>
      <c r="I3309" t="s">
        <v>61</v>
      </c>
      <c r="J3309" t="str">
        <f>VLOOKUP(F3309,Categorização!$K$2:$L$4,2,TRUE)</f>
        <v>Ouro</v>
      </c>
    </row>
    <row r="3310" spans="1:10" x14ac:dyDescent="0.25">
      <c r="A3310">
        <v>3309</v>
      </c>
      <c r="B3310" s="7">
        <v>45253</v>
      </c>
      <c r="C3310" t="s">
        <v>31</v>
      </c>
      <c r="D3310" t="str">
        <f>VLOOKUP(C3310,Categorização!$A$1:$C$21,2,FALSE)</f>
        <v>Samsung</v>
      </c>
      <c r="E3310" t="str">
        <f>VLOOKUP(C3310,Categorização!$A$1:$C$21,3,FALSE)</f>
        <v>TVs</v>
      </c>
      <c r="F3310">
        <v>5000</v>
      </c>
      <c r="G3310">
        <v>4</v>
      </c>
      <c r="H3310" t="s">
        <v>13</v>
      </c>
      <c r="I3310" t="s">
        <v>61</v>
      </c>
      <c r="J3310" t="str">
        <f>VLOOKUP(F3310,Categorização!$K$2:$L$4,2,TRUE)</f>
        <v>Prata</v>
      </c>
    </row>
    <row r="3311" spans="1:10" x14ac:dyDescent="0.25">
      <c r="A3311">
        <v>3310</v>
      </c>
      <c r="B3311" s="7">
        <v>44296</v>
      </c>
      <c r="C3311" t="s">
        <v>15</v>
      </c>
      <c r="D3311" t="str">
        <f>VLOOKUP(C3311,Categorização!$A$1:$C$21,2,FALSE)</f>
        <v>Samsung</v>
      </c>
      <c r="E3311" t="str">
        <f>VLOOKUP(C3311,Categorização!$A$1:$C$21,3,FALSE)</f>
        <v>Smartwatches</v>
      </c>
      <c r="F3311">
        <v>2000</v>
      </c>
      <c r="G3311">
        <v>1</v>
      </c>
      <c r="H3311" t="s">
        <v>13</v>
      </c>
      <c r="I3311" t="s">
        <v>61</v>
      </c>
      <c r="J3311" t="str">
        <f>VLOOKUP(F3311,Categorização!$K$2:$L$4,2,TRUE)</f>
        <v>Bronze</v>
      </c>
    </row>
    <row r="3312" spans="1:10" x14ac:dyDescent="0.25">
      <c r="A3312">
        <v>3311</v>
      </c>
      <c r="B3312" s="7">
        <v>44482</v>
      </c>
      <c r="C3312" t="s">
        <v>43</v>
      </c>
      <c r="D3312" t="str">
        <f>VLOOKUP(C3312,Categorização!$A$1:$C$21,2,FALSE)</f>
        <v>Acer</v>
      </c>
      <c r="E3312" t="str">
        <f>VLOOKUP(C3312,Categorização!$A$1:$C$21,3,FALSE)</f>
        <v>Notebooks</v>
      </c>
      <c r="F3312">
        <v>8000</v>
      </c>
      <c r="G3312">
        <v>4</v>
      </c>
      <c r="H3312" t="s">
        <v>25</v>
      </c>
      <c r="I3312" t="s">
        <v>61</v>
      </c>
      <c r="J3312" t="str">
        <f>VLOOKUP(F3312,Categorização!$K$2:$L$4,2,TRUE)</f>
        <v>Ouro</v>
      </c>
    </row>
    <row r="3313" spans="1:10" x14ac:dyDescent="0.25">
      <c r="A3313">
        <v>3312</v>
      </c>
      <c r="B3313" s="7">
        <v>44958</v>
      </c>
      <c r="C3313" t="s">
        <v>10</v>
      </c>
      <c r="D3313" t="str">
        <f>VLOOKUP(C3313,Categorização!$A$1:$C$21,2,FALSE)</f>
        <v>Samsung</v>
      </c>
      <c r="E3313" t="str">
        <f>VLOOKUP(C3313,Categorização!$A$1:$C$21,3,FALSE)</f>
        <v>Smartphones</v>
      </c>
      <c r="F3313">
        <v>5000</v>
      </c>
      <c r="G3313">
        <v>1</v>
      </c>
      <c r="H3313" t="s">
        <v>33</v>
      </c>
      <c r="I3313" t="s">
        <v>61</v>
      </c>
      <c r="J3313" t="str">
        <f>VLOOKUP(F3313,Categorização!$K$2:$L$4,2,TRUE)</f>
        <v>Prata</v>
      </c>
    </row>
    <row r="3314" spans="1:10" x14ac:dyDescent="0.25">
      <c r="A3314">
        <v>3313</v>
      </c>
      <c r="B3314" s="7">
        <v>44261</v>
      </c>
      <c r="C3314" t="s">
        <v>31</v>
      </c>
      <c r="D3314" t="str">
        <f>VLOOKUP(C3314,Categorização!$A$1:$C$21,2,FALSE)</f>
        <v>Samsung</v>
      </c>
      <c r="E3314" t="str">
        <f>VLOOKUP(C3314,Categorização!$A$1:$C$21,3,FALSE)</f>
        <v>TVs</v>
      </c>
      <c r="F3314">
        <v>5000</v>
      </c>
      <c r="G3314">
        <v>8</v>
      </c>
      <c r="H3314" t="s">
        <v>58</v>
      </c>
      <c r="I3314" t="s">
        <v>61</v>
      </c>
      <c r="J3314" t="str">
        <f>VLOOKUP(F3314,Categorização!$K$2:$L$4,2,TRUE)</f>
        <v>Prata</v>
      </c>
    </row>
    <row r="3315" spans="1:10" x14ac:dyDescent="0.25">
      <c r="A3315">
        <v>3314</v>
      </c>
      <c r="B3315" s="7">
        <v>44379</v>
      </c>
      <c r="C3315" t="s">
        <v>20</v>
      </c>
      <c r="D3315" t="str">
        <f>VLOOKUP(C3315,Categorização!$A$1:$C$21,2,FALSE)</f>
        <v>Dell</v>
      </c>
      <c r="E3315" t="str">
        <f>VLOOKUP(C3315,Categorização!$A$1:$C$21,3,FALSE)</f>
        <v>Notebooks</v>
      </c>
      <c r="F3315">
        <v>4500</v>
      </c>
      <c r="G3315">
        <v>4</v>
      </c>
      <c r="H3315" t="s">
        <v>33</v>
      </c>
      <c r="I3315" t="s">
        <v>61</v>
      </c>
      <c r="J3315" t="str">
        <f>VLOOKUP(F3315,Categorização!$K$2:$L$4,2,TRUE)</f>
        <v>Prata</v>
      </c>
    </row>
    <row r="3316" spans="1:10" x14ac:dyDescent="0.25">
      <c r="A3316">
        <v>3315</v>
      </c>
      <c r="B3316" s="7">
        <v>44304</v>
      </c>
      <c r="C3316" t="s">
        <v>35</v>
      </c>
      <c r="D3316" t="str">
        <f>VLOOKUP(C3316,Categorização!$A$1:$C$21,2,FALSE)</f>
        <v>Apple</v>
      </c>
      <c r="E3316" t="str">
        <f>VLOOKUP(C3316,Categorização!$A$1:$C$21,3,FALSE)</f>
        <v>Smartphones</v>
      </c>
      <c r="F3316">
        <v>7000</v>
      </c>
      <c r="G3316">
        <v>3</v>
      </c>
      <c r="H3316" t="s">
        <v>13</v>
      </c>
      <c r="I3316" t="s">
        <v>61</v>
      </c>
      <c r="J3316" t="str">
        <f>VLOOKUP(F3316,Categorização!$K$2:$L$4,2,TRUE)</f>
        <v>Prata</v>
      </c>
    </row>
    <row r="3317" spans="1:10" x14ac:dyDescent="0.25">
      <c r="A3317">
        <v>3316</v>
      </c>
      <c r="B3317" s="7">
        <v>45002</v>
      </c>
      <c r="C3317" t="s">
        <v>24</v>
      </c>
      <c r="D3317" t="str">
        <f>VLOOKUP(C3317,Categorização!$A$1:$C$21,2,FALSE)</f>
        <v>Samsung</v>
      </c>
      <c r="E3317" t="str">
        <f>VLOOKUP(C3317,Categorização!$A$1:$C$21,3,FALSE)</f>
        <v>Smartphones</v>
      </c>
      <c r="F3317">
        <v>5500</v>
      </c>
      <c r="G3317">
        <v>6</v>
      </c>
      <c r="H3317" t="s">
        <v>41</v>
      </c>
      <c r="I3317" t="s">
        <v>61</v>
      </c>
      <c r="J3317" t="str">
        <f>VLOOKUP(F3317,Categorização!$K$2:$L$4,2,TRUE)</f>
        <v>Prata</v>
      </c>
    </row>
    <row r="3318" spans="1:10" x14ac:dyDescent="0.25">
      <c r="A3318">
        <v>3317</v>
      </c>
      <c r="B3318" s="7">
        <v>45219</v>
      </c>
      <c r="C3318" t="s">
        <v>46</v>
      </c>
      <c r="D3318" t="str">
        <f>VLOOKUP(C3318,Categorização!$A$1:$C$21,2,FALSE)</f>
        <v>Samsung</v>
      </c>
      <c r="E3318" t="str">
        <f>VLOOKUP(C3318,Categorização!$A$1:$C$21,3,FALSE)</f>
        <v>Smartphones</v>
      </c>
      <c r="F3318">
        <v>8000</v>
      </c>
      <c r="G3318">
        <v>1</v>
      </c>
      <c r="H3318" t="s">
        <v>8</v>
      </c>
      <c r="I3318" t="s">
        <v>60</v>
      </c>
      <c r="J3318" t="str">
        <f>VLOOKUP(F3318,Categorização!$K$2:$L$4,2,TRUE)</f>
        <v>Ouro</v>
      </c>
    </row>
    <row r="3319" spans="1:10" x14ac:dyDescent="0.25">
      <c r="A3319">
        <v>3318</v>
      </c>
      <c r="B3319" s="7">
        <v>45229</v>
      </c>
      <c r="C3319" t="s">
        <v>36</v>
      </c>
      <c r="D3319" t="str">
        <f>VLOOKUP(C3319,Categorização!$A$1:$C$21,2,FALSE)</f>
        <v>LG</v>
      </c>
      <c r="E3319" t="str">
        <f>VLOOKUP(C3319,Categorização!$A$1:$C$21,3,FALSE)</f>
        <v>TVs</v>
      </c>
      <c r="F3319">
        <v>7000</v>
      </c>
      <c r="G3319">
        <v>6</v>
      </c>
      <c r="H3319" t="s">
        <v>13</v>
      </c>
      <c r="I3319" t="s">
        <v>61</v>
      </c>
      <c r="J3319" t="str">
        <f>VLOOKUP(F3319,Categorização!$K$2:$L$4,2,TRUE)</f>
        <v>Prata</v>
      </c>
    </row>
    <row r="3320" spans="1:10" x14ac:dyDescent="0.25">
      <c r="A3320">
        <v>3319</v>
      </c>
      <c r="B3320" s="7">
        <v>44221</v>
      </c>
      <c r="C3320" t="s">
        <v>44</v>
      </c>
      <c r="D3320" t="str">
        <f>VLOOKUP(C3320,Categorização!$A$1:$C$21,2,FALSE)</f>
        <v>Apple</v>
      </c>
      <c r="E3320" t="str">
        <f>VLOOKUP(C3320,Categorização!$A$1:$C$21,3,FALSE)</f>
        <v>Smartphones</v>
      </c>
      <c r="F3320">
        <v>6000</v>
      </c>
      <c r="G3320">
        <v>8</v>
      </c>
      <c r="H3320" t="s">
        <v>33</v>
      </c>
      <c r="I3320" t="s">
        <v>61</v>
      </c>
      <c r="J3320" t="str">
        <f>VLOOKUP(F3320,Categorização!$K$2:$L$4,2,TRUE)</f>
        <v>Prata</v>
      </c>
    </row>
    <row r="3321" spans="1:10" x14ac:dyDescent="0.25">
      <c r="A3321">
        <v>3320</v>
      </c>
      <c r="B3321" s="7">
        <v>44796</v>
      </c>
      <c r="C3321" t="s">
        <v>29</v>
      </c>
      <c r="D3321" t="str">
        <f>VLOOKUP(C3321,Categorização!$A$1:$C$21,2,FALSE)</f>
        <v>Apple</v>
      </c>
      <c r="E3321" t="str">
        <f>VLOOKUP(C3321,Categorização!$A$1:$C$21,3,FALSE)</f>
        <v>Acessórios</v>
      </c>
      <c r="F3321">
        <v>1500</v>
      </c>
      <c r="G3321">
        <v>1</v>
      </c>
      <c r="H3321" t="s">
        <v>13</v>
      </c>
      <c r="I3321" t="s">
        <v>61</v>
      </c>
      <c r="J3321" t="str">
        <f>VLOOKUP(F3321,Categorização!$K$2:$L$4,2,TRUE)</f>
        <v>Bronze</v>
      </c>
    </row>
    <row r="3322" spans="1:10" x14ac:dyDescent="0.25">
      <c r="A3322">
        <v>3321</v>
      </c>
      <c r="B3322" s="7">
        <v>44408</v>
      </c>
      <c r="C3322" t="s">
        <v>29</v>
      </c>
      <c r="D3322" t="str">
        <f>VLOOKUP(C3322,Categorização!$A$1:$C$21,2,FALSE)</f>
        <v>Apple</v>
      </c>
      <c r="E3322" t="str">
        <f>VLOOKUP(C3322,Categorização!$A$1:$C$21,3,FALSE)</f>
        <v>Acessórios</v>
      </c>
      <c r="F3322">
        <v>1500</v>
      </c>
      <c r="G3322">
        <v>2</v>
      </c>
      <c r="H3322" t="s">
        <v>8</v>
      </c>
      <c r="I3322" t="s">
        <v>61</v>
      </c>
      <c r="J3322" t="str">
        <f>VLOOKUP(F3322,Categorização!$K$2:$L$4,2,TRUE)</f>
        <v>Bronze</v>
      </c>
    </row>
    <row r="3323" spans="1:10" x14ac:dyDescent="0.25">
      <c r="A3323">
        <v>3322</v>
      </c>
      <c r="B3323" s="7">
        <v>44560</v>
      </c>
      <c r="C3323" t="s">
        <v>23</v>
      </c>
      <c r="D3323" t="str">
        <f>VLOOKUP(C3323,Categorização!$A$1:$C$21,2,FALSE)</f>
        <v>Apple</v>
      </c>
      <c r="E3323" t="str">
        <f>VLOOKUP(C3323,Categorização!$A$1:$C$21,3,FALSE)</f>
        <v>Notebooks</v>
      </c>
      <c r="F3323">
        <v>12000</v>
      </c>
      <c r="G3323">
        <v>8</v>
      </c>
      <c r="H3323" t="s">
        <v>58</v>
      </c>
      <c r="I3323" t="s">
        <v>61</v>
      </c>
      <c r="J3323" t="str">
        <f>VLOOKUP(F3323,Categorização!$K$2:$L$4,2,TRUE)</f>
        <v>Ouro</v>
      </c>
    </row>
    <row r="3324" spans="1:10" x14ac:dyDescent="0.25">
      <c r="A3324">
        <v>3323</v>
      </c>
      <c r="B3324" s="7">
        <v>44472</v>
      </c>
      <c r="C3324" t="s">
        <v>20</v>
      </c>
      <c r="D3324" t="str">
        <f>VLOOKUP(C3324,Categorização!$A$1:$C$21,2,FALSE)</f>
        <v>Dell</v>
      </c>
      <c r="E3324" t="str">
        <f>VLOOKUP(C3324,Categorização!$A$1:$C$21,3,FALSE)</f>
        <v>Notebooks</v>
      </c>
      <c r="F3324">
        <v>4500</v>
      </c>
      <c r="G3324">
        <v>3</v>
      </c>
      <c r="H3324" t="s">
        <v>41</v>
      </c>
      <c r="I3324" t="s">
        <v>59</v>
      </c>
      <c r="J3324" t="str">
        <f>VLOOKUP(F3324,Categorização!$K$2:$L$4,2,TRUE)</f>
        <v>Prata</v>
      </c>
    </row>
    <row r="3325" spans="1:10" x14ac:dyDescent="0.25">
      <c r="A3325">
        <v>3324</v>
      </c>
      <c r="B3325" s="7">
        <v>44412</v>
      </c>
      <c r="C3325" t="s">
        <v>28</v>
      </c>
      <c r="D3325" t="str">
        <f>VLOOKUP(C3325,Categorização!$A$1:$C$21,2,FALSE)</f>
        <v>Apple</v>
      </c>
      <c r="E3325" t="str">
        <f>VLOOKUP(C3325,Categorização!$A$1:$C$21,3,FALSE)</f>
        <v>Smartwatches</v>
      </c>
      <c r="F3325">
        <v>4000</v>
      </c>
      <c r="G3325">
        <v>1</v>
      </c>
      <c r="H3325" t="s">
        <v>58</v>
      </c>
      <c r="I3325" t="s">
        <v>61</v>
      </c>
      <c r="J3325" t="str">
        <f>VLOOKUP(F3325,Categorização!$K$2:$L$4,2,TRUE)</f>
        <v>Prata</v>
      </c>
    </row>
    <row r="3326" spans="1:10" x14ac:dyDescent="0.25">
      <c r="A3326">
        <v>3325</v>
      </c>
      <c r="B3326" s="7">
        <v>44687</v>
      </c>
      <c r="C3326" t="s">
        <v>5</v>
      </c>
      <c r="D3326" t="str">
        <f>VLOOKUP(C3326,Categorização!$A$1:$C$21,2,FALSE)</f>
        <v>Acer</v>
      </c>
      <c r="E3326" t="str">
        <f>VLOOKUP(C3326,Categorização!$A$1:$C$21,3,FALSE)</f>
        <v>Notebooks</v>
      </c>
      <c r="F3326">
        <v>3500</v>
      </c>
      <c r="G3326">
        <v>10</v>
      </c>
      <c r="H3326" t="s">
        <v>8</v>
      </c>
      <c r="I3326" t="s">
        <v>61</v>
      </c>
      <c r="J3326" t="str">
        <f>VLOOKUP(F3326,Categorização!$K$2:$L$4,2,TRUE)</f>
        <v>Prata</v>
      </c>
    </row>
    <row r="3327" spans="1:10" x14ac:dyDescent="0.25">
      <c r="A3327">
        <v>3326</v>
      </c>
      <c r="B3327" s="7">
        <v>45237</v>
      </c>
      <c r="C3327" t="s">
        <v>43</v>
      </c>
      <c r="D3327" t="str">
        <f>VLOOKUP(C3327,Categorização!$A$1:$C$21,2,FALSE)</f>
        <v>Acer</v>
      </c>
      <c r="E3327" t="str">
        <f>VLOOKUP(C3327,Categorização!$A$1:$C$21,3,FALSE)</f>
        <v>Notebooks</v>
      </c>
      <c r="F3327">
        <v>8000</v>
      </c>
      <c r="G3327">
        <v>1</v>
      </c>
      <c r="H3327" t="s">
        <v>33</v>
      </c>
      <c r="I3327" t="s">
        <v>61</v>
      </c>
      <c r="J3327" t="str">
        <f>VLOOKUP(F3327,Categorização!$K$2:$L$4,2,TRUE)</f>
        <v>Ouro</v>
      </c>
    </row>
    <row r="3328" spans="1:10" x14ac:dyDescent="0.25">
      <c r="A3328">
        <v>3327</v>
      </c>
      <c r="B3328" s="7">
        <v>45173</v>
      </c>
      <c r="C3328" t="s">
        <v>36</v>
      </c>
      <c r="D3328" t="str">
        <f>VLOOKUP(C3328,Categorização!$A$1:$C$21,2,FALSE)</f>
        <v>LG</v>
      </c>
      <c r="E3328" t="str">
        <f>VLOOKUP(C3328,Categorização!$A$1:$C$21,3,FALSE)</f>
        <v>TVs</v>
      </c>
      <c r="F3328">
        <v>7000</v>
      </c>
      <c r="G3328">
        <v>3</v>
      </c>
      <c r="H3328" t="s">
        <v>8</v>
      </c>
      <c r="I3328" t="s">
        <v>61</v>
      </c>
      <c r="J3328" t="str">
        <f>VLOOKUP(F3328,Categorização!$K$2:$L$4,2,TRUE)</f>
        <v>Prata</v>
      </c>
    </row>
    <row r="3329" spans="1:10" x14ac:dyDescent="0.25">
      <c r="A3329">
        <v>3328</v>
      </c>
      <c r="B3329" s="7">
        <v>44959</v>
      </c>
      <c r="C3329" t="s">
        <v>15</v>
      </c>
      <c r="D3329" t="str">
        <f>VLOOKUP(C3329,Categorização!$A$1:$C$21,2,FALSE)</f>
        <v>Samsung</v>
      </c>
      <c r="E3329" t="str">
        <f>VLOOKUP(C3329,Categorização!$A$1:$C$21,3,FALSE)</f>
        <v>Smartwatches</v>
      </c>
      <c r="F3329">
        <v>2000</v>
      </c>
      <c r="G3329">
        <v>1</v>
      </c>
      <c r="H3329" t="s">
        <v>13</v>
      </c>
      <c r="I3329" t="s">
        <v>61</v>
      </c>
      <c r="J3329" t="str">
        <f>VLOOKUP(F3329,Categorização!$K$2:$L$4,2,TRUE)</f>
        <v>Bronze</v>
      </c>
    </row>
    <row r="3330" spans="1:10" x14ac:dyDescent="0.25">
      <c r="A3330">
        <v>3329</v>
      </c>
      <c r="B3330" s="7">
        <v>44481</v>
      </c>
      <c r="C3330" t="s">
        <v>28</v>
      </c>
      <c r="D3330" t="str">
        <f>VLOOKUP(C3330,Categorização!$A$1:$C$21,2,FALSE)</f>
        <v>Apple</v>
      </c>
      <c r="E3330" t="str">
        <f>VLOOKUP(C3330,Categorização!$A$1:$C$21,3,FALSE)</f>
        <v>Smartwatches</v>
      </c>
      <c r="F3330">
        <v>4000</v>
      </c>
      <c r="G3330">
        <v>1</v>
      </c>
      <c r="H3330" t="s">
        <v>25</v>
      </c>
      <c r="I3330" t="s">
        <v>61</v>
      </c>
      <c r="J3330" t="str">
        <f>VLOOKUP(F3330,Categorização!$K$2:$L$4,2,TRUE)</f>
        <v>Prata</v>
      </c>
    </row>
    <row r="3331" spans="1:10" x14ac:dyDescent="0.25">
      <c r="A3331">
        <v>3330</v>
      </c>
      <c r="B3331" s="7">
        <v>45062</v>
      </c>
      <c r="C3331" t="s">
        <v>17</v>
      </c>
      <c r="D3331" t="str">
        <f>VLOOKUP(C3331,Categorização!$A$1:$C$21,2,FALSE)</f>
        <v>Apple</v>
      </c>
      <c r="E3331" t="str">
        <f>VLOOKUP(C3331,Categorização!$A$1:$C$21,3,FALSE)</f>
        <v>Tablets</v>
      </c>
      <c r="F3331">
        <v>8000</v>
      </c>
      <c r="G3331">
        <v>4</v>
      </c>
      <c r="H3331" t="s">
        <v>41</v>
      </c>
      <c r="I3331" t="s">
        <v>61</v>
      </c>
      <c r="J3331" t="str">
        <f>VLOOKUP(F3331,Categorização!$K$2:$L$4,2,TRUE)</f>
        <v>Ouro</v>
      </c>
    </row>
    <row r="3332" spans="1:10" x14ac:dyDescent="0.25">
      <c r="A3332">
        <v>3331</v>
      </c>
      <c r="B3332" s="7">
        <v>44444</v>
      </c>
      <c r="C3332" t="s">
        <v>31</v>
      </c>
      <c r="D3332" t="str">
        <f>VLOOKUP(C3332,Categorização!$A$1:$C$21,2,FALSE)</f>
        <v>Samsung</v>
      </c>
      <c r="E3332" t="str">
        <f>VLOOKUP(C3332,Categorização!$A$1:$C$21,3,FALSE)</f>
        <v>TVs</v>
      </c>
      <c r="F3332">
        <v>5000</v>
      </c>
      <c r="G3332">
        <v>2</v>
      </c>
      <c r="H3332" t="s">
        <v>25</v>
      </c>
      <c r="I3332" t="s">
        <v>61</v>
      </c>
      <c r="J3332" t="str">
        <f>VLOOKUP(F3332,Categorização!$K$2:$L$4,2,TRUE)</f>
        <v>Prata</v>
      </c>
    </row>
    <row r="3333" spans="1:10" x14ac:dyDescent="0.25">
      <c r="A3333">
        <v>3332</v>
      </c>
      <c r="B3333" s="7">
        <v>44847</v>
      </c>
      <c r="C3333" t="s">
        <v>29</v>
      </c>
      <c r="D3333" t="str">
        <f>VLOOKUP(C3333,Categorização!$A$1:$C$21,2,FALSE)</f>
        <v>Apple</v>
      </c>
      <c r="E3333" t="str">
        <f>VLOOKUP(C3333,Categorização!$A$1:$C$21,3,FALSE)</f>
        <v>Acessórios</v>
      </c>
      <c r="F3333">
        <v>1500</v>
      </c>
      <c r="G3333">
        <v>2</v>
      </c>
      <c r="H3333" t="s">
        <v>58</v>
      </c>
      <c r="I3333" t="s">
        <v>61</v>
      </c>
      <c r="J3333" t="str">
        <f>VLOOKUP(F3333,Categorização!$K$2:$L$4,2,TRUE)</f>
        <v>Bronze</v>
      </c>
    </row>
    <row r="3334" spans="1:10" x14ac:dyDescent="0.25">
      <c r="A3334">
        <v>3333</v>
      </c>
      <c r="B3334" s="7">
        <v>44725</v>
      </c>
      <c r="C3334" t="s">
        <v>46</v>
      </c>
      <c r="D3334" t="str">
        <f>VLOOKUP(C3334,Categorização!$A$1:$C$21,2,FALSE)</f>
        <v>Samsung</v>
      </c>
      <c r="E3334" t="str">
        <f>VLOOKUP(C3334,Categorização!$A$1:$C$21,3,FALSE)</f>
        <v>Smartphones</v>
      </c>
      <c r="F3334">
        <v>8000</v>
      </c>
      <c r="G3334">
        <v>5</v>
      </c>
      <c r="H3334" t="s">
        <v>13</v>
      </c>
      <c r="I3334" t="s">
        <v>61</v>
      </c>
      <c r="J3334" t="str">
        <f>VLOOKUP(F3334,Categorização!$K$2:$L$4,2,TRUE)</f>
        <v>Ouro</v>
      </c>
    </row>
    <row r="3335" spans="1:10" x14ac:dyDescent="0.25">
      <c r="A3335">
        <v>3334</v>
      </c>
      <c r="B3335" s="7">
        <v>44255</v>
      </c>
      <c r="C3335" t="s">
        <v>45</v>
      </c>
      <c r="D3335" t="str">
        <f>VLOOKUP(C3335,Categorização!$A$1:$C$21,2,FALSE)</f>
        <v>Samsung</v>
      </c>
      <c r="E3335" t="str">
        <f>VLOOKUP(C3335,Categorização!$A$1:$C$21,3,FALSE)</f>
        <v>TVs</v>
      </c>
      <c r="F3335">
        <v>3000</v>
      </c>
      <c r="G3335">
        <v>3</v>
      </c>
      <c r="H3335" t="s">
        <v>33</v>
      </c>
      <c r="I3335" t="s">
        <v>61</v>
      </c>
      <c r="J3335" t="str">
        <f>VLOOKUP(F3335,Categorização!$K$2:$L$4,2,TRUE)</f>
        <v>Bronze</v>
      </c>
    </row>
    <row r="3336" spans="1:10" x14ac:dyDescent="0.25">
      <c r="A3336">
        <v>3335</v>
      </c>
      <c r="B3336" s="7">
        <v>44458</v>
      </c>
      <c r="C3336" t="s">
        <v>29</v>
      </c>
      <c r="D3336" t="str">
        <f>VLOOKUP(C3336,Categorização!$A$1:$C$21,2,FALSE)</f>
        <v>Apple</v>
      </c>
      <c r="E3336" t="str">
        <f>VLOOKUP(C3336,Categorização!$A$1:$C$21,3,FALSE)</f>
        <v>Acessórios</v>
      </c>
      <c r="F3336">
        <v>1500</v>
      </c>
      <c r="G3336">
        <v>4</v>
      </c>
      <c r="H3336" t="s">
        <v>41</v>
      </c>
      <c r="I3336" t="s">
        <v>61</v>
      </c>
      <c r="J3336" t="str">
        <f>VLOOKUP(F3336,Categorização!$K$2:$L$4,2,TRUE)</f>
        <v>Bronze</v>
      </c>
    </row>
    <row r="3337" spans="1:10" x14ac:dyDescent="0.25">
      <c r="A3337">
        <v>3336</v>
      </c>
      <c r="B3337" s="7">
        <v>44529</v>
      </c>
      <c r="C3337" t="s">
        <v>38</v>
      </c>
      <c r="D3337" t="str">
        <f>VLOOKUP(C3337,Categorização!$A$1:$C$21,2,FALSE)</f>
        <v>LG</v>
      </c>
      <c r="E3337" t="str">
        <f>VLOOKUP(C3337,Categorização!$A$1:$C$21,3,FALSE)</f>
        <v>TVs</v>
      </c>
      <c r="F3337">
        <v>4000</v>
      </c>
      <c r="G3337">
        <v>3</v>
      </c>
      <c r="H3337" t="s">
        <v>13</v>
      </c>
      <c r="I3337" t="s">
        <v>61</v>
      </c>
      <c r="J3337" t="str">
        <f>VLOOKUP(F3337,Categorização!$K$2:$L$4,2,TRUE)</f>
        <v>Prata</v>
      </c>
    </row>
    <row r="3338" spans="1:10" x14ac:dyDescent="0.25">
      <c r="A3338">
        <v>3337</v>
      </c>
      <c r="B3338" s="7">
        <v>44891</v>
      </c>
      <c r="C3338" t="s">
        <v>45</v>
      </c>
      <c r="D3338" t="str">
        <f>VLOOKUP(C3338,Categorização!$A$1:$C$21,2,FALSE)</f>
        <v>Samsung</v>
      </c>
      <c r="E3338" t="str">
        <f>VLOOKUP(C3338,Categorização!$A$1:$C$21,3,FALSE)</f>
        <v>TVs</v>
      </c>
      <c r="F3338">
        <v>3000</v>
      </c>
      <c r="G3338">
        <v>4</v>
      </c>
      <c r="H3338" t="s">
        <v>33</v>
      </c>
      <c r="I3338" t="s">
        <v>61</v>
      </c>
      <c r="J3338" t="str">
        <f>VLOOKUP(F3338,Categorização!$K$2:$L$4,2,TRUE)</f>
        <v>Bronze</v>
      </c>
    </row>
    <row r="3339" spans="1:10" x14ac:dyDescent="0.25">
      <c r="A3339">
        <v>3338</v>
      </c>
      <c r="B3339" s="7">
        <v>44562</v>
      </c>
      <c r="C3339" t="s">
        <v>43</v>
      </c>
      <c r="D3339" t="str">
        <f>VLOOKUP(C3339,Categorização!$A$1:$C$21,2,FALSE)</f>
        <v>Acer</v>
      </c>
      <c r="E3339" t="str">
        <f>VLOOKUP(C3339,Categorização!$A$1:$C$21,3,FALSE)</f>
        <v>Notebooks</v>
      </c>
      <c r="F3339">
        <v>8000</v>
      </c>
      <c r="G3339">
        <v>2</v>
      </c>
      <c r="H3339" t="s">
        <v>33</v>
      </c>
      <c r="I3339" t="s">
        <v>61</v>
      </c>
      <c r="J3339" t="str">
        <f>VLOOKUP(F3339,Categorização!$K$2:$L$4,2,TRUE)</f>
        <v>Ouro</v>
      </c>
    </row>
    <row r="3340" spans="1:10" x14ac:dyDescent="0.25">
      <c r="A3340">
        <v>3339</v>
      </c>
      <c r="B3340" s="7">
        <v>44467</v>
      </c>
      <c r="C3340" t="s">
        <v>24</v>
      </c>
      <c r="D3340" t="str">
        <f>VLOOKUP(C3340,Categorização!$A$1:$C$21,2,FALSE)</f>
        <v>Samsung</v>
      </c>
      <c r="E3340" t="str">
        <f>VLOOKUP(C3340,Categorização!$A$1:$C$21,3,FALSE)</f>
        <v>Smartphones</v>
      </c>
      <c r="F3340">
        <v>5500</v>
      </c>
      <c r="G3340">
        <v>3</v>
      </c>
      <c r="H3340" t="s">
        <v>41</v>
      </c>
      <c r="I3340" t="s">
        <v>61</v>
      </c>
      <c r="J3340" t="str">
        <f>VLOOKUP(F3340,Categorização!$K$2:$L$4,2,TRUE)</f>
        <v>Prata</v>
      </c>
    </row>
    <row r="3341" spans="1:10" x14ac:dyDescent="0.25">
      <c r="A3341">
        <v>3340</v>
      </c>
      <c r="B3341" s="7">
        <v>45160</v>
      </c>
      <c r="C3341" t="s">
        <v>39</v>
      </c>
      <c r="D3341" t="str">
        <f>VLOOKUP(C3341,Categorização!$A$1:$C$21,2,FALSE)</f>
        <v>Samsung</v>
      </c>
      <c r="E3341" t="str">
        <f>VLOOKUP(C3341,Categorização!$A$1:$C$21,3,FALSE)</f>
        <v>Tablets</v>
      </c>
      <c r="F3341">
        <v>4500</v>
      </c>
      <c r="G3341">
        <v>1</v>
      </c>
      <c r="H3341" t="s">
        <v>25</v>
      </c>
      <c r="I3341" t="s">
        <v>61</v>
      </c>
      <c r="J3341" t="str">
        <f>VLOOKUP(F3341,Categorização!$K$2:$L$4,2,TRUE)</f>
        <v>Prata</v>
      </c>
    </row>
    <row r="3342" spans="1:10" x14ac:dyDescent="0.25">
      <c r="A3342">
        <v>3341</v>
      </c>
      <c r="B3342" s="7">
        <v>45266</v>
      </c>
      <c r="C3342" t="s">
        <v>23</v>
      </c>
      <c r="D3342" t="str">
        <f>VLOOKUP(C3342,Categorização!$A$1:$C$21,2,FALSE)</f>
        <v>Apple</v>
      </c>
      <c r="E3342" t="str">
        <f>VLOOKUP(C3342,Categorização!$A$1:$C$21,3,FALSE)</f>
        <v>Notebooks</v>
      </c>
      <c r="F3342">
        <v>12000</v>
      </c>
      <c r="G3342">
        <v>2</v>
      </c>
      <c r="H3342" t="s">
        <v>8</v>
      </c>
      <c r="I3342" t="s">
        <v>61</v>
      </c>
      <c r="J3342" t="str">
        <f>VLOOKUP(F3342,Categorização!$K$2:$L$4,2,TRUE)</f>
        <v>Ouro</v>
      </c>
    </row>
    <row r="3343" spans="1:10" x14ac:dyDescent="0.25">
      <c r="A3343">
        <v>3342</v>
      </c>
      <c r="B3343" s="7">
        <v>45102</v>
      </c>
      <c r="C3343" t="s">
        <v>29</v>
      </c>
      <c r="D3343" t="str">
        <f>VLOOKUP(C3343,Categorização!$A$1:$C$21,2,FALSE)</f>
        <v>Apple</v>
      </c>
      <c r="E3343" t="str">
        <f>VLOOKUP(C3343,Categorização!$A$1:$C$21,3,FALSE)</f>
        <v>Acessórios</v>
      </c>
      <c r="F3343">
        <v>1500</v>
      </c>
      <c r="G3343">
        <v>1</v>
      </c>
      <c r="H3343" t="s">
        <v>8</v>
      </c>
      <c r="I3343" t="s">
        <v>61</v>
      </c>
      <c r="J3343" t="str">
        <f>VLOOKUP(F3343,Categorização!$K$2:$L$4,2,TRUE)</f>
        <v>Bronze</v>
      </c>
    </row>
    <row r="3344" spans="1:10" x14ac:dyDescent="0.25">
      <c r="A3344">
        <v>3343</v>
      </c>
      <c r="B3344" s="7">
        <v>44418</v>
      </c>
      <c r="C3344" t="s">
        <v>24</v>
      </c>
      <c r="D3344" t="str">
        <f>VLOOKUP(C3344,Categorização!$A$1:$C$21,2,FALSE)</f>
        <v>Samsung</v>
      </c>
      <c r="E3344" t="str">
        <f>VLOOKUP(C3344,Categorização!$A$1:$C$21,3,FALSE)</f>
        <v>Smartphones</v>
      </c>
      <c r="F3344">
        <v>5500</v>
      </c>
      <c r="G3344">
        <v>1</v>
      </c>
      <c r="H3344" t="s">
        <v>33</v>
      </c>
      <c r="I3344" t="s">
        <v>61</v>
      </c>
      <c r="J3344" t="str">
        <f>VLOOKUP(F3344,Categorização!$K$2:$L$4,2,TRUE)</f>
        <v>Prata</v>
      </c>
    </row>
    <row r="3345" spans="1:10" x14ac:dyDescent="0.25">
      <c r="A3345">
        <v>3344</v>
      </c>
      <c r="B3345" s="7">
        <v>45002</v>
      </c>
      <c r="C3345" t="s">
        <v>20</v>
      </c>
      <c r="D3345" t="str">
        <f>VLOOKUP(C3345,Categorização!$A$1:$C$21,2,FALSE)</f>
        <v>Dell</v>
      </c>
      <c r="E3345" t="str">
        <f>VLOOKUP(C3345,Categorização!$A$1:$C$21,3,FALSE)</f>
        <v>Notebooks</v>
      </c>
      <c r="F3345">
        <v>4500</v>
      </c>
      <c r="G3345">
        <v>8</v>
      </c>
      <c r="H3345" t="s">
        <v>13</v>
      </c>
      <c r="I3345" t="s">
        <v>61</v>
      </c>
      <c r="J3345" t="str">
        <f>VLOOKUP(F3345,Categorização!$K$2:$L$4,2,TRUE)</f>
        <v>Prata</v>
      </c>
    </row>
    <row r="3346" spans="1:10" x14ac:dyDescent="0.25">
      <c r="A3346">
        <v>3345</v>
      </c>
      <c r="B3346" s="7">
        <v>45130</v>
      </c>
      <c r="C3346" t="s">
        <v>23</v>
      </c>
      <c r="D3346" t="str">
        <f>VLOOKUP(C3346,Categorização!$A$1:$C$21,2,FALSE)</f>
        <v>Apple</v>
      </c>
      <c r="E3346" t="str">
        <f>VLOOKUP(C3346,Categorização!$A$1:$C$21,3,FALSE)</f>
        <v>Notebooks</v>
      </c>
      <c r="F3346">
        <v>12000</v>
      </c>
      <c r="G3346">
        <v>4</v>
      </c>
      <c r="H3346" t="s">
        <v>58</v>
      </c>
      <c r="I3346" t="s">
        <v>61</v>
      </c>
      <c r="J3346" t="str">
        <f>VLOOKUP(F3346,Categorização!$K$2:$L$4,2,TRUE)</f>
        <v>Ouro</v>
      </c>
    </row>
    <row r="3347" spans="1:10" x14ac:dyDescent="0.25">
      <c r="A3347">
        <v>3346</v>
      </c>
      <c r="B3347" s="7">
        <v>44488</v>
      </c>
      <c r="C3347" t="s">
        <v>20</v>
      </c>
      <c r="D3347" t="str">
        <f>VLOOKUP(C3347,Categorização!$A$1:$C$21,2,FALSE)</f>
        <v>Dell</v>
      </c>
      <c r="E3347" t="str">
        <f>VLOOKUP(C3347,Categorização!$A$1:$C$21,3,FALSE)</f>
        <v>Notebooks</v>
      </c>
      <c r="F3347">
        <v>4500</v>
      </c>
      <c r="G3347">
        <v>4</v>
      </c>
      <c r="H3347" t="s">
        <v>13</v>
      </c>
      <c r="I3347" t="s">
        <v>61</v>
      </c>
      <c r="J3347" t="str">
        <f>VLOOKUP(F3347,Categorização!$K$2:$L$4,2,TRUE)</f>
        <v>Prata</v>
      </c>
    </row>
    <row r="3348" spans="1:10" x14ac:dyDescent="0.25">
      <c r="A3348">
        <v>3347</v>
      </c>
      <c r="B3348" s="7">
        <v>44221</v>
      </c>
      <c r="C3348" t="s">
        <v>31</v>
      </c>
      <c r="D3348" t="str">
        <f>VLOOKUP(C3348,Categorização!$A$1:$C$21,2,FALSE)</f>
        <v>Samsung</v>
      </c>
      <c r="E3348" t="str">
        <f>VLOOKUP(C3348,Categorização!$A$1:$C$21,3,FALSE)</f>
        <v>TVs</v>
      </c>
      <c r="F3348">
        <v>5000</v>
      </c>
      <c r="G3348">
        <v>1</v>
      </c>
      <c r="H3348" t="s">
        <v>58</v>
      </c>
      <c r="I3348" t="s">
        <v>61</v>
      </c>
      <c r="J3348" t="str">
        <f>VLOOKUP(F3348,Categorização!$K$2:$L$4,2,TRUE)</f>
        <v>Prata</v>
      </c>
    </row>
    <row r="3349" spans="1:10" x14ac:dyDescent="0.25">
      <c r="A3349">
        <v>3348</v>
      </c>
      <c r="B3349" s="7">
        <v>44810</v>
      </c>
      <c r="C3349" t="s">
        <v>43</v>
      </c>
      <c r="D3349" t="str">
        <f>VLOOKUP(C3349,Categorização!$A$1:$C$21,2,FALSE)</f>
        <v>Acer</v>
      </c>
      <c r="E3349" t="str">
        <f>VLOOKUP(C3349,Categorização!$A$1:$C$21,3,FALSE)</f>
        <v>Notebooks</v>
      </c>
      <c r="F3349">
        <v>8000</v>
      </c>
      <c r="G3349">
        <v>3</v>
      </c>
      <c r="H3349" t="s">
        <v>58</v>
      </c>
      <c r="I3349" t="s">
        <v>61</v>
      </c>
      <c r="J3349" t="str">
        <f>VLOOKUP(F3349,Categorização!$K$2:$L$4,2,TRUE)</f>
        <v>Ouro</v>
      </c>
    </row>
    <row r="3350" spans="1:10" x14ac:dyDescent="0.25">
      <c r="A3350">
        <v>3349</v>
      </c>
      <c r="B3350" s="7">
        <v>44249</v>
      </c>
      <c r="C3350" t="s">
        <v>46</v>
      </c>
      <c r="D3350" t="str">
        <f>VLOOKUP(C3350,Categorização!$A$1:$C$21,2,FALSE)</f>
        <v>Samsung</v>
      </c>
      <c r="E3350" t="str">
        <f>VLOOKUP(C3350,Categorização!$A$1:$C$21,3,FALSE)</f>
        <v>Smartphones</v>
      </c>
      <c r="F3350">
        <v>8000</v>
      </c>
      <c r="G3350">
        <v>1</v>
      </c>
      <c r="H3350" t="s">
        <v>8</v>
      </c>
      <c r="I3350" t="s">
        <v>61</v>
      </c>
      <c r="J3350" t="str">
        <f>VLOOKUP(F3350,Categorização!$K$2:$L$4,2,TRUE)</f>
        <v>Ouro</v>
      </c>
    </row>
    <row r="3351" spans="1:10" x14ac:dyDescent="0.25">
      <c r="A3351">
        <v>3350</v>
      </c>
      <c r="B3351" s="7">
        <v>44946</v>
      </c>
      <c r="C3351" t="s">
        <v>36</v>
      </c>
      <c r="D3351" t="str">
        <f>VLOOKUP(C3351,Categorização!$A$1:$C$21,2,FALSE)</f>
        <v>LG</v>
      </c>
      <c r="E3351" t="str">
        <f>VLOOKUP(C3351,Categorização!$A$1:$C$21,3,FALSE)</f>
        <v>TVs</v>
      </c>
      <c r="F3351">
        <v>7000</v>
      </c>
      <c r="G3351">
        <v>1</v>
      </c>
      <c r="H3351" t="s">
        <v>8</v>
      </c>
      <c r="I3351" t="s">
        <v>61</v>
      </c>
      <c r="J3351" t="str">
        <f>VLOOKUP(F3351,Categorização!$K$2:$L$4,2,TRUE)</f>
        <v>Prata</v>
      </c>
    </row>
    <row r="3352" spans="1:10" x14ac:dyDescent="0.25">
      <c r="A3352">
        <v>3351</v>
      </c>
      <c r="B3352" s="7">
        <v>45271</v>
      </c>
      <c r="C3352" t="s">
        <v>28</v>
      </c>
      <c r="D3352" t="str">
        <f>VLOOKUP(C3352,Categorização!$A$1:$C$21,2,FALSE)</f>
        <v>Apple</v>
      </c>
      <c r="E3352" t="str">
        <f>VLOOKUP(C3352,Categorização!$A$1:$C$21,3,FALSE)</f>
        <v>Smartwatches</v>
      </c>
      <c r="F3352">
        <v>4000</v>
      </c>
      <c r="G3352">
        <v>1</v>
      </c>
      <c r="H3352" t="s">
        <v>33</v>
      </c>
      <c r="I3352" t="s">
        <v>61</v>
      </c>
      <c r="J3352" t="str">
        <f>VLOOKUP(F3352,Categorização!$K$2:$L$4,2,TRUE)</f>
        <v>Prata</v>
      </c>
    </row>
    <row r="3353" spans="1:10" x14ac:dyDescent="0.25">
      <c r="A3353">
        <v>3352</v>
      </c>
      <c r="B3353" s="7">
        <v>44341</v>
      </c>
      <c r="C3353" t="s">
        <v>17</v>
      </c>
      <c r="D3353" t="str">
        <f>VLOOKUP(C3353,Categorização!$A$1:$C$21,2,FALSE)</f>
        <v>Apple</v>
      </c>
      <c r="E3353" t="str">
        <f>VLOOKUP(C3353,Categorização!$A$1:$C$21,3,FALSE)</f>
        <v>Tablets</v>
      </c>
      <c r="F3353">
        <v>8000</v>
      </c>
      <c r="G3353">
        <v>3</v>
      </c>
      <c r="H3353" t="s">
        <v>13</v>
      </c>
      <c r="I3353" t="s">
        <v>61</v>
      </c>
      <c r="J3353" t="str">
        <f>VLOOKUP(F3353,Categorização!$K$2:$L$4,2,TRUE)</f>
        <v>Ouro</v>
      </c>
    </row>
    <row r="3354" spans="1:10" x14ac:dyDescent="0.25">
      <c r="A3354">
        <v>3353</v>
      </c>
      <c r="B3354" s="7">
        <v>45137</v>
      </c>
      <c r="C3354" t="s">
        <v>29</v>
      </c>
      <c r="D3354" t="str">
        <f>VLOOKUP(C3354,Categorização!$A$1:$C$21,2,FALSE)</f>
        <v>Apple</v>
      </c>
      <c r="E3354" t="str">
        <f>VLOOKUP(C3354,Categorização!$A$1:$C$21,3,FALSE)</f>
        <v>Acessórios</v>
      </c>
      <c r="F3354">
        <v>1500</v>
      </c>
      <c r="G3354">
        <v>1</v>
      </c>
      <c r="H3354" t="s">
        <v>33</v>
      </c>
      <c r="I3354" t="s">
        <v>61</v>
      </c>
      <c r="J3354" t="str">
        <f>VLOOKUP(F3354,Categorização!$K$2:$L$4,2,TRUE)</f>
        <v>Bronze</v>
      </c>
    </row>
    <row r="3355" spans="1:10" x14ac:dyDescent="0.25">
      <c r="A3355">
        <v>3354</v>
      </c>
      <c r="B3355" s="7">
        <v>45035</v>
      </c>
      <c r="C3355" t="s">
        <v>43</v>
      </c>
      <c r="D3355" t="str">
        <f>VLOOKUP(C3355,Categorização!$A$1:$C$21,2,FALSE)</f>
        <v>Acer</v>
      </c>
      <c r="E3355" t="str">
        <f>VLOOKUP(C3355,Categorização!$A$1:$C$21,3,FALSE)</f>
        <v>Notebooks</v>
      </c>
      <c r="F3355">
        <v>8000</v>
      </c>
      <c r="G3355">
        <v>9</v>
      </c>
      <c r="H3355" t="s">
        <v>25</v>
      </c>
      <c r="I3355" t="s">
        <v>61</v>
      </c>
      <c r="J3355" t="str">
        <f>VLOOKUP(F3355,Categorização!$K$2:$L$4,2,TRUE)</f>
        <v>Ouro</v>
      </c>
    </row>
    <row r="3356" spans="1:10" x14ac:dyDescent="0.25">
      <c r="A3356">
        <v>3355</v>
      </c>
      <c r="B3356" s="7">
        <v>44268</v>
      </c>
      <c r="C3356" t="s">
        <v>23</v>
      </c>
      <c r="D3356" t="str">
        <f>VLOOKUP(C3356,Categorização!$A$1:$C$21,2,FALSE)</f>
        <v>Apple</v>
      </c>
      <c r="E3356" t="str">
        <f>VLOOKUP(C3356,Categorização!$A$1:$C$21,3,FALSE)</f>
        <v>Notebooks</v>
      </c>
      <c r="F3356">
        <v>12000</v>
      </c>
      <c r="G3356">
        <v>3</v>
      </c>
      <c r="H3356" t="s">
        <v>8</v>
      </c>
      <c r="I3356" t="s">
        <v>61</v>
      </c>
      <c r="J3356" t="str">
        <f>VLOOKUP(F3356,Categorização!$K$2:$L$4,2,TRUE)</f>
        <v>Ouro</v>
      </c>
    </row>
    <row r="3357" spans="1:10" x14ac:dyDescent="0.25">
      <c r="A3357">
        <v>3356</v>
      </c>
      <c r="B3357" s="7">
        <v>44237</v>
      </c>
      <c r="C3357" t="s">
        <v>28</v>
      </c>
      <c r="D3357" t="str">
        <f>VLOOKUP(C3357,Categorização!$A$1:$C$21,2,FALSE)</f>
        <v>Apple</v>
      </c>
      <c r="E3357" t="str">
        <f>VLOOKUP(C3357,Categorização!$A$1:$C$21,3,FALSE)</f>
        <v>Smartwatches</v>
      </c>
      <c r="F3357">
        <v>4000</v>
      </c>
      <c r="G3357">
        <v>3</v>
      </c>
      <c r="H3357" t="s">
        <v>41</v>
      </c>
      <c r="I3357" t="s">
        <v>61</v>
      </c>
      <c r="J3357" t="str">
        <f>VLOOKUP(F3357,Categorização!$K$2:$L$4,2,TRUE)</f>
        <v>Prata</v>
      </c>
    </row>
    <row r="3358" spans="1:10" x14ac:dyDescent="0.25">
      <c r="A3358">
        <v>3357</v>
      </c>
      <c r="B3358" s="7">
        <v>44708</v>
      </c>
      <c r="C3358" t="s">
        <v>24</v>
      </c>
      <c r="D3358" t="str">
        <f>VLOOKUP(C3358,Categorização!$A$1:$C$21,2,FALSE)</f>
        <v>Samsung</v>
      </c>
      <c r="E3358" t="str">
        <f>VLOOKUP(C3358,Categorização!$A$1:$C$21,3,FALSE)</f>
        <v>Smartphones</v>
      </c>
      <c r="F3358">
        <v>5500</v>
      </c>
      <c r="G3358">
        <v>1</v>
      </c>
      <c r="H3358" t="s">
        <v>8</v>
      </c>
      <c r="I3358" t="s">
        <v>61</v>
      </c>
      <c r="J3358" t="str">
        <f>VLOOKUP(F3358,Categorização!$K$2:$L$4,2,TRUE)</f>
        <v>Prata</v>
      </c>
    </row>
    <row r="3359" spans="1:10" x14ac:dyDescent="0.25">
      <c r="A3359">
        <v>3358</v>
      </c>
      <c r="B3359" s="7">
        <v>44327</v>
      </c>
      <c r="C3359" t="s">
        <v>24</v>
      </c>
      <c r="D3359" t="str">
        <f>VLOOKUP(C3359,Categorização!$A$1:$C$21,2,FALSE)</f>
        <v>Samsung</v>
      </c>
      <c r="E3359" t="str">
        <f>VLOOKUP(C3359,Categorização!$A$1:$C$21,3,FALSE)</f>
        <v>Smartphones</v>
      </c>
      <c r="F3359">
        <v>5500</v>
      </c>
      <c r="G3359">
        <v>3</v>
      </c>
      <c r="H3359" t="s">
        <v>13</v>
      </c>
      <c r="I3359" t="s">
        <v>61</v>
      </c>
      <c r="J3359" t="str">
        <f>VLOOKUP(F3359,Categorização!$K$2:$L$4,2,TRUE)</f>
        <v>Prata</v>
      </c>
    </row>
    <row r="3360" spans="1:10" x14ac:dyDescent="0.25">
      <c r="A3360">
        <v>3359</v>
      </c>
      <c r="B3360" s="7">
        <v>44648</v>
      </c>
      <c r="C3360" t="s">
        <v>38</v>
      </c>
      <c r="D3360" t="str">
        <f>VLOOKUP(C3360,Categorização!$A$1:$C$21,2,FALSE)</f>
        <v>LG</v>
      </c>
      <c r="E3360" t="str">
        <f>VLOOKUP(C3360,Categorização!$A$1:$C$21,3,FALSE)</f>
        <v>TVs</v>
      </c>
      <c r="F3360">
        <v>4000</v>
      </c>
      <c r="G3360">
        <v>1</v>
      </c>
      <c r="H3360" t="s">
        <v>41</v>
      </c>
      <c r="I3360" t="s">
        <v>61</v>
      </c>
      <c r="J3360" t="str">
        <f>VLOOKUP(F3360,Categorização!$K$2:$L$4,2,TRUE)</f>
        <v>Prata</v>
      </c>
    </row>
    <row r="3361" spans="1:10" x14ac:dyDescent="0.25">
      <c r="A3361">
        <v>3360</v>
      </c>
      <c r="B3361" s="7">
        <v>44977</v>
      </c>
      <c r="C3361" t="s">
        <v>45</v>
      </c>
      <c r="D3361" t="str">
        <f>VLOOKUP(C3361,Categorização!$A$1:$C$21,2,FALSE)</f>
        <v>Samsung</v>
      </c>
      <c r="E3361" t="str">
        <f>VLOOKUP(C3361,Categorização!$A$1:$C$21,3,FALSE)</f>
        <v>TVs</v>
      </c>
      <c r="F3361">
        <v>3000</v>
      </c>
      <c r="G3361">
        <v>1</v>
      </c>
      <c r="H3361" t="s">
        <v>58</v>
      </c>
      <c r="I3361" t="s">
        <v>61</v>
      </c>
      <c r="J3361" t="str">
        <f>VLOOKUP(F3361,Categorização!$K$2:$L$4,2,TRUE)</f>
        <v>Bronze</v>
      </c>
    </row>
    <row r="3362" spans="1:10" x14ac:dyDescent="0.25">
      <c r="A3362">
        <v>3361</v>
      </c>
      <c r="B3362" s="7">
        <v>45032</v>
      </c>
      <c r="C3362" t="s">
        <v>35</v>
      </c>
      <c r="D3362" t="str">
        <f>VLOOKUP(C3362,Categorização!$A$1:$C$21,2,FALSE)</f>
        <v>Apple</v>
      </c>
      <c r="E3362" t="str">
        <f>VLOOKUP(C3362,Categorização!$A$1:$C$21,3,FALSE)</f>
        <v>Smartphones</v>
      </c>
      <c r="F3362">
        <v>7000</v>
      </c>
      <c r="G3362">
        <v>3</v>
      </c>
      <c r="H3362" t="s">
        <v>25</v>
      </c>
      <c r="I3362" t="s">
        <v>61</v>
      </c>
      <c r="J3362" t="str">
        <f>VLOOKUP(F3362,Categorização!$K$2:$L$4,2,TRUE)</f>
        <v>Prata</v>
      </c>
    </row>
    <row r="3363" spans="1:10" x14ac:dyDescent="0.25">
      <c r="A3363">
        <v>3362</v>
      </c>
      <c r="B3363" s="7">
        <v>45075</v>
      </c>
      <c r="C3363" t="s">
        <v>35</v>
      </c>
      <c r="D3363" t="str">
        <f>VLOOKUP(C3363,Categorização!$A$1:$C$21,2,FALSE)</f>
        <v>Apple</v>
      </c>
      <c r="E3363" t="str">
        <f>VLOOKUP(C3363,Categorização!$A$1:$C$21,3,FALSE)</f>
        <v>Smartphones</v>
      </c>
      <c r="F3363">
        <v>7000</v>
      </c>
      <c r="G3363">
        <v>2</v>
      </c>
      <c r="H3363" t="s">
        <v>58</v>
      </c>
      <c r="I3363" t="s">
        <v>61</v>
      </c>
      <c r="J3363" t="str">
        <f>VLOOKUP(F3363,Categorização!$K$2:$L$4,2,TRUE)</f>
        <v>Prata</v>
      </c>
    </row>
    <row r="3364" spans="1:10" x14ac:dyDescent="0.25">
      <c r="A3364">
        <v>3363</v>
      </c>
      <c r="B3364" s="7">
        <v>45145</v>
      </c>
      <c r="C3364" t="s">
        <v>17</v>
      </c>
      <c r="D3364" t="str">
        <f>VLOOKUP(C3364,Categorização!$A$1:$C$21,2,FALSE)</f>
        <v>Apple</v>
      </c>
      <c r="E3364" t="str">
        <f>VLOOKUP(C3364,Categorização!$A$1:$C$21,3,FALSE)</f>
        <v>Tablets</v>
      </c>
      <c r="F3364">
        <v>8000</v>
      </c>
      <c r="G3364">
        <v>2</v>
      </c>
      <c r="H3364" t="s">
        <v>13</v>
      </c>
      <c r="I3364" t="s">
        <v>61</v>
      </c>
      <c r="J3364" t="str">
        <f>VLOOKUP(F3364,Categorização!$K$2:$L$4,2,TRUE)</f>
        <v>Ouro</v>
      </c>
    </row>
    <row r="3365" spans="1:10" x14ac:dyDescent="0.25">
      <c r="A3365">
        <v>3364</v>
      </c>
      <c r="B3365" s="7">
        <v>44828</v>
      </c>
      <c r="C3365" t="s">
        <v>45</v>
      </c>
      <c r="D3365" t="str">
        <f>VLOOKUP(C3365,Categorização!$A$1:$C$21,2,FALSE)</f>
        <v>Samsung</v>
      </c>
      <c r="E3365" t="str">
        <f>VLOOKUP(C3365,Categorização!$A$1:$C$21,3,FALSE)</f>
        <v>TVs</v>
      </c>
      <c r="F3365">
        <v>3000</v>
      </c>
      <c r="G3365">
        <v>1</v>
      </c>
      <c r="H3365" t="s">
        <v>13</v>
      </c>
      <c r="I3365" t="s">
        <v>61</v>
      </c>
      <c r="J3365" t="str">
        <f>VLOOKUP(F3365,Categorização!$K$2:$L$4,2,TRUE)</f>
        <v>Bronze</v>
      </c>
    </row>
    <row r="3366" spans="1:10" x14ac:dyDescent="0.25">
      <c r="A3366">
        <v>3365</v>
      </c>
      <c r="B3366" s="7">
        <v>45115</v>
      </c>
      <c r="C3366" t="s">
        <v>40</v>
      </c>
      <c r="D3366" t="str">
        <f>VLOOKUP(C3366,Categorização!$A$1:$C$21,2,FALSE)</f>
        <v>Apple</v>
      </c>
      <c r="E3366" t="str">
        <f>VLOOKUP(C3366,Categorização!$A$1:$C$21,3,FALSE)</f>
        <v>Notebooks</v>
      </c>
      <c r="F3366">
        <v>10000</v>
      </c>
      <c r="G3366">
        <v>1</v>
      </c>
      <c r="H3366" t="s">
        <v>41</v>
      </c>
      <c r="I3366" t="s">
        <v>61</v>
      </c>
      <c r="J3366" t="str">
        <f>VLOOKUP(F3366,Categorização!$K$2:$L$4,2,TRUE)</f>
        <v>Ouro</v>
      </c>
    </row>
    <row r="3367" spans="1:10" x14ac:dyDescent="0.25">
      <c r="A3367">
        <v>3366</v>
      </c>
      <c r="B3367" s="7">
        <v>44364</v>
      </c>
      <c r="C3367" t="s">
        <v>20</v>
      </c>
      <c r="D3367" t="str">
        <f>VLOOKUP(C3367,Categorização!$A$1:$C$21,2,FALSE)</f>
        <v>Dell</v>
      </c>
      <c r="E3367" t="str">
        <f>VLOOKUP(C3367,Categorização!$A$1:$C$21,3,FALSE)</f>
        <v>Notebooks</v>
      </c>
      <c r="F3367">
        <v>4500</v>
      </c>
      <c r="G3367">
        <v>2</v>
      </c>
      <c r="H3367" t="s">
        <v>33</v>
      </c>
      <c r="I3367" t="s">
        <v>61</v>
      </c>
      <c r="J3367" t="str">
        <f>VLOOKUP(F3367,Categorização!$K$2:$L$4,2,TRUE)</f>
        <v>Prata</v>
      </c>
    </row>
    <row r="3368" spans="1:10" x14ac:dyDescent="0.25">
      <c r="A3368">
        <v>3367</v>
      </c>
      <c r="B3368" s="7">
        <v>44551</v>
      </c>
      <c r="C3368" t="s">
        <v>39</v>
      </c>
      <c r="D3368" t="str">
        <f>VLOOKUP(C3368,Categorização!$A$1:$C$21,2,FALSE)</f>
        <v>Samsung</v>
      </c>
      <c r="E3368" t="str">
        <f>VLOOKUP(C3368,Categorização!$A$1:$C$21,3,FALSE)</f>
        <v>Tablets</v>
      </c>
      <c r="F3368">
        <v>4500</v>
      </c>
      <c r="G3368">
        <v>1</v>
      </c>
      <c r="H3368" t="s">
        <v>13</v>
      </c>
      <c r="I3368" t="s">
        <v>61</v>
      </c>
      <c r="J3368" t="str">
        <f>VLOOKUP(F3368,Categorização!$K$2:$L$4,2,TRUE)</f>
        <v>Prata</v>
      </c>
    </row>
    <row r="3369" spans="1:10" x14ac:dyDescent="0.25">
      <c r="A3369">
        <v>3368</v>
      </c>
      <c r="B3369" s="7">
        <v>45012</v>
      </c>
      <c r="C3369" t="s">
        <v>45</v>
      </c>
      <c r="D3369" t="str">
        <f>VLOOKUP(C3369,Categorização!$A$1:$C$21,2,FALSE)</f>
        <v>Samsung</v>
      </c>
      <c r="E3369" t="str">
        <f>VLOOKUP(C3369,Categorização!$A$1:$C$21,3,FALSE)</f>
        <v>TVs</v>
      </c>
      <c r="F3369">
        <v>3000</v>
      </c>
      <c r="G3369">
        <v>3</v>
      </c>
      <c r="H3369" t="s">
        <v>58</v>
      </c>
      <c r="I3369" t="s">
        <v>61</v>
      </c>
      <c r="J3369" t="str">
        <f>VLOOKUP(F3369,Categorização!$K$2:$L$4,2,TRUE)</f>
        <v>Bronze</v>
      </c>
    </row>
    <row r="3370" spans="1:10" x14ac:dyDescent="0.25">
      <c r="A3370">
        <v>3369</v>
      </c>
      <c r="B3370" s="7">
        <v>44483</v>
      </c>
      <c r="C3370" t="s">
        <v>28</v>
      </c>
      <c r="D3370" t="str">
        <f>VLOOKUP(C3370,Categorização!$A$1:$C$21,2,FALSE)</f>
        <v>Apple</v>
      </c>
      <c r="E3370" t="str">
        <f>VLOOKUP(C3370,Categorização!$A$1:$C$21,3,FALSE)</f>
        <v>Smartwatches</v>
      </c>
      <c r="F3370">
        <v>4000</v>
      </c>
      <c r="G3370">
        <v>3</v>
      </c>
      <c r="H3370" t="s">
        <v>41</v>
      </c>
      <c r="I3370" t="s">
        <v>61</v>
      </c>
      <c r="J3370" t="str">
        <f>VLOOKUP(F3370,Categorização!$K$2:$L$4,2,TRUE)</f>
        <v>Prata</v>
      </c>
    </row>
    <row r="3371" spans="1:10" x14ac:dyDescent="0.25">
      <c r="A3371">
        <v>3370</v>
      </c>
      <c r="B3371" s="7">
        <v>44974</v>
      </c>
      <c r="C3371" t="s">
        <v>15</v>
      </c>
      <c r="D3371" t="str">
        <f>VLOOKUP(C3371,Categorização!$A$1:$C$21,2,FALSE)</f>
        <v>Samsung</v>
      </c>
      <c r="E3371" t="str">
        <f>VLOOKUP(C3371,Categorização!$A$1:$C$21,3,FALSE)</f>
        <v>Smartwatches</v>
      </c>
      <c r="F3371">
        <v>2000</v>
      </c>
      <c r="G3371">
        <v>2</v>
      </c>
      <c r="H3371" t="s">
        <v>41</v>
      </c>
      <c r="I3371" t="s">
        <v>61</v>
      </c>
      <c r="J3371" t="str">
        <f>VLOOKUP(F3371,Categorização!$K$2:$L$4,2,TRUE)</f>
        <v>Bronze</v>
      </c>
    </row>
    <row r="3372" spans="1:10" x14ac:dyDescent="0.25">
      <c r="A3372">
        <v>3371</v>
      </c>
      <c r="B3372" s="7">
        <v>45061</v>
      </c>
      <c r="C3372" t="s">
        <v>45</v>
      </c>
      <c r="D3372" t="str">
        <f>VLOOKUP(C3372,Categorização!$A$1:$C$21,2,FALSE)</f>
        <v>Samsung</v>
      </c>
      <c r="E3372" t="str">
        <f>VLOOKUP(C3372,Categorização!$A$1:$C$21,3,FALSE)</f>
        <v>TVs</v>
      </c>
      <c r="F3372">
        <v>3000</v>
      </c>
      <c r="G3372">
        <v>7</v>
      </c>
      <c r="H3372" t="s">
        <v>8</v>
      </c>
      <c r="I3372" t="s">
        <v>61</v>
      </c>
      <c r="J3372" t="str">
        <f>VLOOKUP(F3372,Categorização!$K$2:$L$4,2,TRUE)</f>
        <v>Bronze</v>
      </c>
    </row>
    <row r="3373" spans="1:10" x14ac:dyDescent="0.25">
      <c r="A3373">
        <v>3372</v>
      </c>
      <c r="B3373" s="7">
        <v>45166</v>
      </c>
      <c r="C3373" t="s">
        <v>29</v>
      </c>
      <c r="D3373" t="str">
        <f>VLOOKUP(C3373,Categorização!$A$1:$C$21,2,FALSE)</f>
        <v>Apple</v>
      </c>
      <c r="E3373" t="str">
        <f>VLOOKUP(C3373,Categorização!$A$1:$C$21,3,FALSE)</f>
        <v>Acessórios</v>
      </c>
      <c r="F3373">
        <v>1500</v>
      </c>
      <c r="G3373">
        <v>5</v>
      </c>
      <c r="H3373" t="s">
        <v>13</v>
      </c>
      <c r="I3373" t="s">
        <v>61</v>
      </c>
      <c r="J3373" t="str">
        <f>VLOOKUP(F3373,Categorização!$K$2:$L$4,2,TRUE)</f>
        <v>Bronze</v>
      </c>
    </row>
    <row r="3374" spans="1:10" x14ac:dyDescent="0.25">
      <c r="A3374">
        <v>3373</v>
      </c>
      <c r="B3374" s="7">
        <v>44791</v>
      </c>
      <c r="C3374" t="s">
        <v>5</v>
      </c>
      <c r="D3374" t="str">
        <f>VLOOKUP(C3374,Categorização!$A$1:$C$21,2,FALSE)</f>
        <v>Acer</v>
      </c>
      <c r="E3374" t="str">
        <f>VLOOKUP(C3374,Categorização!$A$1:$C$21,3,FALSE)</f>
        <v>Notebooks</v>
      </c>
      <c r="F3374">
        <v>3500</v>
      </c>
      <c r="G3374">
        <v>6</v>
      </c>
      <c r="H3374" t="s">
        <v>25</v>
      </c>
      <c r="I3374" t="s">
        <v>61</v>
      </c>
      <c r="J3374" t="str">
        <f>VLOOKUP(F3374,Categorização!$K$2:$L$4,2,TRUE)</f>
        <v>Prata</v>
      </c>
    </row>
    <row r="3375" spans="1:10" x14ac:dyDescent="0.25">
      <c r="A3375">
        <v>3374</v>
      </c>
      <c r="B3375" s="7">
        <v>44620</v>
      </c>
      <c r="C3375" t="s">
        <v>24</v>
      </c>
      <c r="D3375" t="str">
        <f>VLOOKUP(C3375,Categorização!$A$1:$C$21,2,FALSE)</f>
        <v>Samsung</v>
      </c>
      <c r="E3375" t="str">
        <f>VLOOKUP(C3375,Categorização!$A$1:$C$21,3,FALSE)</f>
        <v>Smartphones</v>
      </c>
      <c r="F3375">
        <v>5500</v>
      </c>
      <c r="G3375">
        <v>2</v>
      </c>
      <c r="H3375" t="s">
        <v>13</v>
      </c>
      <c r="I3375" t="s">
        <v>61</v>
      </c>
      <c r="J3375" t="str">
        <f>VLOOKUP(F3375,Categorização!$K$2:$L$4,2,TRUE)</f>
        <v>Prata</v>
      </c>
    </row>
    <row r="3376" spans="1:10" x14ac:dyDescent="0.25">
      <c r="A3376">
        <v>3375</v>
      </c>
      <c r="B3376" s="7">
        <v>44677</v>
      </c>
      <c r="C3376" t="s">
        <v>40</v>
      </c>
      <c r="D3376" t="str">
        <f>VLOOKUP(C3376,Categorização!$A$1:$C$21,2,FALSE)</f>
        <v>Apple</v>
      </c>
      <c r="E3376" t="str">
        <f>VLOOKUP(C3376,Categorização!$A$1:$C$21,3,FALSE)</f>
        <v>Notebooks</v>
      </c>
      <c r="F3376">
        <v>10000</v>
      </c>
      <c r="G3376">
        <v>2</v>
      </c>
      <c r="H3376" t="s">
        <v>25</v>
      </c>
      <c r="I3376" t="s">
        <v>61</v>
      </c>
      <c r="J3376" t="str">
        <f>VLOOKUP(F3376,Categorização!$K$2:$L$4,2,TRUE)</f>
        <v>Ouro</v>
      </c>
    </row>
    <row r="3377" spans="1:10" x14ac:dyDescent="0.25">
      <c r="A3377">
        <v>3376</v>
      </c>
      <c r="B3377" s="7">
        <v>44363</v>
      </c>
      <c r="C3377" t="s">
        <v>38</v>
      </c>
      <c r="D3377" t="str">
        <f>VLOOKUP(C3377,Categorização!$A$1:$C$21,2,FALSE)</f>
        <v>LG</v>
      </c>
      <c r="E3377" t="str">
        <f>VLOOKUP(C3377,Categorização!$A$1:$C$21,3,FALSE)</f>
        <v>TVs</v>
      </c>
      <c r="F3377">
        <v>4000</v>
      </c>
      <c r="G3377">
        <v>3</v>
      </c>
      <c r="H3377" t="s">
        <v>41</v>
      </c>
      <c r="I3377" t="s">
        <v>61</v>
      </c>
      <c r="J3377" t="str">
        <f>VLOOKUP(F3377,Categorização!$K$2:$L$4,2,TRUE)</f>
        <v>Prata</v>
      </c>
    </row>
    <row r="3378" spans="1:10" x14ac:dyDescent="0.25">
      <c r="A3378">
        <v>3377</v>
      </c>
      <c r="B3378" s="7">
        <v>44572</v>
      </c>
      <c r="C3378" t="s">
        <v>44</v>
      </c>
      <c r="D3378" t="str">
        <f>VLOOKUP(C3378,Categorização!$A$1:$C$21,2,FALSE)</f>
        <v>Apple</v>
      </c>
      <c r="E3378" t="str">
        <f>VLOOKUP(C3378,Categorização!$A$1:$C$21,3,FALSE)</f>
        <v>Smartphones</v>
      </c>
      <c r="F3378">
        <v>6000</v>
      </c>
      <c r="G3378">
        <v>2</v>
      </c>
      <c r="H3378" t="s">
        <v>25</v>
      </c>
      <c r="I3378" t="s">
        <v>61</v>
      </c>
      <c r="J3378" t="str">
        <f>VLOOKUP(F3378,Categorização!$K$2:$L$4,2,TRUE)</f>
        <v>Prata</v>
      </c>
    </row>
    <row r="3379" spans="1:10" x14ac:dyDescent="0.25">
      <c r="A3379">
        <v>3378</v>
      </c>
      <c r="B3379" s="7">
        <v>44746</v>
      </c>
      <c r="C3379" t="s">
        <v>44</v>
      </c>
      <c r="D3379" t="str">
        <f>VLOOKUP(C3379,Categorização!$A$1:$C$21,2,FALSE)</f>
        <v>Apple</v>
      </c>
      <c r="E3379" t="str">
        <f>VLOOKUP(C3379,Categorização!$A$1:$C$21,3,FALSE)</f>
        <v>Smartphones</v>
      </c>
      <c r="F3379">
        <v>6000</v>
      </c>
      <c r="G3379">
        <v>6</v>
      </c>
      <c r="H3379" t="s">
        <v>8</v>
      </c>
      <c r="I3379" t="s">
        <v>61</v>
      </c>
      <c r="J3379" t="str">
        <f>VLOOKUP(F3379,Categorização!$K$2:$L$4,2,TRUE)</f>
        <v>Prata</v>
      </c>
    </row>
    <row r="3380" spans="1:10" x14ac:dyDescent="0.25">
      <c r="A3380">
        <v>3379</v>
      </c>
      <c r="B3380" s="7">
        <v>44639</v>
      </c>
      <c r="C3380" t="s">
        <v>23</v>
      </c>
      <c r="D3380" t="str">
        <f>VLOOKUP(C3380,Categorização!$A$1:$C$21,2,FALSE)</f>
        <v>Apple</v>
      </c>
      <c r="E3380" t="str">
        <f>VLOOKUP(C3380,Categorização!$A$1:$C$21,3,FALSE)</f>
        <v>Notebooks</v>
      </c>
      <c r="F3380">
        <v>12000</v>
      </c>
      <c r="G3380">
        <v>4</v>
      </c>
      <c r="H3380" t="s">
        <v>8</v>
      </c>
      <c r="I3380" t="s">
        <v>61</v>
      </c>
      <c r="J3380" t="str">
        <f>VLOOKUP(F3380,Categorização!$K$2:$L$4,2,TRUE)</f>
        <v>Ouro</v>
      </c>
    </row>
    <row r="3381" spans="1:10" x14ac:dyDescent="0.25">
      <c r="A3381">
        <v>3380</v>
      </c>
      <c r="B3381" s="7">
        <v>44621</v>
      </c>
      <c r="C3381" t="s">
        <v>15</v>
      </c>
      <c r="D3381" t="str">
        <f>VLOOKUP(C3381,Categorização!$A$1:$C$21,2,FALSE)</f>
        <v>Samsung</v>
      </c>
      <c r="E3381" t="str">
        <f>VLOOKUP(C3381,Categorização!$A$1:$C$21,3,FALSE)</f>
        <v>Smartwatches</v>
      </c>
      <c r="F3381">
        <v>2000</v>
      </c>
      <c r="G3381">
        <v>1</v>
      </c>
      <c r="H3381" t="s">
        <v>13</v>
      </c>
      <c r="I3381" t="s">
        <v>61</v>
      </c>
      <c r="J3381" t="str">
        <f>VLOOKUP(F3381,Categorização!$K$2:$L$4,2,TRUE)</f>
        <v>Bronze</v>
      </c>
    </row>
    <row r="3382" spans="1:10" x14ac:dyDescent="0.25">
      <c r="A3382">
        <v>3381</v>
      </c>
      <c r="B3382" s="7">
        <v>44287</v>
      </c>
      <c r="C3382" t="s">
        <v>29</v>
      </c>
      <c r="D3382" t="str">
        <f>VLOOKUP(C3382,Categorização!$A$1:$C$21,2,FALSE)</f>
        <v>Apple</v>
      </c>
      <c r="E3382" t="str">
        <f>VLOOKUP(C3382,Categorização!$A$1:$C$21,3,FALSE)</f>
        <v>Acessórios</v>
      </c>
      <c r="F3382">
        <v>1500</v>
      </c>
      <c r="G3382">
        <v>2</v>
      </c>
      <c r="H3382" t="s">
        <v>25</v>
      </c>
      <c r="I3382" t="s">
        <v>61</v>
      </c>
      <c r="J3382" t="str">
        <f>VLOOKUP(F3382,Categorização!$K$2:$L$4,2,TRUE)</f>
        <v>Bronze</v>
      </c>
    </row>
    <row r="3383" spans="1:10" x14ac:dyDescent="0.25">
      <c r="A3383">
        <v>3382</v>
      </c>
      <c r="B3383" s="7">
        <v>45180</v>
      </c>
      <c r="C3383" t="s">
        <v>35</v>
      </c>
      <c r="D3383" t="str">
        <f>VLOOKUP(C3383,Categorização!$A$1:$C$21,2,FALSE)</f>
        <v>Apple</v>
      </c>
      <c r="E3383" t="str">
        <f>VLOOKUP(C3383,Categorização!$A$1:$C$21,3,FALSE)</f>
        <v>Smartphones</v>
      </c>
      <c r="F3383">
        <v>7000</v>
      </c>
      <c r="G3383">
        <v>7</v>
      </c>
      <c r="H3383" t="s">
        <v>33</v>
      </c>
      <c r="I3383" t="s">
        <v>61</v>
      </c>
      <c r="J3383" t="str">
        <f>VLOOKUP(F3383,Categorização!$K$2:$L$4,2,TRUE)</f>
        <v>Prata</v>
      </c>
    </row>
    <row r="3384" spans="1:10" x14ac:dyDescent="0.25">
      <c r="A3384">
        <v>3383</v>
      </c>
      <c r="B3384" s="7">
        <v>45239</v>
      </c>
      <c r="C3384" t="s">
        <v>35</v>
      </c>
      <c r="D3384" t="str">
        <f>VLOOKUP(C3384,Categorização!$A$1:$C$21,2,FALSE)</f>
        <v>Apple</v>
      </c>
      <c r="E3384" t="str">
        <f>VLOOKUP(C3384,Categorização!$A$1:$C$21,3,FALSE)</f>
        <v>Smartphones</v>
      </c>
      <c r="F3384">
        <v>7000</v>
      </c>
      <c r="G3384">
        <v>3</v>
      </c>
      <c r="H3384" t="s">
        <v>33</v>
      </c>
      <c r="I3384" t="s">
        <v>61</v>
      </c>
      <c r="J3384" t="str">
        <f>VLOOKUP(F3384,Categorização!$K$2:$L$4,2,TRUE)</f>
        <v>Prata</v>
      </c>
    </row>
    <row r="3385" spans="1:10" x14ac:dyDescent="0.25">
      <c r="A3385">
        <v>3384</v>
      </c>
      <c r="B3385" s="7">
        <v>44240</v>
      </c>
      <c r="C3385" t="s">
        <v>36</v>
      </c>
      <c r="D3385" t="str">
        <f>VLOOKUP(C3385,Categorização!$A$1:$C$21,2,FALSE)</f>
        <v>LG</v>
      </c>
      <c r="E3385" t="str">
        <f>VLOOKUP(C3385,Categorização!$A$1:$C$21,3,FALSE)</f>
        <v>TVs</v>
      </c>
      <c r="F3385">
        <v>7000</v>
      </c>
      <c r="G3385">
        <v>2</v>
      </c>
      <c r="H3385" t="s">
        <v>41</v>
      </c>
      <c r="I3385" t="s">
        <v>61</v>
      </c>
      <c r="J3385" t="str">
        <f>VLOOKUP(F3385,Categorização!$K$2:$L$4,2,TRUE)</f>
        <v>Prata</v>
      </c>
    </row>
    <row r="3386" spans="1:10" x14ac:dyDescent="0.25">
      <c r="A3386">
        <v>3385</v>
      </c>
      <c r="B3386" s="7">
        <v>45213</v>
      </c>
      <c r="C3386" t="s">
        <v>35</v>
      </c>
      <c r="D3386" t="str">
        <f>VLOOKUP(C3386,Categorização!$A$1:$C$21,2,FALSE)</f>
        <v>Apple</v>
      </c>
      <c r="E3386" t="str">
        <f>VLOOKUP(C3386,Categorização!$A$1:$C$21,3,FALSE)</f>
        <v>Smartphones</v>
      </c>
      <c r="F3386">
        <v>7000</v>
      </c>
      <c r="G3386">
        <v>5</v>
      </c>
      <c r="H3386" t="s">
        <v>8</v>
      </c>
      <c r="I3386" t="s">
        <v>59</v>
      </c>
      <c r="J3386" t="str">
        <f>VLOOKUP(F3386,Categorização!$K$2:$L$4,2,TRUE)</f>
        <v>Prata</v>
      </c>
    </row>
    <row r="3387" spans="1:10" x14ac:dyDescent="0.25">
      <c r="A3387">
        <v>3386</v>
      </c>
      <c r="B3387" s="7">
        <v>45148</v>
      </c>
      <c r="C3387" t="s">
        <v>28</v>
      </c>
      <c r="D3387" t="str">
        <f>VLOOKUP(C3387,Categorização!$A$1:$C$21,2,FALSE)</f>
        <v>Apple</v>
      </c>
      <c r="E3387" t="str">
        <f>VLOOKUP(C3387,Categorização!$A$1:$C$21,3,FALSE)</f>
        <v>Smartwatches</v>
      </c>
      <c r="F3387">
        <v>4000</v>
      </c>
      <c r="G3387">
        <v>3</v>
      </c>
      <c r="H3387" t="s">
        <v>33</v>
      </c>
      <c r="I3387" t="s">
        <v>61</v>
      </c>
      <c r="J3387" t="str">
        <f>VLOOKUP(F3387,Categorização!$K$2:$L$4,2,TRUE)</f>
        <v>Prata</v>
      </c>
    </row>
    <row r="3388" spans="1:10" x14ac:dyDescent="0.25">
      <c r="A3388">
        <v>3387</v>
      </c>
      <c r="B3388" s="7">
        <v>45167</v>
      </c>
      <c r="C3388" t="s">
        <v>31</v>
      </c>
      <c r="D3388" t="str">
        <f>VLOOKUP(C3388,Categorização!$A$1:$C$21,2,FALSE)</f>
        <v>Samsung</v>
      </c>
      <c r="E3388" t="str">
        <f>VLOOKUP(C3388,Categorização!$A$1:$C$21,3,FALSE)</f>
        <v>TVs</v>
      </c>
      <c r="F3388">
        <v>5000</v>
      </c>
      <c r="G3388">
        <v>1</v>
      </c>
      <c r="H3388" t="s">
        <v>8</v>
      </c>
      <c r="I3388" t="s">
        <v>61</v>
      </c>
      <c r="J3388" t="str">
        <f>VLOOKUP(F3388,Categorização!$K$2:$L$4,2,TRUE)</f>
        <v>Prata</v>
      </c>
    </row>
    <row r="3389" spans="1:10" x14ac:dyDescent="0.25">
      <c r="A3389">
        <v>3388</v>
      </c>
      <c r="B3389" s="7">
        <v>44248</v>
      </c>
      <c r="C3389" t="s">
        <v>44</v>
      </c>
      <c r="D3389" t="str">
        <f>VLOOKUP(C3389,Categorização!$A$1:$C$21,2,FALSE)</f>
        <v>Apple</v>
      </c>
      <c r="E3389" t="str">
        <f>VLOOKUP(C3389,Categorização!$A$1:$C$21,3,FALSE)</f>
        <v>Smartphones</v>
      </c>
      <c r="F3389">
        <v>6000</v>
      </c>
      <c r="G3389">
        <v>2</v>
      </c>
      <c r="H3389" t="s">
        <v>13</v>
      </c>
      <c r="I3389" t="s">
        <v>61</v>
      </c>
      <c r="J3389" t="str">
        <f>VLOOKUP(F3389,Categorização!$K$2:$L$4,2,TRUE)</f>
        <v>Prata</v>
      </c>
    </row>
    <row r="3390" spans="1:10" x14ac:dyDescent="0.25">
      <c r="A3390">
        <v>3389</v>
      </c>
      <c r="B3390" s="7">
        <v>45135</v>
      </c>
      <c r="C3390" t="s">
        <v>15</v>
      </c>
      <c r="D3390" t="str">
        <f>VLOOKUP(C3390,Categorização!$A$1:$C$21,2,FALSE)</f>
        <v>Samsung</v>
      </c>
      <c r="E3390" t="str">
        <f>VLOOKUP(C3390,Categorização!$A$1:$C$21,3,FALSE)</f>
        <v>Smartwatches</v>
      </c>
      <c r="F3390">
        <v>2000</v>
      </c>
      <c r="G3390">
        <v>4</v>
      </c>
      <c r="H3390" t="s">
        <v>13</v>
      </c>
      <c r="I3390" t="s">
        <v>61</v>
      </c>
      <c r="J3390" t="str">
        <f>VLOOKUP(F3390,Categorização!$K$2:$L$4,2,TRUE)</f>
        <v>Bronze</v>
      </c>
    </row>
    <row r="3391" spans="1:10" x14ac:dyDescent="0.25">
      <c r="A3391">
        <v>3390</v>
      </c>
      <c r="B3391" s="7">
        <v>44665</v>
      </c>
      <c r="C3391" t="s">
        <v>28</v>
      </c>
      <c r="D3391" t="str">
        <f>VLOOKUP(C3391,Categorização!$A$1:$C$21,2,FALSE)</f>
        <v>Apple</v>
      </c>
      <c r="E3391" t="str">
        <f>VLOOKUP(C3391,Categorização!$A$1:$C$21,3,FALSE)</f>
        <v>Smartwatches</v>
      </c>
      <c r="F3391">
        <v>4000</v>
      </c>
      <c r="G3391">
        <v>1</v>
      </c>
      <c r="H3391" t="s">
        <v>13</v>
      </c>
      <c r="I3391" t="s">
        <v>61</v>
      </c>
      <c r="J3391" t="str">
        <f>VLOOKUP(F3391,Categorização!$K$2:$L$4,2,TRUE)</f>
        <v>Prata</v>
      </c>
    </row>
    <row r="3392" spans="1:10" x14ac:dyDescent="0.25">
      <c r="A3392">
        <v>3391</v>
      </c>
      <c r="B3392" s="7">
        <v>44985</v>
      </c>
      <c r="C3392" t="s">
        <v>45</v>
      </c>
      <c r="D3392" t="str">
        <f>VLOOKUP(C3392,Categorização!$A$1:$C$21,2,FALSE)</f>
        <v>Samsung</v>
      </c>
      <c r="E3392" t="str">
        <f>VLOOKUP(C3392,Categorização!$A$1:$C$21,3,FALSE)</f>
        <v>TVs</v>
      </c>
      <c r="F3392">
        <v>3000</v>
      </c>
      <c r="G3392">
        <v>1</v>
      </c>
      <c r="H3392" t="s">
        <v>25</v>
      </c>
      <c r="I3392" t="s">
        <v>61</v>
      </c>
      <c r="J3392" t="str">
        <f>VLOOKUP(F3392,Categorização!$K$2:$L$4,2,TRUE)</f>
        <v>Bronze</v>
      </c>
    </row>
    <row r="3393" spans="1:10" x14ac:dyDescent="0.25">
      <c r="A3393">
        <v>3392</v>
      </c>
      <c r="B3393" s="7">
        <v>44827</v>
      </c>
      <c r="C3393" t="s">
        <v>5</v>
      </c>
      <c r="D3393" t="str">
        <f>VLOOKUP(C3393,Categorização!$A$1:$C$21,2,FALSE)</f>
        <v>Acer</v>
      </c>
      <c r="E3393" t="str">
        <f>VLOOKUP(C3393,Categorização!$A$1:$C$21,3,FALSE)</f>
        <v>Notebooks</v>
      </c>
      <c r="F3393">
        <v>3500</v>
      </c>
      <c r="G3393">
        <v>6</v>
      </c>
      <c r="H3393" t="s">
        <v>58</v>
      </c>
      <c r="I3393" t="s">
        <v>61</v>
      </c>
      <c r="J3393" t="str">
        <f>VLOOKUP(F3393,Categorização!$K$2:$L$4,2,TRUE)</f>
        <v>Prata</v>
      </c>
    </row>
    <row r="3394" spans="1:10" x14ac:dyDescent="0.25">
      <c r="A3394">
        <v>3393</v>
      </c>
      <c r="B3394" s="7">
        <v>45113</v>
      </c>
      <c r="C3394" t="s">
        <v>36</v>
      </c>
      <c r="D3394" t="str">
        <f>VLOOKUP(C3394,Categorização!$A$1:$C$21,2,FALSE)</f>
        <v>LG</v>
      </c>
      <c r="E3394" t="str">
        <f>VLOOKUP(C3394,Categorização!$A$1:$C$21,3,FALSE)</f>
        <v>TVs</v>
      </c>
      <c r="F3394">
        <v>7000</v>
      </c>
      <c r="G3394">
        <v>4</v>
      </c>
      <c r="H3394" t="s">
        <v>33</v>
      </c>
      <c r="I3394" t="s">
        <v>61</v>
      </c>
      <c r="J3394" t="str">
        <f>VLOOKUP(F3394,Categorização!$K$2:$L$4,2,TRUE)</f>
        <v>Prata</v>
      </c>
    </row>
    <row r="3395" spans="1:10" x14ac:dyDescent="0.25">
      <c r="A3395">
        <v>3394</v>
      </c>
      <c r="B3395" s="7">
        <v>44571</v>
      </c>
      <c r="C3395" t="s">
        <v>17</v>
      </c>
      <c r="D3395" t="str">
        <f>VLOOKUP(C3395,Categorização!$A$1:$C$21,2,FALSE)</f>
        <v>Apple</v>
      </c>
      <c r="E3395" t="str">
        <f>VLOOKUP(C3395,Categorização!$A$1:$C$21,3,FALSE)</f>
        <v>Tablets</v>
      </c>
      <c r="F3395">
        <v>8000</v>
      </c>
      <c r="G3395">
        <v>2</v>
      </c>
      <c r="H3395" t="s">
        <v>13</v>
      </c>
      <c r="I3395" t="s">
        <v>61</v>
      </c>
      <c r="J3395" t="str">
        <f>VLOOKUP(F3395,Categorização!$K$2:$L$4,2,TRUE)</f>
        <v>Ouro</v>
      </c>
    </row>
    <row r="3396" spans="1:10" x14ac:dyDescent="0.25">
      <c r="A3396">
        <v>3395</v>
      </c>
      <c r="B3396" s="7">
        <v>45149</v>
      </c>
      <c r="C3396" t="s">
        <v>20</v>
      </c>
      <c r="D3396" t="str">
        <f>VLOOKUP(C3396,Categorização!$A$1:$C$21,2,FALSE)</f>
        <v>Dell</v>
      </c>
      <c r="E3396" t="str">
        <f>VLOOKUP(C3396,Categorização!$A$1:$C$21,3,FALSE)</f>
        <v>Notebooks</v>
      </c>
      <c r="F3396">
        <v>4500</v>
      </c>
      <c r="G3396">
        <v>1</v>
      </c>
      <c r="H3396" t="s">
        <v>13</v>
      </c>
      <c r="I3396" t="s">
        <v>61</v>
      </c>
      <c r="J3396" t="str">
        <f>VLOOKUP(F3396,Categorização!$K$2:$L$4,2,TRUE)</f>
        <v>Prata</v>
      </c>
    </row>
    <row r="3397" spans="1:10" x14ac:dyDescent="0.25">
      <c r="A3397">
        <v>3396</v>
      </c>
      <c r="B3397" s="7">
        <v>45066</v>
      </c>
      <c r="C3397" t="s">
        <v>28</v>
      </c>
      <c r="D3397" t="str">
        <f>VLOOKUP(C3397,Categorização!$A$1:$C$21,2,FALSE)</f>
        <v>Apple</v>
      </c>
      <c r="E3397" t="str">
        <f>VLOOKUP(C3397,Categorização!$A$1:$C$21,3,FALSE)</f>
        <v>Smartwatches</v>
      </c>
      <c r="F3397">
        <v>4000</v>
      </c>
      <c r="G3397">
        <v>2</v>
      </c>
      <c r="H3397" t="s">
        <v>13</v>
      </c>
      <c r="I3397" t="s">
        <v>61</v>
      </c>
      <c r="J3397" t="str">
        <f>VLOOKUP(F3397,Categorização!$K$2:$L$4,2,TRUE)</f>
        <v>Prata</v>
      </c>
    </row>
    <row r="3398" spans="1:10" x14ac:dyDescent="0.25">
      <c r="A3398">
        <v>3397</v>
      </c>
      <c r="B3398" s="7">
        <v>44840</v>
      </c>
      <c r="C3398" t="s">
        <v>38</v>
      </c>
      <c r="D3398" t="str">
        <f>VLOOKUP(C3398,Categorização!$A$1:$C$21,2,FALSE)</f>
        <v>LG</v>
      </c>
      <c r="E3398" t="str">
        <f>VLOOKUP(C3398,Categorização!$A$1:$C$21,3,FALSE)</f>
        <v>TVs</v>
      </c>
      <c r="F3398">
        <v>4000</v>
      </c>
      <c r="G3398">
        <v>3</v>
      </c>
      <c r="H3398" t="s">
        <v>41</v>
      </c>
      <c r="I3398" t="s">
        <v>61</v>
      </c>
      <c r="J3398" t="str">
        <f>VLOOKUP(F3398,Categorização!$K$2:$L$4,2,TRUE)</f>
        <v>Prata</v>
      </c>
    </row>
    <row r="3399" spans="1:10" x14ac:dyDescent="0.25">
      <c r="A3399">
        <v>3398</v>
      </c>
      <c r="B3399" s="7">
        <v>44898</v>
      </c>
      <c r="C3399" t="s">
        <v>15</v>
      </c>
      <c r="D3399" t="str">
        <f>VLOOKUP(C3399,Categorização!$A$1:$C$21,2,FALSE)</f>
        <v>Samsung</v>
      </c>
      <c r="E3399" t="str">
        <f>VLOOKUP(C3399,Categorização!$A$1:$C$21,3,FALSE)</f>
        <v>Smartwatches</v>
      </c>
      <c r="F3399">
        <v>2000</v>
      </c>
      <c r="G3399">
        <v>2</v>
      </c>
      <c r="H3399" t="s">
        <v>13</v>
      </c>
      <c r="I3399" t="s">
        <v>61</v>
      </c>
      <c r="J3399" t="str">
        <f>VLOOKUP(F3399,Categorização!$K$2:$L$4,2,TRUE)</f>
        <v>Bronze</v>
      </c>
    </row>
    <row r="3400" spans="1:10" x14ac:dyDescent="0.25">
      <c r="A3400">
        <v>3399</v>
      </c>
      <c r="B3400" s="7">
        <v>44228</v>
      </c>
      <c r="C3400" t="s">
        <v>31</v>
      </c>
      <c r="D3400" t="str">
        <f>VLOOKUP(C3400,Categorização!$A$1:$C$21,2,FALSE)</f>
        <v>Samsung</v>
      </c>
      <c r="E3400" t="str">
        <f>VLOOKUP(C3400,Categorização!$A$1:$C$21,3,FALSE)</f>
        <v>TVs</v>
      </c>
      <c r="F3400">
        <v>5000</v>
      </c>
      <c r="G3400">
        <v>2</v>
      </c>
      <c r="H3400" t="s">
        <v>25</v>
      </c>
      <c r="I3400" t="s">
        <v>61</v>
      </c>
      <c r="J3400" t="str">
        <f>VLOOKUP(F3400,Categorização!$K$2:$L$4,2,TRUE)</f>
        <v>Prata</v>
      </c>
    </row>
    <row r="3401" spans="1:10" x14ac:dyDescent="0.25">
      <c r="A3401">
        <v>3400</v>
      </c>
      <c r="B3401" s="7">
        <v>45002</v>
      </c>
      <c r="C3401" t="s">
        <v>29</v>
      </c>
      <c r="D3401" t="str">
        <f>VLOOKUP(C3401,Categorização!$A$1:$C$21,2,FALSE)</f>
        <v>Apple</v>
      </c>
      <c r="E3401" t="str">
        <f>VLOOKUP(C3401,Categorização!$A$1:$C$21,3,FALSE)</f>
        <v>Acessórios</v>
      </c>
      <c r="F3401">
        <v>1500</v>
      </c>
      <c r="G3401">
        <v>4</v>
      </c>
      <c r="H3401" t="s">
        <v>41</v>
      </c>
      <c r="I3401" t="s">
        <v>61</v>
      </c>
      <c r="J3401" t="str">
        <f>VLOOKUP(F3401,Categorização!$K$2:$L$4,2,TRUE)</f>
        <v>Bronze</v>
      </c>
    </row>
    <row r="3402" spans="1:10" x14ac:dyDescent="0.25">
      <c r="A3402">
        <v>3401</v>
      </c>
      <c r="B3402" s="7">
        <v>44574</v>
      </c>
      <c r="C3402" t="s">
        <v>35</v>
      </c>
      <c r="D3402" t="str">
        <f>VLOOKUP(C3402,Categorização!$A$1:$C$21,2,FALSE)</f>
        <v>Apple</v>
      </c>
      <c r="E3402" t="str">
        <f>VLOOKUP(C3402,Categorização!$A$1:$C$21,3,FALSE)</f>
        <v>Smartphones</v>
      </c>
      <c r="F3402">
        <v>7000</v>
      </c>
      <c r="G3402">
        <v>5</v>
      </c>
      <c r="H3402" t="s">
        <v>25</v>
      </c>
      <c r="I3402" t="s">
        <v>61</v>
      </c>
      <c r="J3402" t="str">
        <f>VLOOKUP(F3402,Categorização!$K$2:$L$4,2,TRUE)</f>
        <v>Prata</v>
      </c>
    </row>
    <row r="3403" spans="1:10" x14ac:dyDescent="0.25">
      <c r="A3403">
        <v>3402</v>
      </c>
      <c r="B3403" s="7">
        <v>45178</v>
      </c>
      <c r="C3403" t="s">
        <v>20</v>
      </c>
      <c r="D3403" t="str">
        <f>VLOOKUP(C3403,Categorização!$A$1:$C$21,2,FALSE)</f>
        <v>Dell</v>
      </c>
      <c r="E3403" t="str">
        <f>VLOOKUP(C3403,Categorização!$A$1:$C$21,3,FALSE)</f>
        <v>Notebooks</v>
      </c>
      <c r="F3403">
        <v>4500</v>
      </c>
      <c r="G3403">
        <v>2</v>
      </c>
      <c r="H3403" t="s">
        <v>41</v>
      </c>
      <c r="I3403" t="s">
        <v>61</v>
      </c>
      <c r="J3403" t="str">
        <f>VLOOKUP(F3403,Categorização!$K$2:$L$4,2,TRUE)</f>
        <v>Prata</v>
      </c>
    </row>
    <row r="3404" spans="1:10" x14ac:dyDescent="0.25">
      <c r="A3404">
        <v>3403</v>
      </c>
      <c r="B3404" s="7">
        <v>44923</v>
      </c>
      <c r="C3404" t="s">
        <v>27</v>
      </c>
      <c r="D3404" t="str">
        <f>VLOOKUP(C3404,Categorização!$A$1:$C$21,2,FALSE)</f>
        <v>Apple</v>
      </c>
      <c r="E3404" t="str">
        <f>VLOOKUP(C3404,Categorização!$A$1:$C$21,3,FALSE)</f>
        <v>Smartphones</v>
      </c>
      <c r="F3404">
        <v>3000</v>
      </c>
      <c r="G3404">
        <v>1</v>
      </c>
      <c r="H3404" t="s">
        <v>58</v>
      </c>
      <c r="I3404" t="s">
        <v>61</v>
      </c>
      <c r="J3404" t="str">
        <f>VLOOKUP(F3404,Categorização!$K$2:$L$4,2,TRUE)</f>
        <v>Bronze</v>
      </c>
    </row>
    <row r="3405" spans="1:10" x14ac:dyDescent="0.25">
      <c r="A3405">
        <v>3404</v>
      </c>
      <c r="B3405" s="7">
        <v>45232</v>
      </c>
      <c r="C3405" t="s">
        <v>36</v>
      </c>
      <c r="D3405" t="str">
        <f>VLOOKUP(C3405,Categorização!$A$1:$C$21,2,FALSE)</f>
        <v>LG</v>
      </c>
      <c r="E3405" t="str">
        <f>VLOOKUP(C3405,Categorização!$A$1:$C$21,3,FALSE)</f>
        <v>TVs</v>
      </c>
      <c r="F3405">
        <v>7000</v>
      </c>
      <c r="G3405">
        <v>3</v>
      </c>
      <c r="H3405" t="s">
        <v>41</v>
      </c>
      <c r="I3405" t="s">
        <v>61</v>
      </c>
      <c r="J3405" t="str">
        <f>VLOOKUP(F3405,Categorização!$K$2:$L$4,2,TRUE)</f>
        <v>Prata</v>
      </c>
    </row>
    <row r="3406" spans="1:10" x14ac:dyDescent="0.25">
      <c r="A3406">
        <v>3405</v>
      </c>
      <c r="B3406" s="7">
        <v>44657</v>
      </c>
      <c r="C3406" t="s">
        <v>38</v>
      </c>
      <c r="D3406" t="str">
        <f>VLOOKUP(C3406,Categorização!$A$1:$C$21,2,FALSE)</f>
        <v>LG</v>
      </c>
      <c r="E3406" t="str">
        <f>VLOOKUP(C3406,Categorização!$A$1:$C$21,3,FALSE)</f>
        <v>TVs</v>
      </c>
      <c r="F3406">
        <v>4000</v>
      </c>
      <c r="G3406">
        <v>3</v>
      </c>
      <c r="H3406" t="s">
        <v>8</v>
      </c>
      <c r="I3406" t="s">
        <v>61</v>
      </c>
      <c r="J3406" t="str">
        <f>VLOOKUP(F3406,Categorização!$K$2:$L$4,2,TRUE)</f>
        <v>Prata</v>
      </c>
    </row>
    <row r="3407" spans="1:10" x14ac:dyDescent="0.25">
      <c r="A3407">
        <v>3406</v>
      </c>
      <c r="B3407" s="7">
        <v>44998</v>
      </c>
      <c r="C3407" t="s">
        <v>43</v>
      </c>
      <c r="D3407" t="str">
        <f>VLOOKUP(C3407,Categorização!$A$1:$C$21,2,FALSE)</f>
        <v>Acer</v>
      </c>
      <c r="E3407" t="str">
        <f>VLOOKUP(C3407,Categorização!$A$1:$C$21,3,FALSE)</f>
        <v>Notebooks</v>
      </c>
      <c r="F3407">
        <v>8000</v>
      </c>
      <c r="G3407">
        <v>1</v>
      </c>
      <c r="H3407" t="s">
        <v>8</v>
      </c>
      <c r="I3407" t="s">
        <v>61</v>
      </c>
      <c r="J3407" t="str">
        <f>VLOOKUP(F3407,Categorização!$K$2:$L$4,2,TRUE)</f>
        <v>Ouro</v>
      </c>
    </row>
    <row r="3408" spans="1:10" x14ac:dyDescent="0.25">
      <c r="A3408">
        <v>3407</v>
      </c>
      <c r="B3408" s="7">
        <v>44752</v>
      </c>
      <c r="C3408" t="s">
        <v>39</v>
      </c>
      <c r="D3408" t="str">
        <f>VLOOKUP(C3408,Categorização!$A$1:$C$21,2,FALSE)</f>
        <v>Samsung</v>
      </c>
      <c r="E3408" t="str">
        <f>VLOOKUP(C3408,Categorização!$A$1:$C$21,3,FALSE)</f>
        <v>Tablets</v>
      </c>
      <c r="F3408">
        <v>4500</v>
      </c>
      <c r="G3408">
        <v>4</v>
      </c>
      <c r="H3408" t="s">
        <v>8</v>
      </c>
      <c r="I3408" t="s">
        <v>61</v>
      </c>
      <c r="J3408" t="str">
        <f>VLOOKUP(F3408,Categorização!$K$2:$L$4,2,TRUE)</f>
        <v>Prata</v>
      </c>
    </row>
    <row r="3409" spans="1:10" x14ac:dyDescent="0.25">
      <c r="A3409">
        <v>3408</v>
      </c>
      <c r="B3409" s="7">
        <v>45242</v>
      </c>
      <c r="C3409" t="s">
        <v>43</v>
      </c>
      <c r="D3409" t="str">
        <f>VLOOKUP(C3409,Categorização!$A$1:$C$21,2,FALSE)</f>
        <v>Acer</v>
      </c>
      <c r="E3409" t="str">
        <f>VLOOKUP(C3409,Categorização!$A$1:$C$21,3,FALSE)</f>
        <v>Notebooks</v>
      </c>
      <c r="F3409">
        <v>8000</v>
      </c>
      <c r="G3409">
        <v>3</v>
      </c>
      <c r="H3409" t="s">
        <v>13</v>
      </c>
      <c r="I3409" t="s">
        <v>61</v>
      </c>
      <c r="J3409" t="str">
        <f>VLOOKUP(F3409,Categorização!$K$2:$L$4,2,TRUE)</f>
        <v>Ouro</v>
      </c>
    </row>
    <row r="3410" spans="1:10" x14ac:dyDescent="0.25">
      <c r="A3410">
        <v>3409</v>
      </c>
      <c r="B3410" s="7">
        <v>44221</v>
      </c>
      <c r="C3410" t="s">
        <v>15</v>
      </c>
      <c r="D3410" t="str">
        <f>VLOOKUP(C3410,Categorização!$A$1:$C$21,2,FALSE)</f>
        <v>Samsung</v>
      </c>
      <c r="E3410" t="str">
        <f>VLOOKUP(C3410,Categorização!$A$1:$C$21,3,FALSE)</f>
        <v>Smartwatches</v>
      </c>
      <c r="F3410">
        <v>2000</v>
      </c>
      <c r="G3410">
        <v>1</v>
      </c>
      <c r="H3410" t="s">
        <v>41</v>
      </c>
      <c r="I3410" t="s">
        <v>61</v>
      </c>
      <c r="J3410" t="str">
        <f>VLOOKUP(F3410,Categorização!$K$2:$L$4,2,TRUE)</f>
        <v>Bronze</v>
      </c>
    </row>
    <row r="3411" spans="1:10" x14ac:dyDescent="0.25">
      <c r="A3411">
        <v>3410</v>
      </c>
      <c r="B3411" s="7">
        <v>44265</v>
      </c>
      <c r="C3411" t="s">
        <v>45</v>
      </c>
      <c r="D3411" t="str">
        <f>VLOOKUP(C3411,Categorização!$A$1:$C$21,2,FALSE)</f>
        <v>Samsung</v>
      </c>
      <c r="E3411" t="str">
        <f>VLOOKUP(C3411,Categorização!$A$1:$C$21,3,FALSE)</f>
        <v>TVs</v>
      </c>
      <c r="F3411">
        <v>3000</v>
      </c>
      <c r="G3411">
        <v>4</v>
      </c>
      <c r="H3411" t="s">
        <v>25</v>
      </c>
      <c r="I3411" t="s">
        <v>61</v>
      </c>
      <c r="J3411" t="str">
        <f>VLOOKUP(F3411,Categorização!$K$2:$L$4,2,TRUE)</f>
        <v>Bronze</v>
      </c>
    </row>
    <row r="3412" spans="1:10" x14ac:dyDescent="0.25">
      <c r="A3412">
        <v>3411</v>
      </c>
      <c r="B3412" s="7">
        <v>45084</v>
      </c>
      <c r="C3412" t="s">
        <v>5</v>
      </c>
      <c r="D3412" t="str">
        <f>VLOOKUP(C3412,Categorização!$A$1:$C$21,2,FALSE)</f>
        <v>Acer</v>
      </c>
      <c r="E3412" t="str">
        <f>VLOOKUP(C3412,Categorização!$A$1:$C$21,3,FALSE)</f>
        <v>Notebooks</v>
      </c>
      <c r="F3412">
        <v>3500</v>
      </c>
      <c r="G3412">
        <v>7</v>
      </c>
      <c r="H3412" t="s">
        <v>13</v>
      </c>
      <c r="I3412" t="s">
        <v>61</v>
      </c>
      <c r="J3412" t="str">
        <f>VLOOKUP(F3412,Categorização!$K$2:$L$4,2,TRUE)</f>
        <v>Prata</v>
      </c>
    </row>
    <row r="3413" spans="1:10" x14ac:dyDescent="0.25">
      <c r="A3413">
        <v>3412</v>
      </c>
      <c r="B3413" s="7">
        <v>44306</v>
      </c>
      <c r="C3413" t="s">
        <v>46</v>
      </c>
      <c r="D3413" t="str">
        <f>VLOOKUP(C3413,Categorização!$A$1:$C$21,2,FALSE)</f>
        <v>Samsung</v>
      </c>
      <c r="E3413" t="str">
        <f>VLOOKUP(C3413,Categorização!$A$1:$C$21,3,FALSE)</f>
        <v>Smartphones</v>
      </c>
      <c r="F3413">
        <v>8000</v>
      </c>
      <c r="G3413">
        <v>1</v>
      </c>
      <c r="H3413" t="s">
        <v>13</v>
      </c>
      <c r="I3413" t="s">
        <v>59</v>
      </c>
      <c r="J3413" t="str">
        <f>VLOOKUP(F3413,Categorização!$K$2:$L$4,2,TRUE)</f>
        <v>Ouro</v>
      </c>
    </row>
    <row r="3414" spans="1:10" x14ac:dyDescent="0.25">
      <c r="A3414">
        <v>3413</v>
      </c>
      <c r="B3414" s="7">
        <v>45076</v>
      </c>
      <c r="C3414" t="s">
        <v>36</v>
      </c>
      <c r="D3414" t="str">
        <f>VLOOKUP(C3414,Categorização!$A$1:$C$21,2,FALSE)</f>
        <v>LG</v>
      </c>
      <c r="E3414" t="str">
        <f>VLOOKUP(C3414,Categorização!$A$1:$C$21,3,FALSE)</f>
        <v>TVs</v>
      </c>
      <c r="F3414">
        <v>7000</v>
      </c>
      <c r="G3414">
        <v>2</v>
      </c>
      <c r="H3414" t="s">
        <v>33</v>
      </c>
      <c r="I3414" t="s">
        <v>61</v>
      </c>
      <c r="J3414" t="str">
        <f>VLOOKUP(F3414,Categorização!$K$2:$L$4,2,TRUE)</f>
        <v>Prata</v>
      </c>
    </row>
    <row r="3415" spans="1:10" x14ac:dyDescent="0.25">
      <c r="A3415">
        <v>3414</v>
      </c>
      <c r="B3415" s="7">
        <v>45144</v>
      </c>
      <c r="C3415" t="s">
        <v>46</v>
      </c>
      <c r="D3415" t="str">
        <f>VLOOKUP(C3415,Categorização!$A$1:$C$21,2,FALSE)</f>
        <v>Samsung</v>
      </c>
      <c r="E3415" t="str">
        <f>VLOOKUP(C3415,Categorização!$A$1:$C$21,3,FALSE)</f>
        <v>Smartphones</v>
      </c>
      <c r="F3415">
        <v>8000</v>
      </c>
      <c r="G3415">
        <v>1</v>
      </c>
      <c r="H3415" t="s">
        <v>41</v>
      </c>
      <c r="I3415" t="s">
        <v>61</v>
      </c>
      <c r="J3415" t="str">
        <f>VLOOKUP(F3415,Categorização!$K$2:$L$4,2,TRUE)</f>
        <v>Ouro</v>
      </c>
    </row>
    <row r="3416" spans="1:10" x14ac:dyDescent="0.25">
      <c r="A3416">
        <v>3415</v>
      </c>
      <c r="B3416" s="7">
        <v>45022</v>
      </c>
      <c r="C3416" t="s">
        <v>10</v>
      </c>
      <c r="D3416" t="str">
        <f>VLOOKUP(C3416,Categorização!$A$1:$C$21,2,FALSE)</f>
        <v>Samsung</v>
      </c>
      <c r="E3416" t="str">
        <f>VLOOKUP(C3416,Categorização!$A$1:$C$21,3,FALSE)</f>
        <v>Smartphones</v>
      </c>
      <c r="F3416">
        <v>5000</v>
      </c>
      <c r="G3416">
        <v>1</v>
      </c>
      <c r="H3416" t="s">
        <v>8</v>
      </c>
      <c r="I3416" t="s">
        <v>61</v>
      </c>
      <c r="J3416" t="str">
        <f>VLOOKUP(F3416,Categorização!$K$2:$L$4,2,TRUE)</f>
        <v>Prata</v>
      </c>
    </row>
    <row r="3417" spans="1:10" x14ac:dyDescent="0.25">
      <c r="A3417">
        <v>3416</v>
      </c>
      <c r="B3417" s="7">
        <v>44427</v>
      </c>
      <c r="C3417" t="s">
        <v>29</v>
      </c>
      <c r="D3417" t="str">
        <f>VLOOKUP(C3417,Categorização!$A$1:$C$21,2,FALSE)</f>
        <v>Apple</v>
      </c>
      <c r="E3417" t="str">
        <f>VLOOKUP(C3417,Categorização!$A$1:$C$21,3,FALSE)</f>
        <v>Acessórios</v>
      </c>
      <c r="F3417">
        <v>1500</v>
      </c>
      <c r="G3417">
        <v>4</v>
      </c>
      <c r="H3417" t="s">
        <v>58</v>
      </c>
      <c r="I3417" t="s">
        <v>61</v>
      </c>
      <c r="J3417" t="str">
        <f>VLOOKUP(F3417,Categorização!$K$2:$L$4,2,TRUE)</f>
        <v>Bronze</v>
      </c>
    </row>
    <row r="3418" spans="1:10" x14ac:dyDescent="0.25">
      <c r="A3418">
        <v>3417</v>
      </c>
      <c r="B3418" s="7">
        <v>44234</v>
      </c>
      <c r="C3418" t="s">
        <v>39</v>
      </c>
      <c r="D3418" t="str">
        <f>VLOOKUP(C3418,Categorização!$A$1:$C$21,2,FALSE)</f>
        <v>Samsung</v>
      </c>
      <c r="E3418" t="str">
        <f>VLOOKUP(C3418,Categorização!$A$1:$C$21,3,FALSE)</f>
        <v>Tablets</v>
      </c>
      <c r="F3418">
        <v>4500</v>
      </c>
      <c r="G3418">
        <v>4</v>
      </c>
      <c r="H3418" t="s">
        <v>33</v>
      </c>
      <c r="I3418" t="s">
        <v>61</v>
      </c>
      <c r="J3418" t="str">
        <f>VLOOKUP(F3418,Categorização!$K$2:$L$4,2,TRUE)</f>
        <v>Prata</v>
      </c>
    </row>
    <row r="3419" spans="1:10" x14ac:dyDescent="0.25">
      <c r="A3419">
        <v>3418</v>
      </c>
      <c r="B3419" s="7">
        <v>45197</v>
      </c>
      <c r="C3419" t="s">
        <v>17</v>
      </c>
      <c r="D3419" t="str">
        <f>VLOOKUP(C3419,Categorização!$A$1:$C$21,2,FALSE)</f>
        <v>Apple</v>
      </c>
      <c r="E3419" t="str">
        <f>VLOOKUP(C3419,Categorização!$A$1:$C$21,3,FALSE)</f>
        <v>Tablets</v>
      </c>
      <c r="F3419">
        <v>8000</v>
      </c>
      <c r="G3419">
        <v>2</v>
      </c>
      <c r="H3419" t="s">
        <v>13</v>
      </c>
      <c r="I3419" t="s">
        <v>61</v>
      </c>
      <c r="J3419" t="str">
        <f>VLOOKUP(F3419,Categorização!$K$2:$L$4,2,TRUE)</f>
        <v>Ouro</v>
      </c>
    </row>
    <row r="3420" spans="1:10" x14ac:dyDescent="0.25">
      <c r="A3420">
        <v>3419</v>
      </c>
      <c r="B3420" s="7">
        <v>44979</v>
      </c>
      <c r="C3420" t="s">
        <v>40</v>
      </c>
      <c r="D3420" t="str">
        <f>VLOOKUP(C3420,Categorização!$A$1:$C$21,2,FALSE)</f>
        <v>Apple</v>
      </c>
      <c r="E3420" t="str">
        <f>VLOOKUP(C3420,Categorização!$A$1:$C$21,3,FALSE)</f>
        <v>Notebooks</v>
      </c>
      <c r="F3420">
        <v>10000</v>
      </c>
      <c r="G3420">
        <v>4</v>
      </c>
      <c r="H3420" t="s">
        <v>13</v>
      </c>
      <c r="I3420" t="s">
        <v>61</v>
      </c>
      <c r="J3420" t="str">
        <f>VLOOKUP(F3420,Categorização!$K$2:$L$4,2,TRUE)</f>
        <v>Ouro</v>
      </c>
    </row>
    <row r="3421" spans="1:10" x14ac:dyDescent="0.25">
      <c r="A3421">
        <v>3420</v>
      </c>
      <c r="B3421" s="7">
        <v>45239</v>
      </c>
      <c r="C3421" t="s">
        <v>43</v>
      </c>
      <c r="D3421" t="str">
        <f>VLOOKUP(C3421,Categorização!$A$1:$C$21,2,FALSE)</f>
        <v>Acer</v>
      </c>
      <c r="E3421" t="str">
        <f>VLOOKUP(C3421,Categorização!$A$1:$C$21,3,FALSE)</f>
        <v>Notebooks</v>
      </c>
      <c r="F3421">
        <v>8000</v>
      </c>
      <c r="G3421">
        <v>1</v>
      </c>
      <c r="H3421" t="s">
        <v>41</v>
      </c>
      <c r="I3421" t="s">
        <v>61</v>
      </c>
      <c r="J3421" t="str">
        <f>VLOOKUP(F3421,Categorização!$K$2:$L$4,2,TRUE)</f>
        <v>Ouro</v>
      </c>
    </row>
    <row r="3422" spans="1:10" x14ac:dyDescent="0.25">
      <c r="A3422">
        <v>3421</v>
      </c>
      <c r="B3422" s="7">
        <v>44929</v>
      </c>
      <c r="C3422" t="s">
        <v>27</v>
      </c>
      <c r="D3422" t="str">
        <f>VLOOKUP(C3422,Categorização!$A$1:$C$21,2,FALSE)</f>
        <v>Apple</v>
      </c>
      <c r="E3422" t="str">
        <f>VLOOKUP(C3422,Categorização!$A$1:$C$21,3,FALSE)</f>
        <v>Smartphones</v>
      </c>
      <c r="F3422">
        <v>3000</v>
      </c>
      <c r="G3422">
        <v>1</v>
      </c>
      <c r="H3422" t="s">
        <v>8</v>
      </c>
      <c r="I3422" t="s">
        <v>61</v>
      </c>
      <c r="J3422" t="str">
        <f>VLOOKUP(F3422,Categorização!$K$2:$L$4,2,TRUE)</f>
        <v>Bronze</v>
      </c>
    </row>
    <row r="3423" spans="1:10" x14ac:dyDescent="0.25">
      <c r="A3423">
        <v>3422</v>
      </c>
      <c r="B3423" s="7">
        <v>44651</v>
      </c>
      <c r="C3423" t="s">
        <v>20</v>
      </c>
      <c r="D3423" t="str">
        <f>VLOOKUP(C3423,Categorização!$A$1:$C$21,2,FALSE)</f>
        <v>Dell</v>
      </c>
      <c r="E3423" t="str">
        <f>VLOOKUP(C3423,Categorização!$A$1:$C$21,3,FALSE)</f>
        <v>Notebooks</v>
      </c>
      <c r="F3423">
        <v>4500</v>
      </c>
      <c r="G3423">
        <v>2</v>
      </c>
      <c r="H3423" t="s">
        <v>13</v>
      </c>
      <c r="I3423" t="s">
        <v>59</v>
      </c>
      <c r="J3423" t="str">
        <f>VLOOKUP(F3423,Categorização!$K$2:$L$4,2,TRUE)</f>
        <v>Prata</v>
      </c>
    </row>
    <row r="3424" spans="1:10" x14ac:dyDescent="0.25">
      <c r="A3424">
        <v>3423</v>
      </c>
      <c r="B3424" s="7">
        <v>44817</v>
      </c>
      <c r="C3424" t="s">
        <v>31</v>
      </c>
      <c r="D3424" t="str">
        <f>VLOOKUP(C3424,Categorização!$A$1:$C$21,2,FALSE)</f>
        <v>Samsung</v>
      </c>
      <c r="E3424" t="str">
        <f>VLOOKUP(C3424,Categorização!$A$1:$C$21,3,FALSE)</f>
        <v>TVs</v>
      </c>
      <c r="F3424">
        <v>5000</v>
      </c>
      <c r="G3424">
        <v>1</v>
      </c>
      <c r="H3424" t="s">
        <v>8</v>
      </c>
      <c r="I3424" t="s">
        <v>61</v>
      </c>
      <c r="J3424" t="str">
        <f>VLOOKUP(F3424,Categorização!$K$2:$L$4,2,TRUE)</f>
        <v>Prata</v>
      </c>
    </row>
    <row r="3425" spans="1:10" x14ac:dyDescent="0.25">
      <c r="A3425">
        <v>3424</v>
      </c>
      <c r="B3425" s="7">
        <v>44575</v>
      </c>
      <c r="C3425" t="s">
        <v>10</v>
      </c>
      <c r="D3425" t="str">
        <f>VLOOKUP(C3425,Categorização!$A$1:$C$21,2,FALSE)</f>
        <v>Samsung</v>
      </c>
      <c r="E3425" t="str">
        <f>VLOOKUP(C3425,Categorização!$A$1:$C$21,3,FALSE)</f>
        <v>Smartphones</v>
      </c>
      <c r="F3425">
        <v>5000</v>
      </c>
      <c r="G3425">
        <v>1</v>
      </c>
      <c r="H3425" t="s">
        <v>41</v>
      </c>
      <c r="I3425" t="s">
        <v>61</v>
      </c>
      <c r="J3425" t="str">
        <f>VLOOKUP(F3425,Categorização!$K$2:$L$4,2,TRUE)</f>
        <v>Prata</v>
      </c>
    </row>
    <row r="3426" spans="1:10" x14ac:dyDescent="0.25">
      <c r="A3426">
        <v>3425</v>
      </c>
      <c r="B3426" s="7">
        <v>45136</v>
      </c>
      <c r="C3426" t="s">
        <v>39</v>
      </c>
      <c r="D3426" t="str">
        <f>VLOOKUP(C3426,Categorização!$A$1:$C$21,2,FALSE)</f>
        <v>Samsung</v>
      </c>
      <c r="E3426" t="str">
        <f>VLOOKUP(C3426,Categorização!$A$1:$C$21,3,FALSE)</f>
        <v>Tablets</v>
      </c>
      <c r="F3426">
        <v>4500</v>
      </c>
      <c r="G3426">
        <v>2</v>
      </c>
      <c r="H3426" t="s">
        <v>41</v>
      </c>
      <c r="I3426" t="s">
        <v>61</v>
      </c>
      <c r="J3426" t="str">
        <f>VLOOKUP(F3426,Categorização!$K$2:$L$4,2,TRUE)</f>
        <v>Prata</v>
      </c>
    </row>
    <row r="3427" spans="1:10" x14ac:dyDescent="0.25">
      <c r="A3427">
        <v>3426</v>
      </c>
      <c r="B3427" s="7">
        <v>44428</v>
      </c>
      <c r="C3427" t="s">
        <v>24</v>
      </c>
      <c r="D3427" t="str">
        <f>VLOOKUP(C3427,Categorização!$A$1:$C$21,2,FALSE)</f>
        <v>Samsung</v>
      </c>
      <c r="E3427" t="str">
        <f>VLOOKUP(C3427,Categorização!$A$1:$C$21,3,FALSE)</f>
        <v>Smartphones</v>
      </c>
      <c r="F3427">
        <v>5500</v>
      </c>
      <c r="G3427">
        <v>1</v>
      </c>
      <c r="H3427" t="s">
        <v>33</v>
      </c>
      <c r="I3427" t="s">
        <v>61</v>
      </c>
      <c r="J3427" t="str">
        <f>VLOOKUP(F3427,Categorização!$K$2:$L$4,2,TRUE)</f>
        <v>Prata</v>
      </c>
    </row>
    <row r="3428" spans="1:10" x14ac:dyDescent="0.25">
      <c r="A3428">
        <v>3427</v>
      </c>
      <c r="B3428" s="7">
        <v>44294</v>
      </c>
      <c r="C3428" t="s">
        <v>36</v>
      </c>
      <c r="D3428" t="str">
        <f>VLOOKUP(C3428,Categorização!$A$1:$C$21,2,FALSE)</f>
        <v>LG</v>
      </c>
      <c r="E3428" t="str">
        <f>VLOOKUP(C3428,Categorização!$A$1:$C$21,3,FALSE)</f>
        <v>TVs</v>
      </c>
      <c r="F3428">
        <v>7000</v>
      </c>
      <c r="G3428">
        <v>1</v>
      </c>
      <c r="H3428" t="s">
        <v>13</v>
      </c>
      <c r="I3428" t="s">
        <v>61</v>
      </c>
      <c r="J3428" t="str">
        <f>VLOOKUP(F3428,Categorização!$K$2:$L$4,2,TRUE)</f>
        <v>Prata</v>
      </c>
    </row>
    <row r="3429" spans="1:10" x14ac:dyDescent="0.25">
      <c r="A3429">
        <v>3428</v>
      </c>
      <c r="B3429" s="7">
        <v>44829</v>
      </c>
      <c r="C3429" t="s">
        <v>35</v>
      </c>
      <c r="D3429" t="str">
        <f>VLOOKUP(C3429,Categorização!$A$1:$C$21,2,FALSE)</f>
        <v>Apple</v>
      </c>
      <c r="E3429" t="str">
        <f>VLOOKUP(C3429,Categorização!$A$1:$C$21,3,FALSE)</f>
        <v>Smartphones</v>
      </c>
      <c r="F3429">
        <v>7000</v>
      </c>
      <c r="G3429">
        <v>6</v>
      </c>
      <c r="H3429" t="s">
        <v>8</v>
      </c>
      <c r="I3429" t="s">
        <v>61</v>
      </c>
      <c r="J3429" t="str">
        <f>VLOOKUP(F3429,Categorização!$K$2:$L$4,2,TRUE)</f>
        <v>Prata</v>
      </c>
    </row>
    <row r="3430" spans="1:10" x14ac:dyDescent="0.25">
      <c r="A3430">
        <v>3429</v>
      </c>
      <c r="B3430" s="7">
        <v>44493</v>
      </c>
      <c r="C3430" t="s">
        <v>10</v>
      </c>
      <c r="D3430" t="str">
        <f>VLOOKUP(C3430,Categorização!$A$1:$C$21,2,FALSE)</f>
        <v>Samsung</v>
      </c>
      <c r="E3430" t="str">
        <f>VLOOKUP(C3430,Categorização!$A$1:$C$21,3,FALSE)</f>
        <v>Smartphones</v>
      </c>
      <c r="F3430">
        <v>5000</v>
      </c>
      <c r="G3430">
        <v>3</v>
      </c>
      <c r="H3430" t="s">
        <v>58</v>
      </c>
      <c r="I3430" t="s">
        <v>61</v>
      </c>
      <c r="J3430" t="str">
        <f>VLOOKUP(F3430,Categorização!$K$2:$L$4,2,TRUE)</f>
        <v>Prata</v>
      </c>
    </row>
    <row r="3431" spans="1:10" x14ac:dyDescent="0.25">
      <c r="A3431">
        <v>3430</v>
      </c>
      <c r="B3431" s="7">
        <v>44510</v>
      </c>
      <c r="C3431" t="s">
        <v>27</v>
      </c>
      <c r="D3431" t="str">
        <f>VLOOKUP(C3431,Categorização!$A$1:$C$21,2,FALSE)</f>
        <v>Apple</v>
      </c>
      <c r="E3431" t="str">
        <f>VLOOKUP(C3431,Categorização!$A$1:$C$21,3,FALSE)</f>
        <v>Smartphones</v>
      </c>
      <c r="F3431">
        <v>3000</v>
      </c>
      <c r="G3431">
        <v>1</v>
      </c>
      <c r="H3431" t="s">
        <v>8</v>
      </c>
      <c r="I3431" t="s">
        <v>61</v>
      </c>
      <c r="J3431" t="str">
        <f>VLOOKUP(F3431,Categorização!$K$2:$L$4,2,TRUE)</f>
        <v>Bronze</v>
      </c>
    </row>
    <row r="3432" spans="1:10" x14ac:dyDescent="0.25">
      <c r="A3432">
        <v>3431</v>
      </c>
      <c r="B3432" s="7">
        <v>45221</v>
      </c>
      <c r="C3432" t="s">
        <v>36</v>
      </c>
      <c r="D3432" t="str">
        <f>VLOOKUP(C3432,Categorização!$A$1:$C$21,2,FALSE)</f>
        <v>LG</v>
      </c>
      <c r="E3432" t="str">
        <f>VLOOKUP(C3432,Categorização!$A$1:$C$21,3,FALSE)</f>
        <v>TVs</v>
      </c>
      <c r="F3432">
        <v>7000</v>
      </c>
      <c r="G3432">
        <v>2</v>
      </c>
      <c r="H3432" t="s">
        <v>41</v>
      </c>
      <c r="I3432" t="s">
        <v>61</v>
      </c>
      <c r="J3432" t="str">
        <f>VLOOKUP(F3432,Categorização!$K$2:$L$4,2,TRUE)</f>
        <v>Prata</v>
      </c>
    </row>
    <row r="3433" spans="1:10" x14ac:dyDescent="0.25">
      <c r="A3433">
        <v>3432</v>
      </c>
      <c r="B3433" s="7">
        <v>44771</v>
      </c>
      <c r="C3433" t="s">
        <v>23</v>
      </c>
      <c r="D3433" t="str">
        <f>VLOOKUP(C3433,Categorização!$A$1:$C$21,2,FALSE)</f>
        <v>Apple</v>
      </c>
      <c r="E3433" t="str">
        <f>VLOOKUP(C3433,Categorização!$A$1:$C$21,3,FALSE)</f>
        <v>Notebooks</v>
      </c>
      <c r="F3433">
        <v>12000</v>
      </c>
      <c r="G3433">
        <v>1</v>
      </c>
      <c r="H3433" t="s">
        <v>58</v>
      </c>
      <c r="I3433" t="s">
        <v>61</v>
      </c>
      <c r="J3433" t="str">
        <f>VLOOKUP(F3433,Categorização!$K$2:$L$4,2,TRUE)</f>
        <v>Ouro</v>
      </c>
    </row>
    <row r="3434" spans="1:10" x14ac:dyDescent="0.25">
      <c r="A3434">
        <v>3433</v>
      </c>
      <c r="B3434" s="7">
        <v>44917</v>
      </c>
      <c r="C3434" t="s">
        <v>36</v>
      </c>
      <c r="D3434" t="str">
        <f>VLOOKUP(C3434,Categorização!$A$1:$C$21,2,FALSE)</f>
        <v>LG</v>
      </c>
      <c r="E3434" t="str">
        <f>VLOOKUP(C3434,Categorização!$A$1:$C$21,3,FALSE)</f>
        <v>TVs</v>
      </c>
      <c r="F3434">
        <v>7000</v>
      </c>
      <c r="G3434">
        <v>2</v>
      </c>
      <c r="H3434" t="s">
        <v>41</v>
      </c>
      <c r="I3434" t="s">
        <v>61</v>
      </c>
      <c r="J3434" t="str">
        <f>VLOOKUP(F3434,Categorização!$K$2:$L$4,2,TRUE)</f>
        <v>Prata</v>
      </c>
    </row>
    <row r="3435" spans="1:10" x14ac:dyDescent="0.25">
      <c r="A3435">
        <v>3434</v>
      </c>
      <c r="B3435" s="7">
        <v>44721</v>
      </c>
      <c r="C3435" t="s">
        <v>40</v>
      </c>
      <c r="D3435" t="str">
        <f>VLOOKUP(C3435,Categorização!$A$1:$C$21,2,FALSE)</f>
        <v>Apple</v>
      </c>
      <c r="E3435" t="str">
        <f>VLOOKUP(C3435,Categorização!$A$1:$C$21,3,FALSE)</f>
        <v>Notebooks</v>
      </c>
      <c r="F3435">
        <v>10000</v>
      </c>
      <c r="G3435">
        <v>7</v>
      </c>
      <c r="H3435" t="s">
        <v>13</v>
      </c>
      <c r="I3435" t="s">
        <v>61</v>
      </c>
      <c r="J3435" t="str">
        <f>VLOOKUP(F3435,Categorização!$K$2:$L$4,2,TRUE)</f>
        <v>Ouro</v>
      </c>
    </row>
    <row r="3436" spans="1:10" x14ac:dyDescent="0.25">
      <c r="A3436">
        <v>3435</v>
      </c>
      <c r="B3436" s="7">
        <v>44995</v>
      </c>
      <c r="C3436" t="s">
        <v>45</v>
      </c>
      <c r="D3436" t="str">
        <f>VLOOKUP(C3436,Categorização!$A$1:$C$21,2,FALSE)</f>
        <v>Samsung</v>
      </c>
      <c r="E3436" t="str">
        <f>VLOOKUP(C3436,Categorização!$A$1:$C$21,3,FALSE)</f>
        <v>TVs</v>
      </c>
      <c r="F3436">
        <v>3000</v>
      </c>
      <c r="G3436">
        <v>4</v>
      </c>
      <c r="H3436" t="s">
        <v>8</v>
      </c>
      <c r="I3436" t="s">
        <v>61</v>
      </c>
      <c r="J3436" t="str">
        <f>VLOOKUP(F3436,Categorização!$K$2:$L$4,2,TRUE)</f>
        <v>Bronze</v>
      </c>
    </row>
    <row r="3437" spans="1:10" x14ac:dyDescent="0.25">
      <c r="A3437">
        <v>3436</v>
      </c>
      <c r="B3437" s="7">
        <v>44461</v>
      </c>
      <c r="C3437" t="s">
        <v>20</v>
      </c>
      <c r="D3437" t="str">
        <f>VLOOKUP(C3437,Categorização!$A$1:$C$21,2,FALSE)</f>
        <v>Dell</v>
      </c>
      <c r="E3437" t="str">
        <f>VLOOKUP(C3437,Categorização!$A$1:$C$21,3,FALSE)</f>
        <v>Notebooks</v>
      </c>
      <c r="F3437">
        <v>4500</v>
      </c>
      <c r="G3437">
        <v>4</v>
      </c>
      <c r="H3437" t="s">
        <v>13</v>
      </c>
      <c r="I3437" t="s">
        <v>61</v>
      </c>
      <c r="J3437" t="str">
        <f>VLOOKUP(F3437,Categorização!$K$2:$L$4,2,TRUE)</f>
        <v>Prata</v>
      </c>
    </row>
    <row r="3438" spans="1:10" x14ac:dyDescent="0.25">
      <c r="A3438">
        <v>3437</v>
      </c>
      <c r="B3438" s="7">
        <v>44632</v>
      </c>
      <c r="C3438" t="s">
        <v>35</v>
      </c>
      <c r="D3438" t="str">
        <f>VLOOKUP(C3438,Categorização!$A$1:$C$21,2,FALSE)</f>
        <v>Apple</v>
      </c>
      <c r="E3438" t="str">
        <f>VLOOKUP(C3438,Categorização!$A$1:$C$21,3,FALSE)</f>
        <v>Smartphones</v>
      </c>
      <c r="F3438">
        <v>7000</v>
      </c>
      <c r="G3438">
        <v>5</v>
      </c>
      <c r="H3438" t="s">
        <v>13</v>
      </c>
      <c r="I3438" t="s">
        <v>61</v>
      </c>
      <c r="J3438" t="str">
        <f>VLOOKUP(F3438,Categorização!$K$2:$L$4,2,TRUE)</f>
        <v>Prata</v>
      </c>
    </row>
    <row r="3439" spans="1:10" x14ac:dyDescent="0.25">
      <c r="A3439">
        <v>3438</v>
      </c>
      <c r="B3439" s="7">
        <v>45270</v>
      </c>
      <c r="C3439" t="s">
        <v>23</v>
      </c>
      <c r="D3439" t="str">
        <f>VLOOKUP(C3439,Categorização!$A$1:$C$21,2,FALSE)</f>
        <v>Apple</v>
      </c>
      <c r="E3439" t="str">
        <f>VLOOKUP(C3439,Categorização!$A$1:$C$21,3,FALSE)</f>
        <v>Notebooks</v>
      </c>
      <c r="F3439">
        <v>12000</v>
      </c>
      <c r="G3439">
        <v>4</v>
      </c>
      <c r="H3439" t="s">
        <v>33</v>
      </c>
      <c r="I3439" t="s">
        <v>61</v>
      </c>
      <c r="J3439" t="str">
        <f>VLOOKUP(F3439,Categorização!$K$2:$L$4,2,TRUE)</f>
        <v>Ouro</v>
      </c>
    </row>
    <row r="3440" spans="1:10" x14ac:dyDescent="0.25">
      <c r="A3440">
        <v>3439</v>
      </c>
      <c r="B3440" s="7">
        <v>44439</v>
      </c>
      <c r="C3440" t="s">
        <v>17</v>
      </c>
      <c r="D3440" t="str">
        <f>VLOOKUP(C3440,Categorização!$A$1:$C$21,2,FALSE)</f>
        <v>Apple</v>
      </c>
      <c r="E3440" t="str">
        <f>VLOOKUP(C3440,Categorização!$A$1:$C$21,3,FALSE)</f>
        <v>Tablets</v>
      </c>
      <c r="F3440">
        <v>8000</v>
      </c>
      <c r="G3440">
        <v>4</v>
      </c>
      <c r="H3440" t="s">
        <v>13</v>
      </c>
      <c r="I3440" t="s">
        <v>61</v>
      </c>
      <c r="J3440" t="str">
        <f>VLOOKUP(F3440,Categorização!$K$2:$L$4,2,TRUE)</f>
        <v>Ouro</v>
      </c>
    </row>
    <row r="3441" spans="1:10" x14ac:dyDescent="0.25">
      <c r="A3441">
        <v>3440</v>
      </c>
      <c r="B3441" s="7">
        <v>44729</v>
      </c>
      <c r="C3441" t="s">
        <v>29</v>
      </c>
      <c r="D3441" t="str">
        <f>VLOOKUP(C3441,Categorização!$A$1:$C$21,2,FALSE)</f>
        <v>Apple</v>
      </c>
      <c r="E3441" t="str">
        <f>VLOOKUP(C3441,Categorização!$A$1:$C$21,3,FALSE)</f>
        <v>Acessórios</v>
      </c>
      <c r="F3441">
        <v>1500</v>
      </c>
      <c r="G3441">
        <v>2</v>
      </c>
      <c r="H3441" t="s">
        <v>58</v>
      </c>
      <c r="I3441" t="s">
        <v>61</v>
      </c>
      <c r="J3441" t="str">
        <f>VLOOKUP(F3441,Categorização!$K$2:$L$4,2,TRUE)</f>
        <v>Bronze</v>
      </c>
    </row>
    <row r="3442" spans="1:10" x14ac:dyDescent="0.25">
      <c r="A3442">
        <v>3441</v>
      </c>
      <c r="B3442" s="7">
        <v>45257</v>
      </c>
      <c r="C3442" t="s">
        <v>46</v>
      </c>
      <c r="D3442" t="str">
        <f>VLOOKUP(C3442,Categorização!$A$1:$C$21,2,FALSE)</f>
        <v>Samsung</v>
      </c>
      <c r="E3442" t="str">
        <f>VLOOKUP(C3442,Categorização!$A$1:$C$21,3,FALSE)</f>
        <v>Smartphones</v>
      </c>
      <c r="F3442">
        <v>8000</v>
      </c>
      <c r="G3442">
        <v>4</v>
      </c>
      <c r="H3442" t="s">
        <v>13</v>
      </c>
      <c r="I3442" t="s">
        <v>61</v>
      </c>
      <c r="J3442" t="str">
        <f>VLOOKUP(F3442,Categorização!$K$2:$L$4,2,TRUE)</f>
        <v>Ouro</v>
      </c>
    </row>
    <row r="3443" spans="1:10" x14ac:dyDescent="0.25">
      <c r="A3443">
        <v>3442</v>
      </c>
      <c r="B3443" s="7">
        <v>44273</v>
      </c>
      <c r="C3443" t="s">
        <v>38</v>
      </c>
      <c r="D3443" t="str">
        <f>VLOOKUP(C3443,Categorização!$A$1:$C$21,2,FALSE)</f>
        <v>LG</v>
      </c>
      <c r="E3443" t="str">
        <f>VLOOKUP(C3443,Categorização!$A$1:$C$21,3,FALSE)</f>
        <v>TVs</v>
      </c>
      <c r="F3443">
        <v>4000</v>
      </c>
      <c r="G3443">
        <v>7</v>
      </c>
      <c r="H3443" t="s">
        <v>25</v>
      </c>
      <c r="I3443" t="s">
        <v>61</v>
      </c>
      <c r="J3443" t="str">
        <f>VLOOKUP(F3443,Categorização!$K$2:$L$4,2,TRUE)</f>
        <v>Prata</v>
      </c>
    </row>
    <row r="3444" spans="1:10" x14ac:dyDescent="0.25">
      <c r="A3444">
        <v>3443</v>
      </c>
      <c r="B3444" s="7">
        <v>44362</v>
      </c>
      <c r="C3444" t="s">
        <v>46</v>
      </c>
      <c r="D3444" t="str">
        <f>VLOOKUP(C3444,Categorização!$A$1:$C$21,2,FALSE)</f>
        <v>Samsung</v>
      </c>
      <c r="E3444" t="str">
        <f>VLOOKUP(C3444,Categorização!$A$1:$C$21,3,FALSE)</f>
        <v>Smartphones</v>
      </c>
      <c r="F3444">
        <v>8000</v>
      </c>
      <c r="G3444">
        <v>1</v>
      </c>
      <c r="H3444" t="s">
        <v>25</v>
      </c>
      <c r="I3444" t="s">
        <v>61</v>
      </c>
      <c r="J3444" t="str">
        <f>VLOOKUP(F3444,Categorização!$K$2:$L$4,2,TRUE)</f>
        <v>Ouro</v>
      </c>
    </row>
    <row r="3445" spans="1:10" x14ac:dyDescent="0.25">
      <c r="A3445">
        <v>3444</v>
      </c>
      <c r="B3445" s="7">
        <v>44372</v>
      </c>
      <c r="C3445" t="s">
        <v>43</v>
      </c>
      <c r="D3445" t="str">
        <f>VLOOKUP(C3445,Categorização!$A$1:$C$21,2,FALSE)</f>
        <v>Acer</v>
      </c>
      <c r="E3445" t="str">
        <f>VLOOKUP(C3445,Categorização!$A$1:$C$21,3,FALSE)</f>
        <v>Notebooks</v>
      </c>
      <c r="F3445">
        <v>8000</v>
      </c>
      <c r="G3445">
        <v>3</v>
      </c>
      <c r="H3445" t="s">
        <v>8</v>
      </c>
      <c r="I3445" t="s">
        <v>61</v>
      </c>
      <c r="J3445" t="str">
        <f>VLOOKUP(F3445,Categorização!$K$2:$L$4,2,TRUE)</f>
        <v>Ouro</v>
      </c>
    </row>
    <row r="3446" spans="1:10" x14ac:dyDescent="0.25">
      <c r="A3446">
        <v>3445</v>
      </c>
      <c r="B3446" s="7">
        <v>44681</v>
      </c>
      <c r="C3446" t="s">
        <v>23</v>
      </c>
      <c r="D3446" t="str">
        <f>VLOOKUP(C3446,Categorização!$A$1:$C$21,2,FALSE)</f>
        <v>Apple</v>
      </c>
      <c r="E3446" t="str">
        <f>VLOOKUP(C3446,Categorização!$A$1:$C$21,3,FALSE)</f>
        <v>Notebooks</v>
      </c>
      <c r="F3446">
        <v>12000</v>
      </c>
      <c r="G3446">
        <v>6</v>
      </c>
      <c r="H3446" t="s">
        <v>13</v>
      </c>
      <c r="I3446" t="s">
        <v>61</v>
      </c>
      <c r="J3446" t="str">
        <f>VLOOKUP(F3446,Categorização!$K$2:$L$4,2,TRUE)</f>
        <v>Ouro</v>
      </c>
    </row>
    <row r="3447" spans="1:10" x14ac:dyDescent="0.25">
      <c r="A3447">
        <v>3446</v>
      </c>
      <c r="B3447" s="7">
        <v>45177</v>
      </c>
      <c r="C3447" t="s">
        <v>23</v>
      </c>
      <c r="D3447" t="str">
        <f>VLOOKUP(C3447,Categorização!$A$1:$C$21,2,FALSE)</f>
        <v>Apple</v>
      </c>
      <c r="E3447" t="str">
        <f>VLOOKUP(C3447,Categorização!$A$1:$C$21,3,FALSE)</f>
        <v>Notebooks</v>
      </c>
      <c r="F3447">
        <v>12000</v>
      </c>
      <c r="G3447">
        <v>1</v>
      </c>
      <c r="H3447" t="s">
        <v>58</v>
      </c>
      <c r="I3447" t="s">
        <v>61</v>
      </c>
      <c r="J3447" t="str">
        <f>VLOOKUP(F3447,Categorização!$K$2:$L$4,2,TRUE)</f>
        <v>Ouro</v>
      </c>
    </row>
    <row r="3448" spans="1:10" x14ac:dyDescent="0.25">
      <c r="A3448">
        <v>3447</v>
      </c>
      <c r="B3448" s="7">
        <v>44964</v>
      </c>
      <c r="C3448" t="s">
        <v>43</v>
      </c>
      <c r="D3448" t="str">
        <f>VLOOKUP(C3448,Categorização!$A$1:$C$21,2,FALSE)</f>
        <v>Acer</v>
      </c>
      <c r="E3448" t="str">
        <f>VLOOKUP(C3448,Categorização!$A$1:$C$21,3,FALSE)</f>
        <v>Notebooks</v>
      </c>
      <c r="F3448">
        <v>8000</v>
      </c>
      <c r="G3448">
        <v>3</v>
      </c>
      <c r="H3448" t="s">
        <v>41</v>
      </c>
      <c r="I3448" t="s">
        <v>61</v>
      </c>
      <c r="J3448" t="str">
        <f>VLOOKUP(F3448,Categorização!$K$2:$L$4,2,TRUE)</f>
        <v>Ouro</v>
      </c>
    </row>
    <row r="3449" spans="1:10" x14ac:dyDescent="0.25">
      <c r="A3449">
        <v>3448</v>
      </c>
      <c r="B3449" s="7">
        <v>45045</v>
      </c>
      <c r="C3449" t="s">
        <v>17</v>
      </c>
      <c r="D3449" t="str">
        <f>VLOOKUP(C3449,Categorização!$A$1:$C$21,2,FALSE)</f>
        <v>Apple</v>
      </c>
      <c r="E3449" t="str">
        <f>VLOOKUP(C3449,Categorização!$A$1:$C$21,3,FALSE)</f>
        <v>Tablets</v>
      </c>
      <c r="F3449">
        <v>8000</v>
      </c>
      <c r="G3449">
        <v>4</v>
      </c>
      <c r="H3449" t="s">
        <v>8</v>
      </c>
      <c r="I3449" t="s">
        <v>61</v>
      </c>
      <c r="J3449" t="str">
        <f>VLOOKUP(F3449,Categorização!$K$2:$L$4,2,TRUE)</f>
        <v>Ouro</v>
      </c>
    </row>
    <row r="3450" spans="1:10" x14ac:dyDescent="0.25">
      <c r="A3450">
        <v>3449</v>
      </c>
      <c r="B3450" s="7">
        <v>44877</v>
      </c>
      <c r="C3450" t="s">
        <v>29</v>
      </c>
      <c r="D3450" t="str">
        <f>VLOOKUP(C3450,Categorização!$A$1:$C$21,2,FALSE)</f>
        <v>Apple</v>
      </c>
      <c r="E3450" t="str">
        <f>VLOOKUP(C3450,Categorização!$A$1:$C$21,3,FALSE)</f>
        <v>Acessórios</v>
      </c>
      <c r="F3450">
        <v>1500</v>
      </c>
      <c r="G3450">
        <v>2</v>
      </c>
      <c r="H3450" t="s">
        <v>25</v>
      </c>
      <c r="I3450" t="s">
        <v>61</v>
      </c>
      <c r="J3450" t="str">
        <f>VLOOKUP(F3450,Categorização!$K$2:$L$4,2,TRUE)</f>
        <v>Bronze</v>
      </c>
    </row>
    <row r="3451" spans="1:10" x14ac:dyDescent="0.25">
      <c r="A3451">
        <v>3450</v>
      </c>
      <c r="B3451" s="7">
        <v>44688</v>
      </c>
      <c r="C3451" t="s">
        <v>43</v>
      </c>
      <c r="D3451" t="str">
        <f>VLOOKUP(C3451,Categorização!$A$1:$C$21,2,FALSE)</f>
        <v>Acer</v>
      </c>
      <c r="E3451" t="str">
        <f>VLOOKUP(C3451,Categorização!$A$1:$C$21,3,FALSE)</f>
        <v>Notebooks</v>
      </c>
      <c r="F3451">
        <v>8000</v>
      </c>
      <c r="G3451">
        <v>1</v>
      </c>
      <c r="H3451" t="s">
        <v>13</v>
      </c>
      <c r="I3451" t="s">
        <v>61</v>
      </c>
      <c r="J3451" t="str">
        <f>VLOOKUP(F3451,Categorização!$K$2:$L$4,2,TRUE)</f>
        <v>Ouro</v>
      </c>
    </row>
    <row r="3452" spans="1:10" x14ac:dyDescent="0.25">
      <c r="A3452">
        <v>3451</v>
      </c>
      <c r="B3452" s="7">
        <v>44816</v>
      </c>
      <c r="C3452" t="s">
        <v>45</v>
      </c>
      <c r="D3452" t="str">
        <f>VLOOKUP(C3452,Categorização!$A$1:$C$21,2,FALSE)</f>
        <v>Samsung</v>
      </c>
      <c r="E3452" t="str">
        <f>VLOOKUP(C3452,Categorização!$A$1:$C$21,3,FALSE)</f>
        <v>TVs</v>
      </c>
      <c r="F3452">
        <v>3000</v>
      </c>
      <c r="G3452">
        <v>2</v>
      </c>
      <c r="H3452" t="s">
        <v>8</v>
      </c>
      <c r="I3452" t="s">
        <v>61</v>
      </c>
      <c r="J3452" t="str">
        <f>VLOOKUP(F3452,Categorização!$K$2:$L$4,2,TRUE)</f>
        <v>Bronze</v>
      </c>
    </row>
    <row r="3453" spans="1:10" x14ac:dyDescent="0.25">
      <c r="A3453">
        <v>3452</v>
      </c>
      <c r="B3453" s="7">
        <v>44420</v>
      </c>
      <c r="C3453" t="s">
        <v>17</v>
      </c>
      <c r="D3453" t="str">
        <f>VLOOKUP(C3453,Categorização!$A$1:$C$21,2,FALSE)</f>
        <v>Apple</v>
      </c>
      <c r="E3453" t="str">
        <f>VLOOKUP(C3453,Categorização!$A$1:$C$21,3,FALSE)</f>
        <v>Tablets</v>
      </c>
      <c r="F3453">
        <v>8000</v>
      </c>
      <c r="G3453">
        <v>5</v>
      </c>
      <c r="H3453" t="s">
        <v>41</v>
      </c>
      <c r="I3453" t="s">
        <v>61</v>
      </c>
      <c r="J3453" t="str">
        <f>VLOOKUP(F3453,Categorização!$K$2:$L$4,2,TRUE)</f>
        <v>Ouro</v>
      </c>
    </row>
    <row r="3454" spans="1:10" x14ac:dyDescent="0.25">
      <c r="A3454">
        <v>3453</v>
      </c>
      <c r="B3454" s="7">
        <v>44509</v>
      </c>
      <c r="C3454" t="s">
        <v>29</v>
      </c>
      <c r="D3454" t="str">
        <f>VLOOKUP(C3454,Categorização!$A$1:$C$21,2,FALSE)</f>
        <v>Apple</v>
      </c>
      <c r="E3454" t="str">
        <f>VLOOKUP(C3454,Categorização!$A$1:$C$21,3,FALSE)</f>
        <v>Acessórios</v>
      </c>
      <c r="F3454">
        <v>1500</v>
      </c>
      <c r="G3454">
        <v>2</v>
      </c>
      <c r="H3454" t="s">
        <v>41</v>
      </c>
      <c r="I3454" t="s">
        <v>61</v>
      </c>
      <c r="J3454" t="str">
        <f>VLOOKUP(F3454,Categorização!$K$2:$L$4,2,TRUE)</f>
        <v>Bronze</v>
      </c>
    </row>
    <row r="3455" spans="1:10" x14ac:dyDescent="0.25">
      <c r="A3455">
        <v>3454</v>
      </c>
      <c r="B3455" s="7">
        <v>45201</v>
      </c>
      <c r="C3455" t="s">
        <v>15</v>
      </c>
      <c r="D3455" t="str">
        <f>VLOOKUP(C3455,Categorização!$A$1:$C$21,2,FALSE)</f>
        <v>Samsung</v>
      </c>
      <c r="E3455" t="str">
        <f>VLOOKUP(C3455,Categorização!$A$1:$C$21,3,FALSE)</f>
        <v>Smartwatches</v>
      </c>
      <c r="F3455">
        <v>2000</v>
      </c>
      <c r="G3455">
        <v>5</v>
      </c>
      <c r="H3455" t="s">
        <v>13</v>
      </c>
      <c r="I3455" t="s">
        <v>61</v>
      </c>
      <c r="J3455" t="str">
        <f>VLOOKUP(F3455,Categorização!$K$2:$L$4,2,TRUE)</f>
        <v>Bronze</v>
      </c>
    </row>
    <row r="3456" spans="1:10" x14ac:dyDescent="0.25">
      <c r="A3456">
        <v>3455</v>
      </c>
      <c r="B3456" s="7">
        <v>44703</v>
      </c>
      <c r="C3456" t="s">
        <v>5</v>
      </c>
      <c r="D3456" t="str">
        <f>VLOOKUP(C3456,Categorização!$A$1:$C$21,2,FALSE)</f>
        <v>Acer</v>
      </c>
      <c r="E3456" t="str">
        <f>VLOOKUP(C3456,Categorização!$A$1:$C$21,3,FALSE)</f>
        <v>Notebooks</v>
      </c>
      <c r="F3456">
        <v>3500</v>
      </c>
      <c r="G3456">
        <v>10</v>
      </c>
      <c r="H3456" t="s">
        <v>13</v>
      </c>
      <c r="I3456" t="s">
        <v>61</v>
      </c>
      <c r="J3456" t="str">
        <f>VLOOKUP(F3456,Categorização!$K$2:$L$4,2,TRUE)</f>
        <v>Prata</v>
      </c>
    </row>
    <row r="3457" spans="1:10" x14ac:dyDescent="0.25">
      <c r="A3457">
        <v>3456</v>
      </c>
      <c r="B3457" s="7">
        <v>44234</v>
      </c>
      <c r="C3457" t="s">
        <v>27</v>
      </c>
      <c r="D3457" t="str">
        <f>VLOOKUP(C3457,Categorização!$A$1:$C$21,2,FALSE)</f>
        <v>Apple</v>
      </c>
      <c r="E3457" t="str">
        <f>VLOOKUP(C3457,Categorização!$A$1:$C$21,3,FALSE)</f>
        <v>Smartphones</v>
      </c>
      <c r="F3457">
        <v>3000</v>
      </c>
      <c r="G3457">
        <v>1</v>
      </c>
      <c r="H3457" t="s">
        <v>33</v>
      </c>
      <c r="I3457" t="s">
        <v>61</v>
      </c>
      <c r="J3457" t="str">
        <f>VLOOKUP(F3457,Categorização!$K$2:$L$4,2,TRUE)</f>
        <v>Bronze</v>
      </c>
    </row>
    <row r="3458" spans="1:10" x14ac:dyDescent="0.25">
      <c r="A3458">
        <v>3457</v>
      </c>
      <c r="B3458" s="7">
        <v>45183</v>
      </c>
      <c r="C3458" t="s">
        <v>5</v>
      </c>
      <c r="D3458" t="str">
        <f>VLOOKUP(C3458,Categorização!$A$1:$C$21,2,FALSE)</f>
        <v>Acer</v>
      </c>
      <c r="E3458" t="str">
        <f>VLOOKUP(C3458,Categorização!$A$1:$C$21,3,FALSE)</f>
        <v>Notebooks</v>
      </c>
      <c r="F3458">
        <v>3500</v>
      </c>
      <c r="G3458">
        <v>8</v>
      </c>
      <c r="H3458" t="s">
        <v>8</v>
      </c>
      <c r="I3458" t="s">
        <v>61</v>
      </c>
      <c r="J3458" t="str">
        <f>VLOOKUP(F3458,Categorização!$K$2:$L$4,2,TRUE)</f>
        <v>Prata</v>
      </c>
    </row>
    <row r="3459" spans="1:10" x14ac:dyDescent="0.25">
      <c r="A3459">
        <v>3458</v>
      </c>
      <c r="B3459" s="7">
        <v>44231</v>
      </c>
      <c r="C3459" t="s">
        <v>38</v>
      </c>
      <c r="D3459" t="str">
        <f>VLOOKUP(C3459,Categorização!$A$1:$C$21,2,FALSE)</f>
        <v>LG</v>
      </c>
      <c r="E3459" t="str">
        <f>VLOOKUP(C3459,Categorização!$A$1:$C$21,3,FALSE)</f>
        <v>TVs</v>
      </c>
      <c r="F3459">
        <v>4000</v>
      </c>
      <c r="G3459">
        <v>7</v>
      </c>
      <c r="H3459" t="s">
        <v>58</v>
      </c>
      <c r="I3459" t="s">
        <v>61</v>
      </c>
      <c r="J3459" t="str">
        <f>VLOOKUP(F3459,Categorização!$K$2:$L$4,2,TRUE)</f>
        <v>Prata</v>
      </c>
    </row>
    <row r="3460" spans="1:10" x14ac:dyDescent="0.25">
      <c r="A3460">
        <v>3459</v>
      </c>
      <c r="B3460" s="7">
        <v>44853</v>
      </c>
      <c r="C3460" t="s">
        <v>10</v>
      </c>
      <c r="D3460" t="str">
        <f>VLOOKUP(C3460,Categorização!$A$1:$C$21,2,FALSE)</f>
        <v>Samsung</v>
      </c>
      <c r="E3460" t="str">
        <f>VLOOKUP(C3460,Categorização!$A$1:$C$21,3,FALSE)</f>
        <v>Smartphones</v>
      </c>
      <c r="F3460">
        <v>5000</v>
      </c>
      <c r="G3460">
        <v>2</v>
      </c>
      <c r="H3460" t="s">
        <v>13</v>
      </c>
      <c r="I3460" t="s">
        <v>61</v>
      </c>
      <c r="J3460" t="str">
        <f>VLOOKUP(F3460,Categorização!$K$2:$L$4,2,TRUE)</f>
        <v>Prata</v>
      </c>
    </row>
    <row r="3461" spans="1:10" x14ac:dyDescent="0.25">
      <c r="A3461">
        <v>3460</v>
      </c>
      <c r="B3461" s="7">
        <v>45123</v>
      </c>
      <c r="C3461" t="s">
        <v>35</v>
      </c>
      <c r="D3461" t="str">
        <f>VLOOKUP(C3461,Categorização!$A$1:$C$21,2,FALSE)</f>
        <v>Apple</v>
      </c>
      <c r="E3461" t="str">
        <f>VLOOKUP(C3461,Categorização!$A$1:$C$21,3,FALSE)</f>
        <v>Smartphones</v>
      </c>
      <c r="F3461">
        <v>7000</v>
      </c>
      <c r="G3461">
        <v>1</v>
      </c>
      <c r="H3461" t="s">
        <v>13</v>
      </c>
      <c r="I3461" t="s">
        <v>61</v>
      </c>
      <c r="J3461" t="str">
        <f>VLOOKUP(F3461,Categorização!$K$2:$L$4,2,TRUE)</f>
        <v>Prata</v>
      </c>
    </row>
    <row r="3462" spans="1:10" x14ac:dyDescent="0.25">
      <c r="A3462">
        <v>3461</v>
      </c>
      <c r="B3462" s="7">
        <v>44199</v>
      </c>
      <c r="C3462" t="s">
        <v>40</v>
      </c>
      <c r="D3462" t="str">
        <f>VLOOKUP(C3462,Categorização!$A$1:$C$21,2,FALSE)</f>
        <v>Apple</v>
      </c>
      <c r="E3462" t="str">
        <f>VLOOKUP(C3462,Categorização!$A$1:$C$21,3,FALSE)</f>
        <v>Notebooks</v>
      </c>
      <c r="F3462">
        <v>10000</v>
      </c>
      <c r="G3462">
        <v>2</v>
      </c>
      <c r="H3462" t="s">
        <v>33</v>
      </c>
      <c r="I3462" t="s">
        <v>61</v>
      </c>
      <c r="J3462" t="str">
        <f>VLOOKUP(F3462,Categorização!$K$2:$L$4,2,TRUE)</f>
        <v>Ouro</v>
      </c>
    </row>
    <row r="3463" spans="1:10" x14ac:dyDescent="0.25">
      <c r="A3463">
        <v>3462</v>
      </c>
      <c r="B3463" s="7">
        <v>44209</v>
      </c>
      <c r="C3463" t="s">
        <v>29</v>
      </c>
      <c r="D3463" t="str">
        <f>VLOOKUP(C3463,Categorização!$A$1:$C$21,2,FALSE)</f>
        <v>Apple</v>
      </c>
      <c r="E3463" t="str">
        <f>VLOOKUP(C3463,Categorização!$A$1:$C$21,3,FALSE)</f>
        <v>Acessórios</v>
      </c>
      <c r="F3463">
        <v>1500</v>
      </c>
      <c r="G3463">
        <v>2</v>
      </c>
      <c r="H3463" t="s">
        <v>41</v>
      </c>
      <c r="I3463" t="s">
        <v>61</v>
      </c>
      <c r="J3463" t="str">
        <f>VLOOKUP(F3463,Categorização!$K$2:$L$4,2,TRUE)</f>
        <v>Bronze</v>
      </c>
    </row>
    <row r="3464" spans="1:10" x14ac:dyDescent="0.25">
      <c r="A3464">
        <v>3463</v>
      </c>
      <c r="B3464" s="7">
        <v>44709</v>
      </c>
      <c r="C3464" t="s">
        <v>44</v>
      </c>
      <c r="D3464" t="str">
        <f>VLOOKUP(C3464,Categorização!$A$1:$C$21,2,FALSE)</f>
        <v>Apple</v>
      </c>
      <c r="E3464" t="str">
        <f>VLOOKUP(C3464,Categorização!$A$1:$C$21,3,FALSE)</f>
        <v>Smartphones</v>
      </c>
      <c r="F3464">
        <v>6000</v>
      </c>
      <c r="G3464">
        <v>1</v>
      </c>
      <c r="H3464" t="s">
        <v>8</v>
      </c>
      <c r="I3464" t="s">
        <v>61</v>
      </c>
      <c r="J3464" t="str">
        <f>VLOOKUP(F3464,Categorização!$K$2:$L$4,2,TRUE)</f>
        <v>Prata</v>
      </c>
    </row>
    <row r="3465" spans="1:10" x14ac:dyDescent="0.25">
      <c r="A3465">
        <v>3464</v>
      </c>
      <c r="B3465" s="7">
        <v>44792</v>
      </c>
      <c r="C3465" t="s">
        <v>15</v>
      </c>
      <c r="D3465" t="str">
        <f>VLOOKUP(C3465,Categorização!$A$1:$C$21,2,FALSE)</f>
        <v>Samsung</v>
      </c>
      <c r="E3465" t="str">
        <f>VLOOKUP(C3465,Categorização!$A$1:$C$21,3,FALSE)</f>
        <v>Smartwatches</v>
      </c>
      <c r="F3465">
        <v>2000</v>
      </c>
      <c r="G3465">
        <v>1</v>
      </c>
      <c r="H3465" t="s">
        <v>13</v>
      </c>
      <c r="I3465" t="s">
        <v>61</v>
      </c>
      <c r="J3465" t="str">
        <f>VLOOKUP(F3465,Categorização!$K$2:$L$4,2,TRUE)</f>
        <v>Bronze</v>
      </c>
    </row>
    <row r="3466" spans="1:10" x14ac:dyDescent="0.25">
      <c r="A3466">
        <v>3465</v>
      </c>
      <c r="B3466" s="7">
        <v>45204</v>
      </c>
      <c r="C3466" t="s">
        <v>39</v>
      </c>
      <c r="D3466" t="str">
        <f>VLOOKUP(C3466,Categorização!$A$1:$C$21,2,FALSE)</f>
        <v>Samsung</v>
      </c>
      <c r="E3466" t="str">
        <f>VLOOKUP(C3466,Categorização!$A$1:$C$21,3,FALSE)</f>
        <v>Tablets</v>
      </c>
      <c r="F3466">
        <v>4500</v>
      </c>
      <c r="G3466">
        <v>4</v>
      </c>
      <c r="H3466" t="s">
        <v>13</v>
      </c>
      <c r="I3466" t="s">
        <v>61</v>
      </c>
      <c r="J3466" t="str">
        <f>VLOOKUP(F3466,Categorização!$K$2:$L$4,2,TRUE)</f>
        <v>Prata</v>
      </c>
    </row>
    <row r="3467" spans="1:10" x14ac:dyDescent="0.25">
      <c r="A3467">
        <v>3466</v>
      </c>
      <c r="B3467" s="7">
        <v>45012</v>
      </c>
      <c r="C3467" t="s">
        <v>43</v>
      </c>
      <c r="D3467" t="str">
        <f>VLOOKUP(C3467,Categorização!$A$1:$C$21,2,FALSE)</f>
        <v>Acer</v>
      </c>
      <c r="E3467" t="str">
        <f>VLOOKUP(C3467,Categorização!$A$1:$C$21,3,FALSE)</f>
        <v>Notebooks</v>
      </c>
      <c r="F3467">
        <v>8000</v>
      </c>
      <c r="G3467">
        <v>2</v>
      </c>
      <c r="H3467" t="s">
        <v>13</v>
      </c>
      <c r="I3467" t="s">
        <v>61</v>
      </c>
      <c r="J3467" t="str">
        <f>VLOOKUP(F3467,Categorização!$K$2:$L$4,2,TRUE)</f>
        <v>Ouro</v>
      </c>
    </row>
    <row r="3468" spans="1:10" x14ac:dyDescent="0.25">
      <c r="A3468">
        <v>3467</v>
      </c>
      <c r="B3468" s="7">
        <v>44414</v>
      </c>
      <c r="C3468" t="s">
        <v>24</v>
      </c>
      <c r="D3468" t="str">
        <f>VLOOKUP(C3468,Categorização!$A$1:$C$21,2,FALSE)</f>
        <v>Samsung</v>
      </c>
      <c r="E3468" t="str">
        <f>VLOOKUP(C3468,Categorização!$A$1:$C$21,3,FALSE)</f>
        <v>Smartphones</v>
      </c>
      <c r="F3468">
        <v>5500</v>
      </c>
      <c r="G3468">
        <v>2</v>
      </c>
      <c r="H3468" t="s">
        <v>13</v>
      </c>
      <c r="I3468" t="s">
        <v>61</v>
      </c>
      <c r="J3468" t="str">
        <f>VLOOKUP(F3468,Categorização!$K$2:$L$4,2,TRUE)</f>
        <v>Prata</v>
      </c>
    </row>
    <row r="3469" spans="1:10" x14ac:dyDescent="0.25">
      <c r="A3469">
        <v>3468</v>
      </c>
      <c r="B3469" s="7">
        <v>44690</v>
      </c>
      <c r="C3469" t="s">
        <v>23</v>
      </c>
      <c r="D3469" t="str">
        <f>VLOOKUP(C3469,Categorização!$A$1:$C$21,2,FALSE)</f>
        <v>Apple</v>
      </c>
      <c r="E3469" t="str">
        <f>VLOOKUP(C3469,Categorização!$A$1:$C$21,3,FALSE)</f>
        <v>Notebooks</v>
      </c>
      <c r="F3469">
        <v>12000</v>
      </c>
      <c r="G3469">
        <v>1</v>
      </c>
      <c r="H3469" t="s">
        <v>13</v>
      </c>
      <c r="I3469" t="s">
        <v>61</v>
      </c>
      <c r="J3469" t="str">
        <f>VLOOKUP(F3469,Categorização!$K$2:$L$4,2,TRUE)</f>
        <v>Ouro</v>
      </c>
    </row>
    <row r="3470" spans="1:10" x14ac:dyDescent="0.25">
      <c r="A3470">
        <v>3469</v>
      </c>
      <c r="B3470" s="7">
        <v>45061</v>
      </c>
      <c r="C3470" t="s">
        <v>23</v>
      </c>
      <c r="D3470" t="str">
        <f>VLOOKUP(C3470,Categorização!$A$1:$C$21,2,FALSE)</f>
        <v>Apple</v>
      </c>
      <c r="E3470" t="str">
        <f>VLOOKUP(C3470,Categorização!$A$1:$C$21,3,FALSE)</f>
        <v>Notebooks</v>
      </c>
      <c r="F3470">
        <v>12000</v>
      </c>
      <c r="G3470">
        <v>2</v>
      </c>
      <c r="H3470" t="s">
        <v>41</v>
      </c>
      <c r="I3470" t="s">
        <v>61</v>
      </c>
      <c r="J3470" t="str">
        <f>VLOOKUP(F3470,Categorização!$K$2:$L$4,2,TRUE)</f>
        <v>Ouro</v>
      </c>
    </row>
    <row r="3471" spans="1:10" x14ac:dyDescent="0.25">
      <c r="A3471">
        <v>3470</v>
      </c>
      <c r="B3471" s="7">
        <v>44935</v>
      </c>
      <c r="C3471" t="s">
        <v>31</v>
      </c>
      <c r="D3471" t="str">
        <f>VLOOKUP(C3471,Categorização!$A$1:$C$21,2,FALSE)</f>
        <v>Samsung</v>
      </c>
      <c r="E3471" t="str">
        <f>VLOOKUP(C3471,Categorização!$A$1:$C$21,3,FALSE)</f>
        <v>TVs</v>
      </c>
      <c r="F3471">
        <v>5000</v>
      </c>
      <c r="G3471">
        <v>2</v>
      </c>
      <c r="H3471" t="s">
        <v>33</v>
      </c>
      <c r="I3471" t="s">
        <v>61</v>
      </c>
      <c r="J3471" t="str">
        <f>VLOOKUP(F3471,Categorização!$K$2:$L$4,2,TRUE)</f>
        <v>Prata</v>
      </c>
    </row>
    <row r="3472" spans="1:10" x14ac:dyDescent="0.25">
      <c r="A3472">
        <v>3471</v>
      </c>
      <c r="B3472" s="7">
        <v>44398</v>
      </c>
      <c r="C3472" t="s">
        <v>24</v>
      </c>
      <c r="D3472" t="str">
        <f>VLOOKUP(C3472,Categorização!$A$1:$C$21,2,FALSE)</f>
        <v>Samsung</v>
      </c>
      <c r="E3472" t="str">
        <f>VLOOKUP(C3472,Categorização!$A$1:$C$21,3,FALSE)</f>
        <v>Smartphones</v>
      </c>
      <c r="F3472">
        <v>5500</v>
      </c>
      <c r="G3472">
        <v>1</v>
      </c>
      <c r="H3472" t="s">
        <v>13</v>
      </c>
      <c r="I3472" t="s">
        <v>61</v>
      </c>
      <c r="J3472" t="str">
        <f>VLOOKUP(F3472,Categorização!$K$2:$L$4,2,TRUE)</f>
        <v>Prata</v>
      </c>
    </row>
    <row r="3473" spans="1:10" x14ac:dyDescent="0.25">
      <c r="A3473">
        <v>3472</v>
      </c>
      <c r="B3473" s="7">
        <v>45105</v>
      </c>
      <c r="C3473" t="s">
        <v>46</v>
      </c>
      <c r="D3473" t="str">
        <f>VLOOKUP(C3473,Categorização!$A$1:$C$21,2,FALSE)</f>
        <v>Samsung</v>
      </c>
      <c r="E3473" t="str">
        <f>VLOOKUP(C3473,Categorização!$A$1:$C$21,3,FALSE)</f>
        <v>Smartphones</v>
      </c>
      <c r="F3473">
        <v>8000</v>
      </c>
      <c r="G3473">
        <v>3</v>
      </c>
      <c r="H3473" t="s">
        <v>58</v>
      </c>
      <c r="I3473" t="s">
        <v>61</v>
      </c>
      <c r="J3473" t="str">
        <f>VLOOKUP(F3473,Categorização!$K$2:$L$4,2,TRUE)</f>
        <v>Ouro</v>
      </c>
    </row>
    <row r="3474" spans="1:10" x14ac:dyDescent="0.25">
      <c r="A3474">
        <v>3473</v>
      </c>
      <c r="B3474" s="7">
        <v>44639</v>
      </c>
      <c r="C3474" t="s">
        <v>20</v>
      </c>
      <c r="D3474" t="str">
        <f>VLOOKUP(C3474,Categorização!$A$1:$C$21,2,FALSE)</f>
        <v>Dell</v>
      </c>
      <c r="E3474" t="str">
        <f>VLOOKUP(C3474,Categorização!$A$1:$C$21,3,FALSE)</f>
        <v>Notebooks</v>
      </c>
      <c r="F3474">
        <v>4500</v>
      </c>
      <c r="G3474">
        <v>1</v>
      </c>
      <c r="H3474" t="s">
        <v>13</v>
      </c>
      <c r="I3474" t="s">
        <v>61</v>
      </c>
      <c r="J3474" t="str">
        <f>VLOOKUP(F3474,Categorização!$K$2:$L$4,2,TRUE)</f>
        <v>Prata</v>
      </c>
    </row>
    <row r="3475" spans="1:10" x14ac:dyDescent="0.25">
      <c r="A3475">
        <v>3474</v>
      </c>
      <c r="B3475" s="7">
        <v>45181</v>
      </c>
      <c r="C3475" t="s">
        <v>38</v>
      </c>
      <c r="D3475" t="str">
        <f>VLOOKUP(C3475,Categorização!$A$1:$C$21,2,FALSE)</f>
        <v>LG</v>
      </c>
      <c r="E3475" t="str">
        <f>VLOOKUP(C3475,Categorização!$A$1:$C$21,3,FALSE)</f>
        <v>TVs</v>
      </c>
      <c r="F3475">
        <v>4000</v>
      </c>
      <c r="G3475">
        <v>4</v>
      </c>
      <c r="H3475" t="s">
        <v>25</v>
      </c>
      <c r="I3475" t="s">
        <v>61</v>
      </c>
      <c r="J3475" t="str">
        <f>VLOOKUP(F3475,Categorização!$K$2:$L$4,2,TRUE)</f>
        <v>Prata</v>
      </c>
    </row>
    <row r="3476" spans="1:10" x14ac:dyDescent="0.25">
      <c r="A3476">
        <v>3475</v>
      </c>
      <c r="B3476" s="7">
        <v>44557</v>
      </c>
      <c r="C3476" t="s">
        <v>20</v>
      </c>
      <c r="D3476" t="str">
        <f>VLOOKUP(C3476,Categorização!$A$1:$C$21,2,FALSE)</f>
        <v>Dell</v>
      </c>
      <c r="E3476" t="str">
        <f>VLOOKUP(C3476,Categorização!$A$1:$C$21,3,FALSE)</f>
        <v>Notebooks</v>
      </c>
      <c r="F3476">
        <v>4500</v>
      </c>
      <c r="G3476">
        <v>2</v>
      </c>
      <c r="H3476" t="s">
        <v>33</v>
      </c>
      <c r="I3476" t="s">
        <v>61</v>
      </c>
      <c r="J3476" t="str">
        <f>VLOOKUP(F3476,Categorização!$K$2:$L$4,2,TRUE)</f>
        <v>Prata</v>
      </c>
    </row>
    <row r="3477" spans="1:10" x14ac:dyDescent="0.25">
      <c r="A3477">
        <v>3476</v>
      </c>
      <c r="B3477" s="7">
        <v>44981</v>
      </c>
      <c r="C3477" t="s">
        <v>5</v>
      </c>
      <c r="D3477" t="str">
        <f>VLOOKUP(C3477,Categorização!$A$1:$C$21,2,FALSE)</f>
        <v>Acer</v>
      </c>
      <c r="E3477" t="str">
        <f>VLOOKUP(C3477,Categorização!$A$1:$C$21,3,FALSE)</f>
        <v>Notebooks</v>
      </c>
      <c r="F3477">
        <v>3500</v>
      </c>
      <c r="G3477">
        <v>1</v>
      </c>
      <c r="H3477" t="s">
        <v>25</v>
      </c>
      <c r="I3477" t="s">
        <v>61</v>
      </c>
      <c r="J3477" t="str">
        <f>VLOOKUP(F3477,Categorização!$K$2:$L$4,2,TRUE)</f>
        <v>Prata</v>
      </c>
    </row>
    <row r="3478" spans="1:10" x14ac:dyDescent="0.25">
      <c r="A3478">
        <v>3477</v>
      </c>
      <c r="B3478" s="7">
        <v>44876</v>
      </c>
      <c r="C3478" t="s">
        <v>46</v>
      </c>
      <c r="D3478" t="str">
        <f>VLOOKUP(C3478,Categorização!$A$1:$C$21,2,FALSE)</f>
        <v>Samsung</v>
      </c>
      <c r="E3478" t="str">
        <f>VLOOKUP(C3478,Categorização!$A$1:$C$21,3,FALSE)</f>
        <v>Smartphones</v>
      </c>
      <c r="F3478">
        <v>8000</v>
      </c>
      <c r="G3478">
        <v>8</v>
      </c>
      <c r="H3478" t="s">
        <v>25</v>
      </c>
      <c r="I3478" t="s">
        <v>61</v>
      </c>
      <c r="J3478" t="str">
        <f>VLOOKUP(F3478,Categorização!$K$2:$L$4,2,TRUE)</f>
        <v>Ouro</v>
      </c>
    </row>
    <row r="3479" spans="1:10" x14ac:dyDescent="0.25">
      <c r="A3479">
        <v>3478</v>
      </c>
      <c r="B3479" s="7">
        <v>45128</v>
      </c>
      <c r="C3479" t="s">
        <v>36</v>
      </c>
      <c r="D3479" t="str">
        <f>VLOOKUP(C3479,Categorização!$A$1:$C$21,2,FALSE)</f>
        <v>LG</v>
      </c>
      <c r="E3479" t="str">
        <f>VLOOKUP(C3479,Categorização!$A$1:$C$21,3,FALSE)</f>
        <v>TVs</v>
      </c>
      <c r="F3479">
        <v>7000</v>
      </c>
      <c r="G3479">
        <v>1</v>
      </c>
      <c r="H3479" t="s">
        <v>41</v>
      </c>
      <c r="I3479" t="s">
        <v>61</v>
      </c>
      <c r="J3479" t="str">
        <f>VLOOKUP(F3479,Categorização!$K$2:$L$4,2,TRUE)</f>
        <v>Prata</v>
      </c>
    </row>
    <row r="3480" spans="1:10" x14ac:dyDescent="0.25">
      <c r="A3480">
        <v>3479</v>
      </c>
      <c r="B3480" s="7">
        <v>44288</v>
      </c>
      <c r="C3480" t="s">
        <v>15</v>
      </c>
      <c r="D3480" t="str">
        <f>VLOOKUP(C3480,Categorização!$A$1:$C$21,2,FALSE)</f>
        <v>Samsung</v>
      </c>
      <c r="E3480" t="str">
        <f>VLOOKUP(C3480,Categorização!$A$1:$C$21,3,FALSE)</f>
        <v>Smartwatches</v>
      </c>
      <c r="F3480">
        <v>2000</v>
      </c>
      <c r="G3480">
        <v>2</v>
      </c>
      <c r="H3480" t="s">
        <v>13</v>
      </c>
      <c r="I3480" t="s">
        <v>61</v>
      </c>
      <c r="J3480" t="str">
        <f>VLOOKUP(F3480,Categorização!$K$2:$L$4,2,TRUE)</f>
        <v>Bronze</v>
      </c>
    </row>
    <row r="3481" spans="1:10" x14ac:dyDescent="0.25">
      <c r="A3481">
        <v>3480</v>
      </c>
      <c r="B3481" s="7">
        <v>44787</v>
      </c>
      <c r="C3481" t="s">
        <v>5</v>
      </c>
      <c r="D3481" t="str">
        <f>VLOOKUP(C3481,Categorização!$A$1:$C$21,2,FALSE)</f>
        <v>Acer</v>
      </c>
      <c r="E3481" t="str">
        <f>VLOOKUP(C3481,Categorização!$A$1:$C$21,3,FALSE)</f>
        <v>Notebooks</v>
      </c>
      <c r="F3481">
        <v>3500</v>
      </c>
      <c r="G3481">
        <v>4</v>
      </c>
      <c r="H3481" t="s">
        <v>8</v>
      </c>
      <c r="I3481" t="s">
        <v>61</v>
      </c>
      <c r="J3481" t="str">
        <f>VLOOKUP(F3481,Categorização!$K$2:$L$4,2,TRUE)</f>
        <v>Prata</v>
      </c>
    </row>
    <row r="3482" spans="1:10" x14ac:dyDescent="0.25">
      <c r="A3482">
        <v>3481</v>
      </c>
      <c r="B3482" s="7">
        <v>44234</v>
      </c>
      <c r="C3482" t="s">
        <v>40</v>
      </c>
      <c r="D3482" t="str">
        <f>VLOOKUP(C3482,Categorização!$A$1:$C$21,2,FALSE)</f>
        <v>Apple</v>
      </c>
      <c r="E3482" t="str">
        <f>VLOOKUP(C3482,Categorização!$A$1:$C$21,3,FALSE)</f>
        <v>Notebooks</v>
      </c>
      <c r="F3482">
        <v>10000</v>
      </c>
      <c r="G3482">
        <v>1</v>
      </c>
      <c r="H3482" t="s">
        <v>13</v>
      </c>
      <c r="I3482" t="s">
        <v>61</v>
      </c>
      <c r="J3482" t="str">
        <f>VLOOKUP(F3482,Categorização!$K$2:$L$4,2,TRUE)</f>
        <v>Ouro</v>
      </c>
    </row>
    <row r="3483" spans="1:10" x14ac:dyDescent="0.25">
      <c r="A3483">
        <v>3482</v>
      </c>
      <c r="B3483" s="7">
        <v>44422</v>
      </c>
      <c r="C3483" t="s">
        <v>17</v>
      </c>
      <c r="D3483" t="str">
        <f>VLOOKUP(C3483,Categorização!$A$1:$C$21,2,FALSE)</f>
        <v>Apple</v>
      </c>
      <c r="E3483" t="str">
        <f>VLOOKUP(C3483,Categorização!$A$1:$C$21,3,FALSE)</f>
        <v>Tablets</v>
      </c>
      <c r="F3483">
        <v>8000</v>
      </c>
      <c r="G3483">
        <v>4</v>
      </c>
      <c r="H3483" t="s">
        <v>33</v>
      </c>
      <c r="I3483" t="s">
        <v>61</v>
      </c>
      <c r="J3483" t="str">
        <f>VLOOKUP(F3483,Categorização!$K$2:$L$4,2,TRUE)</f>
        <v>Ouro</v>
      </c>
    </row>
    <row r="3484" spans="1:10" x14ac:dyDescent="0.25">
      <c r="A3484">
        <v>3483</v>
      </c>
      <c r="B3484" s="7">
        <v>44414</v>
      </c>
      <c r="C3484" t="s">
        <v>28</v>
      </c>
      <c r="D3484" t="str">
        <f>VLOOKUP(C3484,Categorização!$A$1:$C$21,2,FALSE)</f>
        <v>Apple</v>
      </c>
      <c r="E3484" t="str">
        <f>VLOOKUP(C3484,Categorização!$A$1:$C$21,3,FALSE)</f>
        <v>Smartwatches</v>
      </c>
      <c r="F3484">
        <v>4000</v>
      </c>
      <c r="G3484">
        <v>7</v>
      </c>
      <c r="H3484" t="s">
        <v>8</v>
      </c>
      <c r="I3484" t="s">
        <v>61</v>
      </c>
      <c r="J3484" t="str">
        <f>VLOOKUP(F3484,Categorização!$K$2:$L$4,2,TRUE)</f>
        <v>Prata</v>
      </c>
    </row>
    <row r="3485" spans="1:10" x14ac:dyDescent="0.25">
      <c r="A3485">
        <v>3484</v>
      </c>
      <c r="B3485" s="7">
        <v>45069</v>
      </c>
      <c r="C3485" t="s">
        <v>10</v>
      </c>
      <c r="D3485" t="str">
        <f>VLOOKUP(C3485,Categorização!$A$1:$C$21,2,FALSE)</f>
        <v>Samsung</v>
      </c>
      <c r="E3485" t="str">
        <f>VLOOKUP(C3485,Categorização!$A$1:$C$21,3,FALSE)</f>
        <v>Smartphones</v>
      </c>
      <c r="F3485">
        <v>5000</v>
      </c>
      <c r="G3485">
        <v>1</v>
      </c>
      <c r="H3485" t="s">
        <v>13</v>
      </c>
      <c r="I3485" t="s">
        <v>61</v>
      </c>
      <c r="J3485" t="str">
        <f>VLOOKUP(F3485,Categorização!$K$2:$L$4,2,TRUE)</f>
        <v>Prata</v>
      </c>
    </row>
    <row r="3486" spans="1:10" x14ac:dyDescent="0.25">
      <c r="A3486">
        <v>3485</v>
      </c>
      <c r="B3486" s="7">
        <v>44544</v>
      </c>
      <c r="C3486" t="s">
        <v>39</v>
      </c>
      <c r="D3486" t="str">
        <f>VLOOKUP(C3486,Categorização!$A$1:$C$21,2,FALSE)</f>
        <v>Samsung</v>
      </c>
      <c r="E3486" t="str">
        <f>VLOOKUP(C3486,Categorização!$A$1:$C$21,3,FALSE)</f>
        <v>Tablets</v>
      </c>
      <c r="F3486">
        <v>4500</v>
      </c>
      <c r="G3486">
        <v>4</v>
      </c>
      <c r="H3486" t="s">
        <v>13</v>
      </c>
      <c r="I3486" t="s">
        <v>61</v>
      </c>
      <c r="J3486" t="str">
        <f>VLOOKUP(F3486,Categorização!$K$2:$L$4,2,TRUE)</f>
        <v>Prata</v>
      </c>
    </row>
    <row r="3487" spans="1:10" x14ac:dyDescent="0.25">
      <c r="A3487">
        <v>3486</v>
      </c>
      <c r="B3487" s="7">
        <v>44869</v>
      </c>
      <c r="C3487" t="s">
        <v>15</v>
      </c>
      <c r="D3487" t="str">
        <f>VLOOKUP(C3487,Categorização!$A$1:$C$21,2,FALSE)</f>
        <v>Samsung</v>
      </c>
      <c r="E3487" t="str">
        <f>VLOOKUP(C3487,Categorização!$A$1:$C$21,3,FALSE)</f>
        <v>Smartwatches</v>
      </c>
      <c r="F3487">
        <v>2000</v>
      </c>
      <c r="G3487">
        <v>3</v>
      </c>
      <c r="H3487" t="s">
        <v>13</v>
      </c>
      <c r="I3487" t="s">
        <v>61</v>
      </c>
      <c r="J3487" t="str">
        <f>VLOOKUP(F3487,Categorização!$K$2:$L$4,2,TRUE)</f>
        <v>Bronze</v>
      </c>
    </row>
    <row r="3488" spans="1:10" x14ac:dyDescent="0.25">
      <c r="A3488">
        <v>3487</v>
      </c>
      <c r="B3488" s="7">
        <v>45210</v>
      </c>
      <c r="C3488" t="s">
        <v>10</v>
      </c>
      <c r="D3488" t="str">
        <f>VLOOKUP(C3488,Categorização!$A$1:$C$21,2,FALSE)</f>
        <v>Samsung</v>
      </c>
      <c r="E3488" t="str">
        <f>VLOOKUP(C3488,Categorização!$A$1:$C$21,3,FALSE)</f>
        <v>Smartphones</v>
      </c>
      <c r="F3488">
        <v>5000</v>
      </c>
      <c r="G3488">
        <v>1</v>
      </c>
      <c r="H3488" t="s">
        <v>25</v>
      </c>
      <c r="I3488" t="s">
        <v>61</v>
      </c>
      <c r="J3488" t="str">
        <f>VLOOKUP(F3488,Categorização!$K$2:$L$4,2,TRUE)</f>
        <v>Prata</v>
      </c>
    </row>
    <row r="3489" spans="1:10" x14ac:dyDescent="0.25">
      <c r="A3489">
        <v>3488</v>
      </c>
      <c r="B3489" s="7">
        <v>44775</v>
      </c>
      <c r="C3489" t="s">
        <v>10</v>
      </c>
      <c r="D3489" t="str">
        <f>VLOOKUP(C3489,Categorização!$A$1:$C$21,2,FALSE)</f>
        <v>Samsung</v>
      </c>
      <c r="E3489" t="str">
        <f>VLOOKUP(C3489,Categorização!$A$1:$C$21,3,FALSE)</f>
        <v>Smartphones</v>
      </c>
      <c r="F3489">
        <v>5000</v>
      </c>
      <c r="G3489">
        <v>2</v>
      </c>
      <c r="H3489" t="s">
        <v>25</v>
      </c>
      <c r="I3489" t="s">
        <v>61</v>
      </c>
      <c r="J3489" t="str">
        <f>VLOOKUP(F3489,Categorização!$K$2:$L$4,2,TRUE)</f>
        <v>Prata</v>
      </c>
    </row>
    <row r="3490" spans="1:10" x14ac:dyDescent="0.25">
      <c r="A3490">
        <v>3489</v>
      </c>
      <c r="B3490" s="7">
        <v>45159</v>
      </c>
      <c r="C3490" t="s">
        <v>40</v>
      </c>
      <c r="D3490" t="str">
        <f>VLOOKUP(C3490,Categorização!$A$1:$C$21,2,FALSE)</f>
        <v>Apple</v>
      </c>
      <c r="E3490" t="str">
        <f>VLOOKUP(C3490,Categorização!$A$1:$C$21,3,FALSE)</f>
        <v>Notebooks</v>
      </c>
      <c r="F3490">
        <v>10000</v>
      </c>
      <c r="G3490">
        <v>2</v>
      </c>
      <c r="H3490" t="s">
        <v>58</v>
      </c>
      <c r="I3490" t="s">
        <v>60</v>
      </c>
      <c r="J3490" t="str">
        <f>VLOOKUP(F3490,Categorização!$K$2:$L$4,2,TRUE)</f>
        <v>Ouro</v>
      </c>
    </row>
    <row r="3491" spans="1:10" x14ac:dyDescent="0.25">
      <c r="A3491">
        <v>3490</v>
      </c>
      <c r="B3491" s="7">
        <v>44342</v>
      </c>
      <c r="C3491" t="s">
        <v>38</v>
      </c>
      <c r="D3491" t="str">
        <f>VLOOKUP(C3491,Categorização!$A$1:$C$21,2,FALSE)</f>
        <v>LG</v>
      </c>
      <c r="E3491" t="str">
        <f>VLOOKUP(C3491,Categorização!$A$1:$C$21,3,FALSE)</f>
        <v>TVs</v>
      </c>
      <c r="F3491">
        <v>4000</v>
      </c>
      <c r="G3491">
        <v>1</v>
      </c>
      <c r="H3491" t="s">
        <v>13</v>
      </c>
      <c r="I3491" t="s">
        <v>61</v>
      </c>
      <c r="J3491" t="str">
        <f>VLOOKUP(F3491,Categorização!$K$2:$L$4,2,TRUE)</f>
        <v>Prata</v>
      </c>
    </row>
    <row r="3492" spans="1:10" x14ac:dyDescent="0.25">
      <c r="A3492">
        <v>3491</v>
      </c>
      <c r="B3492" s="7">
        <v>44874</v>
      </c>
      <c r="C3492" t="s">
        <v>24</v>
      </c>
      <c r="D3492" t="str">
        <f>VLOOKUP(C3492,Categorização!$A$1:$C$21,2,FALSE)</f>
        <v>Samsung</v>
      </c>
      <c r="E3492" t="str">
        <f>VLOOKUP(C3492,Categorização!$A$1:$C$21,3,FALSE)</f>
        <v>Smartphones</v>
      </c>
      <c r="F3492">
        <v>5500</v>
      </c>
      <c r="G3492">
        <v>1</v>
      </c>
      <c r="H3492" t="s">
        <v>13</v>
      </c>
      <c r="I3492" t="s">
        <v>61</v>
      </c>
      <c r="J3492" t="str">
        <f>VLOOKUP(F3492,Categorização!$K$2:$L$4,2,TRUE)</f>
        <v>Prata</v>
      </c>
    </row>
    <row r="3493" spans="1:10" x14ac:dyDescent="0.25">
      <c r="A3493">
        <v>3492</v>
      </c>
      <c r="B3493" s="7">
        <v>44205</v>
      </c>
      <c r="C3493" t="s">
        <v>28</v>
      </c>
      <c r="D3493" t="str">
        <f>VLOOKUP(C3493,Categorização!$A$1:$C$21,2,FALSE)</f>
        <v>Apple</v>
      </c>
      <c r="E3493" t="str">
        <f>VLOOKUP(C3493,Categorização!$A$1:$C$21,3,FALSE)</f>
        <v>Smartwatches</v>
      </c>
      <c r="F3493">
        <v>4000</v>
      </c>
      <c r="G3493">
        <v>3</v>
      </c>
      <c r="H3493" t="s">
        <v>13</v>
      </c>
      <c r="I3493" t="s">
        <v>61</v>
      </c>
      <c r="J3493" t="str">
        <f>VLOOKUP(F3493,Categorização!$K$2:$L$4,2,TRUE)</f>
        <v>Prata</v>
      </c>
    </row>
    <row r="3494" spans="1:10" x14ac:dyDescent="0.25">
      <c r="A3494">
        <v>3493</v>
      </c>
      <c r="B3494" s="7">
        <v>45255</v>
      </c>
      <c r="C3494" t="s">
        <v>36</v>
      </c>
      <c r="D3494" t="str">
        <f>VLOOKUP(C3494,Categorização!$A$1:$C$21,2,FALSE)</f>
        <v>LG</v>
      </c>
      <c r="E3494" t="str">
        <f>VLOOKUP(C3494,Categorização!$A$1:$C$21,3,FALSE)</f>
        <v>TVs</v>
      </c>
      <c r="F3494">
        <v>7000</v>
      </c>
      <c r="G3494">
        <v>1</v>
      </c>
      <c r="H3494" t="s">
        <v>33</v>
      </c>
      <c r="I3494" t="s">
        <v>61</v>
      </c>
      <c r="J3494" t="str">
        <f>VLOOKUP(F3494,Categorização!$K$2:$L$4,2,TRUE)</f>
        <v>Prata</v>
      </c>
    </row>
    <row r="3495" spans="1:10" x14ac:dyDescent="0.25">
      <c r="A3495">
        <v>3494</v>
      </c>
      <c r="B3495" s="7">
        <v>44426</v>
      </c>
      <c r="C3495" t="s">
        <v>24</v>
      </c>
      <c r="D3495" t="str">
        <f>VLOOKUP(C3495,Categorização!$A$1:$C$21,2,FALSE)</f>
        <v>Samsung</v>
      </c>
      <c r="E3495" t="str">
        <f>VLOOKUP(C3495,Categorização!$A$1:$C$21,3,FALSE)</f>
        <v>Smartphones</v>
      </c>
      <c r="F3495">
        <v>5500</v>
      </c>
      <c r="G3495">
        <v>3</v>
      </c>
      <c r="H3495" t="s">
        <v>41</v>
      </c>
      <c r="I3495" t="s">
        <v>61</v>
      </c>
      <c r="J3495" t="str">
        <f>VLOOKUP(F3495,Categorização!$K$2:$L$4,2,TRUE)</f>
        <v>Prata</v>
      </c>
    </row>
    <row r="3496" spans="1:10" x14ac:dyDescent="0.25">
      <c r="A3496">
        <v>3495</v>
      </c>
      <c r="B3496" s="7">
        <v>44253</v>
      </c>
      <c r="C3496" t="s">
        <v>35</v>
      </c>
      <c r="D3496" t="str">
        <f>VLOOKUP(C3496,Categorização!$A$1:$C$21,2,FALSE)</f>
        <v>Apple</v>
      </c>
      <c r="E3496" t="str">
        <f>VLOOKUP(C3496,Categorização!$A$1:$C$21,3,FALSE)</f>
        <v>Smartphones</v>
      </c>
      <c r="F3496">
        <v>7000</v>
      </c>
      <c r="G3496">
        <v>2</v>
      </c>
      <c r="H3496" t="s">
        <v>13</v>
      </c>
      <c r="I3496" t="s">
        <v>61</v>
      </c>
      <c r="J3496" t="str">
        <f>VLOOKUP(F3496,Categorização!$K$2:$L$4,2,TRUE)</f>
        <v>Prata</v>
      </c>
    </row>
    <row r="3497" spans="1:10" x14ac:dyDescent="0.25">
      <c r="A3497">
        <v>3496</v>
      </c>
      <c r="B3497" s="7">
        <v>44225</v>
      </c>
      <c r="C3497" t="s">
        <v>27</v>
      </c>
      <c r="D3497" t="str">
        <f>VLOOKUP(C3497,Categorização!$A$1:$C$21,2,FALSE)</f>
        <v>Apple</v>
      </c>
      <c r="E3497" t="str">
        <f>VLOOKUP(C3497,Categorização!$A$1:$C$21,3,FALSE)</f>
        <v>Smartphones</v>
      </c>
      <c r="F3497">
        <v>3000</v>
      </c>
      <c r="G3497">
        <v>3</v>
      </c>
      <c r="H3497" t="s">
        <v>41</v>
      </c>
      <c r="I3497" t="s">
        <v>61</v>
      </c>
      <c r="J3497" t="str">
        <f>VLOOKUP(F3497,Categorização!$K$2:$L$4,2,TRUE)</f>
        <v>Bronze</v>
      </c>
    </row>
    <row r="3498" spans="1:10" x14ac:dyDescent="0.25">
      <c r="A3498">
        <v>3497</v>
      </c>
      <c r="B3498" s="7">
        <v>44935</v>
      </c>
      <c r="C3498" t="s">
        <v>46</v>
      </c>
      <c r="D3498" t="str">
        <f>VLOOKUP(C3498,Categorização!$A$1:$C$21,2,FALSE)</f>
        <v>Samsung</v>
      </c>
      <c r="E3498" t="str">
        <f>VLOOKUP(C3498,Categorização!$A$1:$C$21,3,FALSE)</f>
        <v>Smartphones</v>
      </c>
      <c r="F3498">
        <v>8000</v>
      </c>
      <c r="G3498">
        <v>4</v>
      </c>
      <c r="H3498" t="s">
        <v>13</v>
      </c>
      <c r="I3498" t="s">
        <v>61</v>
      </c>
      <c r="J3498" t="str">
        <f>VLOOKUP(F3498,Categorização!$K$2:$L$4,2,TRUE)</f>
        <v>Ouro</v>
      </c>
    </row>
    <row r="3499" spans="1:10" x14ac:dyDescent="0.25">
      <c r="A3499">
        <v>3498</v>
      </c>
      <c r="B3499" s="7">
        <v>44288</v>
      </c>
      <c r="C3499" t="s">
        <v>28</v>
      </c>
      <c r="D3499" t="str">
        <f>VLOOKUP(C3499,Categorização!$A$1:$C$21,2,FALSE)</f>
        <v>Apple</v>
      </c>
      <c r="E3499" t="str">
        <f>VLOOKUP(C3499,Categorização!$A$1:$C$21,3,FALSE)</f>
        <v>Smartwatches</v>
      </c>
      <c r="F3499">
        <v>4000</v>
      </c>
      <c r="G3499">
        <v>2</v>
      </c>
      <c r="H3499" t="s">
        <v>13</v>
      </c>
      <c r="I3499" t="s">
        <v>61</v>
      </c>
      <c r="J3499" t="str">
        <f>VLOOKUP(F3499,Categorização!$K$2:$L$4,2,TRUE)</f>
        <v>Prata</v>
      </c>
    </row>
    <row r="3500" spans="1:10" x14ac:dyDescent="0.25">
      <c r="A3500">
        <v>3499</v>
      </c>
      <c r="B3500" s="7">
        <v>45119</v>
      </c>
      <c r="C3500" t="s">
        <v>27</v>
      </c>
      <c r="D3500" t="str">
        <f>VLOOKUP(C3500,Categorização!$A$1:$C$21,2,FALSE)</f>
        <v>Apple</v>
      </c>
      <c r="E3500" t="str">
        <f>VLOOKUP(C3500,Categorização!$A$1:$C$21,3,FALSE)</f>
        <v>Smartphones</v>
      </c>
      <c r="F3500">
        <v>3000</v>
      </c>
      <c r="G3500">
        <v>1</v>
      </c>
      <c r="H3500" t="s">
        <v>8</v>
      </c>
      <c r="I3500" t="s">
        <v>61</v>
      </c>
      <c r="J3500" t="str">
        <f>VLOOKUP(F3500,Categorização!$K$2:$L$4,2,TRUE)</f>
        <v>Bronze</v>
      </c>
    </row>
    <row r="3501" spans="1:10" x14ac:dyDescent="0.25">
      <c r="A3501">
        <v>3500</v>
      </c>
      <c r="B3501" s="7">
        <v>44571</v>
      </c>
      <c r="C3501" t="s">
        <v>17</v>
      </c>
      <c r="D3501" t="str">
        <f>VLOOKUP(C3501,Categorização!$A$1:$C$21,2,FALSE)</f>
        <v>Apple</v>
      </c>
      <c r="E3501" t="str">
        <f>VLOOKUP(C3501,Categorização!$A$1:$C$21,3,FALSE)</f>
        <v>Tablets</v>
      </c>
      <c r="F3501">
        <v>8000</v>
      </c>
      <c r="G3501">
        <v>3</v>
      </c>
      <c r="H3501" t="s">
        <v>13</v>
      </c>
      <c r="I3501" t="s">
        <v>61</v>
      </c>
      <c r="J3501" t="str">
        <f>VLOOKUP(F3501,Categorização!$K$2:$L$4,2,TRUE)</f>
        <v>Ouro</v>
      </c>
    </row>
    <row r="3502" spans="1:10" x14ac:dyDescent="0.25">
      <c r="A3502">
        <v>3501</v>
      </c>
      <c r="B3502" s="7">
        <v>45126</v>
      </c>
      <c r="C3502" t="s">
        <v>45</v>
      </c>
      <c r="D3502" t="str">
        <f>VLOOKUP(C3502,Categorização!$A$1:$C$21,2,FALSE)</f>
        <v>Samsung</v>
      </c>
      <c r="E3502" t="str">
        <f>VLOOKUP(C3502,Categorização!$A$1:$C$21,3,FALSE)</f>
        <v>TVs</v>
      </c>
      <c r="F3502">
        <v>3000</v>
      </c>
      <c r="G3502">
        <v>1</v>
      </c>
      <c r="H3502" t="s">
        <v>13</v>
      </c>
      <c r="I3502" t="s">
        <v>61</v>
      </c>
      <c r="J3502" t="str">
        <f>VLOOKUP(F3502,Categorização!$K$2:$L$4,2,TRUE)</f>
        <v>Bronze</v>
      </c>
    </row>
    <row r="3503" spans="1:10" x14ac:dyDescent="0.25">
      <c r="A3503">
        <v>3502</v>
      </c>
      <c r="B3503" s="7">
        <v>44435</v>
      </c>
      <c r="C3503" t="s">
        <v>31</v>
      </c>
      <c r="D3503" t="str">
        <f>VLOOKUP(C3503,Categorização!$A$1:$C$21,2,FALSE)</f>
        <v>Samsung</v>
      </c>
      <c r="E3503" t="str">
        <f>VLOOKUP(C3503,Categorização!$A$1:$C$21,3,FALSE)</f>
        <v>TVs</v>
      </c>
      <c r="F3503">
        <v>5000</v>
      </c>
      <c r="G3503">
        <v>4</v>
      </c>
      <c r="H3503" t="s">
        <v>58</v>
      </c>
      <c r="I3503" t="s">
        <v>61</v>
      </c>
      <c r="J3503" t="str">
        <f>VLOOKUP(F3503,Categorização!$K$2:$L$4,2,TRUE)</f>
        <v>Prata</v>
      </c>
    </row>
    <row r="3504" spans="1:10" x14ac:dyDescent="0.25">
      <c r="A3504">
        <v>3503</v>
      </c>
      <c r="B3504" s="7">
        <v>45118</v>
      </c>
      <c r="C3504" t="s">
        <v>43</v>
      </c>
      <c r="D3504" t="str">
        <f>VLOOKUP(C3504,Categorização!$A$1:$C$21,2,FALSE)</f>
        <v>Acer</v>
      </c>
      <c r="E3504" t="str">
        <f>VLOOKUP(C3504,Categorização!$A$1:$C$21,3,FALSE)</f>
        <v>Notebooks</v>
      </c>
      <c r="F3504">
        <v>8000</v>
      </c>
      <c r="G3504">
        <v>6</v>
      </c>
      <c r="H3504" t="s">
        <v>13</v>
      </c>
      <c r="I3504" t="s">
        <v>61</v>
      </c>
      <c r="J3504" t="str">
        <f>VLOOKUP(F3504,Categorização!$K$2:$L$4,2,TRUE)</f>
        <v>Ouro</v>
      </c>
    </row>
    <row r="3505" spans="1:10" x14ac:dyDescent="0.25">
      <c r="A3505">
        <v>3504</v>
      </c>
      <c r="B3505" s="7">
        <v>45274</v>
      </c>
      <c r="C3505" t="s">
        <v>20</v>
      </c>
      <c r="D3505" t="str">
        <f>VLOOKUP(C3505,Categorização!$A$1:$C$21,2,FALSE)</f>
        <v>Dell</v>
      </c>
      <c r="E3505" t="str">
        <f>VLOOKUP(C3505,Categorização!$A$1:$C$21,3,FALSE)</f>
        <v>Notebooks</v>
      </c>
      <c r="F3505">
        <v>4500</v>
      </c>
      <c r="G3505">
        <v>3</v>
      </c>
      <c r="H3505" t="s">
        <v>25</v>
      </c>
      <c r="I3505" t="s">
        <v>61</v>
      </c>
      <c r="J3505" t="str">
        <f>VLOOKUP(F3505,Categorização!$K$2:$L$4,2,TRUE)</f>
        <v>Prata</v>
      </c>
    </row>
    <row r="3506" spans="1:10" x14ac:dyDescent="0.25">
      <c r="A3506">
        <v>3505</v>
      </c>
      <c r="B3506" s="7">
        <v>44855</v>
      </c>
      <c r="C3506" t="s">
        <v>27</v>
      </c>
      <c r="D3506" t="str">
        <f>VLOOKUP(C3506,Categorização!$A$1:$C$21,2,FALSE)</f>
        <v>Apple</v>
      </c>
      <c r="E3506" t="str">
        <f>VLOOKUP(C3506,Categorização!$A$1:$C$21,3,FALSE)</f>
        <v>Smartphones</v>
      </c>
      <c r="F3506">
        <v>3000</v>
      </c>
      <c r="G3506">
        <v>4</v>
      </c>
      <c r="H3506" t="s">
        <v>25</v>
      </c>
      <c r="I3506" t="s">
        <v>61</v>
      </c>
      <c r="J3506" t="str">
        <f>VLOOKUP(F3506,Categorização!$K$2:$L$4,2,TRUE)</f>
        <v>Bronze</v>
      </c>
    </row>
    <row r="3507" spans="1:10" x14ac:dyDescent="0.25">
      <c r="A3507">
        <v>3506</v>
      </c>
      <c r="B3507" s="7">
        <v>44816</v>
      </c>
      <c r="C3507" t="s">
        <v>31</v>
      </c>
      <c r="D3507" t="str">
        <f>VLOOKUP(C3507,Categorização!$A$1:$C$21,2,FALSE)</f>
        <v>Samsung</v>
      </c>
      <c r="E3507" t="str">
        <f>VLOOKUP(C3507,Categorização!$A$1:$C$21,3,FALSE)</f>
        <v>TVs</v>
      </c>
      <c r="F3507">
        <v>5000</v>
      </c>
      <c r="G3507">
        <v>8</v>
      </c>
      <c r="H3507" t="s">
        <v>25</v>
      </c>
      <c r="I3507" t="s">
        <v>61</v>
      </c>
      <c r="J3507" t="str">
        <f>VLOOKUP(F3507,Categorização!$K$2:$L$4,2,TRUE)</f>
        <v>Prata</v>
      </c>
    </row>
    <row r="3508" spans="1:10" x14ac:dyDescent="0.25">
      <c r="A3508">
        <v>3507</v>
      </c>
      <c r="B3508" s="7">
        <v>44516</v>
      </c>
      <c r="C3508" t="s">
        <v>31</v>
      </c>
      <c r="D3508" t="str">
        <f>VLOOKUP(C3508,Categorização!$A$1:$C$21,2,FALSE)</f>
        <v>Samsung</v>
      </c>
      <c r="E3508" t="str">
        <f>VLOOKUP(C3508,Categorização!$A$1:$C$21,3,FALSE)</f>
        <v>TVs</v>
      </c>
      <c r="F3508">
        <v>5000</v>
      </c>
      <c r="G3508">
        <v>2</v>
      </c>
      <c r="H3508" t="s">
        <v>13</v>
      </c>
      <c r="I3508" t="s">
        <v>61</v>
      </c>
      <c r="J3508" t="str">
        <f>VLOOKUP(F3508,Categorização!$K$2:$L$4,2,TRUE)</f>
        <v>Prata</v>
      </c>
    </row>
    <row r="3509" spans="1:10" x14ac:dyDescent="0.25">
      <c r="A3509">
        <v>3508</v>
      </c>
      <c r="B3509" s="7">
        <v>45268</v>
      </c>
      <c r="C3509" t="s">
        <v>29</v>
      </c>
      <c r="D3509" t="str">
        <f>VLOOKUP(C3509,Categorização!$A$1:$C$21,2,FALSE)</f>
        <v>Apple</v>
      </c>
      <c r="E3509" t="str">
        <f>VLOOKUP(C3509,Categorização!$A$1:$C$21,3,FALSE)</f>
        <v>Acessórios</v>
      </c>
      <c r="F3509">
        <v>1500</v>
      </c>
      <c r="G3509">
        <v>3</v>
      </c>
      <c r="H3509" t="s">
        <v>8</v>
      </c>
      <c r="I3509" t="s">
        <v>61</v>
      </c>
      <c r="J3509" t="str">
        <f>VLOOKUP(F3509,Categorização!$K$2:$L$4,2,TRUE)</f>
        <v>Bronze</v>
      </c>
    </row>
    <row r="3510" spans="1:10" x14ac:dyDescent="0.25">
      <c r="A3510">
        <v>3509</v>
      </c>
      <c r="B3510" s="7">
        <v>44516</v>
      </c>
      <c r="C3510" t="s">
        <v>43</v>
      </c>
      <c r="D3510" t="str">
        <f>VLOOKUP(C3510,Categorização!$A$1:$C$21,2,FALSE)</f>
        <v>Acer</v>
      </c>
      <c r="E3510" t="str">
        <f>VLOOKUP(C3510,Categorização!$A$1:$C$21,3,FALSE)</f>
        <v>Notebooks</v>
      </c>
      <c r="F3510">
        <v>8000</v>
      </c>
      <c r="G3510">
        <v>3</v>
      </c>
      <c r="H3510" t="s">
        <v>13</v>
      </c>
      <c r="I3510" t="s">
        <v>61</v>
      </c>
      <c r="J3510" t="str">
        <f>VLOOKUP(F3510,Categorização!$K$2:$L$4,2,TRUE)</f>
        <v>Ouro</v>
      </c>
    </row>
    <row r="3511" spans="1:10" x14ac:dyDescent="0.25">
      <c r="A3511">
        <v>3510</v>
      </c>
      <c r="B3511" s="7">
        <v>44765</v>
      </c>
      <c r="C3511" t="s">
        <v>43</v>
      </c>
      <c r="D3511" t="str">
        <f>VLOOKUP(C3511,Categorização!$A$1:$C$21,2,FALSE)</f>
        <v>Acer</v>
      </c>
      <c r="E3511" t="str">
        <f>VLOOKUP(C3511,Categorização!$A$1:$C$21,3,FALSE)</f>
        <v>Notebooks</v>
      </c>
      <c r="F3511">
        <v>8000</v>
      </c>
      <c r="G3511">
        <v>2</v>
      </c>
      <c r="H3511" t="s">
        <v>41</v>
      </c>
      <c r="I3511" t="s">
        <v>61</v>
      </c>
      <c r="J3511" t="str">
        <f>VLOOKUP(F3511,Categorização!$K$2:$L$4,2,TRUE)</f>
        <v>Ouro</v>
      </c>
    </row>
    <row r="3512" spans="1:10" x14ac:dyDescent="0.25">
      <c r="A3512">
        <v>3511</v>
      </c>
      <c r="B3512" s="7">
        <v>44568</v>
      </c>
      <c r="C3512" t="s">
        <v>46</v>
      </c>
      <c r="D3512" t="str">
        <f>VLOOKUP(C3512,Categorização!$A$1:$C$21,2,FALSE)</f>
        <v>Samsung</v>
      </c>
      <c r="E3512" t="str">
        <f>VLOOKUP(C3512,Categorização!$A$1:$C$21,3,FALSE)</f>
        <v>Smartphones</v>
      </c>
      <c r="F3512">
        <v>8000</v>
      </c>
      <c r="G3512">
        <v>3</v>
      </c>
      <c r="H3512" t="s">
        <v>8</v>
      </c>
      <c r="I3512" t="s">
        <v>61</v>
      </c>
      <c r="J3512" t="str">
        <f>VLOOKUP(F3512,Categorização!$K$2:$L$4,2,TRUE)</f>
        <v>Ouro</v>
      </c>
    </row>
    <row r="3513" spans="1:10" x14ac:dyDescent="0.25">
      <c r="A3513">
        <v>3512</v>
      </c>
      <c r="B3513" s="7">
        <v>44417</v>
      </c>
      <c r="C3513" t="s">
        <v>35</v>
      </c>
      <c r="D3513" t="str">
        <f>VLOOKUP(C3513,Categorização!$A$1:$C$21,2,FALSE)</f>
        <v>Apple</v>
      </c>
      <c r="E3513" t="str">
        <f>VLOOKUP(C3513,Categorização!$A$1:$C$21,3,FALSE)</f>
        <v>Smartphones</v>
      </c>
      <c r="F3513">
        <v>7000</v>
      </c>
      <c r="G3513">
        <v>1</v>
      </c>
      <c r="H3513" t="s">
        <v>13</v>
      </c>
      <c r="I3513" t="s">
        <v>61</v>
      </c>
      <c r="J3513" t="str">
        <f>VLOOKUP(F3513,Categorização!$K$2:$L$4,2,TRUE)</f>
        <v>Prata</v>
      </c>
    </row>
    <row r="3514" spans="1:10" x14ac:dyDescent="0.25">
      <c r="A3514">
        <v>3513</v>
      </c>
      <c r="B3514" s="7">
        <v>44907</v>
      </c>
      <c r="C3514" t="s">
        <v>17</v>
      </c>
      <c r="D3514" t="str">
        <f>VLOOKUP(C3514,Categorização!$A$1:$C$21,2,FALSE)</f>
        <v>Apple</v>
      </c>
      <c r="E3514" t="str">
        <f>VLOOKUP(C3514,Categorização!$A$1:$C$21,3,FALSE)</f>
        <v>Tablets</v>
      </c>
      <c r="F3514">
        <v>8000</v>
      </c>
      <c r="G3514">
        <v>2</v>
      </c>
      <c r="H3514" t="s">
        <v>25</v>
      </c>
      <c r="I3514" t="s">
        <v>61</v>
      </c>
      <c r="J3514" t="str">
        <f>VLOOKUP(F3514,Categorização!$K$2:$L$4,2,TRUE)</f>
        <v>Ouro</v>
      </c>
    </row>
    <row r="3515" spans="1:10" x14ac:dyDescent="0.25">
      <c r="A3515">
        <v>3514</v>
      </c>
      <c r="B3515" s="7">
        <v>44299</v>
      </c>
      <c r="C3515" t="s">
        <v>31</v>
      </c>
      <c r="D3515" t="str">
        <f>VLOOKUP(C3515,Categorização!$A$1:$C$21,2,FALSE)</f>
        <v>Samsung</v>
      </c>
      <c r="E3515" t="str">
        <f>VLOOKUP(C3515,Categorização!$A$1:$C$21,3,FALSE)</f>
        <v>TVs</v>
      </c>
      <c r="F3515">
        <v>5000</v>
      </c>
      <c r="G3515">
        <v>1</v>
      </c>
      <c r="H3515" t="s">
        <v>8</v>
      </c>
      <c r="I3515" t="s">
        <v>61</v>
      </c>
      <c r="J3515" t="str">
        <f>VLOOKUP(F3515,Categorização!$K$2:$L$4,2,TRUE)</f>
        <v>Prata</v>
      </c>
    </row>
    <row r="3516" spans="1:10" x14ac:dyDescent="0.25">
      <c r="A3516">
        <v>3515</v>
      </c>
      <c r="B3516" s="7">
        <v>44687</v>
      </c>
      <c r="C3516" t="s">
        <v>31</v>
      </c>
      <c r="D3516" t="str">
        <f>VLOOKUP(C3516,Categorização!$A$1:$C$21,2,FALSE)</f>
        <v>Samsung</v>
      </c>
      <c r="E3516" t="str">
        <f>VLOOKUP(C3516,Categorização!$A$1:$C$21,3,FALSE)</f>
        <v>TVs</v>
      </c>
      <c r="F3516">
        <v>5000</v>
      </c>
      <c r="G3516">
        <v>2</v>
      </c>
      <c r="H3516" t="s">
        <v>58</v>
      </c>
      <c r="I3516" t="s">
        <v>61</v>
      </c>
      <c r="J3516" t="str">
        <f>VLOOKUP(F3516,Categorização!$K$2:$L$4,2,TRUE)</f>
        <v>Prata</v>
      </c>
    </row>
    <row r="3517" spans="1:10" x14ac:dyDescent="0.25">
      <c r="A3517">
        <v>3516</v>
      </c>
      <c r="B3517" s="7">
        <v>44418</v>
      </c>
      <c r="C3517" t="s">
        <v>27</v>
      </c>
      <c r="D3517" t="str">
        <f>VLOOKUP(C3517,Categorização!$A$1:$C$21,2,FALSE)</f>
        <v>Apple</v>
      </c>
      <c r="E3517" t="str">
        <f>VLOOKUP(C3517,Categorização!$A$1:$C$21,3,FALSE)</f>
        <v>Smartphones</v>
      </c>
      <c r="F3517">
        <v>3000</v>
      </c>
      <c r="G3517">
        <v>1</v>
      </c>
      <c r="H3517" t="s">
        <v>25</v>
      </c>
      <c r="I3517" t="s">
        <v>61</v>
      </c>
      <c r="J3517" t="str">
        <f>VLOOKUP(F3517,Categorização!$K$2:$L$4,2,TRUE)</f>
        <v>Bronze</v>
      </c>
    </row>
    <row r="3518" spans="1:10" x14ac:dyDescent="0.25">
      <c r="A3518">
        <v>3517</v>
      </c>
      <c r="B3518" s="7">
        <v>44622</v>
      </c>
      <c r="C3518" t="s">
        <v>17</v>
      </c>
      <c r="D3518" t="str">
        <f>VLOOKUP(C3518,Categorização!$A$1:$C$21,2,FALSE)</f>
        <v>Apple</v>
      </c>
      <c r="E3518" t="str">
        <f>VLOOKUP(C3518,Categorização!$A$1:$C$21,3,FALSE)</f>
        <v>Tablets</v>
      </c>
      <c r="F3518">
        <v>8000</v>
      </c>
      <c r="G3518">
        <v>1</v>
      </c>
      <c r="H3518" t="s">
        <v>33</v>
      </c>
      <c r="I3518" t="s">
        <v>61</v>
      </c>
      <c r="J3518" t="str">
        <f>VLOOKUP(F3518,Categorização!$K$2:$L$4,2,TRUE)</f>
        <v>Ouro</v>
      </c>
    </row>
    <row r="3519" spans="1:10" x14ac:dyDescent="0.25">
      <c r="A3519">
        <v>3518</v>
      </c>
      <c r="B3519" s="7">
        <v>44677</v>
      </c>
      <c r="C3519" t="s">
        <v>15</v>
      </c>
      <c r="D3519" t="str">
        <f>VLOOKUP(C3519,Categorização!$A$1:$C$21,2,FALSE)</f>
        <v>Samsung</v>
      </c>
      <c r="E3519" t="str">
        <f>VLOOKUP(C3519,Categorização!$A$1:$C$21,3,FALSE)</f>
        <v>Smartwatches</v>
      </c>
      <c r="F3519">
        <v>2000</v>
      </c>
      <c r="G3519">
        <v>6</v>
      </c>
      <c r="H3519" t="s">
        <v>25</v>
      </c>
      <c r="I3519" t="s">
        <v>61</v>
      </c>
      <c r="J3519" t="str">
        <f>VLOOKUP(F3519,Categorização!$K$2:$L$4,2,TRUE)</f>
        <v>Bronze</v>
      </c>
    </row>
    <row r="3520" spans="1:10" x14ac:dyDescent="0.25">
      <c r="A3520">
        <v>3519</v>
      </c>
      <c r="B3520" s="7">
        <v>45282</v>
      </c>
      <c r="C3520" t="s">
        <v>29</v>
      </c>
      <c r="D3520" t="str">
        <f>VLOOKUP(C3520,Categorização!$A$1:$C$21,2,FALSE)</f>
        <v>Apple</v>
      </c>
      <c r="E3520" t="str">
        <f>VLOOKUP(C3520,Categorização!$A$1:$C$21,3,FALSE)</f>
        <v>Acessórios</v>
      </c>
      <c r="F3520">
        <v>1500</v>
      </c>
      <c r="G3520">
        <v>4</v>
      </c>
      <c r="H3520" t="s">
        <v>58</v>
      </c>
      <c r="I3520" t="s">
        <v>61</v>
      </c>
      <c r="J3520" t="str">
        <f>VLOOKUP(F3520,Categorização!$K$2:$L$4,2,TRUE)</f>
        <v>Bronze</v>
      </c>
    </row>
    <row r="3521" spans="1:10" x14ac:dyDescent="0.25">
      <c r="A3521">
        <v>3520</v>
      </c>
      <c r="B3521" s="7">
        <v>44648</v>
      </c>
      <c r="C3521" t="s">
        <v>31</v>
      </c>
      <c r="D3521" t="str">
        <f>VLOOKUP(C3521,Categorização!$A$1:$C$21,2,FALSE)</f>
        <v>Samsung</v>
      </c>
      <c r="E3521" t="str">
        <f>VLOOKUP(C3521,Categorização!$A$1:$C$21,3,FALSE)</f>
        <v>TVs</v>
      </c>
      <c r="F3521">
        <v>5000</v>
      </c>
      <c r="G3521">
        <v>3</v>
      </c>
      <c r="H3521" t="s">
        <v>8</v>
      </c>
      <c r="I3521" t="s">
        <v>61</v>
      </c>
      <c r="J3521" t="str">
        <f>VLOOKUP(F3521,Categorização!$K$2:$L$4,2,TRUE)</f>
        <v>Prata</v>
      </c>
    </row>
    <row r="3522" spans="1:10" x14ac:dyDescent="0.25">
      <c r="A3522">
        <v>3521</v>
      </c>
      <c r="B3522" s="7">
        <v>44869</v>
      </c>
      <c r="C3522" t="s">
        <v>36</v>
      </c>
      <c r="D3522" t="str">
        <f>VLOOKUP(C3522,Categorização!$A$1:$C$21,2,FALSE)</f>
        <v>LG</v>
      </c>
      <c r="E3522" t="str">
        <f>VLOOKUP(C3522,Categorização!$A$1:$C$21,3,FALSE)</f>
        <v>TVs</v>
      </c>
      <c r="F3522">
        <v>7000</v>
      </c>
      <c r="G3522">
        <v>1</v>
      </c>
      <c r="H3522" t="s">
        <v>25</v>
      </c>
      <c r="I3522" t="s">
        <v>61</v>
      </c>
      <c r="J3522" t="str">
        <f>VLOOKUP(F3522,Categorização!$K$2:$L$4,2,TRUE)</f>
        <v>Prata</v>
      </c>
    </row>
    <row r="3523" spans="1:10" x14ac:dyDescent="0.25">
      <c r="A3523">
        <v>3522</v>
      </c>
      <c r="B3523" s="7">
        <v>44616</v>
      </c>
      <c r="C3523" t="s">
        <v>5</v>
      </c>
      <c r="D3523" t="str">
        <f>VLOOKUP(C3523,Categorização!$A$1:$C$21,2,FALSE)</f>
        <v>Acer</v>
      </c>
      <c r="E3523" t="str">
        <f>VLOOKUP(C3523,Categorização!$A$1:$C$21,3,FALSE)</f>
        <v>Notebooks</v>
      </c>
      <c r="F3523">
        <v>3500</v>
      </c>
      <c r="G3523">
        <v>1</v>
      </c>
      <c r="H3523" t="s">
        <v>58</v>
      </c>
      <c r="I3523" t="s">
        <v>61</v>
      </c>
      <c r="J3523" t="str">
        <f>VLOOKUP(F3523,Categorização!$K$2:$L$4,2,TRUE)</f>
        <v>Prata</v>
      </c>
    </row>
    <row r="3524" spans="1:10" x14ac:dyDescent="0.25">
      <c r="A3524">
        <v>3523</v>
      </c>
      <c r="B3524" s="7">
        <v>44919</v>
      </c>
      <c r="C3524" t="s">
        <v>24</v>
      </c>
      <c r="D3524" t="str">
        <f>VLOOKUP(C3524,Categorização!$A$1:$C$21,2,FALSE)</f>
        <v>Samsung</v>
      </c>
      <c r="E3524" t="str">
        <f>VLOOKUP(C3524,Categorização!$A$1:$C$21,3,FALSE)</f>
        <v>Smartphones</v>
      </c>
      <c r="F3524">
        <v>5500</v>
      </c>
      <c r="G3524">
        <v>6</v>
      </c>
      <c r="H3524" t="s">
        <v>33</v>
      </c>
      <c r="I3524" t="s">
        <v>61</v>
      </c>
      <c r="J3524" t="str">
        <f>VLOOKUP(F3524,Categorização!$K$2:$L$4,2,TRUE)</f>
        <v>Prata</v>
      </c>
    </row>
    <row r="3525" spans="1:10" x14ac:dyDescent="0.25">
      <c r="A3525">
        <v>3524</v>
      </c>
      <c r="B3525" s="7">
        <v>44621</v>
      </c>
      <c r="C3525" t="s">
        <v>39</v>
      </c>
      <c r="D3525" t="str">
        <f>VLOOKUP(C3525,Categorização!$A$1:$C$21,2,FALSE)</f>
        <v>Samsung</v>
      </c>
      <c r="E3525" t="str">
        <f>VLOOKUP(C3525,Categorização!$A$1:$C$21,3,FALSE)</f>
        <v>Tablets</v>
      </c>
      <c r="F3525">
        <v>4500</v>
      </c>
      <c r="G3525">
        <v>3</v>
      </c>
      <c r="H3525" t="s">
        <v>8</v>
      </c>
      <c r="I3525" t="s">
        <v>61</v>
      </c>
      <c r="J3525" t="str">
        <f>VLOOKUP(F3525,Categorização!$K$2:$L$4,2,TRUE)</f>
        <v>Prata</v>
      </c>
    </row>
    <row r="3526" spans="1:10" x14ac:dyDescent="0.25">
      <c r="A3526">
        <v>3525</v>
      </c>
      <c r="B3526" s="7">
        <v>44742</v>
      </c>
      <c r="C3526" t="s">
        <v>27</v>
      </c>
      <c r="D3526" t="str">
        <f>VLOOKUP(C3526,Categorização!$A$1:$C$21,2,FALSE)</f>
        <v>Apple</v>
      </c>
      <c r="E3526" t="str">
        <f>VLOOKUP(C3526,Categorização!$A$1:$C$21,3,FALSE)</f>
        <v>Smartphones</v>
      </c>
      <c r="F3526">
        <v>3000</v>
      </c>
      <c r="G3526">
        <v>3</v>
      </c>
      <c r="H3526" t="s">
        <v>13</v>
      </c>
      <c r="I3526" t="s">
        <v>61</v>
      </c>
      <c r="J3526" t="str">
        <f>VLOOKUP(F3526,Categorização!$K$2:$L$4,2,TRUE)</f>
        <v>Bronze</v>
      </c>
    </row>
    <row r="3527" spans="1:10" x14ac:dyDescent="0.25">
      <c r="A3527">
        <v>3526</v>
      </c>
      <c r="B3527" s="7">
        <v>45029</v>
      </c>
      <c r="C3527" t="s">
        <v>15</v>
      </c>
      <c r="D3527" t="str">
        <f>VLOOKUP(C3527,Categorização!$A$1:$C$21,2,FALSE)</f>
        <v>Samsung</v>
      </c>
      <c r="E3527" t="str">
        <f>VLOOKUP(C3527,Categorização!$A$1:$C$21,3,FALSE)</f>
        <v>Smartwatches</v>
      </c>
      <c r="F3527">
        <v>2000</v>
      </c>
      <c r="G3527">
        <v>2</v>
      </c>
      <c r="H3527" t="s">
        <v>25</v>
      </c>
      <c r="I3527" t="s">
        <v>61</v>
      </c>
      <c r="J3527" t="str">
        <f>VLOOKUP(F3527,Categorização!$K$2:$L$4,2,TRUE)</f>
        <v>Bronze</v>
      </c>
    </row>
    <row r="3528" spans="1:10" x14ac:dyDescent="0.25">
      <c r="A3528">
        <v>3527</v>
      </c>
      <c r="B3528" s="7">
        <v>45092</v>
      </c>
      <c r="C3528" t="s">
        <v>10</v>
      </c>
      <c r="D3528" t="str">
        <f>VLOOKUP(C3528,Categorização!$A$1:$C$21,2,FALSE)</f>
        <v>Samsung</v>
      </c>
      <c r="E3528" t="str">
        <f>VLOOKUP(C3528,Categorização!$A$1:$C$21,3,FALSE)</f>
        <v>Smartphones</v>
      </c>
      <c r="F3528">
        <v>5000</v>
      </c>
      <c r="G3528">
        <v>3</v>
      </c>
      <c r="H3528" t="s">
        <v>41</v>
      </c>
      <c r="I3528" t="s">
        <v>61</v>
      </c>
      <c r="J3528" t="str">
        <f>VLOOKUP(F3528,Categorização!$K$2:$L$4,2,TRUE)</f>
        <v>Prata</v>
      </c>
    </row>
    <row r="3529" spans="1:10" x14ac:dyDescent="0.25">
      <c r="A3529">
        <v>3528</v>
      </c>
      <c r="B3529" s="7">
        <v>44737</v>
      </c>
      <c r="C3529" t="s">
        <v>29</v>
      </c>
      <c r="D3529" t="str">
        <f>VLOOKUP(C3529,Categorização!$A$1:$C$21,2,FALSE)</f>
        <v>Apple</v>
      </c>
      <c r="E3529" t="str">
        <f>VLOOKUP(C3529,Categorização!$A$1:$C$21,3,FALSE)</f>
        <v>Acessórios</v>
      </c>
      <c r="F3529">
        <v>1500</v>
      </c>
      <c r="G3529">
        <v>7</v>
      </c>
      <c r="H3529" t="s">
        <v>8</v>
      </c>
      <c r="I3529" t="s">
        <v>61</v>
      </c>
      <c r="J3529" t="str">
        <f>VLOOKUP(F3529,Categorização!$K$2:$L$4,2,TRUE)</f>
        <v>Bronze</v>
      </c>
    </row>
    <row r="3530" spans="1:10" x14ac:dyDescent="0.25">
      <c r="A3530">
        <v>3529</v>
      </c>
      <c r="B3530" s="7">
        <v>44517</v>
      </c>
      <c r="C3530" t="s">
        <v>29</v>
      </c>
      <c r="D3530" t="str">
        <f>VLOOKUP(C3530,Categorização!$A$1:$C$21,2,FALSE)</f>
        <v>Apple</v>
      </c>
      <c r="E3530" t="str">
        <f>VLOOKUP(C3530,Categorização!$A$1:$C$21,3,FALSE)</f>
        <v>Acessórios</v>
      </c>
      <c r="F3530">
        <v>1500</v>
      </c>
      <c r="G3530">
        <v>3</v>
      </c>
      <c r="H3530" t="s">
        <v>25</v>
      </c>
      <c r="I3530" t="s">
        <v>61</v>
      </c>
      <c r="J3530" t="str">
        <f>VLOOKUP(F3530,Categorização!$K$2:$L$4,2,TRUE)</f>
        <v>Bronze</v>
      </c>
    </row>
    <row r="3531" spans="1:10" x14ac:dyDescent="0.25">
      <c r="A3531">
        <v>3530</v>
      </c>
      <c r="B3531" s="7">
        <v>44816</v>
      </c>
      <c r="C3531" t="s">
        <v>46</v>
      </c>
      <c r="D3531" t="str">
        <f>VLOOKUP(C3531,Categorização!$A$1:$C$21,2,FALSE)</f>
        <v>Samsung</v>
      </c>
      <c r="E3531" t="str">
        <f>VLOOKUP(C3531,Categorização!$A$1:$C$21,3,FALSE)</f>
        <v>Smartphones</v>
      </c>
      <c r="F3531">
        <v>8000</v>
      </c>
      <c r="G3531">
        <v>1</v>
      </c>
      <c r="H3531" t="s">
        <v>13</v>
      </c>
      <c r="I3531" t="s">
        <v>61</v>
      </c>
      <c r="J3531" t="str">
        <f>VLOOKUP(F3531,Categorização!$K$2:$L$4,2,TRUE)</f>
        <v>Ouro</v>
      </c>
    </row>
    <row r="3532" spans="1:10" x14ac:dyDescent="0.25">
      <c r="A3532">
        <v>3531</v>
      </c>
      <c r="B3532" s="7">
        <v>44342</v>
      </c>
      <c r="C3532" t="s">
        <v>35</v>
      </c>
      <c r="D3532" t="str">
        <f>VLOOKUP(C3532,Categorização!$A$1:$C$21,2,FALSE)</f>
        <v>Apple</v>
      </c>
      <c r="E3532" t="str">
        <f>VLOOKUP(C3532,Categorização!$A$1:$C$21,3,FALSE)</f>
        <v>Smartphones</v>
      </c>
      <c r="F3532">
        <v>7000</v>
      </c>
      <c r="G3532">
        <v>2</v>
      </c>
      <c r="H3532" t="s">
        <v>13</v>
      </c>
      <c r="I3532" t="s">
        <v>61</v>
      </c>
      <c r="J3532" t="str">
        <f>VLOOKUP(F3532,Categorização!$K$2:$L$4,2,TRUE)</f>
        <v>Prata</v>
      </c>
    </row>
    <row r="3533" spans="1:10" x14ac:dyDescent="0.25">
      <c r="A3533">
        <v>3532</v>
      </c>
      <c r="B3533" s="7">
        <v>45099</v>
      </c>
      <c r="C3533" t="s">
        <v>27</v>
      </c>
      <c r="D3533" t="str">
        <f>VLOOKUP(C3533,Categorização!$A$1:$C$21,2,FALSE)</f>
        <v>Apple</v>
      </c>
      <c r="E3533" t="str">
        <f>VLOOKUP(C3533,Categorização!$A$1:$C$21,3,FALSE)</f>
        <v>Smartphones</v>
      </c>
      <c r="F3533">
        <v>3000</v>
      </c>
      <c r="G3533">
        <v>9</v>
      </c>
      <c r="H3533" t="s">
        <v>8</v>
      </c>
      <c r="I3533" t="s">
        <v>61</v>
      </c>
      <c r="J3533" t="str">
        <f>VLOOKUP(F3533,Categorização!$K$2:$L$4,2,TRUE)</f>
        <v>Bronze</v>
      </c>
    </row>
    <row r="3534" spans="1:10" x14ac:dyDescent="0.25">
      <c r="A3534">
        <v>3533</v>
      </c>
      <c r="B3534" s="7">
        <v>45097</v>
      </c>
      <c r="C3534" t="s">
        <v>35</v>
      </c>
      <c r="D3534" t="str">
        <f>VLOOKUP(C3534,Categorização!$A$1:$C$21,2,FALSE)</f>
        <v>Apple</v>
      </c>
      <c r="E3534" t="str">
        <f>VLOOKUP(C3534,Categorização!$A$1:$C$21,3,FALSE)</f>
        <v>Smartphones</v>
      </c>
      <c r="F3534">
        <v>7000</v>
      </c>
      <c r="G3534">
        <v>3</v>
      </c>
      <c r="H3534" t="s">
        <v>13</v>
      </c>
      <c r="I3534" t="s">
        <v>61</v>
      </c>
      <c r="J3534" t="str">
        <f>VLOOKUP(F3534,Categorização!$K$2:$L$4,2,TRUE)</f>
        <v>Prata</v>
      </c>
    </row>
    <row r="3535" spans="1:10" x14ac:dyDescent="0.25">
      <c r="A3535">
        <v>3534</v>
      </c>
      <c r="B3535" s="7">
        <v>44354</v>
      </c>
      <c r="C3535" t="s">
        <v>24</v>
      </c>
      <c r="D3535" t="str">
        <f>VLOOKUP(C3535,Categorização!$A$1:$C$21,2,FALSE)</f>
        <v>Samsung</v>
      </c>
      <c r="E3535" t="str">
        <f>VLOOKUP(C3535,Categorização!$A$1:$C$21,3,FALSE)</f>
        <v>Smartphones</v>
      </c>
      <c r="F3535">
        <v>5500</v>
      </c>
      <c r="G3535">
        <v>1</v>
      </c>
      <c r="H3535" t="s">
        <v>25</v>
      </c>
      <c r="I3535" t="s">
        <v>61</v>
      </c>
      <c r="J3535" t="str">
        <f>VLOOKUP(F3535,Categorização!$K$2:$L$4,2,TRUE)</f>
        <v>Prata</v>
      </c>
    </row>
    <row r="3536" spans="1:10" x14ac:dyDescent="0.25">
      <c r="A3536">
        <v>3535</v>
      </c>
      <c r="B3536" s="7">
        <v>44815</v>
      </c>
      <c r="C3536" t="s">
        <v>27</v>
      </c>
      <c r="D3536" t="str">
        <f>VLOOKUP(C3536,Categorização!$A$1:$C$21,2,FALSE)</f>
        <v>Apple</v>
      </c>
      <c r="E3536" t="str">
        <f>VLOOKUP(C3536,Categorização!$A$1:$C$21,3,FALSE)</f>
        <v>Smartphones</v>
      </c>
      <c r="F3536">
        <v>3000</v>
      </c>
      <c r="G3536">
        <v>2</v>
      </c>
      <c r="H3536" t="s">
        <v>13</v>
      </c>
      <c r="I3536" t="s">
        <v>61</v>
      </c>
      <c r="J3536" t="str">
        <f>VLOOKUP(F3536,Categorização!$K$2:$L$4,2,TRUE)</f>
        <v>Bronze</v>
      </c>
    </row>
    <row r="3537" spans="1:10" x14ac:dyDescent="0.25">
      <c r="A3537">
        <v>3536</v>
      </c>
      <c r="B3537" s="7">
        <v>45145</v>
      </c>
      <c r="C3537" t="s">
        <v>27</v>
      </c>
      <c r="D3537" t="str">
        <f>VLOOKUP(C3537,Categorização!$A$1:$C$21,2,FALSE)</f>
        <v>Apple</v>
      </c>
      <c r="E3537" t="str">
        <f>VLOOKUP(C3537,Categorização!$A$1:$C$21,3,FALSE)</f>
        <v>Smartphones</v>
      </c>
      <c r="F3537">
        <v>3000</v>
      </c>
      <c r="G3537">
        <v>1</v>
      </c>
      <c r="H3537" t="s">
        <v>8</v>
      </c>
      <c r="I3537" t="s">
        <v>61</v>
      </c>
      <c r="J3537" t="str">
        <f>VLOOKUP(F3537,Categorização!$K$2:$L$4,2,TRUE)</f>
        <v>Bronze</v>
      </c>
    </row>
    <row r="3538" spans="1:10" x14ac:dyDescent="0.25">
      <c r="A3538">
        <v>3537</v>
      </c>
      <c r="B3538" s="7">
        <v>45249</v>
      </c>
      <c r="C3538" t="s">
        <v>29</v>
      </c>
      <c r="D3538" t="str">
        <f>VLOOKUP(C3538,Categorização!$A$1:$C$21,2,FALSE)</f>
        <v>Apple</v>
      </c>
      <c r="E3538" t="str">
        <f>VLOOKUP(C3538,Categorização!$A$1:$C$21,3,FALSE)</f>
        <v>Acessórios</v>
      </c>
      <c r="F3538">
        <v>1500</v>
      </c>
      <c r="G3538">
        <v>1</v>
      </c>
      <c r="H3538" t="s">
        <v>13</v>
      </c>
      <c r="I3538" t="s">
        <v>61</v>
      </c>
      <c r="J3538" t="str">
        <f>VLOOKUP(F3538,Categorização!$K$2:$L$4,2,TRUE)</f>
        <v>Bronze</v>
      </c>
    </row>
    <row r="3539" spans="1:10" x14ac:dyDescent="0.25">
      <c r="A3539">
        <v>3538</v>
      </c>
      <c r="B3539" s="7">
        <v>45016</v>
      </c>
      <c r="C3539" t="s">
        <v>20</v>
      </c>
      <c r="D3539" t="str">
        <f>VLOOKUP(C3539,Categorização!$A$1:$C$21,2,FALSE)</f>
        <v>Dell</v>
      </c>
      <c r="E3539" t="str">
        <f>VLOOKUP(C3539,Categorização!$A$1:$C$21,3,FALSE)</f>
        <v>Notebooks</v>
      </c>
      <c r="F3539">
        <v>4500</v>
      </c>
      <c r="G3539">
        <v>2</v>
      </c>
      <c r="H3539" t="s">
        <v>58</v>
      </c>
      <c r="I3539" t="s">
        <v>61</v>
      </c>
      <c r="J3539" t="str">
        <f>VLOOKUP(F3539,Categorização!$K$2:$L$4,2,TRUE)</f>
        <v>Prata</v>
      </c>
    </row>
    <row r="3540" spans="1:10" x14ac:dyDescent="0.25">
      <c r="A3540">
        <v>3539</v>
      </c>
      <c r="B3540" s="7">
        <v>44813</v>
      </c>
      <c r="C3540" t="s">
        <v>23</v>
      </c>
      <c r="D3540" t="str">
        <f>VLOOKUP(C3540,Categorização!$A$1:$C$21,2,FALSE)</f>
        <v>Apple</v>
      </c>
      <c r="E3540" t="str">
        <f>VLOOKUP(C3540,Categorização!$A$1:$C$21,3,FALSE)</f>
        <v>Notebooks</v>
      </c>
      <c r="F3540">
        <v>12000</v>
      </c>
      <c r="G3540">
        <v>7</v>
      </c>
      <c r="H3540" t="s">
        <v>33</v>
      </c>
      <c r="I3540" t="s">
        <v>61</v>
      </c>
      <c r="J3540" t="str">
        <f>VLOOKUP(F3540,Categorização!$K$2:$L$4,2,TRUE)</f>
        <v>Ouro</v>
      </c>
    </row>
    <row r="3541" spans="1:10" x14ac:dyDescent="0.25">
      <c r="A3541">
        <v>3540</v>
      </c>
      <c r="B3541" s="7">
        <v>44640</v>
      </c>
      <c r="C3541" t="s">
        <v>15</v>
      </c>
      <c r="D3541" t="str">
        <f>VLOOKUP(C3541,Categorização!$A$1:$C$21,2,FALSE)</f>
        <v>Samsung</v>
      </c>
      <c r="E3541" t="str">
        <f>VLOOKUP(C3541,Categorização!$A$1:$C$21,3,FALSE)</f>
        <v>Smartwatches</v>
      </c>
      <c r="F3541">
        <v>2000</v>
      </c>
      <c r="G3541">
        <v>1</v>
      </c>
      <c r="H3541" t="s">
        <v>25</v>
      </c>
      <c r="I3541" t="s">
        <v>61</v>
      </c>
      <c r="J3541" t="str">
        <f>VLOOKUP(F3541,Categorização!$K$2:$L$4,2,TRUE)</f>
        <v>Bronze</v>
      </c>
    </row>
    <row r="3542" spans="1:10" x14ac:dyDescent="0.25">
      <c r="A3542">
        <v>3541</v>
      </c>
      <c r="B3542" s="7">
        <v>45012</v>
      </c>
      <c r="C3542" t="s">
        <v>36</v>
      </c>
      <c r="D3542" t="str">
        <f>VLOOKUP(C3542,Categorização!$A$1:$C$21,2,FALSE)</f>
        <v>LG</v>
      </c>
      <c r="E3542" t="str">
        <f>VLOOKUP(C3542,Categorização!$A$1:$C$21,3,FALSE)</f>
        <v>TVs</v>
      </c>
      <c r="F3542">
        <v>7000</v>
      </c>
      <c r="G3542">
        <v>4</v>
      </c>
      <c r="H3542" t="s">
        <v>41</v>
      </c>
      <c r="I3542" t="s">
        <v>61</v>
      </c>
      <c r="J3542" t="str">
        <f>VLOOKUP(F3542,Categorização!$K$2:$L$4,2,TRUE)</f>
        <v>Prata</v>
      </c>
    </row>
    <row r="3543" spans="1:10" x14ac:dyDescent="0.25">
      <c r="A3543">
        <v>3542</v>
      </c>
      <c r="B3543" s="7">
        <v>45177</v>
      </c>
      <c r="C3543" t="s">
        <v>5</v>
      </c>
      <c r="D3543" t="str">
        <f>VLOOKUP(C3543,Categorização!$A$1:$C$21,2,FALSE)</f>
        <v>Acer</v>
      </c>
      <c r="E3543" t="str">
        <f>VLOOKUP(C3543,Categorização!$A$1:$C$21,3,FALSE)</f>
        <v>Notebooks</v>
      </c>
      <c r="F3543">
        <v>3500</v>
      </c>
      <c r="G3543">
        <v>2</v>
      </c>
      <c r="H3543" t="s">
        <v>25</v>
      </c>
      <c r="I3543" t="s">
        <v>61</v>
      </c>
      <c r="J3543" t="str">
        <f>VLOOKUP(F3543,Categorização!$K$2:$L$4,2,TRUE)</f>
        <v>Prata</v>
      </c>
    </row>
    <row r="3544" spans="1:10" x14ac:dyDescent="0.25">
      <c r="A3544">
        <v>3543</v>
      </c>
      <c r="B3544" s="7">
        <v>44887</v>
      </c>
      <c r="C3544" t="s">
        <v>35</v>
      </c>
      <c r="D3544" t="str">
        <f>VLOOKUP(C3544,Categorização!$A$1:$C$21,2,FALSE)</f>
        <v>Apple</v>
      </c>
      <c r="E3544" t="str">
        <f>VLOOKUP(C3544,Categorização!$A$1:$C$21,3,FALSE)</f>
        <v>Smartphones</v>
      </c>
      <c r="F3544">
        <v>7000</v>
      </c>
      <c r="G3544">
        <v>1</v>
      </c>
      <c r="H3544" t="s">
        <v>25</v>
      </c>
      <c r="I3544" t="s">
        <v>61</v>
      </c>
      <c r="J3544" t="str">
        <f>VLOOKUP(F3544,Categorização!$K$2:$L$4,2,TRUE)</f>
        <v>Prata</v>
      </c>
    </row>
    <row r="3545" spans="1:10" x14ac:dyDescent="0.25">
      <c r="A3545">
        <v>3544</v>
      </c>
      <c r="B3545" s="7">
        <v>45172</v>
      </c>
      <c r="C3545" t="s">
        <v>20</v>
      </c>
      <c r="D3545" t="str">
        <f>VLOOKUP(C3545,Categorização!$A$1:$C$21,2,FALSE)</f>
        <v>Dell</v>
      </c>
      <c r="E3545" t="str">
        <f>VLOOKUP(C3545,Categorização!$A$1:$C$21,3,FALSE)</f>
        <v>Notebooks</v>
      </c>
      <c r="F3545">
        <v>4500</v>
      </c>
      <c r="G3545">
        <v>8</v>
      </c>
      <c r="H3545" t="s">
        <v>13</v>
      </c>
      <c r="I3545" t="s">
        <v>61</v>
      </c>
      <c r="J3545" t="str">
        <f>VLOOKUP(F3545,Categorização!$K$2:$L$4,2,TRUE)</f>
        <v>Prata</v>
      </c>
    </row>
    <row r="3546" spans="1:10" x14ac:dyDescent="0.25">
      <c r="A3546">
        <v>3545</v>
      </c>
      <c r="B3546" s="7">
        <v>44586</v>
      </c>
      <c r="C3546" t="s">
        <v>40</v>
      </c>
      <c r="D3546" t="str">
        <f>VLOOKUP(C3546,Categorização!$A$1:$C$21,2,FALSE)</f>
        <v>Apple</v>
      </c>
      <c r="E3546" t="str">
        <f>VLOOKUP(C3546,Categorização!$A$1:$C$21,3,FALSE)</f>
        <v>Notebooks</v>
      </c>
      <c r="F3546">
        <v>10000</v>
      </c>
      <c r="G3546">
        <v>4</v>
      </c>
      <c r="H3546" t="s">
        <v>13</v>
      </c>
      <c r="I3546" t="s">
        <v>61</v>
      </c>
      <c r="J3546" t="str">
        <f>VLOOKUP(F3546,Categorização!$K$2:$L$4,2,TRUE)</f>
        <v>Ouro</v>
      </c>
    </row>
    <row r="3547" spans="1:10" x14ac:dyDescent="0.25">
      <c r="A3547">
        <v>3546</v>
      </c>
      <c r="B3547" s="7">
        <v>44774</v>
      </c>
      <c r="C3547" t="s">
        <v>35</v>
      </c>
      <c r="D3547" t="str">
        <f>VLOOKUP(C3547,Categorização!$A$1:$C$21,2,FALSE)</f>
        <v>Apple</v>
      </c>
      <c r="E3547" t="str">
        <f>VLOOKUP(C3547,Categorização!$A$1:$C$21,3,FALSE)</f>
        <v>Smartphones</v>
      </c>
      <c r="F3547">
        <v>7000</v>
      </c>
      <c r="G3547">
        <v>3</v>
      </c>
      <c r="H3547" t="s">
        <v>13</v>
      </c>
      <c r="I3547" t="s">
        <v>61</v>
      </c>
      <c r="J3547" t="str">
        <f>VLOOKUP(F3547,Categorização!$K$2:$L$4,2,TRUE)</f>
        <v>Prata</v>
      </c>
    </row>
    <row r="3548" spans="1:10" x14ac:dyDescent="0.25">
      <c r="A3548">
        <v>3547</v>
      </c>
      <c r="B3548" s="7">
        <v>45022</v>
      </c>
      <c r="C3548" t="s">
        <v>36</v>
      </c>
      <c r="D3548" t="str">
        <f>VLOOKUP(C3548,Categorização!$A$1:$C$21,2,FALSE)</f>
        <v>LG</v>
      </c>
      <c r="E3548" t="str">
        <f>VLOOKUP(C3548,Categorização!$A$1:$C$21,3,FALSE)</f>
        <v>TVs</v>
      </c>
      <c r="F3548">
        <v>7000</v>
      </c>
      <c r="G3548">
        <v>4</v>
      </c>
      <c r="H3548" t="s">
        <v>8</v>
      </c>
      <c r="I3548" t="s">
        <v>61</v>
      </c>
      <c r="J3548" t="str">
        <f>VLOOKUP(F3548,Categorização!$K$2:$L$4,2,TRUE)</f>
        <v>Prata</v>
      </c>
    </row>
    <row r="3549" spans="1:10" x14ac:dyDescent="0.25">
      <c r="A3549">
        <v>3548</v>
      </c>
      <c r="B3549" s="7">
        <v>44347</v>
      </c>
      <c r="C3549" t="s">
        <v>10</v>
      </c>
      <c r="D3549" t="str">
        <f>VLOOKUP(C3549,Categorização!$A$1:$C$21,2,FALSE)</f>
        <v>Samsung</v>
      </c>
      <c r="E3549" t="str">
        <f>VLOOKUP(C3549,Categorização!$A$1:$C$21,3,FALSE)</f>
        <v>Smartphones</v>
      </c>
      <c r="F3549">
        <v>5000</v>
      </c>
      <c r="G3549">
        <v>1</v>
      </c>
      <c r="H3549" t="s">
        <v>25</v>
      </c>
      <c r="I3549" t="s">
        <v>61</v>
      </c>
      <c r="J3549" t="str">
        <f>VLOOKUP(F3549,Categorização!$K$2:$L$4,2,TRUE)</f>
        <v>Prata</v>
      </c>
    </row>
    <row r="3550" spans="1:10" x14ac:dyDescent="0.25">
      <c r="A3550">
        <v>3549</v>
      </c>
      <c r="B3550" s="7">
        <v>44718</v>
      </c>
      <c r="C3550" t="s">
        <v>28</v>
      </c>
      <c r="D3550" t="str">
        <f>VLOOKUP(C3550,Categorização!$A$1:$C$21,2,FALSE)</f>
        <v>Apple</v>
      </c>
      <c r="E3550" t="str">
        <f>VLOOKUP(C3550,Categorização!$A$1:$C$21,3,FALSE)</f>
        <v>Smartwatches</v>
      </c>
      <c r="F3550">
        <v>4000</v>
      </c>
      <c r="G3550">
        <v>2</v>
      </c>
      <c r="H3550" t="s">
        <v>13</v>
      </c>
      <c r="I3550" t="s">
        <v>61</v>
      </c>
      <c r="J3550" t="str">
        <f>VLOOKUP(F3550,Categorização!$K$2:$L$4,2,TRUE)</f>
        <v>Prata</v>
      </c>
    </row>
    <row r="3551" spans="1:10" x14ac:dyDescent="0.25">
      <c r="A3551">
        <v>3550</v>
      </c>
      <c r="B3551" s="7">
        <v>44207</v>
      </c>
      <c r="C3551" t="s">
        <v>31</v>
      </c>
      <c r="D3551" t="str">
        <f>VLOOKUP(C3551,Categorização!$A$1:$C$21,2,FALSE)</f>
        <v>Samsung</v>
      </c>
      <c r="E3551" t="str">
        <f>VLOOKUP(C3551,Categorização!$A$1:$C$21,3,FALSE)</f>
        <v>TVs</v>
      </c>
      <c r="F3551">
        <v>5000</v>
      </c>
      <c r="G3551">
        <v>1</v>
      </c>
      <c r="H3551" t="s">
        <v>58</v>
      </c>
      <c r="I3551" t="s">
        <v>61</v>
      </c>
      <c r="J3551" t="str">
        <f>VLOOKUP(F3551,Categorização!$K$2:$L$4,2,TRUE)</f>
        <v>Prata</v>
      </c>
    </row>
    <row r="3552" spans="1:10" x14ac:dyDescent="0.25">
      <c r="A3552">
        <v>3551</v>
      </c>
      <c r="B3552" s="7">
        <v>44898</v>
      </c>
      <c r="C3552" t="s">
        <v>35</v>
      </c>
      <c r="D3552" t="str">
        <f>VLOOKUP(C3552,Categorização!$A$1:$C$21,2,FALSE)</f>
        <v>Apple</v>
      </c>
      <c r="E3552" t="str">
        <f>VLOOKUP(C3552,Categorização!$A$1:$C$21,3,FALSE)</f>
        <v>Smartphones</v>
      </c>
      <c r="F3552">
        <v>7000</v>
      </c>
      <c r="G3552">
        <v>4</v>
      </c>
      <c r="H3552" t="s">
        <v>25</v>
      </c>
      <c r="I3552" t="s">
        <v>61</v>
      </c>
      <c r="J3552" t="str">
        <f>VLOOKUP(F3552,Categorização!$K$2:$L$4,2,TRUE)</f>
        <v>Prata</v>
      </c>
    </row>
    <row r="3553" spans="1:10" x14ac:dyDescent="0.25">
      <c r="A3553">
        <v>3552</v>
      </c>
      <c r="B3553" s="7">
        <v>45254</v>
      </c>
      <c r="C3553" t="s">
        <v>31</v>
      </c>
      <c r="D3553" t="str">
        <f>VLOOKUP(C3553,Categorização!$A$1:$C$21,2,FALSE)</f>
        <v>Samsung</v>
      </c>
      <c r="E3553" t="str">
        <f>VLOOKUP(C3553,Categorização!$A$1:$C$21,3,FALSE)</f>
        <v>TVs</v>
      </c>
      <c r="F3553">
        <v>5000</v>
      </c>
      <c r="G3553">
        <v>1</v>
      </c>
      <c r="H3553" t="s">
        <v>25</v>
      </c>
      <c r="I3553" t="s">
        <v>61</v>
      </c>
      <c r="J3553" t="str">
        <f>VLOOKUP(F3553,Categorização!$K$2:$L$4,2,TRUE)</f>
        <v>Prata</v>
      </c>
    </row>
    <row r="3554" spans="1:10" x14ac:dyDescent="0.25">
      <c r="A3554">
        <v>3553</v>
      </c>
      <c r="B3554" s="7">
        <v>45198</v>
      </c>
      <c r="C3554" t="s">
        <v>38</v>
      </c>
      <c r="D3554" t="str">
        <f>VLOOKUP(C3554,Categorização!$A$1:$C$21,2,FALSE)</f>
        <v>LG</v>
      </c>
      <c r="E3554" t="str">
        <f>VLOOKUP(C3554,Categorização!$A$1:$C$21,3,FALSE)</f>
        <v>TVs</v>
      </c>
      <c r="F3554">
        <v>4000</v>
      </c>
      <c r="G3554">
        <v>6</v>
      </c>
      <c r="H3554" t="s">
        <v>41</v>
      </c>
      <c r="I3554" t="s">
        <v>61</v>
      </c>
      <c r="J3554" t="str">
        <f>VLOOKUP(F3554,Categorização!$K$2:$L$4,2,TRUE)</f>
        <v>Prata</v>
      </c>
    </row>
    <row r="3555" spans="1:10" x14ac:dyDescent="0.25">
      <c r="A3555">
        <v>3554</v>
      </c>
      <c r="B3555" s="7">
        <v>44569</v>
      </c>
      <c r="C3555" t="s">
        <v>43</v>
      </c>
      <c r="D3555" t="str">
        <f>VLOOKUP(C3555,Categorização!$A$1:$C$21,2,FALSE)</f>
        <v>Acer</v>
      </c>
      <c r="E3555" t="str">
        <f>VLOOKUP(C3555,Categorização!$A$1:$C$21,3,FALSE)</f>
        <v>Notebooks</v>
      </c>
      <c r="F3555">
        <v>8000</v>
      </c>
      <c r="G3555">
        <v>6</v>
      </c>
      <c r="H3555" t="s">
        <v>58</v>
      </c>
      <c r="I3555" t="s">
        <v>61</v>
      </c>
      <c r="J3555" t="str">
        <f>VLOOKUP(F3555,Categorização!$K$2:$L$4,2,TRUE)</f>
        <v>Ouro</v>
      </c>
    </row>
    <row r="3556" spans="1:10" x14ac:dyDescent="0.25">
      <c r="A3556">
        <v>3555</v>
      </c>
      <c r="B3556" s="7">
        <v>44727</v>
      </c>
      <c r="C3556" t="s">
        <v>27</v>
      </c>
      <c r="D3556" t="str">
        <f>VLOOKUP(C3556,Categorização!$A$1:$C$21,2,FALSE)</f>
        <v>Apple</v>
      </c>
      <c r="E3556" t="str">
        <f>VLOOKUP(C3556,Categorização!$A$1:$C$21,3,FALSE)</f>
        <v>Smartphones</v>
      </c>
      <c r="F3556">
        <v>3000</v>
      </c>
      <c r="G3556">
        <v>1</v>
      </c>
      <c r="H3556" t="s">
        <v>25</v>
      </c>
      <c r="I3556" t="s">
        <v>61</v>
      </c>
      <c r="J3556" t="str">
        <f>VLOOKUP(F3556,Categorização!$K$2:$L$4,2,TRUE)</f>
        <v>Bronze</v>
      </c>
    </row>
    <row r="3557" spans="1:10" x14ac:dyDescent="0.25">
      <c r="A3557">
        <v>3556</v>
      </c>
      <c r="B3557" s="7">
        <v>44256</v>
      </c>
      <c r="C3557" t="s">
        <v>45</v>
      </c>
      <c r="D3557" t="str">
        <f>VLOOKUP(C3557,Categorização!$A$1:$C$21,2,FALSE)</f>
        <v>Samsung</v>
      </c>
      <c r="E3557" t="str">
        <f>VLOOKUP(C3557,Categorização!$A$1:$C$21,3,FALSE)</f>
        <v>TVs</v>
      </c>
      <c r="F3557">
        <v>3000</v>
      </c>
      <c r="G3557">
        <v>6</v>
      </c>
      <c r="H3557" t="s">
        <v>25</v>
      </c>
      <c r="I3557" t="s">
        <v>61</v>
      </c>
      <c r="J3557" t="str">
        <f>VLOOKUP(F3557,Categorização!$K$2:$L$4,2,TRUE)</f>
        <v>Bronze</v>
      </c>
    </row>
    <row r="3558" spans="1:10" x14ac:dyDescent="0.25">
      <c r="A3558">
        <v>3557</v>
      </c>
      <c r="B3558" s="7">
        <v>45019</v>
      </c>
      <c r="C3558" t="s">
        <v>29</v>
      </c>
      <c r="D3558" t="str">
        <f>VLOOKUP(C3558,Categorização!$A$1:$C$21,2,FALSE)</f>
        <v>Apple</v>
      </c>
      <c r="E3558" t="str">
        <f>VLOOKUP(C3558,Categorização!$A$1:$C$21,3,FALSE)</f>
        <v>Acessórios</v>
      </c>
      <c r="F3558">
        <v>1500</v>
      </c>
      <c r="G3558">
        <v>4</v>
      </c>
      <c r="H3558" t="s">
        <v>8</v>
      </c>
      <c r="I3558" t="s">
        <v>61</v>
      </c>
      <c r="J3558" t="str">
        <f>VLOOKUP(F3558,Categorização!$K$2:$L$4,2,TRUE)</f>
        <v>Bronze</v>
      </c>
    </row>
    <row r="3559" spans="1:10" x14ac:dyDescent="0.25">
      <c r="A3559">
        <v>3558</v>
      </c>
      <c r="B3559" s="7">
        <v>44845</v>
      </c>
      <c r="C3559" t="s">
        <v>5</v>
      </c>
      <c r="D3559" t="str">
        <f>VLOOKUP(C3559,Categorização!$A$1:$C$21,2,FALSE)</f>
        <v>Acer</v>
      </c>
      <c r="E3559" t="str">
        <f>VLOOKUP(C3559,Categorização!$A$1:$C$21,3,FALSE)</f>
        <v>Notebooks</v>
      </c>
      <c r="F3559">
        <v>3500</v>
      </c>
      <c r="G3559">
        <v>1</v>
      </c>
      <c r="H3559" t="s">
        <v>8</v>
      </c>
      <c r="I3559" t="s">
        <v>61</v>
      </c>
      <c r="J3559" t="str">
        <f>VLOOKUP(F3559,Categorização!$K$2:$L$4,2,TRUE)</f>
        <v>Prata</v>
      </c>
    </row>
    <row r="3560" spans="1:10" x14ac:dyDescent="0.25">
      <c r="A3560">
        <v>3559</v>
      </c>
      <c r="B3560" s="7">
        <v>44966</v>
      </c>
      <c r="C3560" t="s">
        <v>39</v>
      </c>
      <c r="D3560" t="str">
        <f>VLOOKUP(C3560,Categorização!$A$1:$C$21,2,FALSE)</f>
        <v>Samsung</v>
      </c>
      <c r="E3560" t="str">
        <f>VLOOKUP(C3560,Categorização!$A$1:$C$21,3,FALSE)</f>
        <v>Tablets</v>
      </c>
      <c r="F3560">
        <v>4500</v>
      </c>
      <c r="G3560">
        <v>4</v>
      </c>
      <c r="H3560" t="s">
        <v>41</v>
      </c>
      <c r="I3560" t="s">
        <v>61</v>
      </c>
      <c r="J3560" t="str">
        <f>VLOOKUP(F3560,Categorização!$K$2:$L$4,2,TRUE)</f>
        <v>Prata</v>
      </c>
    </row>
    <row r="3561" spans="1:10" x14ac:dyDescent="0.25">
      <c r="A3561">
        <v>3560</v>
      </c>
      <c r="B3561" s="7">
        <v>44787</v>
      </c>
      <c r="C3561" t="s">
        <v>23</v>
      </c>
      <c r="D3561" t="str">
        <f>VLOOKUP(C3561,Categorização!$A$1:$C$21,2,FALSE)</f>
        <v>Apple</v>
      </c>
      <c r="E3561" t="str">
        <f>VLOOKUP(C3561,Categorização!$A$1:$C$21,3,FALSE)</f>
        <v>Notebooks</v>
      </c>
      <c r="F3561">
        <v>12000</v>
      </c>
      <c r="G3561">
        <v>1</v>
      </c>
      <c r="H3561" t="s">
        <v>8</v>
      </c>
      <c r="I3561" t="s">
        <v>61</v>
      </c>
      <c r="J3561" t="str">
        <f>VLOOKUP(F3561,Categorização!$K$2:$L$4,2,TRUE)</f>
        <v>Ouro</v>
      </c>
    </row>
    <row r="3562" spans="1:10" x14ac:dyDescent="0.25">
      <c r="A3562">
        <v>3561</v>
      </c>
      <c r="B3562" s="7">
        <v>45044</v>
      </c>
      <c r="C3562" t="s">
        <v>5</v>
      </c>
      <c r="D3562" t="str">
        <f>VLOOKUP(C3562,Categorização!$A$1:$C$21,2,FALSE)</f>
        <v>Acer</v>
      </c>
      <c r="E3562" t="str">
        <f>VLOOKUP(C3562,Categorização!$A$1:$C$21,3,FALSE)</f>
        <v>Notebooks</v>
      </c>
      <c r="F3562">
        <v>3500</v>
      </c>
      <c r="G3562">
        <v>1</v>
      </c>
      <c r="H3562" t="s">
        <v>41</v>
      </c>
      <c r="I3562" t="s">
        <v>61</v>
      </c>
      <c r="J3562" t="str">
        <f>VLOOKUP(F3562,Categorização!$K$2:$L$4,2,TRUE)</f>
        <v>Prata</v>
      </c>
    </row>
    <row r="3563" spans="1:10" x14ac:dyDescent="0.25">
      <c r="A3563">
        <v>3562</v>
      </c>
      <c r="B3563" s="7">
        <v>44936</v>
      </c>
      <c r="C3563" t="s">
        <v>28</v>
      </c>
      <c r="D3563" t="str">
        <f>VLOOKUP(C3563,Categorização!$A$1:$C$21,2,FALSE)</f>
        <v>Apple</v>
      </c>
      <c r="E3563" t="str">
        <f>VLOOKUP(C3563,Categorização!$A$1:$C$21,3,FALSE)</f>
        <v>Smartwatches</v>
      </c>
      <c r="F3563">
        <v>4000</v>
      </c>
      <c r="G3563">
        <v>3</v>
      </c>
      <c r="H3563" t="s">
        <v>8</v>
      </c>
      <c r="I3563" t="s">
        <v>61</v>
      </c>
      <c r="J3563" t="str">
        <f>VLOOKUP(F3563,Categorização!$K$2:$L$4,2,TRUE)</f>
        <v>Prata</v>
      </c>
    </row>
    <row r="3564" spans="1:10" x14ac:dyDescent="0.25">
      <c r="A3564">
        <v>3563</v>
      </c>
      <c r="B3564" s="7">
        <v>44228</v>
      </c>
      <c r="C3564" t="s">
        <v>29</v>
      </c>
      <c r="D3564" t="str">
        <f>VLOOKUP(C3564,Categorização!$A$1:$C$21,2,FALSE)</f>
        <v>Apple</v>
      </c>
      <c r="E3564" t="str">
        <f>VLOOKUP(C3564,Categorização!$A$1:$C$21,3,FALSE)</f>
        <v>Acessórios</v>
      </c>
      <c r="F3564">
        <v>1500</v>
      </c>
      <c r="G3564">
        <v>2</v>
      </c>
      <c r="H3564" t="s">
        <v>13</v>
      </c>
      <c r="I3564" t="s">
        <v>61</v>
      </c>
      <c r="J3564" t="str">
        <f>VLOOKUP(F3564,Categorização!$K$2:$L$4,2,TRUE)</f>
        <v>Bronze</v>
      </c>
    </row>
    <row r="3565" spans="1:10" x14ac:dyDescent="0.25">
      <c r="A3565">
        <v>3564</v>
      </c>
      <c r="B3565" s="7">
        <v>45203</v>
      </c>
      <c r="C3565" t="s">
        <v>10</v>
      </c>
      <c r="D3565" t="str">
        <f>VLOOKUP(C3565,Categorização!$A$1:$C$21,2,FALSE)</f>
        <v>Samsung</v>
      </c>
      <c r="E3565" t="str">
        <f>VLOOKUP(C3565,Categorização!$A$1:$C$21,3,FALSE)</f>
        <v>Smartphones</v>
      </c>
      <c r="F3565">
        <v>5000</v>
      </c>
      <c r="G3565">
        <v>5</v>
      </c>
      <c r="H3565" t="s">
        <v>13</v>
      </c>
      <c r="I3565" t="s">
        <v>61</v>
      </c>
      <c r="J3565" t="str">
        <f>VLOOKUP(F3565,Categorização!$K$2:$L$4,2,TRUE)</f>
        <v>Prata</v>
      </c>
    </row>
    <row r="3566" spans="1:10" x14ac:dyDescent="0.25">
      <c r="A3566">
        <v>3565</v>
      </c>
      <c r="B3566" s="7">
        <v>45095</v>
      </c>
      <c r="C3566" t="s">
        <v>39</v>
      </c>
      <c r="D3566" t="str">
        <f>VLOOKUP(C3566,Categorização!$A$1:$C$21,2,FALSE)</f>
        <v>Samsung</v>
      </c>
      <c r="E3566" t="str">
        <f>VLOOKUP(C3566,Categorização!$A$1:$C$21,3,FALSE)</f>
        <v>Tablets</v>
      </c>
      <c r="F3566">
        <v>4500</v>
      </c>
      <c r="G3566">
        <v>4</v>
      </c>
      <c r="H3566" t="s">
        <v>13</v>
      </c>
      <c r="I3566" t="s">
        <v>61</v>
      </c>
      <c r="J3566" t="str">
        <f>VLOOKUP(F3566,Categorização!$K$2:$L$4,2,TRUE)</f>
        <v>Prata</v>
      </c>
    </row>
    <row r="3567" spans="1:10" x14ac:dyDescent="0.25">
      <c r="A3567">
        <v>3566</v>
      </c>
      <c r="B3567" s="7">
        <v>44404</v>
      </c>
      <c r="C3567" t="s">
        <v>27</v>
      </c>
      <c r="D3567" t="str">
        <f>VLOOKUP(C3567,Categorização!$A$1:$C$21,2,FALSE)</f>
        <v>Apple</v>
      </c>
      <c r="E3567" t="str">
        <f>VLOOKUP(C3567,Categorização!$A$1:$C$21,3,FALSE)</f>
        <v>Smartphones</v>
      </c>
      <c r="F3567">
        <v>3000</v>
      </c>
      <c r="G3567">
        <v>1</v>
      </c>
      <c r="H3567" t="s">
        <v>58</v>
      </c>
      <c r="I3567" t="s">
        <v>61</v>
      </c>
      <c r="J3567" t="str">
        <f>VLOOKUP(F3567,Categorização!$K$2:$L$4,2,TRUE)</f>
        <v>Bronze</v>
      </c>
    </row>
    <row r="3568" spans="1:10" x14ac:dyDescent="0.25">
      <c r="A3568">
        <v>3567</v>
      </c>
      <c r="B3568" s="7">
        <v>44775</v>
      </c>
      <c r="C3568" t="s">
        <v>45</v>
      </c>
      <c r="D3568" t="str">
        <f>VLOOKUP(C3568,Categorização!$A$1:$C$21,2,FALSE)</f>
        <v>Samsung</v>
      </c>
      <c r="E3568" t="str">
        <f>VLOOKUP(C3568,Categorização!$A$1:$C$21,3,FALSE)</f>
        <v>TVs</v>
      </c>
      <c r="F3568">
        <v>3000</v>
      </c>
      <c r="G3568">
        <v>3</v>
      </c>
      <c r="H3568" t="s">
        <v>25</v>
      </c>
      <c r="I3568" t="s">
        <v>61</v>
      </c>
      <c r="J3568" t="str">
        <f>VLOOKUP(F3568,Categorização!$K$2:$L$4,2,TRUE)</f>
        <v>Bronze</v>
      </c>
    </row>
    <row r="3569" spans="1:10" x14ac:dyDescent="0.25">
      <c r="A3569">
        <v>3568</v>
      </c>
      <c r="B3569" s="7">
        <v>44779</v>
      </c>
      <c r="C3569" t="s">
        <v>5</v>
      </c>
      <c r="D3569" t="str">
        <f>VLOOKUP(C3569,Categorização!$A$1:$C$21,2,FALSE)</f>
        <v>Acer</v>
      </c>
      <c r="E3569" t="str">
        <f>VLOOKUP(C3569,Categorização!$A$1:$C$21,3,FALSE)</f>
        <v>Notebooks</v>
      </c>
      <c r="F3569">
        <v>3500</v>
      </c>
      <c r="G3569">
        <v>2</v>
      </c>
      <c r="H3569" t="s">
        <v>41</v>
      </c>
      <c r="I3569" t="s">
        <v>61</v>
      </c>
      <c r="J3569" t="str">
        <f>VLOOKUP(F3569,Categorização!$K$2:$L$4,2,TRUE)</f>
        <v>Prata</v>
      </c>
    </row>
    <row r="3570" spans="1:10" x14ac:dyDescent="0.25">
      <c r="A3570">
        <v>3569</v>
      </c>
      <c r="B3570" s="7">
        <v>44412</v>
      </c>
      <c r="C3570" t="s">
        <v>46</v>
      </c>
      <c r="D3570" t="str">
        <f>VLOOKUP(C3570,Categorização!$A$1:$C$21,2,FALSE)</f>
        <v>Samsung</v>
      </c>
      <c r="E3570" t="str">
        <f>VLOOKUP(C3570,Categorização!$A$1:$C$21,3,FALSE)</f>
        <v>Smartphones</v>
      </c>
      <c r="F3570">
        <v>8000</v>
      </c>
      <c r="G3570">
        <v>5</v>
      </c>
      <c r="H3570" t="s">
        <v>41</v>
      </c>
      <c r="I3570" t="s">
        <v>61</v>
      </c>
      <c r="J3570" t="str">
        <f>VLOOKUP(F3570,Categorização!$K$2:$L$4,2,TRUE)</f>
        <v>Ouro</v>
      </c>
    </row>
    <row r="3571" spans="1:10" x14ac:dyDescent="0.25">
      <c r="A3571">
        <v>3570</v>
      </c>
      <c r="B3571" s="7">
        <v>44934</v>
      </c>
      <c r="C3571" t="s">
        <v>20</v>
      </c>
      <c r="D3571" t="str">
        <f>VLOOKUP(C3571,Categorização!$A$1:$C$21,2,FALSE)</f>
        <v>Dell</v>
      </c>
      <c r="E3571" t="str">
        <f>VLOOKUP(C3571,Categorização!$A$1:$C$21,3,FALSE)</f>
        <v>Notebooks</v>
      </c>
      <c r="F3571">
        <v>4500</v>
      </c>
      <c r="G3571">
        <v>1</v>
      </c>
      <c r="H3571" t="s">
        <v>13</v>
      </c>
      <c r="I3571" t="s">
        <v>61</v>
      </c>
      <c r="J3571" t="str">
        <f>VLOOKUP(F3571,Categorização!$K$2:$L$4,2,TRUE)</f>
        <v>Prata</v>
      </c>
    </row>
    <row r="3572" spans="1:10" x14ac:dyDescent="0.25">
      <c r="A3572">
        <v>3571</v>
      </c>
      <c r="B3572" s="7">
        <v>44626</v>
      </c>
      <c r="C3572" t="s">
        <v>46</v>
      </c>
      <c r="D3572" t="str">
        <f>VLOOKUP(C3572,Categorização!$A$1:$C$21,2,FALSE)</f>
        <v>Samsung</v>
      </c>
      <c r="E3572" t="str">
        <f>VLOOKUP(C3572,Categorização!$A$1:$C$21,3,FALSE)</f>
        <v>Smartphones</v>
      </c>
      <c r="F3572">
        <v>8000</v>
      </c>
      <c r="G3572">
        <v>3</v>
      </c>
      <c r="H3572" t="s">
        <v>13</v>
      </c>
      <c r="I3572" t="s">
        <v>61</v>
      </c>
      <c r="J3572" t="str">
        <f>VLOOKUP(F3572,Categorização!$K$2:$L$4,2,TRUE)</f>
        <v>Ouro</v>
      </c>
    </row>
    <row r="3573" spans="1:10" x14ac:dyDescent="0.25">
      <c r="A3573">
        <v>3572</v>
      </c>
      <c r="B3573" s="7">
        <v>45229</v>
      </c>
      <c r="C3573" t="s">
        <v>46</v>
      </c>
      <c r="D3573" t="str">
        <f>VLOOKUP(C3573,Categorização!$A$1:$C$21,2,FALSE)</f>
        <v>Samsung</v>
      </c>
      <c r="E3573" t="str">
        <f>VLOOKUP(C3573,Categorização!$A$1:$C$21,3,FALSE)</f>
        <v>Smartphones</v>
      </c>
      <c r="F3573">
        <v>8000</v>
      </c>
      <c r="G3573">
        <v>4</v>
      </c>
      <c r="H3573" t="s">
        <v>33</v>
      </c>
      <c r="I3573" t="s">
        <v>61</v>
      </c>
      <c r="J3573" t="str">
        <f>VLOOKUP(F3573,Categorização!$K$2:$L$4,2,TRUE)</f>
        <v>Ouro</v>
      </c>
    </row>
    <row r="3574" spans="1:10" x14ac:dyDescent="0.25">
      <c r="A3574">
        <v>3573</v>
      </c>
      <c r="B3574" s="7">
        <v>44497</v>
      </c>
      <c r="C3574" t="s">
        <v>46</v>
      </c>
      <c r="D3574" t="str">
        <f>VLOOKUP(C3574,Categorização!$A$1:$C$21,2,FALSE)</f>
        <v>Samsung</v>
      </c>
      <c r="E3574" t="str">
        <f>VLOOKUP(C3574,Categorização!$A$1:$C$21,3,FALSE)</f>
        <v>Smartphones</v>
      </c>
      <c r="F3574">
        <v>8000</v>
      </c>
      <c r="G3574">
        <v>3</v>
      </c>
      <c r="H3574" t="s">
        <v>13</v>
      </c>
      <c r="I3574" t="s">
        <v>61</v>
      </c>
      <c r="J3574" t="str">
        <f>VLOOKUP(F3574,Categorização!$K$2:$L$4,2,TRUE)</f>
        <v>Ouro</v>
      </c>
    </row>
    <row r="3575" spans="1:10" x14ac:dyDescent="0.25">
      <c r="A3575">
        <v>3574</v>
      </c>
      <c r="B3575" s="7">
        <v>45066</v>
      </c>
      <c r="C3575" t="s">
        <v>28</v>
      </c>
      <c r="D3575" t="str">
        <f>VLOOKUP(C3575,Categorização!$A$1:$C$21,2,FALSE)</f>
        <v>Apple</v>
      </c>
      <c r="E3575" t="str">
        <f>VLOOKUP(C3575,Categorização!$A$1:$C$21,3,FALSE)</f>
        <v>Smartwatches</v>
      </c>
      <c r="F3575">
        <v>4000</v>
      </c>
      <c r="G3575">
        <v>2</v>
      </c>
      <c r="H3575" t="s">
        <v>13</v>
      </c>
      <c r="I3575" t="s">
        <v>61</v>
      </c>
      <c r="J3575" t="str">
        <f>VLOOKUP(F3575,Categorização!$K$2:$L$4,2,TRUE)</f>
        <v>Prata</v>
      </c>
    </row>
    <row r="3576" spans="1:10" x14ac:dyDescent="0.25">
      <c r="A3576">
        <v>3575</v>
      </c>
      <c r="B3576" s="7">
        <v>44350</v>
      </c>
      <c r="C3576" t="s">
        <v>38</v>
      </c>
      <c r="D3576" t="str">
        <f>VLOOKUP(C3576,Categorização!$A$1:$C$21,2,FALSE)</f>
        <v>LG</v>
      </c>
      <c r="E3576" t="str">
        <f>VLOOKUP(C3576,Categorização!$A$1:$C$21,3,FALSE)</f>
        <v>TVs</v>
      </c>
      <c r="F3576">
        <v>4000</v>
      </c>
      <c r="G3576">
        <v>4</v>
      </c>
      <c r="H3576" t="s">
        <v>33</v>
      </c>
      <c r="I3576" t="s">
        <v>61</v>
      </c>
      <c r="J3576" t="str">
        <f>VLOOKUP(F3576,Categorização!$K$2:$L$4,2,TRUE)</f>
        <v>Prata</v>
      </c>
    </row>
    <row r="3577" spans="1:10" x14ac:dyDescent="0.25">
      <c r="A3577">
        <v>3576</v>
      </c>
      <c r="B3577" s="7">
        <v>44891</v>
      </c>
      <c r="C3577" t="s">
        <v>45</v>
      </c>
      <c r="D3577" t="str">
        <f>VLOOKUP(C3577,Categorização!$A$1:$C$21,2,FALSE)</f>
        <v>Samsung</v>
      </c>
      <c r="E3577" t="str">
        <f>VLOOKUP(C3577,Categorização!$A$1:$C$21,3,FALSE)</f>
        <v>TVs</v>
      </c>
      <c r="F3577">
        <v>3000</v>
      </c>
      <c r="G3577">
        <v>2</v>
      </c>
      <c r="H3577" t="s">
        <v>13</v>
      </c>
      <c r="I3577" t="s">
        <v>61</v>
      </c>
      <c r="J3577" t="str">
        <f>VLOOKUP(F3577,Categorização!$K$2:$L$4,2,TRUE)</f>
        <v>Bronze</v>
      </c>
    </row>
    <row r="3578" spans="1:10" x14ac:dyDescent="0.25">
      <c r="A3578">
        <v>3577</v>
      </c>
      <c r="B3578" s="7">
        <v>44857</v>
      </c>
      <c r="C3578" t="s">
        <v>44</v>
      </c>
      <c r="D3578" t="str">
        <f>VLOOKUP(C3578,Categorização!$A$1:$C$21,2,FALSE)</f>
        <v>Apple</v>
      </c>
      <c r="E3578" t="str">
        <f>VLOOKUP(C3578,Categorização!$A$1:$C$21,3,FALSE)</f>
        <v>Smartphones</v>
      </c>
      <c r="F3578">
        <v>6000</v>
      </c>
      <c r="G3578">
        <v>2</v>
      </c>
      <c r="H3578" t="s">
        <v>33</v>
      </c>
      <c r="I3578" t="s">
        <v>61</v>
      </c>
      <c r="J3578" t="str">
        <f>VLOOKUP(F3578,Categorização!$K$2:$L$4,2,TRUE)</f>
        <v>Prata</v>
      </c>
    </row>
    <row r="3579" spans="1:10" x14ac:dyDescent="0.25">
      <c r="A3579">
        <v>3578</v>
      </c>
      <c r="B3579" s="7">
        <v>45028</v>
      </c>
      <c r="C3579" t="s">
        <v>10</v>
      </c>
      <c r="D3579" t="str">
        <f>VLOOKUP(C3579,Categorização!$A$1:$C$21,2,FALSE)</f>
        <v>Samsung</v>
      </c>
      <c r="E3579" t="str">
        <f>VLOOKUP(C3579,Categorização!$A$1:$C$21,3,FALSE)</f>
        <v>Smartphones</v>
      </c>
      <c r="F3579">
        <v>5000</v>
      </c>
      <c r="G3579">
        <v>1</v>
      </c>
      <c r="H3579" t="s">
        <v>8</v>
      </c>
      <c r="I3579" t="s">
        <v>61</v>
      </c>
      <c r="J3579" t="str">
        <f>VLOOKUP(F3579,Categorização!$K$2:$L$4,2,TRUE)</f>
        <v>Prata</v>
      </c>
    </row>
    <row r="3580" spans="1:10" x14ac:dyDescent="0.25">
      <c r="A3580">
        <v>3579</v>
      </c>
      <c r="B3580" s="7">
        <v>44660</v>
      </c>
      <c r="C3580" t="s">
        <v>39</v>
      </c>
      <c r="D3580" t="str">
        <f>VLOOKUP(C3580,Categorização!$A$1:$C$21,2,FALSE)</f>
        <v>Samsung</v>
      </c>
      <c r="E3580" t="str">
        <f>VLOOKUP(C3580,Categorização!$A$1:$C$21,3,FALSE)</f>
        <v>Tablets</v>
      </c>
      <c r="F3580">
        <v>4500</v>
      </c>
      <c r="G3580">
        <v>1</v>
      </c>
      <c r="H3580" t="s">
        <v>25</v>
      </c>
      <c r="I3580" t="s">
        <v>61</v>
      </c>
      <c r="J3580" t="str">
        <f>VLOOKUP(F3580,Categorização!$K$2:$L$4,2,TRUE)</f>
        <v>Prata</v>
      </c>
    </row>
    <row r="3581" spans="1:10" x14ac:dyDescent="0.25">
      <c r="A3581">
        <v>3580</v>
      </c>
      <c r="B3581" s="7">
        <v>44932</v>
      </c>
      <c r="C3581" t="s">
        <v>10</v>
      </c>
      <c r="D3581" t="str">
        <f>VLOOKUP(C3581,Categorização!$A$1:$C$21,2,FALSE)</f>
        <v>Samsung</v>
      </c>
      <c r="E3581" t="str">
        <f>VLOOKUP(C3581,Categorização!$A$1:$C$21,3,FALSE)</f>
        <v>Smartphones</v>
      </c>
      <c r="F3581">
        <v>5000</v>
      </c>
      <c r="G3581">
        <v>4</v>
      </c>
      <c r="H3581" t="s">
        <v>41</v>
      </c>
      <c r="I3581" t="s">
        <v>61</v>
      </c>
      <c r="J3581" t="str">
        <f>VLOOKUP(F3581,Categorização!$K$2:$L$4,2,TRUE)</f>
        <v>Prata</v>
      </c>
    </row>
    <row r="3582" spans="1:10" x14ac:dyDescent="0.25">
      <c r="A3582">
        <v>3581</v>
      </c>
      <c r="B3582" s="7">
        <v>44566</v>
      </c>
      <c r="C3582" t="s">
        <v>40</v>
      </c>
      <c r="D3582" t="str">
        <f>VLOOKUP(C3582,Categorização!$A$1:$C$21,2,FALSE)</f>
        <v>Apple</v>
      </c>
      <c r="E3582" t="str">
        <f>VLOOKUP(C3582,Categorização!$A$1:$C$21,3,FALSE)</f>
        <v>Notebooks</v>
      </c>
      <c r="F3582">
        <v>10000</v>
      </c>
      <c r="G3582">
        <v>2</v>
      </c>
      <c r="H3582" t="s">
        <v>41</v>
      </c>
      <c r="I3582" t="s">
        <v>61</v>
      </c>
      <c r="J3582" t="str">
        <f>VLOOKUP(F3582,Categorização!$K$2:$L$4,2,TRUE)</f>
        <v>Ouro</v>
      </c>
    </row>
    <row r="3583" spans="1:10" x14ac:dyDescent="0.25">
      <c r="A3583">
        <v>3582</v>
      </c>
      <c r="B3583" s="7">
        <v>44544</v>
      </c>
      <c r="C3583" t="s">
        <v>29</v>
      </c>
      <c r="D3583" t="str">
        <f>VLOOKUP(C3583,Categorização!$A$1:$C$21,2,FALSE)</f>
        <v>Apple</v>
      </c>
      <c r="E3583" t="str">
        <f>VLOOKUP(C3583,Categorização!$A$1:$C$21,3,FALSE)</f>
        <v>Acessórios</v>
      </c>
      <c r="F3583">
        <v>1500</v>
      </c>
      <c r="G3583">
        <v>7</v>
      </c>
      <c r="H3583" t="s">
        <v>25</v>
      </c>
      <c r="I3583" t="s">
        <v>61</v>
      </c>
      <c r="J3583" t="str">
        <f>VLOOKUP(F3583,Categorização!$K$2:$L$4,2,TRUE)</f>
        <v>Bronze</v>
      </c>
    </row>
    <row r="3584" spans="1:10" x14ac:dyDescent="0.25">
      <c r="A3584">
        <v>3583</v>
      </c>
      <c r="B3584" s="7">
        <v>44572</v>
      </c>
      <c r="C3584" t="s">
        <v>5</v>
      </c>
      <c r="D3584" t="str">
        <f>VLOOKUP(C3584,Categorização!$A$1:$C$21,2,FALSE)</f>
        <v>Acer</v>
      </c>
      <c r="E3584" t="str">
        <f>VLOOKUP(C3584,Categorização!$A$1:$C$21,3,FALSE)</f>
        <v>Notebooks</v>
      </c>
      <c r="F3584">
        <v>3500</v>
      </c>
      <c r="G3584">
        <v>1</v>
      </c>
      <c r="H3584" t="s">
        <v>58</v>
      </c>
      <c r="I3584" t="s">
        <v>61</v>
      </c>
      <c r="J3584" t="str">
        <f>VLOOKUP(F3584,Categorização!$K$2:$L$4,2,TRUE)</f>
        <v>Prata</v>
      </c>
    </row>
    <row r="3585" spans="1:10" x14ac:dyDescent="0.25">
      <c r="A3585">
        <v>3584</v>
      </c>
      <c r="B3585" s="7">
        <v>44209</v>
      </c>
      <c r="C3585" t="s">
        <v>29</v>
      </c>
      <c r="D3585" t="str">
        <f>VLOOKUP(C3585,Categorização!$A$1:$C$21,2,FALSE)</f>
        <v>Apple</v>
      </c>
      <c r="E3585" t="str">
        <f>VLOOKUP(C3585,Categorização!$A$1:$C$21,3,FALSE)</f>
        <v>Acessórios</v>
      </c>
      <c r="F3585">
        <v>1500</v>
      </c>
      <c r="G3585">
        <v>2</v>
      </c>
      <c r="H3585" t="s">
        <v>33</v>
      </c>
      <c r="I3585" t="s">
        <v>61</v>
      </c>
      <c r="J3585" t="str">
        <f>VLOOKUP(F3585,Categorização!$K$2:$L$4,2,TRUE)</f>
        <v>Bronze</v>
      </c>
    </row>
    <row r="3586" spans="1:10" x14ac:dyDescent="0.25">
      <c r="A3586">
        <v>3585</v>
      </c>
      <c r="B3586" s="7">
        <v>45071</v>
      </c>
      <c r="C3586" t="s">
        <v>17</v>
      </c>
      <c r="D3586" t="str">
        <f>VLOOKUP(C3586,Categorização!$A$1:$C$21,2,FALSE)</f>
        <v>Apple</v>
      </c>
      <c r="E3586" t="str">
        <f>VLOOKUP(C3586,Categorização!$A$1:$C$21,3,FALSE)</f>
        <v>Tablets</v>
      </c>
      <c r="F3586">
        <v>8000</v>
      </c>
      <c r="G3586">
        <v>4</v>
      </c>
      <c r="H3586" t="s">
        <v>13</v>
      </c>
      <c r="I3586" t="s">
        <v>61</v>
      </c>
      <c r="J3586" t="str">
        <f>VLOOKUP(F3586,Categorização!$K$2:$L$4,2,TRUE)</f>
        <v>Ouro</v>
      </c>
    </row>
    <row r="3587" spans="1:10" x14ac:dyDescent="0.25">
      <c r="A3587">
        <v>3586</v>
      </c>
      <c r="B3587" s="7">
        <v>44394</v>
      </c>
      <c r="C3587" t="s">
        <v>46</v>
      </c>
      <c r="D3587" t="str">
        <f>VLOOKUP(C3587,Categorização!$A$1:$C$21,2,FALSE)</f>
        <v>Samsung</v>
      </c>
      <c r="E3587" t="str">
        <f>VLOOKUP(C3587,Categorização!$A$1:$C$21,3,FALSE)</f>
        <v>Smartphones</v>
      </c>
      <c r="F3587">
        <v>8000</v>
      </c>
      <c r="G3587">
        <v>2</v>
      </c>
      <c r="H3587" t="s">
        <v>25</v>
      </c>
      <c r="I3587" t="s">
        <v>61</v>
      </c>
      <c r="J3587" t="str">
        <f>VLOOKUP(F3587,Categorização!$K$2:$L$4,2,TRUE)</f>
        <v>Ouro</v>
      </c>
    </row>
    <row r="3588" spans="1:10" x14ac:dyDescent="0.25">
      <c r="A3588">
        <v>3587</v>
      </c>
      <c r="B3588" s="7">
        <v>44712</v>
      </c>
      <c r="C3588" t="s">
        <v>40</v>
      </c>
      <c r="D3588" t="str">
        <f>VLOOKUP(C3588,Categorização!$A$1:$C$21,2,FALSE)</f>
        <v>Apple</v>
      </c>
      <c r="E3588" t="str">
        <f>VLOOKUP(C3588,Categorização!$A$1:$C$21,3,FALSE)</f>
        <v>Notebooks</v>
      </c>
      <c r="F3588">
        <v>10000</v>
      </c>
      <c r="G3588">
        <v>2</v>
      </c>
      <c r="H3588" t="s">
        <v>25</v>
      </c>
      <c r="I3588" t="s">
        <v>61</v>
      </c>
      <c r="J3588" t="str">
        <f>VLOOKUP(F3588,Categorização!$K$2:$L$4,2,TRUE)</f>
        <v>Ouro</v>
      </c>
    </row>
    <row r="3589" spans="1:10" x14ac:dyDescent="0.25">
      <c r="A3589">
        <v>3588</v>
      </c>
      <c r="B3589" s="7">
        <v>44322</v>
      </c>
      <c r="C3589" t="s">
        <v>29</v>
      </c>
      <c r="D3589" t="str">
        <f>VLOOKUP(C3589,Categorização!$A$1:$C$21,2,FALSE)</f>
        <v>Apple</v>
      </c>
      <c r="E3589" t="str">
        <f>VLOOKUP(C3589,Categorização!$A$1:$C$21,3,FALSE)</f>
        <v>Acessórios</v>
      </c>
      <c r="F3589">
        <v>1500</v>
      </c>
      <c r="G3589">
        <v>1</v>
      </c>
      <c r="H3589" t="s">
        <v>25</v>
      </c>
      <c r="I3589" t="s">
        <v>61</v>
      </c>
      <c r="J3589" t="str">
        <f>VLOOKUP(F3589,Categorização!$K$2:$L$4,2,TRUE)</f>
        <v>Bronze</v>
      </c>
    </row>
    <row r="3590" spans="1:10" x14ac:dyDescent="0.25">
      <c r="A3590">
        <v>3589</v>
      </c>
      <c r="B3590" s="7">
        <v>45115</v>
      </c>
      <c r="C3590" t="s">
        <v>24</v>
      </c>
      <c r="D3590" t="str">
        <f>VLOOKUP(C3590,Categorização!$A$1:$C$21,2,FALSE)</f>
        <v>Samsung</v>
      </c>
      <c r="E3590" t="str">
        <f>VLOOKUP(C3590,Categorização!$A$1:$C$21,3,FALSE)</f>
        <v>Smartphones</v>
      </c>
      <c r="F3590">
        <v>5500</v>
      </c>
      <c r="G3590">
        <v>1</v>
      </c>
      <c r="H3590" t="s">
        <v>8</v>
      </c>
      <c r="I3590" t="s">
        <v>61</v>
      </c>
      <c r="J3590" t="str">
        <f>VLOOKUP(F3590,Categorização!$K$2:$L$4,2,TRUE)</f>
        <v>Prata</v>
      </c>
    </row>
    <row r="3591" spans="1:10" x14ac:dyDescent="0.25">
      <c r="A3591">
        <v>3590</v>
      </c>
      <c r="B3591" s="7">
        <v>44717</v>
      </c>
      <c r="C3591" t="s">
        <v>39</v>
      </c>
      <c r="D3591" t="str">
        <f>VLOOKUP(C3591,Categorização!$A$1:$C$21,2,FALSE)</f>
        <v>Samsung</v>
      </c>
      <c r="E3591" t="str">
        <f>VLOOKUP(C3591,Categorização!$A$1:$C$21,3,FALSE)</f>
        <v>Tablets</v>
      </c>
      <c r="F3591">
        <v>4500</v>
      </c>
      <c r="G3591">
        <v>2</v>
      </c>
      <c r="H3591" t="s">
        <v>58</v>
      </c>
      <c r="I3591" t="s">
        <v>61</v>
      </c>
      <c r="J3591" t="str">
        <f>VLOOKUP(F3591,Categorização!$K$2:$L$4,2,TRUE)</f>
        <v>Prata</v>
      </c>
    </row>
    <row r="3592" spans="1:10" x14ac:dyDescent="0.25">
      <c r="A3592">
        <v>3591</v>
      </c>
      <c r="B3592" s="7">
        <v>45060</v>
      </c>
      <c r="C3592" t="s">
        <v>35</v>
      </c>
      <c r="D3592" t="str">
        <f>VLOOKUP(C3592,Categorização!$A$1:$C$21,2,FALSE)</f>
        <v>Apple</v>
      </c>
      <c r="E3592" t="str">
        <f>VLOOKUP(C3592,Categorização!$A$1:$C$21,3,FALSE)</f>
        <v>Smartphones</v>
      </c>
      <c r="F3592">
        <v>7000</v>
      </c>
      <c r="G3592">
        <v>1</v>
      </c>
      <c r="H3592" t="s">
        <v>33</v>
      </c>
      <c r="I3592" t="s">
        <v>61</v>
      </c>
      <c r="J3592" t="str">
        <f>VLOOKUP(F3592,Categorização!$K$2:$L$4,2,TRUE)</f>
        <v>Prata</v>
      </c>
    </row>
    <row r="3593" spans="1:10" x14ac:dyDescent="0.25">
      <c r="A3593">
        <v>3592</v>
      </c>
      <c r="B3593" s="7">
        <v>44972</v>
      </c>
      <c r="C3593" t="s">
        <v>31</v>
      </c>
      <c r="D3593" t="str">
        <f>VLOOKUP(C3593,Categorização!$A$1:$C$21,2,FALSE)</f>
        <v>Samsung</v>
      </c>
      <c r="E3593" t="str">
        <f>VLOOKUP(C3593,Categorização!$A$1:$C$21,3,FALSE)</f>
        <v>TVs</v>
      </c>
      <c r="F3593">
        <v>5000</v>
      </c>
      <c r="G3593">
        <v>2</v>
      </c>
      <c r="H3593" t="s">
        <v>25</v>
      </c>
      <c r="I3593" t="s">
        <v>61</v>
      </c>
      <c r="J3593" t="str">
        <f>VLOOKUP(F3593,Categorização!$K$2:$L$4,2,TRUE)</f>
        <v>Prata</v>
      </c>
    </row>
    <row r="3594" spans="1:10" x14ac:dyDescent="0.25">
      <c r="A3594">
        <v>3593</v>
      </c>
      <c r="B3594" s="7">
        <v>45119</v>
      </c>
      <c r="C3594" t="s">
        <v>38</v>
      </c>
      <c r="D3594" t="str">
        <f>VLOOKUP(C3594,Categorização!$A$1:$C$21,2,FALSE)</f>
        <v>LG</v>
      </c>
      <c r="E3594" t="str">
        <f>VLOOKUP(C3594,Categorização!$A$1:$C$21,3,FALSE)</f>
        <v>TVs</v>
      </c>
      <c r="F3594">
        <v>4000</v>
      </c>
      <c r="G3594">
        <v>4</v>
      </c>
      <c r="H3594" t="s">
        <v>13</v>
      </c>
      <c r="I3594" t="s">
        <v>61</v>
      </c>
      <c r="J3594" t="str">
        <f>VLOOKUP(F3594,Categorização!$K$2:$L$4,2,TRUE)</f>
        <v>Prata</v>
      </c>
    </row>
    <row r="3595" spans="1:10" x14ac:dyDescent="0.25">
      <c r="A3595">
        <v>3594</v>
      </c>
      <c r="B3595" s="7">
        <v>44719</v>
      </c>
      <c r="C3595" t="s">
        <v>23</v>
      </c>
      <c r="D3595" t="str">
        <f>VLOOKUP(C3595,Categorização!$A$1:$C$21,2,FALSE)</f>
        <v>Apple</v>
      </c>
      <c r="E3595" t="str">
        <f>VLOOKUP(C3595,Categorização!$A$1:$C$21,3,FALSE)</f>
        <v>Notebooks</v>
      </c>
      <c r="F3595">
        <v>12000</v>
      </c>
      <c r="G3595">
        <v>4</v>
      </c>
      <c r="H3595" t="s">
        <v>58</v>
      </c>
      <c r="I3595" t="s">
        <v>61</v>
      </c>
      <c r="J3595" t="str">
        <f>VLOOKUP(F3595,Categorização!$K$2:$L$4,2,TRUE)</f>
        <v>Ouro</v>
      </c>
    </row>
    <row r="3596" spans="1:10" x14ac:dyDescent="0.25">
      <c r="A3596">
        <v>3595</v>
      </c>
      <c r="B3596" s="7">
        <v>44234</v>
      </c>
      <c r="C3596" t="s">
        <v>15</v>
      </c>
      <c r="D3596" t="str">
        <f>VLOOKUP(C3596,Categorização!$A$1:$C$21,2,FALSE)</f>
        <v>Samsung</v>
      </c>
      <c r="E3596" t="str">
        <f>VLOOKUP(C3596,Categorização!$A$1:$C$21,3,FALSE)</f>
        <v>Smartwatches</v>
      </c>
      <c r="F3596">
        <v>2000</v>
      </c>
      <c r="G3596">
        <v>1</v>
      </c>
      <c r="H3596" t="s">
        <v>13</v>
      </c>
      <c r="I3596" t="s">
        <v>61</v>
      </c>
      <c r="J3596" t="str">
        <f>VLOOKUP(F3596,Categorização!$K$2:$L$4,2,TRUE)</f>
        <v>Bronze</v>
      </c>
    </row>
    <row r="3597" spans="1:10" x14ac:dyDescent="0.25">
      <c r="A3597">
        <v>3596</v>
      </c>
      <c r="B3597" s="7">
        <v>44281</v>
      </c>
      <c r="C3597" t="s">
        <v>38</v>
      </c>
      <c r="D3597" t="str">
        <f>VLOOKUP(C3597,Categorização!$A$1:$C$21,2,FALSE)</f>
        <v>LG</v>
      </c>
      <c r="E3597" t="str">
        <f>VLOOKUP(C3597,Categorização!$A$1:$C$21,3,FALSE)</f>
        <v>TVs</v>
      </c>
      <c r="F3597">
        <v>4000</v>
      </c>
      <c r="G3597">
        <v>1</v>
      </c>
      <c r="H3597" t="s">
        <v>8</v>
      </c>
      <c r="I3597" t="s">
        <v>61</v>
      </c>
      <c r="J3597" t="str">
        <f>VLOOKUP(F3597,Categorização!$K$2:$L$4,2,TRUE)</f>
        <v>Prata</v>
      </c>
    </row>
    <row r="3598" spans="1:10" x14ac:dyDescent="0.25">
      <c r="A3598">
        <v>3597</v>
      </c>
      <c r="B3598" s="7">
        <v>45068</v>
      </c>
      <c r="C3598" t="s">
        <v>44</v>
      </c>
      <c r="D3598" t="str">
        <f>VLOOKUP(C3598,Categorização!$A$1:$C$21,2,FALSE)</f>
        <v>Apple</v>
      </c>
      <c r="E3598" t="str">
        <f>VLOOKUP(C3598,Categorização!$A$1:$C$21,3,FALSE)</f>
        <v>Smartphones</v>
      </c>
      <c r="F3598">
        <v>6000</v>
      </c>
      <c r="G3598">
        <v>4</v>
      </c>
      <c r="H3598" t="s">
        <v>8</v>
      </c>
      <c r="I3598" t="s">
        <v>61</v>
      </c>
      <c r="J3598" t="str">
        <f>VLOOKUP(F3598,Categorização!$K$2:$L$4,2,TRUE)</f>
        <v>Prata</v>
      </c>
    </row>
    <row r="3599" spans="1:10" x14ac:dyDescent="0.25">
      <c r="A3599">
        <v>3598</v>
      </c>
      <c r="B3599" s="7">
        <v>44448</v>
      </c>
      <c r="C3599" t="s">
        <v>17</v>
      </c>
      <c r="D3599" t="str">
        <f>VLOOKUP(C3599,Categorização!$A$1:$C$21,2,FALSE)</f>
        <v>Apple</v>
      </c>
      <c r="E3599" t="str">
        <f>VLOOKUP(C3599,Categorização!$A$1:$C$21,3,FALSE)</f>
        <v>Tablets</v>
      </c>
      <c r="F3599">
        <v>8000</v>
      </c>
      <c r="G3599">
        <v>2</v>
      </c>
      <c r="H3599" t="s">
        <v>13</v>
      </c>
      <c r="I3599" t="s">
        <v>61</v>
      </c>
      <c r="J3599" t="str">
        <f>VLOOKUP(F3599,Categorização!$K$2:$L$4,2,TRUE)</f>
        <v>Ouro</v>
      </c>
    </row>
    <row r="3600" spans="1:10" x14ac:dyDescent="0.25">
      <c r="A3600">
        <v>3599</v>
      </c>
      <c r="B3600" s="7">
        <v>44390</v>
      </c>
      <c r="C3600" t="s">
        <v>39</v>
      </c>
      <c r="D3600" t="str">
        <f>VLOOKUP(C3600,Categorização!$A$1:$C$21,2,FALSE)</f>
        <v>Samsung</v>
      </c>
      <c r="E3600" t="str">
        <f>VLOOKUP(C3600,Categorização!$A$1:$C$21,3,FALSE)</f>
        <v>Tablets</v>
      </c>
      <c r="F3600">
        <v>4500</v>
      </c>
      <c r="G3600">
        <v>2</v>
      </c>
      <c r="H3600" t="s">
        <v>8</v>
      </c>
      <c r="I3600" t="s">
        <v>61</v>
      </c>
      <c r="J3600" t="str">
        <f>VLOOKUP(F3600,Categorização!$K$2:$L$4,2,TRUE)</f>
        <v>Prata</v>
      </c>
    </row>
    <row r="3601" spans="1:10" x14ac:dyDescent="0.25">
      <c r="A3601">
        <v>3600</v>
      </c>
      <c r="B3601" s="7">
        <v>45061</v>
      </c>
      <c r="C3601" t="s">
        <v>46</v>
      </c>
      <c r="D3601" t="str">
        <f>VLOOKUP(C3601,Categorização!$A$1:$C$21,2,FALSE)</f>
        <v>Samsung</v>
      </c>
      <c r="E3601" t="str">
        <f>VLOOKUP(C3601,Categorização!$A$1:$C$21,3,FALSE)</f>
        <v>Smartphones</v>
      </c>
      <c r="F3601">
        <v>8000</v>
      </c>
      <c r="G3601">
        <v>1</v>
      </c>
      <c r="H3601" t="s">
        <v>58</v>
      </c>
      <c r="I3601" t="s">
        <v>61</v>
      </c>
      <c r="J3601" t="str">
        <f>VLOOKUP(F3601,Categorização!$K$2:$L$4,2,TRUE)</f>
        <v>Ouro</v>
      </c>
    </row>
    <row r="3602" spans="1:10" x14ac:dyDescent="0.25">
      <c r="A3602">
        <v>3601</v>
      </c>
      <c r="B3602" s="7">
        <v>44336</v>
      </c>
      <c r="C3602" t="s">
        <v>24</v>
      </c>
      <c r="D3602" t="str">
        <f>VLOOKUP(C3602,Categorização!$A$1:$C$21,2,FALSE)</f>
        <v>Samsung</v>
      </c>
      <c r="E3602" t="str">
        <f>VLOOKUP(C3602,Categorização!$A$1:$C$21,3,FALSE)</f>
        <v>Smartphones</v>
      </c>
      <c r="F3602">
        <v>5500</v>
      </c>
      <c r="G3602">
        <v>1</v>
      </c>
      <c r="H3602" t="s">
        <v>8</v>
      </c>
      <c r="I3602" t="s">
        <v>61</v>
      </c>
      <c r="J3602" t="str">
        <f>VLOOKUP(F3602,Categorização!$K$2:$L$4,2,TRUE)</f>
        <v>Prata</v>
      </c>
    </row>
    <row r="3603" spans="1:10" x14ac:dyDescent="0.25">
      <c r="A3603">
        <v>3602</v>
      </c>
      <c r="B3603" s="7">
        <v>44730</v>
      </c>
      <c r="C3603" t="s">
        <v>17</v>
      </c>
      <c r="D3603" t="str">
        <f>VLOOKUP(C3603,Categorização!$A$1:$C$21,2,FALSE)</f>
        <v>Apple</v>
      </c>
      <c r="E3603" t="str">
        <f>VLOOKUP(C3603,Categorização!$A$1:$C$21,3,FALSE)</f>
        <v>Tablets</v>
      </c>
      <c r="F3603">
        <v>8000</v>
      </c>
      <c r="G3603">
        <v>2</v>
      </c>
      <c r="H3603" t="s">
        <v>25</v>
      </c>
      <c r="I3603" t="s">
        <v>61</v>
      </c>
      <c r="J3603" t="str">
        <f>VLOOKUP(F3603,Categorização!$K$2:$L$4,2,TRUE)</f>
        <v>Ouro</v>
      </c>
    </row>
    <row r="3604" spans="1:10" x14ac:dyDescent="0.25">
      <c r="A3604">
        <v>3603</v>
      </c>
      <c r="B3604" s="7">
        <v>44406</v>
      </c>
      <c r="C3604" t="s">
        <v>35</v>
      </c>
      <c r="D3604" t="str">
        <f>VLOOKUP(C3604,Categorização!$A$1:$C$21,2,FALSE)</f>
        <v>Apple</v>
      </c>
      <c r="E3604" t="str">
        <f>VLOOKUP(C3604,Categorização!$A$1:$C$21,3,FALSE)</f>
        <v>Smartphones</v>
      </c>
      <c r="F3604">
        <v>7000</v>
      </c>
      <c r="G3604">
        <v>1</v>
      </c>
      <c r="H3604" t="s">
        <v>41</v>
      </c>
      <c r="I3604" t="s">
        <v>61</v>
      </c>
      <c r="J3604" t="str">
        <f>VLOOKUP(F3604,Categorização!$K$2:$L$4,2,TRUE)</f>
        <v>Prata</v>
      </c>
    </row>
    <row r="3605" spans="1:10" x14ac:dyDescent="0.25">
      <c r="A3605">
        <v>3604</v>
      </c>
      <c r="B3605" s="7">
        <v>44344</v>
      </c>
      <c r="C3605" t="s">
        <v>24</v>
      </c>
      <c r="D3605" t="str">
        <f>VLOOKUP(C3605,Categorização!$A$1:$C$21,2,FALSE)</f>
        <v>Samsung</v>
      </c>
      <c r="E3605" t="str">
        <f>VLOOKUP(C3605,Categorização!$A$1:$C$21,3,FALSE)</f>
        <v>Smartphones</v>
      </c>
      <c r="F3605">
        <v>5500</v>
      </c>
      <c r="G3605">
        <v>1</v>
      </c>
      <c r="H3605" t="s">
        <v>13</v>
      </c>
      <c r="I3605" t="s">
        <v>61</v>
      </c>
      <c r="J3605" t="str">
        <f>VLOOKUP(F3605,Categorização!$K$2:$L$4,2,TRUE)</f>
        <v>Prata</v>
      </c>
    </row>
    <row r="3606" spans="1:10" x14ac:dyDescent="0.25">
      <c r="A3606">
        <v>3605</v>
      </c>
      <c r="B3606" s="7">
        <v>44696</v>
      </c>
      <c r="C3606" t="s">
        <v>5</v>
      </c>
      <c r="D3606" t="str">
        <f>VLOOKUP(C3606,Categorização!$A$1:$C$21,2,FALSE)</f>
        <v>Acer</v>
      </c>
      <c r="E3606" t="str">
        <f>VLOOKUP(C3606,Categorização!$A$1:$C$21,3,FALSE)</f>
        <v>Notebooks</v>
      </c>
      <c r="F3606">
        <v>3500</v>
      </c>
      <c r="G3606">
        <v>1</v>
      </c>
      <c r="H3606" t="s">
        <v>58</v>
      </c>
      <c r="I3606" t="s">
        <v>61</v>
      </c>
      <c r="J3606" t="str">
        <f>VLOOKUP(F3606,Categorização!$K$2:$L$4,2,TRUE)</f>
        <v>Prata</v>
      </c>
    </row>
    <row r="3607" spans="1:10" x14ac:dyDescent="0.25">
      <c r="A3607">
        <v>3606</v>
      </c>
      <c r="B3607" s="7">
        <v>44381</v>
      </c>
      <c r="C3607" t="s">
        <v>38</v>
      </c>
      <c r="D3607" t="str">
        <f>VLOOKUP(C3607,Categorização!$A$1:$C$21,2,FALSE)</f>
        <v>LG</v>
      </c>
      <c r="E3607" t="str">
        <f>VLOOKUP(C3607,Categorização!$A$1:$C$21,3,FALSE)</f>
        <v>TVs</v>
      </c>
      <c r="F3607">
        <v>4000</v>
      </c>
      <c r="G3607">
        <v>1</v>
      </c>
      <c r="H3607" t="s">
        <v>41</v>
      </c>
      <c r="I3607" t="s">
        <v>61</v>
      </c>
      <c r="J3607" t="str">
        <f>VLOOKUP(F3607,Categorização!$K$2:$L$4,2,TRUE)</f>
        <v>Prata</v>
      </c>
    </row>
    <row r="3608" spans="1:10" x14ac:dyDescent="0.25">
      <c r="A3608">
        <v>3607</v>
      </c>
      <c r="B3608" s="7">
        <v>44229</v>
      </c>
      <c r="C3608" t="s">
        <v>38</v>
      </c>
      <c r="D3608" t="str">
        <f>VLOOKUP(C3608,Categorização!$A$1:$C$21,2,FALSE)</f>
        <v>LG</v>
      </c>
      <c r="E3608" t="str">
        <f>VLOOKUP(C3608,Categorização!$A$1:$C$21,3,FALSE)</f>
        <v>TVs</v>
      </c>
      <c r="F3608">
        <v>4000</v>
      </c>
      <c r="G3608">
        <v>1</v>
      </c>
      <c r="H3608" t="s">
        <v>13</v>
      </c>
      <c r="I3608" t="s">
        <v>61</v>
      </c>
      <c r="J3608" t="str">
        <f>VLOOKUP(F3608,Categorização!$K$2:$L$4,2,TRUE)</f>
        <v>Prata</v>
      </c>
    </row>
    <row r="3609" spans="1:10" x14ac:dyDescent="0.25">
      <c r="A3609">
        <v>3608</v>
      </c>
      <c r="B3609" s="7">
        <v>45101</v>
      </c>
      <c r="C3609" t="s">
        <v>27</v>
      </c>
      <c r="D3609" t="str">
        <f>VLOOKUP(C3609,Categorização!$A$1:$C$21,2,FALSE)</f>
        <v>Apple</v>
      </c>
      <c r="E3609" t="str">
        <f>VLOOKUP(C3609,Categorização!$A$1:$C$21,3,FALSE)</f>
        <v>Smartphones</v>
      </c>
      <c r="F3609">
        <v>3000</v>
      </c>
      <c r="G3609">
        <v>8</v>
      </c>
      <c r="H3609" t="s">
        <v>25</v>
      </c>
      <c r="I3609" t="s">
        <v>61</v>
      </c>
      <c r="J3609" t="str">
        <f>VLOOKUP(F3609,Categorização!$K$2:$L$4,2,TRUE)</f>
        <v>Bronze</v>
      </c>
    </row>
    <row r="3610" spans="1:10" x14ac:dyDescent="0.25">
      <c r="A3610">
        <v>3609</v>
      </c>
      <c r="B3610" s="7">
        <v>44263</v>
      </c>
      <c r="C3610" t="s">
        <v>27</v>
      </c>
      <c r="D3610" t="str">
        <f>VLOOKUP(C3610,Categorização!$A$1:$C$21,2,FALSE)</f>
        <v>Apple</v>
      </c>
      <c r="E3610" t="str">
        <f>VLOOKUP(C3610,Categorização!$A$1:$C$21,3,FALSE)</f>
        <v>Smartphones</v>
      </c>
      <c r="F3610">
        <v>3000</v>
      </c>
      <c r="G3610">
        <v>5</v>
      </c>
      <c r="H3610" t="s">
        <v>13</v>
      </c>
      <c r="I3610" t="s">
        <v>61</v>
      </c>
      <c r="J3610" t="str">
        <f>VLOOKUP(F3610,Categorização!$K$2:$L$4,2,TRUE)</f>
        <v>Bronze</v>
      </c>
    </row>
    <row r="3611" spans="1:10" x14ac:dyDescent="0.25">
      <c r="A3611">
        <v>3610</v>
      </c>
      <c r="B3611" s="7">
        <v>45162</v>
      </c>
      <c r="C3611" t="s">
        <v>29</v>
      </c>
      <c r="D3611" t="str">
        <f>VLOOKUP(C3611,Categorização!$A$1:$C$21,2,FALSE)</f>
        <v>Apple</v>
      </c>
      <c r="E3611" t="str">
        <f>VLOOKUP(C3611,Categorização!$A$1:$C$21,3,FALSE)</f>
        <v>Acessórios</v>
      </c>
      <c r="F3611">
        <v>1500</v>
      </c>
      <c r="G3611">
        <v>7</v>
      </c>
      <c r="H3611" t="s">
        <v>33</v>
      </c>
      <c r="I3611" t="s">
        <v>59</v>
      </c>
      <c r="J3611" t="str">
        <f>VLOOKUP(F3611,Categorização!$K$2:$L$4,2,TRUE)</f>
        <v>Bronze</v>
      </c>
    </row>
    <row r="3612" spans="1:10" x14ac:dyDescent="0.25">
      <c r="A3612">
        <v>3611</v>
      </c>
      <c r="B3612" s="7">
        <v>44940</v>
      </c>
      <c r="C3612" t="s">
        <v>28</v>
      </c>
      <c r="D3612" t="str">
        <f>VLOOKUP(C3612,Categorização!$A$1:$C$21,2,FALSE)</f>
        <v>Apple</v>
      </c>
      <c r="E3612" t="str">
        <f>VLOOKUP(C3612,Categorização!$A$1:$C$21,3,FALSE)</f>
        <v>Smartwatches</v>
      </c>
      <c r="F3612">
        <v>4000</v>
      </c>
      <c r="G3612">
        <v>3</v>
      </c>
      <c r="H3612" t="s">
        <v>25</v>
      </c>
      <c r="I3612" t="s">
        <v>61</v>
      </c>
      <c r="J3612" t="str">
        <f>VLOOKUP(F3612,Categorização!$K$2:$L$4,2,TRUE)</f>
        <v>Prata</v>
      </c>
    </row>
    <row r="3613" spans="1:10" x14ac:dyDescent="0.25">
      <c r="A3613">
        <v>3612</v>
      </c>
      <c r="B3613" s="7">
        <v>45003</v>
      </c>
      <c r="C3613" t="s">
        <v>43</v>
      </c>
      <c r="D3613" t="str">
        <f>VLOOKUP(C3613,Categorização!$A$1:$C$21,2,FALSE)</f>
        <v>Acer</v>
      </c>
      <c r="E3613" t="str">
        <f>VLOOKUP(C3613,Categorização!$A$1:$C$21,3,FALSE)</f>
        <v>Notebooks</v>
      </c>
      <c r="F3613">
        <v>8000</v>
      </c>
      <c r="G3613">
        <v>2</v>
      </c>
      <c r="H3613" t="s">
        <v>25</v>
      </c>
      <c r="I3613" t="s">
        <v>61</v>
      </c>
      <c r="J3613" t="str">
        <f>VLOOKUP(F3613,Categorização!$K$2:$L$4,2,TRUE)</f>
        <v>Ouro</v>
      </c>
    </row>
    <row r="3614" spans="1:10" x14ac:dyDescent="0.25">
      <c r="A3614">
        <v>3613</v>
      </c>
      <c r="B3614" s="7">
        <v>44952</v>
      </c>
      <c r="C3614" t="s">
        <v>45</v>
      </c>
      <c r="D3614" t="str">
        <f>VLOOKUP(C3614,Categorização!$A$1:$C$21,2,FALSE)</f>
        <v>Samsung</v>
      </c>
      <c r="E3614" t="str">
        <f>VLOOKUP(C3614,Categorização!$A$1:$C$21,3,FALSE)</f>
        <v>TVs</v>
      </c>
      <c r="F3614">
        <v>3000</v>
      </c>
      <c r="G3614">
        <v>1</v>
      </c>
      <c r="H3614" t="s">
        <v>41</v>
      </c>
      <c r="I3614" t="s">
        <v>61</v>
      </c>
      <c r="J3614" t="str">
        <f>VLOOKUP(F3614,Categorização!$K$2:$L$4,2,TRUE)</f>
        <v>Bronze</v>
      </c>
    </row>
    <row r="3615" spans="1:10" x14ac:dyDescent="0.25">
      <c r="A3615">
        <v>3614</v>
      </c>
      <c r="B3615" s="7">
        <v>45290</v>
      </c>
      <c r="C3615" t="s">
        <v>17</v>
      </c>
      <c r="D3615" t="str">
        <f>VLOOKUP(C3615,Categorização!$A$1:$C$21,2,FALSE)</f>
        <v>Apple</v>
      </c>
      <c r="E3615" t="str">
        <f>VLOOKUP(C3615,Categorização!$A$1:$C$21,3,FALSE)</f>
        <v>Tablets</v>
      </c>
      <c r="F3615">
        <v>8000</v>
      </c>
      <c r="G3615">
        <v>1</v>
      </c>
      <c r="H3615" t="s">
        <v>25</v>
      </c>
      <c r="I3615" t="s">
        <v>61</v>
      </c>
      <c r="J3615" t="str">
        <f>VLOOKUP(F3615,Categorização!$K$2:$L$4,2,TRUE)</f>
        <v>Ouro</v>
      </c>
    </row>
    <row r="3616" spans="1:10" x14ac:dyDescent="0.25">
      <c r="A3616">
        <v>3615</v>
      </c>
      <c r="B3616" s="7">
        <v>44734</v>
      </c>
      <c r="C3616" t="s">
        <v>45</v>
      </c>
      <c r="D3616" t="str">
        <f>VLOOKUP(C3616,Categorização!$A$1:$C$21,2,FALSE)</f>
        <v>Samsung</v>
      </c>
      <c r="E3616" t="str">
        <f>VLOOKUP(C3616,Categorização!$A$1:$C$21,3,FALSE)</f>
        <v>TVs</v>
      </c>
      <c r="F3616">
        <v>3000</v>
      </c>
      <c r="G3616">
        <v>3</v>
      </c>
      <c r="H3616" t="s">
        <v>13</v>
      </c>
      <c r="I3616" t="s">
        <v>61</v>
      </c>
      <c r="J3616" t="str">
        <f>VLOOKUP(F3616,Categorização!$K$2:$L$4,2,TRUE)</f>
        <v>Bronze</v>
      </c>
    </row>
    <row r="3617" spans="1:10" x14ac:dyDescent="0.25">
      <c r="A3617">
        <v>3616</v>
      </c>
      <c r="B3617" s="7">
        <v>44776</v>
      </c>
      <c r="C3617" t="s">
        <v>36</v>
      </c>
      <c r="D3617" t="str">
        <f>VLOOKUP(C3617,Categorização!$A$1:$C$21,2,FALSE)</f>
        <v>LG</v>
      </c>
      <c r="E3617" t="str">
        <f>VLOOKUP(C3617,Categorização!$A$1:$C$21,3,FALSE)</f>
        <v>TVs</v>
      </c>
      <c r="F3617">
        <v>7000</v>
      </c>
      <c r="G3617">
        <v>1</v>
      </c>
      <c r="H3617" t="s">
        <v>25</v>
      </c>
      <c r="I3617" t="s">
        <v>61</v>
      </c>
      <c r="J3617" t="str">
        <f>VLOOKUP(F3617,Categorização!$K$2:$L$4,2,TRUE)</f>
        <v>Prata</v>
      </c>
    </row>
    <row r="3618" spans="1:10" x14ac:dyDescent="0.25">
      <c r="A3618">
        <v>3617</v>
      </c>
      <c r="B3618" s="7">
        <v>44985</v>
      </c>
      <c r="C3618" t="s">
        <v>24</v>
      </c>
      <c r="D3618" t="str">
        <f>VLOOKUP(C3618,Categorização!$A$1:$C$21,2,FALSE)</f>
        <v>Samsung</v>
      </c>
      <c r="E3618" t="str">
        <f>VLOOKUP(C3618,Categorização!$A$1:$C$21,3,FALSE)</f>
        <v>Smartphones</v>
      </c>
      <c r="F3618">
        <v>5500</v>
      </c>
      <c r="G3618">
        <v>2</v>
      </c>
      <c r="H3618" t="s">
        <v>25</v>
      </c>
      <c r="I3618" t="s">
        <v>61</v>
      </c>
      <c r="J3618" t="str">
        <f>VLOOKUP(F3618,Categorização!$K$2:$L$4,2,TRUE)</f>
        <v>Prata</v>
      </c>
    </row>
    <row r="3619" spans="1:10" x14ac:dyDescent="0.25">
      <c r="A3619">
        <v>3618</v>
      </c>
      <c r="B3619" s="7">
        <v>44808</v>
      </c>
      <c r="C3619" t="s">
        <v>31</v>
      </c>
      <c r="D3619" t="str">
        <f>VLOOKUP(C3619,Categorização!$A$1:$C$21,2,FALSE)</f>
        <v>Samsung</v>
      </c>
      <c r="E3619" t="str">
        <f>VLOOKUP(C3619,Categorização!$A$1:$C$21,3,FALSE)</f>
        <v>TVs</v>
      </c>
      <c r="F3619">
        <v>5000</v>
      </c>
      <c r="G3619">
        <v>2</v>
      </c>
      <c r="H3619" t="s">
        <v>13</v>
      </c>
      <c r="I3619" t="s">
        <v>61</v>
      </c>
      <c r="J3619" t="str">
        <f>VLOOKUP(F3619,Categorização!$K$2:$L$4,2,TRUE)</f>
        <v>Prata</v>
      </c>
    </row>
    <row r="3620" spans="1:10" x14ac:dyDescent="0.25">
      <c r="A3620">
        <v>3619</v>
      </c>
      <c r="B3620" s="7">
        <v>45120</v>
      </c>
      <c r="C3620" t="s">
        <v>24</v>
      </c>
      <c r="D3620" t="str">
        <f>VLOOKUP(C3620,Categorização!$A$1:$C$21,2,FALSE)</f>
        <v>Samsung</v>
      </c>
      <c r="E3620" t="str">
        <f>VLOOKUP(C3620,Categorização!$A$1:$C$21,3,FALSE)</f>
        <v>Smartphones</v>
      </c>
      <c r="F3620">
        <v>5500</v>
      </c>
      <c r="G3620">
        <v>1</v>
      </c>
      <c r="H3620" t="s">
        <v>13</v>
      </c>
      <c r="I3620" t="s">
        <v>61</v>
      </c>
      <c r="J3620" t="str">
        <f>VLOOKUP(F3620,Categorização!$K$2:$L$4,2,TRUE)</f>
        <v>Prata</v>
      </c>
    </row>
    <row r="3621" spans="1:10" x14ac:dyDescent="0.25">
      <c r="A3621">
        <v>3620</v>
      </c>
      <c r="B3621" s="7">
        <v>44988</v>
      </c>
      <c r="C3621" t="s">
        <v>31</v>
      </c>
      <c r="D3621" t="str">
        <f>VLOOKUP(C3621,Categorização!$A$1:$C$21,2,FALSE)</f>
        <v>Samsung</v>
      </c>
      <c r="E3621" t="str">
        <f>VLOOKUP(C3621,Categorização!$A$1:$C$21,3,FALSE)</f>
        <v>TVs</v>
      </c>
      <c r="F3621">
        <v>5000</v>
      </c>
      <c r="G3621">
        <v>3</v>
      </c>
      <c r="H3621" t="s">
        <v>8</v>
      </c>
      <c r="I3621" t="s">
        <v>61</v>
      </c>
      <c r="J3621" t="str">
        <f>VLOOKUP(F3621,Categorização!$K$2:$L$4,2,TRUE)</f>
        <v>Prata</v>
      </c>
    </row>
    <row r="3622" spans="1:10" x14ac:dyDescent="0.25">
      <c r="A3622">
        <v>3621</v>
      </c>
      <c r="B3622" s="7">
        <v>45263</v>
      </c>
      <c r="C3622" t="s">
        <v>5</v>
      </c>
      <c r="D3622" t="str">
        <f>VLOOKUP(C3622,Categorização!$A$1:$C$21,2,FALSE)</f>
        <v>Acer</v>
      </c>
      <c r="E3622" t="str">
        <f>VLOOKUP(C3622,Categorização!$A$1:$C$21,3,FALSE)</f>
        <v>Notebooks</v>
      </c>
      <c r="F3622">
        <v>3500</v>
      </c>
      <c r="G3622">
        <v>2</v>
      </c>
      <c r="H3622" t="s">
        <v>41</v>
      </c>
      <c r="I3622" t="s">
        <v>61</v>
      </c>
      <c r="J3622" t="str">
        <f>VLOOKUP(F3622,Categorização!$K$2:$L$4,2,TRUE)</f>
        <v>Prata</v>
      </c>
    </row>
    <row r="3623" spans="1:10" x14ac:dyDescent="0.25">
      <c r="A3623">
        <v>3622</v>
      </c>
      <c r="B3623" s="7">
        <v>44659</v>
      </c>
      <c r="C3623" t="s">
        <v>29</v>
      </c>
      <c r="D3623" t="str">
        <f>VLOOKUP(C3623,Categorização!$A$1:$C$21,2,FALSE)</f>
        <v>Apple</v>
      </c>
      <c r="E3623" t="str">
        <f>VLOOKUP(C3623,Categorização!$A$1:$C$21,3,FALSE)</f>
        <v>Acessórios</v>
      </c>
      <c r="F3623">
        <v>1500</v>
      </c>
      <c r="G3623">
        <v>4</v>
      </c>
      <c r="H3623" t="s">
        <v>25</v>
      </c>
      <c r="I3623" t="s">
        <v>61</v>
      </c>
      <c r="J3623" t="str">
        <f>VLOOKUP(F3623,Categorização!$K$2:$L$4,2,TRUE)</f>
        <v>Bronze</v>
      </c>
    </row>
    <row r="3624" spans="1:10" x14ac:dyDescent="0.25">
      <c r="A3624">
        <v>3623</v>
      </c>
      <c r="B3624" s="7">
        <v>44799</v>
      </c>
      <c r="C3624" t="s">
        <v>31</v>
      </c>
      <c r="D3624" t="str">
        <f>VLOOKUP(C3624,Categorização!$A$1:$C$21,2,FALSE)</f>
        <v>Samsung</v>
      </c>
      <c r="E3624" t="str">
        <f>VLOOKUP(C3624,Categorização!$A$1:$C$21,3,FALSE)</f>
        <v>TVs</v>
      </c>
      <c r="F3624">
        <v>5000</v>
      </c>
      <c r="G3624">
        <v>4</v>
      </c>
      <c r="H3624" t="s">
        <v>8</v>
      </c>
      <c r="I3624" t="s">
        <v>61</v>
      </c>
      <c r="J3624" t="str">
        <f>VLOOKUP(F3624,Categorização!$K$2:$L$4,2,TRUE)</f>
        <v>Prata</v>
      </c>
    </row>
    <row r="3625" spans="1:10" x14ac:dyDescent="0.25">
      <c r="A3625">
        <v>3624</v>
      </c>
      <c r="B3625" s="7">
        <v>44577</v>
      </c>
      <c r="C3625" t="s">
        <v>17</v>
      </c>
      <c r="D3625" t="str">
        <f>VLOOKUP(C3625,Categorização!$A$1:$C$21,2,FALSE)</f>
        <v>Apple</v>
      </c>
      <c r="E3625" t="str">
        <f>VLOOKUP(C3625,Categorização!$A$1:$C$21,3,FALSE)</f>
        <v>Tablets</v>
      </c>
      <c r="F3625">
        <v>8000</v>
      </c>
      <c r="G3625">
        <v>2</v>
      </c>
      <c r="H3625" t="s">
        <v>25</v>
      </c>
      <c r="I3625" t="s">
        <v>61</v>
      </c>
      <c r="J3625" t="str">
        <f>VLOOKUP(F3625,Categorização!$K$2:$L$4,2,TRUE)</f>
        <v>Ouro</v>
      </c>
    </row>
    <row r="3626" spans="1:10" x14ac:dyDescent="0.25">
      <c r="A3626">
        <v>3625</v>
      </c>
      <c r="B3626" s="7">
        <v>44451</v>
      </c>
      <c r="C3626" t="s">
        <v>5</v>
      </c>
      <c r="D3626" t="str">
        <f>VLOOKUP(C3626,Categorização!$A$1:$C$21,2,FALSE)</f>
        <v>Acer</v>
      </c>
      <c r="E3626" t="str">
        <f>VLOOKUP(C3626,Categorização!$A$1:$C$21,3,FALSE)</f>
        <v>Notebooks</v>
      </c>
      <c r="F3626">
        <v>3500</v>
      </c>
      <c r="G3626">
        <v>2</v>
      </c>
      <c r="H3626" t="s">
        <v>33</v>
      </c>
      <c r="I3626" t="s">
        <v>61</v>
      </c>
      <c r="J3626" t="str">
        <f>VLOOKUP(F3626,Categorização!$K$2:$L$4,2,TRUE)</f>
        <v>Prata</v>
      </c>
    </row>
    <row r="3627" spans="1:10" x14ac:dyDescent="0.25">
      <c r="A3627">
        <v>3626</v>
      </c>
      <c r="B3627" s="7">
        <v>45124</v>
      </c>
      <c r="C3627" t="s">
        <v>43</v>
      </c>
      <c r="D3627" t="str">
        <f>VLOOKUP(C3627,Categorização!$A$1:$C$21,2,FALSE)</f>
        <v>Acer</v>
      </c>
      <c r="E3627" t="str">
        <f>VLOOKUP(C3627,Categorização!$A$1:$C$21,3,FALSE)</f>
        <v>Notebooks</v>
      </c>
      <c r="F3627">
        <v>8000</v>
      </c>
      <c r="G3627">
        <v>7</v>
      </c>
      <c r="H3627" t="s">
        <v>41</v>
      </c>
      <c r="I3627" t="s">
        <v>61</v>
      </c>
      <c r="J3627" t="str">
        <f>VLOOKUP(F3627,Categorização!$K$2:$L$4,2,TRUE)</f>
        <v>Ouro</v>
      </c>
    </row>
    <row r="3628" spans="1:10" x14ac:dyDescent="0.25">
      <c r="A3628">
        <v>3627</v>
      </c>
      <c r="B3628" s="7">
        <v>44741</v>
      </c>
      <c r="C3628" t="s">
        <v>31</v>
      </c>
      <c r="D3628" t="str">
        <f>VLOOKUP(C3628,Categorização!$A$1:$C$21,2,FALSE)</f>
        <v>Samsung</v>
      </c>
      <c r="E3628" t="str">
        <f>VLOOKUP(C3628,Categorização!$A$1:$C$21,3,FALSE)</f>
        <v>TVs</v>
      </c>
      <c r="F3628">
        <v>5000</v>
      </c>
      <c r="G3628">
        <v>2</v>
      </c>
      <c r="H3628" t="s">
        <v>8</v>
      </c>
      <c r="I3628" t="s">
        <v>60</v>
      </c>
      <c r="J3628" t="str">
        <f>VLOOKUP(F3628,Categorização!$K$2:$L$4,2,TRUE)</f>
        <v>Prata</v>
      </c>
    </row>
    <row r="3629" spans="1:10" x14ac:dyDescent="0.25">
      <c r="A3629">
        <v>3628</v>
      </c>
      <c r="B3629" s="7">
        <v>44601</v>
      </c>
      <c r="C3629" t="s">
        <v>15</v>
      </c>
      <c r="D3629" t="str">
        <f>VLOOKUP(C3629,Categorização!$A$1:$C$21,2,FALSE)</f>
        <v>Samsung</v>
      </c>
      <c r="E3629" t="str">
        <f>VLOOKUP(C3629,Categorização!$A$1:$C$21,3,FALSE)</f>
        <v>Smartwatches</v>
      </c>
      <c r="F3629">
        <v>2000</v>
      </c>
      <c r="G3629">
        <v>2</v>
      </c>
      <c r="H3629" t="s">
        <v>8</v>
      </c>
      <c r="I3629" t="s">
        <v>61</v>
      </c>
      <c r="J3629" t="str">
        <f>VLOOKUP(F3629,Categorização!$K$2:$L$4,2,TRUE)</f>
        <v>Bronze</v>
      </c>
    </row>
    <row r="3630" spans="1:10" x14ac:dyDescent="0.25">
      <c r="A3630">
        <v>3629</v>
      </c>
      <c r="B3630" s="7">
        <v>44628</v>
      </c>
      <c r="C3630" t="s">
        <v>35</v>
      </c>
      <c r="D3630" t="str">
        <f>VLOOKUP(C3630,Categorização!$A$1:$C$21,2,FALSE)</f>
        <v>Apple</v>
      </c>
      <c r="E3630" t="str">
        <f>VLOOKUP(C3630,Categorização!$A$1:$C$21,3,FALSE)</f>
        <v>Smartphones</v>
      </c>
      <c r="F3630">
        <v>7000</v>
      </c>
      <c r="G3630">
        <v>1</v>
      </c>
      <c r="H3630" t="s">
        <v>13</v>
      </c>
      <c r="I3630" t="s">
        <v>61</v>
      </c>
      <c r="J3630" t="str">
        <f>VLOOKUP(F3630,Categorização!$K$2:$L$4,2,TRUE)</f>
        <v>Prata</v>
      </c>
    </row>
    <row r="3631" spans="1:10" x14ac:dyDescent="0.25">
      <c r="A3631">
        <v>3630</v>
      </c>
      <c r="B3631" s="7">
        <v>44203</v>
      </c>
      <c r="C3631" t="s">
        <v>17</v>
      </c>
      <c r="D3631" t="str">
        <f>VLOOKUP(C3631,Categorização!$A$1:$C$21,2,FALSE)</f>
        <v>Apple</v>
      </c>
      <c r="E3631" t="str">
        <f>VLOOKUP(C3631,Categorização!$A$1:$C$21,3,FALSE)</f>
        <v>Tablets</v>
      </c>
      <c r="F3631">
        <v>8000</v>
      </c>
      <c r="G3631">
        <v>2</v>
      </c>
      <c r="H3631" t="s">
        <v>13</v>
      </c>
      <c r="I3631" t="s">
        <v>61</v>
      </c>
      <c r="J3631" t="str">
        <f>VLOOKUP(F3631,Categorização!$K$2:$L$4,2,TRUE)</f>
        <v>Ouro</v>
      </c>
    </row>
    <row r="3632" spans="1:10" x14ac:dyDescent="0.25">
      <c r="A3632">
        <v>3631</v>
      </c>
      <c r="B3632" s="7">
        <v>44271</v>
      </c>
      <c r="C3632" t="s">
        <v>10</v>
      </c>
      <c r="D3632" t="str">
        <f>VLOOKUP(C3632,Categorização!$A$1:$C$21,2,FALSE)</f>
        <v>Samsung</v>
      </c>
      <c r="E3632" t="str">
        <f>VLOOKUP(C3632,Categorização!$A$1:$C$21,3,FALSE)</f>
        <v>Smartphones</v>
      </c>
      <c r="F3632">
        <v>5000</v>
      </c>
      <c r="G3632">
        <v>2</v>
      </c>
      <c r="H3632" t="s">
        <v>41</v>
      </c>
      <c r="I3632" t="s">
        <v>61</v>
      </c>
      <c r="J3632" t="str">
        <f>VLOOKUP(F3632,Categorização!$K$2:$L$4,2,TRUE)</f>
        <v>Prata</v>
      </c>
    </row>
    <row r="3633" spans="1:10" x14ac:dyDescent="0.25">
      <c r="A3633">
        <v>3632</v>
      </c>
      <c r="B3633" s="7">
        <v>44955</v>
      </c>
      <c r="C3633" t="s">
        <v>28</v>
      </c>
      <c r="D3633" t="str">
        <f>VLOOKUP(C3633,Categorização!$A$1:$C$21,2,FALSE)</f>
        <v>Apple</v>
      </c>
      <c r="E3633" t="str">
        <f>VLOOKUP(C3633,Categorização!$A$1:$C$21,3,FALSE)</f>
        <v>Smartwatches</v>
      </c>
      <c r="F3633">
        <v>4000</v>
      </c>
      <c r="G3633">
        <v>3</v>
      </c>
      <c r="H3633" t="s">
        <v>13</v>
      </c>
      <c r="I3633" t="s">
        <v>61</v>
      </c>
      <c r="J3633" t="str">
        <f>VLOOKUP(F3633,Categorização!$K$2:$L$4,2,TRUE)</f>
        <v>Prata</v>
      </c>
    </row>
    <row r="3634" spans="1:10" x14ac:dyDescent="0.25">
      <c r="A3634">
        <v>3633</v>
      </c>
      <c r="B3634" s="7">
        <v>44699</v>
      </c>
      <c r="C3634" t="s">
        <v>23</v>
      </c>
      <c r="D3634" t="str">
        <f>VLOOKUP(C3634,Categorização!$A$1:$C$21,2,FALSE)</f>
        <v>Apple</v>
      </c>
      <c r="E3634" t="str">
        <f>VLOOKUP(C3634,Categorização!$A$1:$C$21,3,FALSE)</f>
        <v>Notebooks</v>
      </c>
      <c r="F3634">
        <v>12000</v>
      </c>
      <c r="G3634">
        <v>1</v>
      </c>
      <c r="H3634" t="s">
        <v>8</v>
      </c>
      <c r="I3634" t="s">
        <v>61</v>
      </c>
      <c r="J3634" t="str">
        <f>VLOOKUP(F3634,Categorização!$K$2:$L$4,2,TRUE)</f>
        <v>Ouro</v>
      </c>
    </row>
    <row r="3635" spans="1:10" x14ac:dyDescent="0.25">
      <c r="A3635">
        <v>3634</v>
      </c>
      <c r="B3635" s="7">
        <v>45129</v>
      </c>
      <c r="C3635" t="s">
        <v>28</v>
      </c>
      <c r="D3635" t="str">
        <f>VLOOKUP(C3635,Categorização!$A$1:$C$21,2,FALSE)</f>
        <v>Apple</v>
      </c>
      <c r="E3635" t="str">
        <f>VLOOKUP(C3635,Categorização!$A$1:$C$21,3,FALSE)</f>
        <v>Smartwatches</v>
      </c>
      <c r="F3635">
        <v>4000</v>
      </c>
      <c r="G3635">
        <v>4</v>
      </c>
      <c r="H3635" t="s">
        <v>58</v>
      </c>
      <c r="I3635" t="s">
        <v>61</v>
      </c>
      <c r="J3635" t="str">
        <f>VLOOKUP(F3635,Categorização!$K$2:$L$4,2,TRUE)</f>
        <v>Prata</v>
      </c>
    </row>
    <row r="3636" spans="1:10" x14ac:dyDescent="0.25">
      <c r="A3636">
        <v>3635</v>
      </c>
      <c r="B3636" s="7">
        <v>45273</v>
      </c>
      <c r="C3636" t="s">
        <v>36</v>
      </c>
      <c r="D3636" t="str">
        <f>VLOOKUP(C3636,Categorização!$A$1:$C$21,2,FALSE)</f>
        <v>LG</v>
      </c>
      <c r="E3636" t="str">
        <f>VLOOKUP(C3636,Categorização!$A$1:$C$21,3,FALSE)</f>
        <v>TVs</v>
      </c>
      <c r="F3636">
        <v>7000</v>
      </c>
      <c r="G3636">
        <v>5</v>
      </c>
      <c r="H3636" t="s">
        <v>13</v>
      </c>
      <c r="I3636" t="s">
        <v>61</v>
      </c>
      <c r="J3636" t="str">
        <f>VLOOKUP(F3636,Categorização!$K$2:$L$4,2,TRUE)</f>
        <v>Prata</v>
      </c>
    </row>
    <row r="3637" spans="1:10" x14ac:dyDescent="0.25">
      <c r="A3637">
        <v>3636</v>
      </c>
      <c r="B3637" s="7">
        <v>44584</v>
      </c>
      <c r="C3637" t="s">
        <v>46</v>
      </c>
      <c r="D3637" t="str">
        <f>VLOOKUP(C3637,Categorização!$A$1:$C$21,2,FALSE)</f>
        <v>Samsung</v>
      </c>
      <c r="E3637" t="str">
        <f>VLOOKUP(C3637,Categorização!$A$1:$C$21,3,FALSE)</f>
        <v>Smartphones</v>
      </c>
      <c r="F3637">
        <v>8000</v>
      </c>
      <c r="G3637">
        <v>5</v>
      </c>
      <c r="H3637" t="s">
        <v>58</v>
      </c>
      <c r="I3637" t="s">
        <v>61</v>
      </c>
      <c r="J3637" t="str">
        <f>VLOOKUP(F3637,Categorização!$K$2:$L$4,2,TRUE)</f>
        <v>Ouro</v>
      </c>
    </row>
    <row r="3638" spans="1:10" x14ac:dyDescent="0.25">
      <c r="A3638">
        <v>3637</v>
      </c>
      <c r="B3638" s="7">
        <v>44611</v>
      </c>
      <c r="C3638" t="s">
        <v>23</v>
      </c>
      <c r="D3638" t="str">
        <f>VLOOKUP(C3638,Categorização!$A$1:$C$21,2,FALSE)</f>
        <v>Apple</v>
      </c>
      <c r="E3638" t="str">
        <f>VLOOKUP(C3638,Categorização!$A$1:$C$21,3,FALSE)</f>
        <v>Notebooks</v>
      </c>
      <c r="F3638">
        <v>12000</v>
      </c>
      <c r="G3638">
        <v>3</v>
      </c>
      <c r="H3638" t="s">
        <v>25</v>
      </c>
      <c r="I3638" t="s">
        <v>61</v>
      </c>
      <c r="J3638" t="str">
        <f>VLOOKUP(F3638,Categorização!$K$2:$L$4,2,TRUE)</f>
        <v>Ouro</v>
      </c>
    </row>
    <row r="3639" spans="1:10" x14ac:dyDescent="0.25">
      <c r="A3639">
        <v>3638</v>
      </c>
      <c r="B3639" s="7">
        <v>45026</v>
      </c>
      <c r="C3639" t="s">
        <v>10</v>
      </c>
      <c r="D3639" t="str">
        <f>VLOOKUP(C3639,Categorização!$A$1:$C$21,2,FALSE)</f>
        <v>Samsung</v>
      </c>
      <c r="E3639" t="str">
        <f>VLOOKUP(C3639,Categorização!$A$1:$C$21,3,FALSE)</f>
        <v>Smartphones</v>
      </c>
      <c r="F3639">
        <v>5000</v>
      </c>
      <c r="G3639">
        <v>1</v>
      </c>
      <c r="H3639" t="s">
        <v>25</v>
      </c>
      <c r="I3639" t="s">
        <v>61</v>
      </c>
      <c r="J3639" t="str">
        <f>VLOOKUP(F3639,Categorização!$K$2:$L$4,2,TRUE)</f>
        <v>Prata</v>
      </c>
    </row>
    <row r="3640" spans="1:10" x14ac:dyDescent="0.25">
      <c r="A3640">
        <v>3639</v>
      </c>
      <c r="B3640" s="7">
        <v>44584</v>
      </c>
      <c r="C3640" t="s">
        <v>46</v>
      </c>
      <c r="D3640" t="str">
        <f>VLOOKUP(C3640,Categorização!$A$1:$C$21,2,FALSE)</f>
        <v>Samsung</v>
      </c>
      <c r="E3640" t="str">
        <f>VLOOKUP(C3640,Categorização!$A$1:$C$21,3,FALSE)</f>
        <v>Smartphones</v>
      </c>
      <c r="F3640">
        <v>8000</v>
      </c>
      <c r="G3640">
        <v>5</v>
      </c>
      <c r="H3640" t="s">
        <v>58</v>
      </c>
      <c r="I3640" t="s">
        <v>61</v>
      </c>
      <c r="J3640" t="str">
        <f>VLOOKUP(F3640,Categorização!$K$2:$L$4,2,TRUE)</f>
        <v>Ouro</v>
      </c>
    </row>
    <row r="3641" spans="1:10" x14ac:dyDescent="0.25">
      <c r="A3641">
        <v>3640</v>
      </c>
      <c r="B3641" s="7">
        <v>44720</v>
      </c>
      <c r="C3641" t="s">
        <v>17</v>
      </c>
      <c r="D3641" t="str">
        <f>VLOOKUP(C3641,Categorização!$A$1:$C$21,2,FALSE)</f>
        <v>Apple</v>
      </c>
      <c r="E3641" t="str">
        <f>VLOOKUP(C3641,Categorização!$A$1:$C$21,3,FALSE)</f>
        <v>Tablets</v>
      </c>
      <c r="F3641">
        <v>8000</v>
      </c>
      <c r="G3641">
        <v>3</v>
      </c>
      <c r="H3641" t="s">
        <v>58</v>
      </c>
      <c r="I3641" t="s">
        <v>61</v>
      </c>
      <c r="J3641" t="str">
        <f>VLOOKUP(F3641,Categorização!$K$2:$L$4,2,TRUE)</f>
        <v>Ouro</v>
      </c>
    </row>
    <row r="3642" spans="1:10" x14ac:dyDescent="0.25">
      <c r="A3642">
        <v>3641</v>
      </c>
      <c r="B3642" s="7">
        <v>45031</v>
      </c>
      <c r="C3642" t="s">
        <v>38</v>
      </c>
      <c r="D3642" t="str">
        <f>VLOOKUP(C3642,Categorização!$A$1:$C$21,2,FALSE)</f>
        <v>LG</v>
      </c>
      <c r="E3642" t="str">
        <f>VLOOKUP(C3642,Categorização!$A$1:$C$21,3,FALSE)</f>
        <v>TVs</v>
      </c>
      <c r="F3642">
        <v>4000</v>
      </c>
      <c r="G3642">
        <v>1</v>
      </c>
      <c r="H3642" t="s">
        <v>41</v>
      </c>
      <c r="I3642" t="s">
        <v>61</v>
      </c>
      <c r="J3642" t="str">
        <f>VLOOKUP(F3642,Categorização!$K$2:$L$4,2,TRUE)</f>
        <v>Prata</v>
      </c>
    </row>
    <row r="3643" spans="1:10" x14ac:dyDescent="0.25">
      <c r="A3643">
        <v>3642</v>
      </c>
      <c r="B3643" s="7">
        <v>45290</v>
      </c>
      <c r="C3643" t="s">
        <v>38</v>
      </c>
      <c r="D3643" t="str">
        <f>VLOOKUP(C3643,Categorização!$A$1:$C$21,2,FALSE)</f>
        <v>LG</v>
      </c>
      <c r="E3643" t="str">
        <f>VLOOKUP(C3643,Categorização!$A$1:$C$21,3,FALSE)</f>
        <v>TVs</v>
      </c>
      <c r="F3643">
        <v>4000</v>
      </c>
      <c r="G3643">
        <v>3</v>
      </c>
      <c r="H3643" t="s">
        <v>13</v>
      </c>
      <c r="I3643" t="s">
        <v>61</v>
      </c>
      <c r="J3643" t="str">
        <f>VLOOKUP(F3643,Categorização!$K$2:$L$4,2,TRUE)</f>
        <v>Prata</v>
      </c>
    </row>
    <row r="3644" spans="1:10" x14ac:dyDescent="0.25">
      <c r="A3644">
        <v>3643</v>
      </c>
      <c r="B3644" s="7">
        <v>44779</v>
      </c>
      <c r="C3644" t="s">
        <v>17</v>
      </c>
      <c r="D3644" t="str">
        <f>VLOOKUP(C3644,Categorização!$A$1:$C$21,2,FALSE)</f>
        <v>Apple</v>
      </c>
      <c r="E3644" t="str">
        <f>VLOOKUP(C3644,Categorização!$A$1:$C$21,3,FALSE)</f>
        <v>Tablets</v>
      </c>
      <c r="F3644">
        <v>8000</v>
      </c>
      <c r="G3644">
        <v>3</v>
      </c>
      <c r="H3644" t="s">
        <v>13</v>
      </c>
      <c r="I3644" t="s">
        <v>61</v>
      </c>
      <c r="J3644" t="str">
        <f>VLOOKUP(F3644,Categorização!$K$2:$L$4,2,TRUE)</f>
        <v>Ouro</v>
      </c>
    </row>
    <row r="3645" spans="1:10" x14ac:dyDescent="0.25">
      <c r="A3645">
        <v>3644</v>
      </c>
      <c r="B3645" s="7">
        <v>45241</v>
      </c>
      <c r="C3645" t="s">
        <v>35</v>
      </c>
      <c r="D3645" t="str">
        <f>VLOOKUP(C3645,Categorização!$A$1:$C$21,2,FALSE)</f>
        <v>Apple</v>
      </c>
      <c r="E3645" t="str">
        <f>VLOOKUP(C3645,Categorização!$A$1:$C$21,3,FALSE)</f>
        <v>Smartphones</v>
      </c>
      <c r="F3645">
        <v>7000</v>
      </c>
      <c r="G3645">
        <v>8</v>
      </c>
      <c r="H3645" t="s">
        <v>8</v>
      </c>
      <c r="I3645" t="s">
        <v>61</v>
      </c>
      <c r="J3645" t="str">
        <f>VLOOKUP(F3645,Categorização!$K$2:$L$4,2,TRUE)</f>
        <v>Prata</v>
      </c>
    </row>
    <row r="3646" spans="1:10" x14ac:dyDescent="0.25">
      <c r="A3646">
        <v>3645</v>
      </c>
      <c r="B3646" s="7">
        <v>44344</v>
      </c>
      <c r="C3646" t="s">
        <v>45</v>
      </c>
      <c r="D3646" t="str">
        <f>VLOOKUP(C3646,Categorização!$A$1:$C$21,2,FALSE)</f>
        <v>Samsung</v>
      </c>
      <c r="E3646" t="str">
        <f>VLOOKUP(C3646,Categorização!$A$1:$C$21,3,FALSE)</f>
        <v>TVs</v>
      </c>
      <c r="F3646">
        <v>3000</v>
      </c>
      <c r="G3646">
        <v>3</v>
      </c>
      <c r="H3646" t="s">
        <v>25</v>
      </c>
      <c r="I3646" t="s">
        <v>61</v>
      </c>
      <c r="J3646" t="str">
        <f>VLOOKUP(F3646,Categorização!$K$2:$L$4,2,TRUE)</f>
        <v>Bronze</v>
      </c>
    </row>
    <row r="3647" spans="1:10" x14ac:dyDescent="0.25">
      <c r="A3647">
        <v>3646</v>
      </c>
      <c r="B3647" s="7">
        <v>44651</v>
      </c>
      <c r="C3647" t="s">
        <v>15</v>
      </c>
      <c r="D3647" t="str">
        <f>VLOOKUP(C3647,Categorização!$A$1:$C$21,2,FALSE)</f>
        <v>Samsung</v>
      </c>
      <c r="E3647" t="str">
        <f>VLOOKUP(C3647,Categorização!$A$1:$C$21,3,FALSE)</f>
        <v>Smartwatches</v>
      </c>
      <c r="F3647">
        <v>2000</v>
      </c>
      <c r="G3647">
        <v>3</v>
      </c>
      <c r="H3647" t="s">
        <v>8</v>
      </c>
      <c r="I3647" t="s">
        <v>60</v>
      </c>
      <c r="J3647" t="str">
        <f>VLOOKUP(F3647,Categorização!$K$2:$L$4,2,TRUE)</f>
        <v>Bronze</v>
      </c>
    </row>
    <row r="3648" spans="1:10" x14ac:dyDescent="0.25">
      <c r="A3648">
        <v>3647</v>
      </c>
      <c r="B3648" s="7">
        <v>44850</v>
      </c>
      <c r="C3648" t="s">
        <v>23</v>
      </c>
      <c r="D3648" t="str">
        <f>VLOOKUP(C3648,Categorização!$A$1:$C$21,2,FALSE)</f>
        <v>Apple</v>
      </c>
      <c r="E3648" t="str">
        <f>VLOOKUP(C3648,Categorização!$A$1:$C$21,3,FALSE)</f>
        <v>Notebooks</v>
      </c>
      <c r="F3648">
        <v>12000</v>
      </c>
      <c r="G3648">
        <v>1</v>
      </c>
      <c r="H3648" t="s">
        <v>8</v>
      </c>
      <c r="I3648" t="s">
        <v>61</v>
      </c>
      <c r="J3648" t="str">
        <f>VLOOKUP(F3648,Categorização!$K$2:$L$4,2,TRUE)</f>
        <v>Ouro</v>
      </c>
    </row>
    <row r="3649" spans="1:10" x14ac:dyDescent="0.25">
      <c r="A3649">
        <v>3648</v>
      </c>
      <c r="B3649" s="7">
        <v>44217</v>
      </c>
      <c r="C3649" t="s">
        <v>29</v>
      </c>
      <c r="D3649" t="str">
        <f>VLOOKUP(C3649,Categorização!$A$1:$C$21,2,FALSE)</f>
        <v>Apple</v>
      </c>
      <c r="E3649" t="str">
        <f>VLOOKUP(C3649,Categorização!$A$1:$C$21,3,FALSE)</f>
        <v>Acessórios</v>
      </c>
      <c r="F3649">
        <v>1500</v>
      </c>
      <c r="G3649">
        <v>5</v>
      </c>
      <c r="H3649" t="s">
        <v>33</v>
      </c>
      <c r="I3649" t="s">
        <v>61</v>
      </c>
      <c r="J3649" t="str">
        <f>VLOOKUP(F3649,Categorização!$K$2:$L$4,2,TRUE)</f>
        <v>Bronze</v>
      </c>
    </row>
    <row r="3650" spans="1:10" x14ac:dyDescent="0.25">
      <c r="A3650">
        <v>3649</v>
      </c>
      <c r="B3650" s="7">
        <v>44990</v>
      </c>
      <c r="C3650" t="s">
        <v>45</v>
      </c>
      <c r="D3650" t="str">
        <f>VLOOKUP(C3650,Categorização!$A$1:$C$21,2,FALSE)</f>
        <v>Samsung</v>
      </c>
      <c r="E3650" t="str">
        <f>VLOOKUP(C3650,Categorização!$A$1:$C$21,3,FALSE)</f>
        <v>TVs</v>
      </c>
      <c r="F3650">
        <v>3000</v>
      </c>
      <c r="G3650">
        <v>1</v>
      </c>
      <c r="H3650" t="s">
        <v>13</v>
      </c>
      <c r="I3650" t="s">
        <v>61</v>
      </c>
      <c r="J3650" t="str">
        <f>VLOOKUP(F3650,Categorização!$K$2:$L$4,2,TRUE)</f>
        <v>Bronze</v>
      </c>
    </row>
    <row r="3651" spans="1:10" x14ac:dyDescent="0.25">
      <c r="A3651">
        <v>3650</v>
      </c>
      <c r="B3651" s="7">
        <v>44725</v>
      </c>
      <c r="C3651" t="s">
        <v>28</v>
      </c>
      <c r="D3651" t="str">
        <f>VLOOKUP(C3651,Categorização!$A$1:$C$21,2,FALSE)</f>
        <v>Apple</v>
      </c>
      <c r="E3651" t="str">
        <f>VLOOKUP(C3651,Categorização!$A$1:$C$21,3,FALSE)</f>
        <v>Smartwatches</v>
      </c>
      <c r="F3651">
        <v>4000</v>
      </c>
      <c r="G3651">
        <v>4</v>
      </c>
      <c r="H3651" t="s">
        <v>41</v>
      </c>
      <c r="I3651" t="s">
        <v>61</v>
      </c>
      <c r="J3651" t="str">
        <f>VLOOKUP(F3651,Categorização!$K$2:$L$4,2,TRUE)</f>
        <v>Prata</v>
      </c>
    </row>
    <row r="3652" spans="1:10" x14ac:dyDescent="0.25">
      <c r="A3652">
        <v>3651</v>
      </c>
      <c r="B3652" s="7">
        <v>44464</v>
      </c>
      <c r="C3652" t="s">
        <v>10</v>
      </c>
      <c r="D3652" t="str">
        <f>VLOOKUP(C3652,Categorização!$A$1:$C$21,2,FALSE)</f>
        <v>Samsung</v>
      </c>
      <c r="E3652" t="str">
        <f>VLOOKUP(C3652,Categorização!$A$1:$C$21,3,FALSE)</f>
        <v>Smartphones</v>
      </c>
      <c r="F3652">
        <v>5000</v>
      </c>
      <c r="G3652">
        <v>1</v>
      </c>
      <c r="H3652" t="s">
        <v>13</v>
      </c>
      <c r="I3652" t="s">
        <v>61</v>
      </c>
      <c r="J3652" t="str">
        <f>VLOOKUP(F3652,Categorização!$K$2:$L$4,2,TRUE)</f>
        <v>Prata</v>
      </c>
    </row>
    <row r="3653" spans="1:10" x14ac:dyDescent="0.25">
      <c r="A3653">
        <v>3652</v>
      </c>
      <c r="B3653" s="7">
        <v>44883</v>
      </c>
      <c r="C3653" t="s">
        <v>39</v>
      </c>
      <c r="D3653" t="str">
        <f>VLOOKUP(C3653,Categorização!$A$1:$C$21,2,FALSE)</f>
        <v>Samsung</v>
      </c>
      <c r="E3653" t="str">
        <f>VLOOKUP(C3653,Categorização!$A$1:$C$21,3,FALSE)</f>
        <v>Tablets</v>
      </c>
      <c r="F3653">
        <v>4500</v>
      </c>
      <c r="G3653">
        <v>2</v>
      </c>
      <c r="H3653" t="s">
        <v>8</v>
      </c>
      <c r="I3653" t="s">
        <v>61</v>
      </c>
      <c r="J3653" t="str">
        <f>VLOOKUP(F3653,Categorização!$K$2:$L$4,2,TRUE)</f>
        <v>Prata</v>
      </c>
    </row>
    <row r="3654" spans="1:10" x14ac:dyDescent="0.25">
      <c r="A3654">
        <v>3653</v>
      </c>
      <c r="B3654" s="7">
        <v>44312</v>
      </c>
      <c r="C3654" t="s">
        <v>17</v>
      </c>
      <c r="D3654" t="str">
        <f>VLOOKUP(C3654,Categorização!$A$1:$C$21,2,FALSE)</f>
        <v>Apple</v>
      </c>
      <c r="E3654" t="str">
        <f>VLOOKUP(C3654,Categorização!$A$1:$C$21,3,FALSE)</f>
        <v>Tablets</v>
      </c>
      <c r="F3654">
        <v>8000</v>
      </c>
      <c r="G3654">
        <v>2</v>
      </c>
      <c r="H3654" t="s">
        <v>25</v>
      </c>
      <c r="I3654" t="s">
        <v>61</v>
      </c>
      <c r="J3654" t="str">
        <f>VLOOKUP(F3654,Categorização!$K$2:$L$4,2,TRUE)</f>
        <v>Ouro</v>
      </c>
    </row>
    <row r="3655" spans="1:10" x14ac:dyDescent="0.25">
      <c r="A3655">
        <v>3654</v>
      </c>
      <c r="B3655" s="7">
        <v>44964</v>
      </c>
      <c r="C3655" t="s">
        <v>39</v>
      </c>
      <c r="D3655" t="str">
        <f>VLOOKUP(C3655,Categorização!$A$1:$C$21,2,FALSE)</f>
        <v>Samsung</v>
      </c>
      <c r="E3655" t="str">
        <f>VLOOKUP(C3655,Categorização!$A$1:$C$21,3,FALSE)</f>
        <v>Tablets</v>
      </c>
      <c r="F3655">
        <v>4500</v>
      </c>
      <c r="G3655">
        <v>4</v>
      </c>
      <c r="H3655" t="s">
        <v>13</v>
      </c>
      <c r="I3655" t="s">
        <v>61</v>
      </c>
      <c r="J3655" t="str">
        <f>VLOOKUP(F3655,Categorização!$K$2:$L$4,2,TRUE)</f>
        <v>Prata</v>
      </c>
    </row>
    <row r="3656" spans="1:10" x14ac:dyDescent="0.25">
      <c r="A3656">
        <v>3655</v>
      </c>
      <c r="B3656" s="7">
        <v>44537</v>
      </c>
      <c r="C3656" t="s">
        <v>15</v>
      </c>
      <c r="D3656" t="str">
        <f>VLOOKUP(C3656,Categorização!$A$1:$C$21,2,FALSE)</f>
        <v>Samsung</v>
      </c>
      <c r="E3656" t="str">
        <f>VLOOKUP(C3656,Categorização!$A$1:$C$21,3,FALSE)</f>
        <v>Smartwatches</v>
      </c>
      <c r="F3656">
        <v>2000</v>
      </c>
      <c r="G3656">
        <v>4</v>
      </c>
      <c r="H3656" t="s">
        <v>58</v>
      </c>
      <c r="I3656" t="s">
        <v>61</v>
      </c>
      <c r="J3656" t="str">
        <f>VLOOKUP(F3656,Categorização!$K$2:$L$4,2,TRUE)</f>
        <v>Bronze</v>
      </c>
    </row>
    <row r="3657" spans="1:10" x14ac:dyDescent="0.25">
      <c r="A3657">
        <v>3656</v>
      </c>
      <c r="B3657" s="7">
        <v>44622</v>
      </c>
      <c r="C3657" t="s">
        <v>40</v>
      </c>
      <c r="D3657" t="str">
        <f>VLOOKUP(C3657,Categorização!$A$1:$C$21,2,FALSE)</f>
        <v>Apple</v>
      </c>
      <c r="E3657" t="str">
        <f>VLOOKUP(C3657,Categorização!$A$1:$C$21,3,FALSE)</f>
        <v>Notebooks</v>
      </c>
      <c r="F3657">
        <v>10000</v>
      </c>
      <c r="G3657">
        <v>3</v>
      </c>
      <c r="H3657" t="s">
        <v>13</v>
      </c>
      <c r="I3657" t="s">
        <v>61</v>
      </c>
      <c r="J3657" t="str">
        <f>VLOOKUP(F3657,Categorização!$K$2:$L$4,2,TRUE)</f>
        <v>Ouro</v>
      </c>
    </row>
    <row r="3658" spans="1:10" x14ac:dyDescent="0.25">
      <c r="A3658">
        <v>3657</v>
      </c>
      <c r="B3658" s="7">
        <v>44676</v>
      </c>
      <c r="C3658" t="s">
        <v>23</v>
      </c>
      <c r="D3658" t="str">
        <f>VLOOKUP(C3658,Categorização!$A$1:$C$21,2,FALSE)</f>
        <v>Apple</v>
      </c>
      <c r="E3658" t="str">
        <f>VLOOKUP(C3658,Categorização!$A$1:$C$21,3,FALSE)</f>
        <v>Notebooks</v>
      </c>
      <c r="F3658">
        <v>12000</v>
      </c>
      <c r="G3658">
        <v>1</v>
      </c>
      <c r="H3658" t="s">
        <v>41</v>
      </c>
      <c r="I3658" t="s">
        <v>61</v>
      </c>
      <c r="J3658" t="str">
        <f>VLOOKUP(F3658,Categorização!$K$2:$L$4,2,TRUE)</f>
        <v>Ouro</v>
      </c>
    </row>
    <row r="3659" spans="1:10" x14ac:dyDescent="0.25">
      <c r="A3659">
        <v>3658</v>
      </c>
      <c r="B3659" s="7">
        <v>45108</v>
      </c>
      <c r="C3659" t="s">
        <v>17</v>
      </c>
      <c r="D3659" t="str">
        <f>VLOOKUP(C3659,Categorização!$A$1:$C$21,2,FALSE)</f>
        <v>Apple</v>
      </c>
      <c r="E3659" t="str">
        <f>VLOOKUP(C3659,Categorização!$A$1:$C$21,3,FALSE)</f>
        <v>Tablets</v>
      </c>
      <c r="F3659">
        <v>8000</v>
      </c>
      <c r="G3659">
        <v>2</v>
      </c>
      <c r="H3659" t="s">
        <v>58</v>
      </c>
      <c r="I3659" t="s">
        <v>61</v>
      </c>
      <c r="J3659" t="str">
        <f>VLOOKUP(F3659,Categorização!$K$2:$L$4,2,TRUE)</f>
        <v>Ouro</v>
      </c>
    </row>
    <row r="3660" spans="1:10" x14ac:dyDescent="0.25">
      <c r="A3660">
        <v>3659</v>
      </c>
      <c r="B3660" s="7">
        <v>44332</v>
      </c>
      <c r="C3660" t="s">
        <v>39</v>
      </c>
      <c r="D3660" t="str">
        <f>VLOOKUP(C3660,Categorização!$A$1:$C$21,2,FALSE)</f>
        <v>Samsung</v>
      </c>
      <c r="E3660" t="str">
        <f>VLOOKUP(C3660,Categorização!$A$1:$C$21,3,FALSE)</f>
        <v>Tablets</v>
      </c>
      <c r="F3660">
        <v>4500</v>
      </c>
      <c r="G3660">
        <v>1</v>
      </c>
      <c r="H3660" t="s">
        <v>8</v>
      </c>
      <c r="I3660" t="s">
        <v>61</v>
      </c>
      <c r="J3660" t="str">
        <f>VLOOKUP(F3660,Categorização!$K$2:$L$4,2,TRUE)</f>
        <v>Prata</v>
      </c>
    </row>
    <row r="3661" spans="1:10" x14ac:dyDescent="0.25">
      <c r="A3661">
        <v>3660</v>
      </c>
      <c r="B3661" s="7">
        <v>44902</v>
      </c>
      <c r="C3661" t="s">
        <v>20</v>
      </c>
      <c r="D3661" t="str">
        <f>VLOOKUP(C3661,Categorização!$A$1:$C$21,2,FALSE)</f>
        <v>Dell</v>
      </c>
      <c r="E3661" t="str">
        <f>VLOOKUP(C3661,Categorização!$A$1:$C$21,3,FALSE)</f>
        <v>Notebooks</v>
      </c>
      <c r="F3661">
        <v>4500</v>
      </c>
      <c r="G3661">
        <v>4</v>
      </c>
      <c r="H3661" t="s">
        <v>33</v>
      </c>
      <c r="I3661" t="s">
        <v>61</v>
      </c>
      <c r="J3661" t="str">
        <f>VLOOKUP(F3661,Categorização!$K$2:$L$4,2,TRUE)</f>
        <v>Prata</v>
      </c>
    </row>
    <row r="3662" spans="1:10" x14ac:dyDescent="0.25">
      <c r="A3662">
        <v>3661</v>
      </c>
      <c r="B3662" s="7">
        <v>44851</v>
      </c>
      <c r="C3662" t="s">
        <v>46</v>
      </c>
      <c r="D3662" t="str">
        <f>VLOOKUP(C3662,Categorização!$A$1:$C$21,2,FALSE)</f>
        <v>Samsung</v>
      </c>
      <c r="E3662" t="str">
        <f>VLOOKUP(C3662,Categorização!$A$1:$C$21,3,FALSE)</f>
        <v>Smartphones</v>
      </c>
      <c r="F3662">
        <v>8000</v>
      </c>
      <c r="G3662">
        <v>1</v>
      </c>
      <c r="H3662" t="s">
        <v>58</v>
      </c>
      <c r="I3662" t="s">
        <v>61</v>
      </c>
      <c r="J3662" t="str">
        <f>VLOOKUP(F3662,Categorização!$K$2:$L$4,2,TRUE)</f>
        <v>Ouro</v>
      </c>
    </row>
    <row r="3663" spans="1:10" x14ac:dyDescent="0.25">
      <c r="A3663">
        <v>3662</v>
      </c>
      <c r="B3663" s="7">
        <v>44823</v>
      </c>
      <c r="C3663" t="s">
        <v>27</v>
      </c>
      <c r="D3663" t="str">
        <f>VLOOKUP(C3663,Categorização!$A$1:$C$21,2,FALSE)</f>
        <v>Apple</v>
      </c>
      <c r="E3663" t="str">
        <f>VLOOKUP(C3663,Categorização!$A$1:$C$21,3,FALSE)</f>
        <v>Smartphones</v>
      </c>
      <c r="F3663">
        <v>3000</v>
      </c>
      <c r="G3663">
        <v>2</v>
      </c>
      <c r="H3663" t="s">
        <v>33</v>
      </c>
      <c r="I3663" t="s">
        <v>61</v>
      </c>
      <c r="J3663" t="str">
        <f>VLOOKUP(F3663,Categorização!$K$2:$L$4,2,TRUE)</f>
        <v>Bronze</v>
      </c>
    </row>
    <row r="3664" spans="1:10" x14ac:dyDescent="0.25">
      <c r="A3664">
        <v>3663</v>
      </c>
      <c r="B3664" s="7">
        <v>44852</v>
      </c>
      <c r="C3664" t="s">
        <v>36</v>
      </c>
      <c r="D3664" t="str">
        <f>VLOOKUP(C3664,Categorização!$A$1:$C$21,2,FALSE)</f>
        <v>LG</v>
      </c>
      <c r="E3664" t="str">
        <f>VLOOKUP(C3664,Categorização!$A$1:$C$21,3,FALSE)</f>
        <v>TVs</v>
      </c>
      <c r="F3664">
        <v>7000</v>
      </c>
      <c r="G3664">
        <v>4</v>
      </c>
      <c r="H3664" t="s">
        <v>25</v>
      </c>
      <c r="I3664" t="s">
        <v>61</v>
      </c>
      <c r="J3664" t="str">
        <f>VLOOKUP(F3664,Categorização!$K$2:$L$4,2,TRUE)</f>
        <v>Prata</v>
      </c>
    </row>
    <row r="3665" spans="1:10" x14ac:dyDescent="0.25">
      <c r="A3665">
        <v>3664</v>
      </c>
      <c r="B3665" s="7">
        <v>44671</v>
      </c>
      <c r="C3665" t="s">
        <v>46</v>
      </c>
      <c r="D3665" t="str">
        <f>VLOOKUP(C3665,Categorização!$A$1:$C$21,2,FALSE)</f>
        <v>Samsung</v>
      </c>
      <c r="E3665" t="str">
        <f>VLOOKUP(C3665,Categorização!$A$1:$C$21,3,FALSE)</f>
        <v>Smartphones</v>
      </c>
      <c r="F3665">
        <v>8000</v>
      </c>
      <c r="G3665">
        <v>5</v>
      </c>
      <c r="H3665" t="s">
        <v>33</v>
      </c>
      <c r="I3665" t="s">
        <v>61</v>
      </c>
      <c r="J3665" t="str">
        <f>VLOOKUP(F3665,Categorização!$K$2:$L$4,2,TRUE)</f>
        <v>Ouro</v>
      </c>
    </row>
    <row r="3666" spans="1:10" x14ac:dyDescent="0.25">
      <c r="A3666">
        <v>3665</v>
      </c>
      <c r="B3666" s="7">
        <v>44572</v>
      </c>
      <c r="C3666" t="s">
        <v>23</v>
      </c>
      <c r="D3666" t="str">
        <f>VLOOKUP(C3666,Categorização!$A$1:$C$21,2,FALSE)</f>
        <v>Apple</v>
      </c>
      <c r="E3666" t="str">
        <f>VLOOKUP(C3666,Categorização!$A$1:$C$21,3,FALSE)</f>
        <v>Notebooks</v>
      </c>
      <c r="F3666">
        <v>12000</v>
      </c>
      <c r="G3666">
        <v>4</v>
      </c>
      <c r="H3666" t="s">
        <v>41</v>
      </c>
      <c r="I3666" t="s">
        <v>61</v>
      </c>
      <c r="J3666" t="str">
        <f>VLOOKUP(F3666,Categorização!$K$2:$L$4,2,TRUE)</f>
        <v>Ouro</v>
      </c>
    </row>
    <row r="3667" spans="1:10" x14ac:dyDescent="0.25">
      <c r="A3667">
        <v>3666</v>
      </c>
      <c r="B3667" s="7">
        <v>44982</v>
      </c>
      <c r="C3667" t="s">
        <v>28</v>
      </c>
      <c r="D3667" t="str">
        <f>VLOOKUP(C3667,Categorização!$A$1:$C$21,2,FALSE)</f>
        <v>Apple</v>
      </c>
      <c r="E3667" t="str">
        <f>VLOOKUP(C3667,Categorização!$A$1:$C$21,3,FALSE)</f>
        <v>Smartwatches</v>
      </c>
      <c r="F3667">
        <v>4000</v>
      </c>
      <c r="G3667">
        <v>2</v>
      </c>
      <c r="H3667" t="s">
        <v>13</v>
      </c>
      <c r="I3667" t="s">
        <v>61</v>
      </c>
      <c r="J3667" t="str">
        <f>VLOOKUP(F3667,Categorização!$K$2:$L$4,2,TRUE)</f>
        <v>Prata</v>
      </c>
    </row>
    <row r="3668" spans="1:10" x14ac:dyDescent="0.25">
      <c r="A3668">
        <v>3667</v>
      </c>
      <c r="B3668" s="7">
        <v>44320</v>
      </c>
      <c r="C3668" t="s">
        <v>28</v>
      </c>
      <c r="D3668" t="str">
        <f>VLOOKUP(C3668,Categorização!$A$1:$C$21,2,FALSE)</f>
        <v>Apple</v>
      </c>
      <c r="E3668" t="str">
        <f>VLOOKUP(C3668,Categorização!$A$1:$C$21,3,FALSE)</f>
        <v>Smartwatches</v>
      </c>
      <c r="F3668">
        <v>4000</v>
      </c>
      <c r="G3668">
        <v>1</v>
      </c>
      <c r="H3668" t="s">
        <v>13</v>
      </c>
      <c r="I3668" t="s">
        <v>61</v>
      </c>
      <c r="J3668" t="str">
        <f>VLOOKUP(F3668,Categorização!$K$2:$L$4,2,TRUE)</f>
        <v>Prata</v>
      </c>
    </row>
    <row r="3669" spans="1:10" x14ac:dyDescent="0.25">
      <c r="A3669">
        <v>3668</v>
      </c>
      <c r="B3669" s="7">
        <v>44924</v>
      </c>
      <c r="C3669" t="s">
        <v>45</v>
      </c>
      <c r="D3669" t="str">
        <f>VLOOKUP(C3669,Categorização!$A$1:$C$21,2,FALSE)</f>
        <v>Samsung</v>
      </c>
      <c r="E3669" t="str">
        <f>VLOOKUP(C3669,Categorização!$A$1:$C$21,3,FALSE)</f>
        <v>TVs</v>
      </c>
      <c r="F3669">
        <v>3000</v>
      </c>
      <c r="G3669">
        <v>2</v>
      </c>
      <c r="H3669" t="s">
        <v>25</v>
      </c>
      <c r="I3669" t="s">
        <v>61</v>
      </c>
      <c r="J3669" t="str">
        <f>VLOOKUP(F3669,Categorização!$K$2:$L$4,2,TRUE)</f>
        <v>Bronze</v>
      </c>
    </row>
    <row r="3670" spans="1:10" x14ac:dyDescent="0.25">
      <c r="A3670">
        <v>3669</v>
      </c>
      <c r="B3670" s="7">
        <v>45065</v>
      </c>
      <c r="C3670" t="s">
        <v>40</v>
      </c>
      <c r="D3670" t="str">
        <f>VLOOKUP(C3670,Categorização!$A$1:$C$21,2,FALSE)</f>
        <v>Apple</v>
      </c>
      <c r="E3670" t="str">
        <f>VLOOKUP(C3670,Categorização!$A$1:$C$21,3,FALSE)</f>
        <v>Notebooks</v>
      </c>
      <c r="F3670">
        <v>10000</v>
      </c>
      <c r="G3670">
        <v>3</v>
      </c>
      <c r="H3670" t="s">
        <v>25</v>
      </c>
      <c r="I3670" t="s">
        <v>61</v>
      </c>
      <c r="J3670" t="str">
        <f>VLOOKUP(F3670,Categorização!$K$2:$L$4,2,TRUE)</f>
        <v>Ouro</v>
      </c>
    </row>
    <row r="3671" spans="1:10" x14ac:dyDescent="0.25">
      <c r="A3671">
        <v>3670</v>
      </c>
      <c r="B3671" s="7">
        <v>44949</v>
      </c>
      <c r="C3671" t="s">
        <v>45</v>
      </c>
      <c r="D3671" t="str">
        <f>VLOOKUP(C3671,Categorização!$A$1:$C$21,2,FALSE)</f>
        <v>Samsung</v>
      </c>
      <c r="E3671" t="str">
        <f>VLOOKUP(C3671,Categorização!$A$1:$C$21,3,FALSE)</f>
        <v>TVs</v>
      </c>
      <c r="F3671">
        <v>3000</v>
      </c>
      <c r="G3671">
        <v>2</v>
      </c>
      <c r="H3671" t="s">
        <v>58</v>
      </c>
      <c r="I3671" t="s">
        <v>61</v>
      </c>
      <c r="J3671" t="str">
        <f>VLOOKUP(F3671,Categorização!$K$2:$L$4,2,TRUE)</f>
        <v>Bronze</v>
      </c>
    </row>
    <row r="3672" spans="1:10" x14ac:dyDescent="0.25">
      <c r="A3672">
        <v>3671</v>
      </c>
      <c r="B3672" s="7">
        <v>44880</v>
      </c>
      <c r="C3672" t="s">
        <v>46</v>
      </c>
      <c r="D3672" t="str">
        <f>VLOOKUP(C3672,Categorização!$A$1:$C$21,2,FALSE)</f>
        <v>Samsung</v>
      </c>
      <c r="E3672" t="str">
        <f>VLOOKUP(C3672,Categorização!$A$1:$C$21,3,FALSE)</f>
        <v>Smartphones</v>
      </c>
      <c r="F3672">
        <v>8000</v>
      </c>
      <c r="G3672">
        <v>2</v>
      </c>
      <c r="H3672" t="s">
        <v>8</v>
      </c>
      <c r="I3672" t="s">
        <v>61</v>
      </c>
      <c r="J3672" t="str">
        <f>VLOOKUP(F3672,Categorização!$K$2:$L$4,2,TRUE)</f>
        <v>Ouro</v>
      </c>
    </row>
    <row r="3673" spans="1:10" x14ac:dyDescent="0.25">
      <c r="A3673">
        <v>3672</v>
      </c>
      <c r="B3673" s="7">
        <v>44957</v>
      </c>
      <c r="C3673" t="s">
        <v>40</v>
      </c>
      <c r="D3673" t="str">
        <f>VLOOKUP(C3673,Categorização!$A$1:$C$21,2,FALSE)</f>
        <v>Apple</v>
      </c>
      <c r="E3673" t="str">
        <f>VLOOKUP(C3673,Categorização!$A$1:$C$21,3,FALSE)</f>
        <v>Notebooks</v>
      </c>
      <c r="F3673">
        <v>10000</v>
      </c>
      <c r="G3673">
        <v>3</v>
      </c>
      <c r="H3673" t="s">
        <v>13</v>
      </c>
      <c r="I3673" t="s">
        <v>61</v>
      </c>
      <c r="J3673" t="str">
        <f>VLOOKUP(F3673,Categorização!$K$2:$L$4,2,TRUE)</f>
        <v>Ouro</v>
      </c>
    </row>
    <row r="3674" spans="1:10" x14ac:dyDescent="0.25">
      <c r="A3674">
        <v>3673</v>
      </c>
      <c r="B3674" s="7">
        <v>45225</v>
      </c>
      <c r="C3674" t="s">
        <v>40</v>
      </c>
      <c r="D3674" t="str">
        <f>VLOOKUP(C3674,Categorização!$A$1:$C$21,2,FALSE)</f>
        <v>Apple</v>
      </c>
      <c r="E3674" t="str">
        <f>VLOOKUP(C3674,Categorização!$A$1:$C$21,3,FALSE)</f>
        <v>Notebooks</v>
      </c>
      <c r="F3674">
        <v>10000</v>
      </c>
      <c r="G3674">
        <v>3</v>
      </c>
      <c r="H3674" t="s">
        <v>25</v>
      </c>
      <c r="I3674" t="s">
        <v>61</v>
      </c>
      <c r="J3674" t="str">
        <f>VLOOKUP(F3674,Categorização!$K$2:$L$4,2,TRUE)</f>
        <v>Ouro</v>
      </c>
    </row>
    <row r="3675" spans="1:10" x14ac:dyDescent="0.25">
      <c r="A3675">
        <v>3674</v>
      </c>
      <c r="B3675" s="7">
        <v>44887</v>
      </c>
      <c r="C3675" t="s">
        <v>15</v>
      </c>
      <c r="D3675" t="str">
        <f>VLOOKUP(C3675,Categorização!$A$1:$C$21,2,FALSE)</f>
        <v>Samsung</v>
      </c>
      <c r="E3675" t="str">
        <f>VLOOKUP(C3675,Categorização!$A$1:$C$21,3,FALSE)</f>
        <v>Smartwatches</v>
      </c>
      <c r="F3675">
        <v>2000</v>
      </c>
      <c r="G3675">
        <v>2</v>
      </c>
      <c r="H3675" t="s">
        <v>13</v>
      </c>
      <c r="I3675" t="s">
        <v>61</v>
      </c>
      <c r="J3675" t="str">
        <f>VLOOKUP(F3675,Categorização!$K$2:$L$4,2,TRUE)</f>
        <v>Bronze</v>
      </c>
    </row>
    <row r="3676" spans="1:10" x14ac:dyDescent="0.25">
      <c r="A3676">
        <v>3675</v>
      </c>
      <c r="B3676" s="7">
        <v>44510</v>
      </c>
      <c r="C3676" t="s">
        <v>28</v>
      </c>
      <c r="D3676" t="str">
        <f>VLOOKUP(C3676,Categorização!$A$1:$C$21,2,FALSE)</f>
        <v>Apple</v>
      </c>
      <c r="E3676" t="str">
        <f>VLOOKUP(C3676,Categorização!$A$1:$C$21,3,FALSE)</f>
        <v>Smartwatches</v>
      </c>
      <c r="F3676">
        <v>4000</v>
      </c>
      <c r="G3676">
        <v>4</v>
      </c>
      <c r="H3676" t="s">
        <v>58</v>
      </c>
      <c r="I3676" t="s">
        <v>61</v>
      </c>
      <c r="J3676" t="str">
        <f>VLOOKUP(F3676,Categorização!$K$2:$L$4,2,TRUE)</f>
        <v>Prata</v>
      </c>
    </row>
    <row r="3677" spans="1:10" x14ac:dyDescent="0.25">
      <c r="A3677">
        <v>3676</v>
      </c>
      <c r="B3677" s="7">
        <v>44772</v>
      </c>
      <c r="C3677" t="s">
        <v>20</v>
      </c>
      <c r="D3677" t="str">
        <f>VLOOKUP(C3677,Categorização!$A$1:$C$21,2,FALSE)</f>
        <v>Dell</v>
      </c>
      <c r="E3677" t="str">
        <f>VLOOKUP(C3677,Categorização!$A$1:$C$21,3,FALSE)</f>
        <v>Notebooks</v>
      </c>
      <c r="F3677">
        <v>4500</v>
      </c>
      <c r="G3677">
        <v>6</v>
      </c>
      <c r="H3677" t="s">
        <v>41</v>
      </c>
      <c r="I3677" t="s">
        <v>61</v>
      </c>
      <c r="J3677" t="str">
        <f>VLOOKUP(F3677,Categorização!$K$2:$L$4,2,TRUE)</f>
        <v>Prata</v>
      </c>
    </row>
    <row r="3678" spans="1:10" x14ac:dyDescent="0.25">
      <c r="A3678">
        <v>3677</v>
      </c>
      <c r="B3678" s="7">
        <v>44933</v>
      </c>
      <c r="C3678" t="s">
        <v>15</v>
      </c>
      <c r="D3678" t="str">
        <f>VLOOKUP(C3678,Categorização!$A$1:$C$21,2,FALSE)</f>
        <v>Samsung</v>
      </c>
      <c r="E3678" t="str">
        <f>VLOOKUP(C3678,Categorização!$A$1:$C$21,3,FALSE)</f>
        <v>Smartwatches</v>
      </c>
      <c r="F3678">
        <v>2000</v>
      </c>
      <c r="G3678">
        <v>1</v>
      </c>
      <c r="H3678" t="s">
        <v>41</v>
      </c>
      <c r="I3678" t="s">
        <v>61</v>
      </c>
      <c r="J3678" t="str">
        <f>VLOOKUP(F3678,Categorização!$K$2:$L$4,2,TRUE)</f>
        <v>Bronze</v>
      </c>
    </row>
    <row r="3679" spans="1:10" x14ac:dyDescent="0.25">
      <c r="A3679">
        <v>3678</v>
      </c>
      <c r="B3679" s="7">
        <v>44579</v>
      </c>
      <c r="C3679" t="s">
        <v>38</v>
      </c>
      <c r="D3679" t="str">
        <f>VLOOKUP(C3679,Categorização!$A$1:$C$21,2,FALSE)</f>
        <v>LG</v>
      </c>
      <c r="E3679" t="str">
        <f>VLOOKUP(C3679,Categorização!$A$1:$C$21,3,FALSE)</f>
        <v>TVs</v>
      </c>
      <c r="F3679">
        <v>4000</v>
      </c>
      <c r="G3679">
        <v>1</v>
      </c>
      <c r="H3679" t="s">
        <v>41</v>
      </c>
      <c r="I3679" t="s">
        <v>62</v>
      </c>
      <c r="J3679" t="str">
        <f>VLOOKUP(F3679,Categorização!$K$2:$L$4,2,TRUE)</f>
        <v>Prata</v>
      </c>
    </row>
    <row r="3680" spans="1:10" x14ac:dyDescent="0.25">
      <c r="A3680">
        <v>3679</v>
      </c>
      <c r="B3680" s="7">
        <v>44334</v>
      </c>
      <c r="C3680" t="s">
        <v>17</v>
      </c>
      <c r="D3680" t="str">
        <f>VLOOKUP(C3680,Categorização!$A$1:$C$21,2,FALSE)</f>
        <v>Apple</v>
      </c>
      <c r="E3680" t="str">
        <f>VLOOKUP(C3680,Categorização!$A$1:$C$21,3,FALSE)</f>
        <v>Tablets</v>
      </c>
      <c r="F3680">
        <v>8000</v>
      </c>
      <c r="G3680">
        <v>5</v>
      </c>
      <c r="H3680" t="s">
        <v>58</v>
      </c>
      <c r="I3680" t="s">
        <v>61</v>
      </c>
      <c r="J3680" t="str">
        <f>VLOOKUP(F3680,Categorização!$K$2:$L$4,2,TRUE)</f>
        <v>Ouro</v>
      </c>
    </row>
    <row r="3681" spans="1:10" x14ac:dyDescent="0.25">
      <c r="A3681">
        <v>3680</v>
      </c>
      <c r="B3681" s="7">
        <v>45225</v>
      </c>
      <c r="C3681" t="s">
        <v>36</v>
      </c>
      <c r="D3681" t="str">
        <f>VLOOKUP(C3681,Categorização!$A$1:$C$21,2,FALSE)</f>
        <v>LG</v>
      </c>
      <c r="E3681" t="str">
        <f>VLOOKUP(C3681,Categorização!$A$1:$C$21,3,FALSE)</f>
        <v>TVs</v>
      </c>
      <c r="F3681">
        <v>7000</v>
      </c>
      <c r="G3681">
        <v>2</v>
      </c>
      <c r="H3681" t="s">
        <v>41</v>
      </c>
      <c r="I3681" t="s">
        <v>61</v>
      </c>
      <c r="J3681" t="str">
        <f>VLOOKUP(F3681,Categorização!$K$2:$L$4,2,TRUE)</f>
        <v>Prata</v>
      </c>
    </row>
    <row r="3682" spans="1:10" x14ac:dyDescent="0.25">
      <c r="A3682">
        <v>3681</v>
      </c>
      <c r="B3682" s="7">
        <v>44677</v>
      </c>
      <c r="C3682" t="s">
        <v>35</v>
      </c>
      <c r="D3682" t="str">
        <f>VLOOKUP(C3682,Categorização!$A$1:$C$21,2,FALSE)</f>
        <v>Apple</v>
      </c>
      <c r="E3682" t="str">
        <f>VLOOKUP(C3682,Categorização!$A$1:$C$21,3,FALSE)</f>
        <v>Smartphones</v>
      </c>
      <c r="F3682">
        <v>7000</v>
      </c>
      <c r="G3682">
        <v>7</v>
      </c>
      <c r="H3682" t="s">
        <v>41</v>
      </c>
      <c r="I3682" t="s">
        <v>61</v>
      </c>
      <c r="J3682" t="str">
        <f>VLOOKUP(F3682,Categorização!$K$2:$L$4,2,TRUE)</f>
        <v>Prata</v>
      </c>
    </row>
    <row r="3683" spans="1:10" x14ac:dyDescent="0.25">
      <c r="A3683">
        <v>3682</v>
      </c>
      <c r="B3683" s="7">
        <v>45197</v>
      </c>
      <c r="C3683" t="s">
        <v>46</v>
      </c>
      <c r="D3683" t="str">
        <f>VLOOKUP(C3683,Categorização!$A$1:$C$21,2,FALSE)</f>
        <v>Samsung</v>
      </c>
      <c r="E3683" t="str">
        <f>VLOOKUP(C3683,Categorização!$A$1:$C$21,3,FALSE)</f>
        <v>Smartphones</v>
      </c>
      <c r="F3683">
        <v>8000</v>
      </c>
      <c r="G3683">
        <v>5</v>
      </c>
      <c r="H3683" t="s">
        <v>33</v>
      </c>
      <c r="I3683" t="s">
        <v>61</v>
      </c>
      <c r="J3683" t="str">
        <f>VLOOKUP(F3683,Categorização!$K$2:$L$4,2,TRUE)</f>
        <v>Ouro</v>
      </c>
    </row>
    <row r="3684" spans="1:10" x14ac:dyDescent="0.25">
      <c r="A3684">
        <v>3683</v>
      </c>
      <c r="B3684" s="7">
        <v>44252</v>
      </c>
      <c r="C3684" t="s">
        <v>46</v>
      </c>
      <c r="D3684" t="str">
        <f>VLOOKUP(C3684,Categorização!$A$1:$C$21,2,FALSE)</f>
        <v>Samsung</v>
      </c>
      <c r="E3684" t="str">
        <f>VLOOKUP(C3684,Categorização!$A$1:$C$21,3,FALSE)</f>
        <v>Smartphones</v>
      </c>
      <c r="F3684">
        <v>8000</v>
      </c>
      <c r="G3684">
        <v>2</v>
      </c>
      <c r="H3684" t="s">
        <v>13</v>
      </c>
      <c r="I3684" t="s">
        <v>61</v>
      </c>
      <c r="J3684" t="str">
        <f>VLOOKUP(F3684,Categorização!$K$2:$L$4,2,TRUE)</f>
        <v>Ouro</v>
      </c>
    </row>
    <row r="3685" spans="1:10" x14ac:dyDescent="0.25">
      <c r="A3685">
        <v>3684</v>
      </c>
      <c r="B3685" s="7">
        <v>45289</v>
      </c>
      <c r="C3685" t="s">
        <v>36</v>
      </c>
      <c r="D3685" t="str">
        <f>VLOOKUP(C3685,Categorização!$A$1:$C$21,2,FALSE)</f>
        <v>LG</v>
      </c>
      <c r="E3685" t="str">
        <f>VLOOKUP(C3685,Categorização!$A$1:$C$21,3,FALSE)</f>
        <v>TVs</v>
      </c>
      <c r="F3685">
        <v>7000</v>
      </c>
      <c r="G3685">
        <v>1</v>
      </c>
      <c r="H3685" t="s">
        <v>41</v>
      </c>
      <c r="I3685" t="s">
        <v>61</v>
      </c>
      <c r="J3685" t="str">
        <f>VLOOKUP(F3685,Categorização!$K$2:$L$4,2,TRUE)</f>
        <v>Prata</v>
      </c>
    </row>
    <row r="3686" spans="1:10" x14ac:dyDescent="0.25">
      <c r="A3686">
        <v>3685</v>
      </c>
      <c r="B3686" s="7">
        <v>44781</v>
      </c>
      <c r="C3686" t="s">
        <v>43</v>
      </c>
      <c r="D3686" t="str">
        <f>VLOOKUP(C3686,Categorização!$A$1:$C$21,2,FALSE)</f>
        <v>Acer</v>
      </c>
      <c r="E3686" t="str">
        <f>VLOOKUP(C3686,Categorização!$A$1:$C$21,3,FALSE)</f>
        <v>Notebooks</v>
      </c>
      <c r="F3686">
        <v>8000</v>
      </c>
      <c r="G3686">
        <v>5</v>
      </c>
      <c r="H3686" t="s">
        <v>41</v>
      </c>
      <c r="I3686" t="s">
        <v>61</v>
      </c>
      <c r="J3686" t="str">
        <f>VLOOKUP(F3686,Categorização!$K$2:$L$4,2,TRUE)</f>
        <v>Ouro</v>
      </c>
    </row>
    <row r="3687" spans="1:10" x14ac:dyDescent="0.25">
      <c r="A3687">
        <v>3686</v>
      </c>
      <c r="B3687" s="7">
        <v>45231</v>
      </c>
      <c r="C3687" t="s">
        <v>17</v>
      </c>
      <c r="D3687" t="str">
        <f>VLOOKUP(C3687,Categorização!$A$1:$C$21,2,FALSE)</f>
        <v>Apple</v>
      </c>
      <c r="E3687" t="str">
        <f>VLOOKUP(C3687,Categorização!$A$1:$C$21,3,FALSE)</f>
        <v>Tablets</v>
      </c>
      <c r="F3687">
        <v>8000</v>
      </c>
      <c r="G3687">
        <v>1</v>
      </c>
      <c r="H3687" t="s">
        <v>25</v>
      </c>
      <c r="I3687" t="s">
        <v>61</v>
      </c>
      <c r="J3687" t="str">
        <f>VLOOKUP(F3687,Categorização!$K$2:$L$4,2,TRUE)</f>
        <v>Ouro</v>
      </c>
    </row>
    <row r="3688" spans="1:10" x14ac:dyDescent="0.25">
      <c r="A3688">
        <v>3687</v>
      </c>
      <c r="B3688" s="7">
        <v>44363</v>
      </c>
      <c r="C3688" t="s">
        <v>40</v>
      </c>
      <c r="D3688" t="str">
        <f>VLOOKUP(C3688,Categorização!$A$1:$C$21,2,FALSE)</f>
        <v>Apple</v>
      </c>
      <c r="E3688" t="str">
        <f>VLOOKUP(C3688,Categorização!$A$1:$C$21,3,FALSE)</f>
        <v>Notebooks</v>
      </c>
      <c r="F3688">
        <v>10000</v>
      </c>
      <c r="G3688">
        <v>2</v>
      </c>
      <c r="H3688" t="s">
        <v>13</v>
      </c>
      <c r="I3688" t="s">
        <v>61</v>
      </c>
      <c r="J3688" t="str">
        <f>VLOOKUP(F3688,Categorização!$K$2:$L$4,2,TRUE)</f>
        <v>Ouro</v>
      </c>
    </row>
    <row r="3689" spans="1:10" x14ac:dyDescent="0.25">
      <c r="A3689">
        <v>3688</v>
      </c>
      <c r="B3689" s="7">
        <v>44616</v>
      </c>
      <c r="C3689" t="s">
        <v>38</v>
      </c>
      <c r="D3689" t="str">
        <f>VLOOKUP(C3689,Categorização!$A$1:$C$21,2,FALSE)</f>
        <v>LG</v>
      </c>
      <c r="E3689" t="str">
        <f>VLOOKUP(C3689,Categorização!$A$1:$C$21,3,FALSE)</f>
        <v>TVs</v>
      </c>
      <c r="F3689">
        <v>4000</v>
      </c>
      <c r="G3689">
        <v>2</v>
      </c>
      <c r="H3689" t="s">
        <v>25</v>
      </c>
      <c r="I3689" t="s">
        <v>61</v>
      </c>
      <c r="J3689" t="str">
        <f>VLOOKUP(F3689,Categorização!$K$2:$L$4,2,TRUE)</f>
        <v>Prata</v>
      </c>
    </row>
    <row r="3690" spans="1:10" x14ac:dyDescent="0.25">
      <c r="A3690">
        <v>3689</v>
      </c>
      <c r="B3690" s="7">
        <v>45032</v>
      </c>
      <c r="C3690" t="s">
        <v>17</v>
      </c>
      <c r="D3690" t="str">
        <f>VLOOKUP(C3690,Categorização!$A$1:$C$21,2,FALSE)</f>
        <v>Apple</v>
      </c>
      <c r="E3690" t="str">
        <f>VLOOKUP(C3690,Categorização!$A$1:$C$21,3,FALSE)</f>
        <v>Tablets</v>
      </c>
      <c r="F3690">
        <v>8000</v>
      </c>
      <c r="G3690">
        <v>1</v>
      </c>
      <c r="H3690" t="s">
        <v>25</v>
      </c>
      <c r="I3690" t="s">
        <v>61</v>
      </c>
      <c r="J3690" t="str">
        <f>VLOOKUP(F3690,Categorização!$K$2:$L$4,2,TRUE)</f>
        <v>Ouro</v>
      </c>
    </row>
    <row r="3691" spans="1:10" x14ac:dyDescent="0.25">
      <c r="A3691">
        <v>3690</v>
      </c>
      <c r="B3691" s="7">
        <v>44663</v>
      </c>
      <c r="C3691" t="s">
        <v>23</v>
      </c>
      <c r="D3691" t="str">
        <f>VLOOKUP(C3691,Categorização!$A$1:$C$21,2,FALSE)</f>
        <v>Apple</v>
      </c>
      <c r="E3691" t="str">
        <f>VLOOKUP(C3691,Categorização!$A$1:$C$21,3,FALSE)</f>
        <v>Notebooks</v>
      </c>
      <c r="F3691">
        <v>12000</v>
      </c>
      <c r="G3691">
        <v>1</v>
      </c>
      <c r="H3691" t="s">
        <v>13</v>
      </c>
      <c r="I3691" t="s">
        <v>61</v>
      </c>
      <c r="J3691" t="str">
        <f>VLOOKUP(F3691,Categorização!$K$2:$L$4,2,TRUE)</f>
        <v>Ouro</v>
      </c>
    </row>
    <row r="3692" spans="1:10" x14ac:dyDescent="0.25">
      <c r="A3692">
        <v>3691</v>
      </c>
      <c r="B3692" s="7">
        <v>44994</v>
      </c>
      <c r="C3692" t="s">
        <v>43</v>
      </c>
      <c r="D3692" t="str">
        <f>VLOOKUP(C3692,Categorização!$A$1:$C$21,2,FALSE)</f>
        <v>Acer</v>
      </c>
      <c r="E3692" t="str">
        <f>VLOOKUP(C3692,Categorização!$A$1:$C$21,3,FALSE)</f>
        <v>Notebooks</v>
      </c>
      <c r="F3692">
        <v>8000</v>
      </c>
      <c r="G3692">
        <v>3</v>
      </c>
      <c r="H3692" t="s">
        <v>8</v>
      </c>
      <c r="I3692" t="s">
        <v>61</v>
      </c>
      <c r="J3692" t="str">
        <f>VLOOKUP(F3692,Categorização!$K$2:$L$4,2,TRUE)</f>
        <v>Ouro</v>
      </c>
    </row>
    <row r="3693" spans="1:10" x14ac:dyDescent="0.25">
      <c r="A3693">
        <v>3692</v>
      </c>
      <c r="B3693" s="7">
        <v>44798</v>
      </c>
      <c r="C3693" t="s">
        <v>17</v>
      </c>
      <c r="D3693" t="str">
        <f>VLOOKUP(C3693,Categorização!$A$1:$C$21,2,FALSE)</f>
        <v>Apple</v>
      </c>
      <c r="E3693" t="str">
        <f>VLOOKUP(C3693,Categorização!$A$1:$C$21,3,FALSE)</f>
        <v>Tablets</v>
      </c>
      <c r="F3693">
        <v>8000</v>
      </c>
      <c r="G3693">
        <v>3</v>
      </c>
      <c r="H3693" t="s">
        <v>33</v>
      </c>
      <c r="I3693" t="s">
        <v>61</v>
      </c>
      <c r="J3693" t="str">
        <f>VLOOKUP(F3693,Categorização!$K$2:$L$4,2,TRUE)</f>
        <v>Ouro</v>
      </c>
    </row>
    <row r="3694" spans="1:10" x14ac:dyDescent="0.25">
      <c r="A3694">
        <v>3693</v>
      </c>
      <c r="B3694" s="7">
        <v>44613</v>
      </c>
      <c r="C3694" t="s">
        <v>29</v>
      </c>
      <c r="D3694" t="str">
        <f>VLOOKUP(C3694,Categorização!$A$1:$C$21,2,FALSE)</f>
        <v>Apple</v>
      </c>
      <c r="E3694" t="str">
        <f>VLOOKUP(C3694,Categorização!$A$1:$C$21,3,FALSE)</f>
        <v>Acessórios</v>
      </c>
      <c r="F3694">
        <v>1500</v>
      </c>
      <c r="G3694">
        <v>3</v>
      </c>
      <c r="H3694" t="s">
        <v>13</v>
      </c>
      <c r="I3694" t="s">
        <v>61</v>
      </c>
      <c r="J3694" t="str">
        <f>VLOOKUP(F3694,Categorização!$K$2:$L$4,2,TRUE)</f>
        <v>Bronze</v>
      </c>
    </row>
    <row r="3695" spans="1:10" x14ac:dyDescent="0.25">
      <c r="A3695">
        <v>3694</v>
      </c>
      <c r="B3695" s="7">
        <v>45043</v>
      </c>
      <c r="C3695" t="s">
        <v>28</v>
      </c>
      <c r="D3695" t="str">
        <f>VLOOKUP(C3695,Categorização!$A$1:$C$21,2,FALSE)</f>
        <v>Apple</v>
      </c>
      <c r="E3695" t="str">
        <f>VLOOKUP(C3695,Categorização!$A$1:$C$21,3,FALSE)</f>
        <v>Smartwatches</v>
      </c>
      <c r="F3695">
        <v>4000</v>
      </c>
      <c r="G3695">
        <v>4</v>
      </c>
      <c r="H3695" t="s">
        <v>8</v>
      </c>
      <c r="I3695" t="s">
        <v>61</v>
      </c>
      <c r="J3695" t="str">
        <f>VLOOKUP(F3695,Categorização!$K$2:$L$4,2,TRUE)</f>
        <v>Prata</v>
      </c>
    </row>
    <row r="3696" spans="1:10" x14ac:dyDescent="0.25">
      <c r="A3696">
        <v>3695</v>
      </c>
      <c r="B3696" s="7">
        <v>44982</v>
      </c>
      <c r="C3696" t="s">
        <v>29</v>
      </c>
      <c r="D3696" t="str">
        <f>VLOOKUP(C3696,Categorização!$A$1:$C$21,2,FALSE)</f>
        <v>Apple</v>
      </c>
      <c r="E3696" t="str">
        <f>VLOOKUP(C3696,Categorização!$A$1:$C$21,3,FALSE)</f>
        <v>Acessórios</v>
      </c>
      <c r="F3696">
        <v>1500</v>
      </c>
      <c r="G3696">
        <v>3</v>
      </c>
      <c r="H3696" t="s">
        <v>25</v>
      </c>
      <c r="I3696" t="s">
        <v>61</v>
      </c>
      <c r="J3696" t="str">
        <f>VLOOKUP(F3696,Categorização!$K$2:$L$4,2,TRUE)</f>
        <v>Bronze</v>
      </c>
    </row>
    <row r="3697" spans="1:10" x14ac:dyDescent="0.25">
      <c r="A3697">
        <v>3696</v>
      </c>
      <c r="B3697" s="7">
        <v>44288</v>
      </c>
      <c r="C3697" t="s">
        <v>29</v>
      </c>
      <c r="D3697" t="str">
        <f>VLOOKUP(C3697,Categorização!$A$1:$C$21,2,FALSE)</f>
        <v>Apple</v>
      </c>
      <c r="E3697" t="str">
        <f>VLOOKUP(C3697,Categorização!$A$1:$C$21,3,FALSE)</f>
        <v>Acessórios</v>
      </c>
      <c r="F3697">
        <v>1500</v>
      </c>
      <c r="G3697">
        <v>3</v>
      </c>
      <c r="H3697" t="s">
        <v>41</v>
      </c>
      <c r="I3697" t="s">
        <v>61</v>
      </c>
      <c r="J3697" t="str">
        <f>VLOOKUP(F3697,Categorização!$K$2:$L$4,2,TRUE)</f>
        <v>Bronze</v>
      </c>
    </row>
    <row r="3698" spans="1:10" x14ac:dyDescent="0.25">
      <c r="A3698">
        <v>3697</v>
      </c>
      <c r="B3698" s="7">
        <v>44685</v>
      </c>
      <c r="C3698" t="s">
        <v>31</v>
      </c>
      <c r="D3698" t="str">
        <f>VLOOKUP(C3698,Categorização!$A$1:$C$21,2,FALSE)</f>
        <v>Samsung</v>
      </c>
      <c r="E3698" t="str">
        <f>VLOOKUP(C3698,Categorização!$A$1:$C$21,3,FALSE)</f>
        <v>TVs</v>
      </c>
      <c r="F3698">
        <v>5000</v>
      </c>
      <c r="G3698">
        <v>9</v>
      </c>
      <c r="H3698" t="s">
        <v>41</v>
      </c>
      <c r="I3698" t="s">
        <v>61</v>
      </c>
      <c r="J3698" t="str">
        <f>VLOOKUP(F3698,Categorização!$K$2:$L$4,2,TRUE)</f>
        <v>Prata</v>
      </c>
    </row>
    <row r="3699" spans="1:10" x14ac:dyDescent="0.25">
      <c r="A3699">
        <v>3698</v>
      </c>
      <c r="B3699" s="7">
        <v>44777</v>
      </c>
      <c r="C3699" t="s">
        <v>5</v>
      </c>
      <c r="D3699" t="str">
        <f>VLOOKUP(C3699,Categorização!$A$1:$C$21,2,FALSE)</f>
        <v>Acer</v>
      </c>
      <c r="E3699" t="str">
        <f>VLOOKUP(C3699,Categorização!$A$1:$C$21,3,FALSE)</f>
        <v>Notebooks</v>
      </c>
      <c r="F3699">
        <v>3500</v>
      </c>
      <c r="G3699">
        <v>2</v>
      </c>
      <c r="H3699" t="s">
        <v>25</v>
      </c>
      <c r="I3699" t="s">
        <v>61</v>
      </c>
      <c r="J3699" t="str">
        <f>VLOOKUP(F3699,Categorização!$K$2:$L$4,2,TRUE)</f>
        <v>Prata</v>
      </c>
    </row>
    <row r="3700" spans="1:10" x14ac:dyDescent="0.25">
      <c r="A3700">
        <v>3699</v>
      </c>
      <c r="B3700" s="7">
        <v>44470</v>
      </c>
      <c r="C3700" t="s">
        <v>28</v>
      </c>
      <c r="D3700" t="str">
        <f>VLOOKUP(C3700,Categorização!$A$1:$C$21,2,FALSE)</f>
        <v>Apple</v>
      </c>
      <c r="E3700" t="str">
        <f>VLOOKUP(C3700,Categorização!$A$1:$C$21,3,FALSE)</f>
        <v>Smartwatches</v>
      </c>
      <c r="F3700">
        <v>4000</v>
      </c>
      <c r="G3700">
        <v>2</v>
      </c>
      <c r="H3700" t="s">
        <v>13</v>
      </c>
      <c r="I3700" t="s">
        <v>61</v>
      </c>
      <c r="J3700" t="str">
        <f>VLOOKUP(F3700,Categorização!$K$2:$L$4,2,TRUE)</f>
        <v>Prata</v>
      </c>
    </row>
    <row r="3701" spans="1:10" x14ac:dyDescent="0.25">
      <c r="A3701">
        <v>3700</v>
      </c>
      <c r="B3701" s="7">
        <v>44213</v>
      </c>
      <c r="C3701" t="s">
        <v>20</v>
      </c>
      <c r="D3701" t="str">
        <f>VLOOKUP(C3701,Categorização!$A$1:$C$21,2,FALSE)</f>
        <v>Dell</v>
      </c>
      <c r="E3701" t="str">
        <f>VLOOKUP(C3701,Categorização!$A$1:$C$21,3,FALSE)</f>
        <v>Notebooks</v>
      </c>
      <c r="F3701">
        <v>4500</v>
      </c>
      <c r="G3701">
        <v>10</v>
      </c>
      <c r="H3701" t="s">
        <v>41</v>
      </c>
      <c r="I3701" t="s">
        <v>61</v>
      </c>
      <c r="J3701" t="str">
        <f>VLOOKUP(F3701,Categorização!$K$2:$L$4,2,TRUE)</f>
        <v>Prata</v>
      </c>
    </row>
    <row r="3702" spans="1:10" x14ac:dyDescent="0.25">
      <c r="A3702">
        <v>3701</v>
      </c>
      <c r="B3702" s="7">
        <v>45026</v>
      </c>
      <c r="C3702" t="s">
        <v>28</v>
      </c>
      <c r="D3702" t="str">
        <f>VLOOKUP(C3702,Categorização!$A$1:$C$21,2,FALSE)</f>
        <v>Apple</v>
      </c>
      <c r="E3702" t="str">
        <f>VLOOKUP(C3702,Categorização!$A$1:$C$21,3,FALSE)</f>
        <v>Smartwatches</v>
      </c>
      <c r="F3702">
        <v>4000</v>
      </c>
      <c r="G3702">
        <v>7</v>
      </c>
      <c r="H3702" t="s">
        <v>13</v>
      </c>
      <c r="I3702" t="s">
        <v>61</v>
      </c>
      <c r="J3702" t="str">
        <f>VLOOKUP(F3702,Categorização!$K$2:$L$4,2,TRUE)</f>
        <v>Prata</v>
      </c>
    </row>
    <row r="3703" spans="1:10" x14ac:dyDescent="0.25">
      <c r="A3703">
        <v>3702</v>
      </c>
      <c r="B3703" s="7">
        <v>44619</v>
      </c>
      <c r="C3703" t="s">
        <v>44</v>
      </c>
      <c r="D3703" t="str">
        <f>VLOOKUP(C3703,Categorização!$A$1:$C$21,2,FALSE)</f>
        <v>Apple</v>
      </c>
      <c r="E3703" t="str">
        <f>VLOOKUP(C3703,Categorização!$A$1:$C$21,3,FALSE)</f>
        <v>Smartphones</v>
      </c>
      <c r="F3703">
        <v>6000</v>
      </c>
      <c r="G3703">
        <v>2</v>
      </c>
      <c r="H3703" t="s">
        <v>13</v>
      </c>
      <c r="I3703" t="s">
        <v>61</v>
      </c>
      <c r="J3703" t="str">
        <f>VLOOKUP(F3703,Categorização!$K$2:$L$4,2,TRUE)</f>
        <v>Prata</v>
      </c>
    </row>
    <row r="3704" spans="1:10" x14ac:dyDescent="0.25">
      <c r="A3704">
        <v>3703</v>
      </c>
      <c r="B3704" s="7">
        <v>45046</v>
      </c>
      <c r="C3704" t="s">
        <v>40</v>
      </c>
      <c r="D3704" t="str">
        <f>VLOOKUP(C3704,Categorização!$A$1:$C$21,2,FALSE)</f>
        <v>Apple</v>
      </c>
      <c r="E3704" t="str">
        <f>VLOOKUP(C3704,Categorização!$A$1:$C$21,3,FALSE)</f>
        <v>Notebooks</v>
      </c>
      <c r="F3704">
        <v>10000</v>
      </c>
      <c r="G3704">
        <v>5</v>
      </c>
      <c r="H3704" t="s">
        <v>13</v>
      </c>
      <c r="I3704" t="s">
        <v>61</v>
      </c>
      <c r="J3704" t="str">
        <f>VLOOKUP(F3704,Categorização!$K$2:$L$4,2,TRUE)</f>
        <v>Ouro</v>
      </c>
    </row>
    <row r="3705" spans="1:10" x14ac:dyDescent="0.25">
      <c r="A3705">
        <v>3704</v>
      </c>
      <c r="B3705" s="7">
        <v>44202</v>
      </c>
      <c r="C3705" t="s">
        <v>45</v>
      </c>
      <c r="D3705" t="str">
        <f>VLOOKUP(C3705,Categorização!$A$1:$C$21,2,FALSE)</f>
        <v>Samsung</v>
      </c>
      <c r="E3705" t="str">
        <f>VLOOKUP(C3705,Categorização!$A$1:$C$21,3,FALSE)</f>
        <v>TVs</v>
      </c>
      <c r="F3705">
        <v>3000</v>
      </c>
      <c r="G3705">
        <v>4</v>
      </c>
      <c r="H3705" t="s">
        <v>41</v>
      </c>
      <c r="I3705" t="s">
        <v>61</v>
      </c>
      <c r="J3705" t="str">
        <f>VLOOKUP(F3705,Categorização!$K$2:$L$4,2,TRUE)</f>
        <v>Bronze</v>
      </c>
    </row>
    <row r="3706" spans="1:10" x14ac:dyDescent="0.25">
      <c r="A3706">
        <v>3705</v>
      </c>
      <c r="B3706" s="7">
        <v>45169</v>
      </c>
      <c r="C3706" t="s">
        <v>29</v>
      </c>
      <c r="D3706" t="str">
        <f>VLOOKUP(C3706,Categorização!$A$1:$C$21,2,FALSE)</f>
        <v>Apple</v>
      </c>
      <c r="E3706" t="str">
        <f>VLOOKUP(C3706,Categorização!$A$1:$C$21,3,FALSE)</f>
        <v>Acessórios</v>
      </c>
      <c r="F3706">
        <v>1500</v>
      </c>
      <c r="G3706">
        <v>3</v>
      </c>
      <c r="H3706" t="s">
        <v>58</v>
      </c>
      <c r="I3706" t="s">
        <v>61</v>
      </c>
      <c r="J3706" t="str">
        <f>VLOOKUP(F3706,Categorização!$K$2:$L$4,2,TRUE)</f>
        <v>Bronze</v>
      </c>
    </row>
    <row r="3707" spans="1:10" x14ac:dyDescent="0.25">
      <c r="A3707">
        <v>3706</v>
      </c>
      <c r="B3707" s="7">
        <v>45260</v>
      </c>
      <c r="C3707" t="s">
        <v>35</v>
      </c>
      <c r="D3707" t="str">
        <f>VLOOKUP(C3707,Categorização!$A$1:$C$21,2,FALSE)</f>
        <v>Apple</v>
      </c>
      <c r="E3707" t="str">
        <f>VLOOKUP(C3707,Categorização!$A$1:$C$21,3,FALSE)</f>
        <v>Smartphones</v>
      </c>
      <c r="F3707">
        <v>7000</v>
      </c>
      <c r="G3707">
        <v>1</v>
      </c>
      <c r="H3707" t="s">
        <v>58</v>
      </c>
      <c r="I3707" t="s">
        <v>61</v>
      </c>
      <c r="J3707" t="str">
        <f>VLOOKUP(F3707,Categorização!$K$2:$L$4,2,TRUE)</f>
        <v>Prata</v>
      </c>
    </row>
    <row r="3708" spans="1:10" x14ac:dyDescent="0.25">
      <c r="A3708">
        <v>3707</v>
      </c>
      <c r="B3708" s="7">
        <v>44971</v>
      </c>
      <c r="C3708" t="s">
        <v>17</v>
      </c>
      <c r="D3708" t="str">
        <f>VLOOKUP(C3708,Categorização!$A$1:$C$21,2,FALSE)</f>
        <v>Apple</v>
      </c>
      <c r="E3708" t="str">
        <f>VLOOKUP(C3708,Categorização!$A$1:$C$21,3,FALSE)</f>
        <v>Tablets</v>
      </c>
      <c r="F3708">
        <v>8000</v>
      </c>
      <c r="G3708">
        <v>2</v>
      </c>
      <c r="H3708" t="s">
        <v>58</v>
      </c>
      <c r="I3708" t="s">
        <v>61</v>
      </c>
      <c r="J3708" t="str">
        <f>VLOOKUP(F3708,Categorização!$K$2:$L$4,2,TRUE)</f>
        <v>Ouro</v>
      </c>
    </row>
    <row r="3709" spans="1:10" x14ac:dyDescent="0.25">
      <c r="A3709">
        <v>3708</v>
      </c>
      <c r="B3709" s="7">
        <v>44805</v>
      </c>
      <c r="C3709" t="s">
        <v>5</v>
      </c>
      <c r="D3709" t="str">
        <f>VLOOKUP(C3709,Categorização!$A$1:$C$21,2,FALSE)</f>
        <v>Acer</v>
      </c>
      <c r="E3709" t="str">
        <f>VLOOKUP(C3709,Categorização!$A$1:$C$21,3,FALSE)</f>
        <v>Notebooks</v>
      </c>
      <c r="F3709">
        <v>3500</v>
      </c>
      <c r="G3709">
        <v>1</v>
      </c>
      <c r="H3709" t="s">
        <v>13</v>
      </c>
      <c r="I3709" t="s">
        <v>61</v>
      </c>
      <c r="J3709" t="str">
        <f>VLOOKUP(F3709,Categorização!$K$2:$L$4,2,TRUE)</f>
        <v>Prata</v>
      </c>
    </row>
    <row r="3710" spans="1:10" x14ac:dyDescent="0.25">
      <c r="A3710">
        <v>3709</v>
      </c>
      <c r="B3710" s="7">
        <v>44317</v>
      </c>
      <c r="C3710" t="s">
        <v>46</v>
      </c>
      <c r="D3710" t="str">
        <f>VLOOKUP(C3710,Categorização!$A$1:$C$21,2,FALSE)</f>
        <v>Samsung</v>
      </c>
      <c r="E3710" t="str">
        <f>VLOOKUP(C3710,Categorização!$A$1:$C$21,3,FALSE)</f>
        <v>Smartphones</v>
      </c>
      <c r="F3710">
        <v>8000</v>
      </c>
      <c r="G3710">
        <v>2</v>
      </c>
      <c r="H3710" t="s">
        <v>58</v>
      </c>
      <c r="I3710" t="s">
        <v>61</v>
      </c>
      <c r="J3710" t="str">
        <f>VLOOKUP(F3710,Categorização!$K$2:$L$4,2,TRUE)</f>
        <v>Ouro</v>
      </c>
    </row>
    <row r="3711" spans="1:10" x14ac:dyDescent="0.25">
      <c r="A3711">
        <v>3710</v>
      </c>
      <c r="B3711" s="7">
        <v>44601</v>
      </c>
      <c r="C3711" t="s">
        <v>24</v>
      </c>
      <c r="D3711" t="str">
        <f>VLOOKUP(C3711,Categorização!$A$1:$C$21,2,FALSE)</f>
        <v>Samsung</v>
      </c>
      <c r="E3711" t="str">
        <f>VLOOKUP(C3711,Categorização!$A$1:$C$21,3,FALSE)</f>
        <v>Smartphones</v>
      </c>
      <c r="F3711">
        <v>5500</v>
      </c>
      <c r="G3711">
        <v>3</v>
      </c>
      <c r="H3711" t="s">
        <v>13</v>
      </c>
      <c r="I3711" t="s">
        <v>61</v>
      </c>
      <c r="J3711" t="str">
        <f>VLOOKUP(F3711,Categorização!$K$2:$L$4,2,TRUE)</f>
        <v>Prata</v>
      </c>
    </row>
    <row r="3712" spans="1:10" x14ac:dyDescent="0.25">
      <c r="A3712">
        <v>3711</v>
      </c>
      <c r="B3712" s="7">
        <v>44293</v>
      </c>
      <c r="C3712" t="s">
        <v>10</v>
      </c>
      <c r="D3712" t="str">
        <f>VLOOKUP(C3712,Categorização!$A$1:$C$21,2,FALSE)</f>
        <v>Samsung</v>
      </c>
      <c r="E3712" t="str">
        <f>VLOOKUP(C3712,Categorização!$A$1:$C$21,3,FALSE)</f>
        <v>Smartphones</v>
      </c>
      <c r="F3712">
        <v>5000</v>
      </c>
      <c r="G3712">
        <v>2</v>
      </c>
      <c r="H3712" t="s">
        <v>58</v>
      </c>
      <c r="I3712" t="s">
        <v>61</v>
      </c>
      <c r="J3712" t="str">
        <f>VLOOKUP(F3712,Categorização!$K$2:$L$4,2,TRUE)</f>
        <v>Prata</v>
      </c>
    </row>
    <row r="3713" spans="1:10" x14ac:dyDescent="0.25">
      <c r="A3713">
        <v>3712</v>
      </c>
      <c r="B3713" s="7">
        <v>44575</v>
      </c>
      <c r="C3713" t="s">
        <v>45</v>
      </c>
      <c r="D3713" t="str">
        <f>VLOOKUP(C3713,Categorização!$A$1:$C$21,2,FALSE)</f>
        <v>Samsung</v>
      </c>
      <c r="E3713" t="str">
        <f>VLOOKUP(C3713,Categorização!$A$1:$C$21,3,FALSE)</f>
        <v>TVs</v>
      </c>
      <c r="F3713">
        <v>3000</v>
      </c>
      <c r="G3713">
        <v>1</v>
      </c>
      <c r="H3713" t="s">
        <v>8</v>
      </c>
      <c r="I3713" t="s">
        <v>61</v>
      </c>
      <c r="J3713" t="str">
        <f>VLOOKUP(F3713,Categorização!$K$2:$L$4,2,TRUE)</f>
        <v>Bronze</v>
      </c>
    </row>
    <row r="3714" spans="1:10" x14ac:dyDescent="0.25">
      <c r="A3714">
        <v>3713</v>
      </c>
      <c r="B3714" s="7">
        <v>44916</v>
      </c>
      <c r="C3714" t="s">
        <v>10</v>
      </c>
      <c r="D3714" t="str">
        <f>VLOOKUP(C3714,Categorização!$A$1:$C$21,2,FALSE)</f>
        <v>Samsung</v>
      </c>
      <c r="E3714" t="str">
        <f>VLOOKUP(C3714,Categorização!$A$1:$C$21,3,FALSE)</f>
        <v>Smartphones</v>
      </c>
      <c r="F3714">
        <v>5000</v>
      </c>
      <c r="G3714">
        <v>2</v>
      </c>
      <c r="H3714" t="s">
        <v>8</v>
      </c>
      <c r="I3714" t="s">
        <v>61</v>
      </c>
      <c r="J3714" t="str">
        <f>VLOOKUP(F3714,Categorização!$K$2:$L$4,2,TRUE)</f>
        <v>Prata</v>
      </c>
    </row>
    <row r="3715" spans="1:10" x14ac:dyDescent="0.25">
      <c r="A3715">
        <v>3714</v>
      </c>
      <c r="B3715" s="7">
        <v>44303</v>
      </c>
      <c r="C3715" t="s">
        <v>23</v>
      </c>
      <c r="D3715" t="str">
        <f>VLOOKUP(C3715,Categorização!$A$1:$C$21,2,FALSE)</f>
        <v>Apple</v>
      </c>
      <c r="E3715" t="str">
        <f>VLOOKUP(C3715,Categorização!$A$1:$C$21,3,FALSE)</f>
        <v>Notebooks</v>
      </c>
      <c r="F3715">
        <v>12000</v>
      </c>
      <c r="G3715">
        <v>1</v>
      </c>
      <c r="H3715" t="s">
        <v>13</v>
      </c>
      <c r="I3715" t="s">
        <v>61</v>
      </c>
      <c r="J3715" t="str">
        <f>VLOOKUP(F3715,Categorização!$K$2:$L$4,2,TRUE)</f>
        <v>Ouro</v>
      </c>
    </row>
    <row r="3716" spans="1:10" x14ac:dyDescent="0.25">
      <c r="A3716">
        <v>3715</v>
      </c>
      <c r="B3716" s="7">
        <v>44443</v>
      </c>
      <c r="C3716" t="s">
        <v>23</v>
      </c>
      <c r="D3716" t="str">
        <f>VLOOKUP(C3716,Categorização!$A$1:$C$21,2,FALSE)</f>
        <v>Apple</v>
      </c>
      <c r="E3716" t="str">
        <f>VLOOKUP(C3716,Categorização!$A$1:$C$21,3,FALSE)</f>
        <v>Notebooks</v>
      </c>
      <c r="F3716">
        <v>12000</v>
      </c>
      <c r="G3716">
        <v>4</v>
      </c>
      <c r="H3716" t="s">
        <v>13</v>
      </c>
      <c r="I3716" t="s">
        <v>61</v>
      </c>
      <c r="J3716" t="str">
        <f>VLOOKUP(F3716,Categorização!$K$2:$L$4,2,TRUE)</f>
        <v>Ouro</v>
      </c>
    </row>
    <row r="3717" spans="1:10" x14ac:dyDescent="0.25">
      <c r="A3717">
        <v>3716</v>
      </c>
      <c r="B3717" s="7">
        <v>44604</v>
      </c>
      <c r="C3717" t="s">
        <v>39</v>
      </c>
      <c r="D3717" t="str">
        <f>VLOOKUP(C3717,Categorização!$A$1:$C$21,2,FALSE)</f>
        <v>Samsung</v>
      </c>
      <c r="E3717" t="str">
        <f>VLOOKUP(C3717,Categorização!$A$1:$C$21,3,FALSE)</f>
        <v>Tablets</v>
      </c>
      <c r="F3717">
        <v>4500</v>
      </c>
      <c r="G3717">
        <v>5</v>
      </c>
      <c r="H3717" t="s">
        <v>33</v>
      </c>
      <c r="I3717" t="s">
        <v>61</v>
      </c>
      <c r="J3717" t="str">
        <f>VLOOKUP(F3717,Categorização!$K$2:$L$4,2,TRUE)</f>
        <v>Prata</v>
      </c>
    </row>
    <row r="3718" spans="1:10" x14ac:dyDescent="0.25">
      <c r="A3718">
        <v>3717</v>
      </c>
      <c r="B3718" s="7">
        <v>44510</v>
      </c>
      <c r="C3718" t="s">
        <v>43</v>
      </c>
      <c r="D3718" t="str">
        <f>VLOOKUP(C3718,Categorização!$A$1:$C$21,2,FALSE)</f>
        <v>Acer</v>
      </c>
      <c r="E3718" t="str">
        <f>VLOOKUP(C3718,Categorização!$A$1:$C$21,3,FALSE)</f>
        <v>Notebooks</v>
      </c>
      <c r="F3718">
        <v>8000</v>
      </c>
      <c r="G3718">
        <v>1</v>
      </c>
      <c r="H3718" t="s">
        <v>13</v>
      </c>
      <c r="I3718" t="s">
        <v>61</v>
      </c>
      <c r="J3718" t="str">
        <f>VLOOKUP(F3718,Categorização!$K$2:$L$4,2,TRUE)</f>
        <v>Ouro</v>
      </c>
    </row>
    <row r="3719" spans="1:10" x14ac:dyDescent="0.25">
      <c r="A3719">
        <v>3718</v>
      </c>
      <c r="B3719" s="7">
        <v>44627</v>
      </c>
      <c r="C3719" t="s">
        <v>45</v>
      </c>
      <c r="D3719" t="str">
        <f>VLOOKUP(C3719,Categorização!$A$1:$C$21,2,FALSE)</f>
        <v>Samsung</v>
      </c>
      <c r="E3719" t="str">
        <f>VLOOKUP(C3719,Categorização!$A$1:$C$21,3,FALSE)</f>
        <v>TVs</v>
      </c>
      <c r="F3719">
        <v>3000</v>
      </c>
      <c r="G3719">
        <v>1</v>
      </c>
      <c r="H3719" t="s">
        <v>13</v>
      </c>
      <c r="I3719" t="s">
        <v>61</v>
      </c>
      <c r="J3719" t="str">
        <f>VLOOKUP(F3719,Categorização!$K$2:$L$4,2,TRUE)</f>
        <v>Bronze</v>
      </c>
    </row>
    <row r="3720" spans="1:10" x14ac:dyDescent="0.25">
      <c r="A3720">
        <v>3719</v>
      </c>
      <c r="B3720" s="7">
        <v>45221</v>
      </c>
      <c r="C3720" t="s">
        <v>31</v>
      </c>
      <c r="D3720" t="str">
        <f>VLOOKUP(C3720,Categorização!$A$1:$C$21,2,FALSE)</f>
        <v>Samsung</v>
      </c>
      <c r="E3720" t="str">
        <f>VLOOKUP(C3720,Categorização!$A$1:$C$21,3,FALSE)</f>
        <v>TVs</v>
      </c>
      <c r="F3720">
        <v>5000</v>
      </c>
      <c r="G3720">
        <v>2</v>
      </c>
      <c r="H3720" t="s">
        <v>8</v>
      </c>
      <c r="I3720" t="s">
        <v>61</v>
      </c>
      <c r="J3720" t="str">
        <f>VLOOKUP(F3720,Categorização!$K$2:$L$4,2,TRUE)</f>
        <v>Prata</v>
      </c>
    </row>
    <row r="3721" spans="1:10" x14ac:dyDescent="0.25">
      <c r="A3721">
        <v>3720</v>
      </c>
      <c r="B3721" s="7">
        <v>45139</v>
      </c>
      <c r="C3721" t="s">
        <v>45</v>
      </c>
      <c r="D3721" t="str">
        <f>VLOOKUP(C3721,Categorização!$A$1:$C$21,2,FALSE)</f>
        <v>Samsung</v>
      </c>
      <c r="E3721" t="str">
        <f>VLOOKUP(C3721,Categorização!$A$1:$C$21,3,FALSE)</f>
        <v>TVs</v>
      </c>
      <c r="F3721">
        <v>3000</v>
      </c>
      <c r="G3721">
        <v>9</v>
      </c>
      <c r="H3721" t="s">
        <v>13</v>
      </c>
      <c r="I3721" t="s">
        <v>61</v>
      </c>
      <c r="J3721" t="str">
        <f>VLOOKUP(F3721,Categorização!$K$2:$L$4,2,TRUE)</f>
        <v>Bronze</v>
      </c>
    </row>
    <row r="3722" spans="1:10" x14ac:dyDescent="0.25">
      <c r="A3722">
        <v>3721</v>
      </c>
      <c r="B3722" s="7">
        <v>44276</v>
      </c>
      <c r="C3722" t="s">
        <v>23</v>
      </c>
      <c r="D3722" t="str">
        <f>VLOOKUP(C3722,Categorização!$A$1:$C$21,2,FALSE)</f>
        <v>Apple</v>
      </c>
      <c r="E3722" t="str">
        <f>VLOOKUP(C3722,Categorização!$A$1:$C$21,3,FALSE)</f>
        <v>Notebooks</v>
      </c>
      <c r="F3722">
        <v>12000</v>
      </c>
      <c r="G3722">
        <v>2</v>
      </c>
      <c r="H3722" t="s">
        <v>8</v>
      </c>
      <c r="I3722" t="s">
        <v>61</v>
      </c>
      <c r="J3722" t="str">
        <f>VLOOKUP(F3722,Categorização!$K$2:$L$4,2,TRUE)</f>
        <v>Ouro</v>
      </c>
    </row>
    <row r="3723" spans="1:10" x14ac:dyDescent="0.25">
      <c r="A3723">
        <v>3722</v>
      </c>
      <c r="B3723" s="7">
        <v>44667</v>
      </c>
      <c r="C3723" t="s">
        <v>23</v>
      </c>
      <c r="D3723" t="str">
        <f>VLOOKUP(C3723,Categorização!$A$1:$C$21,2,FALSE)</f>
        <v>Apple</v>
      </c>
      <c r="E3723" t="str">
        <f>VLOOKUP(C3723,Categorização!$A$1:$C$21,3,FALSE)</f>
        <v>Notebooks</v>
      </c>
      <c r="F3723">
        <v>12000</v>
      </c>
      <c r="G3723">
        <v>2</v>
      </c>
      <c r="H3723" t="s">
        <v>41</v>
      </c>
      <c r="I3723" t="s">
        <v>61</v>
      </c>
      <c r="J3723" t="str">
        <f>VLOOKUP(F3723,Categorização!$K$2:$L$4,2,TRUE)</f>
        <v>Ouro</v>
      </c>
    </row>
    <row r="3724" spans="1:10" x14ac:dyDescent="0.25">
      <c r="A3724">
        <v>3723</v>
      </c>
      <c r="B3724" s="7">
        <v>45083</v>
      </c>
      <c r="C3724" t="s">
        <v>40</v>
      </c>
      <c r="D3724" t="str">
        <f>VLOOKUP(C3724,Categorização!$A$1:$C$21,2,FALSE)</f>
        <v>Apple</v>
      </c>
      <c r="E3724" t="str">
        <f>VLOOKUP(C3724,Categorização!$A$1:$C$21,3,FALSE)</f>
        <v>Notebooks</v>
      </c>
      <c r="F3724">
        <v>10000</v>
      </c>
      <c r="G3724">
        <v>2</v>
      </c>
      <c r="H3724" t="s">
        <v>13</v>
      </c>
      <c r="I3724" t="s">
        <v>61</v>
      </c>
      <c r="J3724" t="str">
        <f>VLOOKUP(F3724,Categorização!$K$2:$L$4,2,TRUE)</f>
        <v>Ouro</v>
      </c>
    </row>
    <row r="3725" spans="1:10" x14ac:dyDescent="0.25">
      <c r="A3725">
        <v>3724</v>
      </c>
      <c r="B3725" s="7">
        <v>44766</v>
      </c>
      <c r="C3725" t="s">
        <v>17</v>
      </c>
      <c r="D3725" t="str">
        <f>VLOOKUP(C3725,Categorização!$A$1:$C$21,2,FALSE)</f>
        <v>Apple</v>
      </c>
      <c r="E3725" t="str">
        <f>VLOOKUP(C3725,Categorização!$A$1:$C$21,3,FALSE)</f>
        <v>Tablets</v>
      </c>
      <c r="F3725">
        <v>8000</v>
      </c>
      <c r="G3725">
        <v>6</v>
      </c>
      <c r="H3725" t="s">
        <v>25</v>
      </c>
      <c r="I3725" t="s">
        <v>61</v>
      </c>
      <c r="J3725" t="str">
        <f>VLOOKUP(F3725,Categorização!$K$2:$L$4,2,TRUE)</f>
        <v>Ouro</v>
      </c>
    </row>
    <row r="3726" spans="1:10" x14ac:dyDescent="0.25">
      <c r="A3726">
        <v>3725</v>
      </c>
      <c r="B3726" s="7">
        <v>44579</v>
      </c>
      <c r="C3726" t="s">
        <v>36</v>
      </c>
      <c r="D3726" t="str">
        <f>VLOOKUP(C3726,Categorização!$A$1:$C$21,2,FALSE)</f>
        <v>LG</v>
      </c>
      <c r="E3726" t="str">
        <f>VLOOKUP(C3726,Categorização!$A$1:$C$21,3,FALSE)</f>
        <v>TVs</v>
      </c>
      <c r="F3726">
        <v>7000</v>
      </c>
      <c r="G3726">
        <v>1</v>
      </c>
      <c r="H3726" t="s">
        <v>25</v>
      </c>
      <c r="I3726" t="s">
        <v>61</v>
      </c>
      <c r="J3726" t="str">
        <f>VLOOKUP(F3726,Categorização!$K$2:$L$4,2,TRUE)</f>
        <v>Prata</v>
      </c>
    </row>
    <row r="3727" spans="1:10" x14ac:dyDescent="0.25">
      <c r="A3727">
        <v>3726</v>
      </c>
      <c r="B3727" s="7">
        <v>44789</v>
      </c>
      <c r="C3727" t="s">
        <v>29</v>
      </c>
      <c r="D3727" t="str">
        <f>VLOOKUP(C3727,Categorização!$A$1:$C$21,2,FALSE)</f>
        <v>Apple</v>
      </c>
      <c r="E3727" t="str">
        <f>VLOOKUP(C3727,Categorização!$A$1:$C$21,3,FALSE)</f>
        <v>Acessórios</v>
      </c>
      <c r="F3727">
        <v>1500</v>
      </c>
      <c r="G3727">
        <v>3</v>
      </c>
      <c r="H3727" t="s">
        <v>58</v>
      </c>
      <c r="I3727" t="s">
        <v>61</v>
      </c>
      <c r="J3727" t="str">
        <f>VLOOKUP(F3727,Categorização!$K$2:$L$4,2,TRUE)</f>
        <v>Bronze</v>
      </c>
    </row>
    <row r="3728" spans="1:10" x14ac:dyDescent="0.25">
      <c r="A3728">
        <v>3727</v>
      </c>
      <c r="B3728" s="7">
        <v>45011</v>
      </c>
      <c r="C3728" t="s">
        <v>23</v>
      </c>
      <c r="D3728" t="str">
        <f>VLOOKUP(C3728,Categorização!$A$1:$C$21,2,FALSE)</f>
        <v>Apple</v>
      </c>
      <c r="E3728" t="str">
        <f>VLOOKUP(C3728,Categorização!$A$1:$C$21,3,FALSE)</f>
        <v>Notebooks</v>
      </c>
      <c r="F3728">
        <v>12000</v>
      </c>
      <c r="G3728">
        <v>4</v>
      </c>
      <c r="H3728" t="s">
        <v>8</v>
      </c>
      <c r="I3728" t="s">
        <v>62</v>
      </c>
      <c r="J3728" t="str">
        <f>VLOOKUP(F3728,Categorização!$K$2:$L$4,2,TRUE)</f>
        <v>Ouro</v>
      </c>
    </row>
    <row r="3729" spans="1:10" x14ac:dyDescent="0.25">
      <c r="A3729">
        <v>3728</v>
      </c>
      <c r="B3729" s="7">
        <v>44465</v>
      </c>
      <c r="C3729" t="s">
        <v>43</v>
      </c>
      <c r="D3729" t="str">
        <f>VLOOKUP(C3729,Categorização!$A$1:$C$21,2,FALSE)</f>
        <v>Acer</v>
      </c>
      <c r="E3729" t="str">
        <f>VLOOKUP(C3729,Categorização!$A$1:$C$21,3,FALSE)</f>
        <v>Notebooks</v>
      </c>
      <c r="F3729">
        <v>8000</v>
      </c>
      <c r="G3729">
        <v>1</v>
      </c>
      <c r="H3729" t="s">
        <v>25</v>
      </c>
      <c r="I3729" t="s">
        <v>61</v>
      </c>
      <c r="J3729" t="str">
        <f>VLOOKUP(F3729,Categorização!$K$2:$L$4,2,TRUE)</f>
        <v>Ouro</v>
      </c>
    </row>
    <row r="3730" spans="1:10" x14ac:dyDescent="0.25">
      <c r="A3730">
        <v>3729</v>
      </c>
      <c r="B3730" s="7">
        <v>44956</v>
      </c>
      <c r="C3730" t="s">
        <v>35</v>
      </c>
      <c r="D3730" t="str">
        <f>VLOOKUP(C3730,Categorização!$A$1:$C$21,2,FALSE)</f>
        <v>Apple</v>
      </c>
      <c r="E3730" t="str">
        <f>VLOOKUP(C3730,Categorização!$A$1:$C$21,3,FALSE)</f>
        <v>Smartphones</v>
      </c>
      <c r="F3730">
        <v>7000</v>
      </c>
      <c r="G3730">
        <v>3</v>
      </c>
      <c r="H3730" t="s">
        <v>33</v>
      </c>
      <c r="I3730" t="s">
        <v>61</v>
      </c>
      <c r="J3730" t="str">
        <f>VLOOKUP(F3730,Categorização!$K$2:$L$4,2,TRUE)</f>
        <v>Prata</v>
      </c>
    </row>
    <row r="3731" spans="1:10" x14ac:dyDescent="0.25">
      <c r="A3731">
        <v>3730</v>
      </c>
      <c r="B3731" s="7">
        <v>45086</v>
      </c>
      <c r="C3731" t="s">
        <v>35</v>
      </c>
      <c r="D3731" t="str">
        <f>VLOOKUP(C3731,Categorização!$A$1:$C$21,2,FALSE)</f>
        <v>Apple</v>
      </c>
      <c r="E3731" t="str">
        <f>VLOOKUP(C3731,Categorização!$A$1:$C$21,3,FALSE)</f>
        <v>Smartphones</v>
      </c>
      <c r="F3731">
        <v>7000</v>
      </c>
      <c r="G3731">
        <v>3</v>
      </c>
      <c r="H3731" t="s">
        <v>58</v>
      </c>
      <c r="I3731" t="s">
        <v>61</v>
      </c>
      <c r="J3731" t="str">
        <f>VLOOKUP(F3731,Categorização!$K$2:$L$4,2,TRUE)</f>
        <v>Prata</v>
      </c>
    </row>
    <row r="3732" spans="1:10" x14ac:dyDescent="0.25">
      <c r="A3732">
        <v>3731</v>
      </c>
      <c r="B3732" s="7">
        <v>45145</v>
      </c>
      <c r="C3732" t="s">
        <v>39</v>
      </c>
      <c r="D3732" t="str">
        <f>VLOOKUP(C3732,Categorização!$A$1:$C$21,2,FALSE)</f>
        <v>Samsung</v>
      </c>
      <c r="E3732" t="str">
        <f>VLOOKUP(C3732,Categorização!$A$1:$C$21,3,FALSE)</f>
        <v>Tablets</v>
      </c>
      <c r="F3732">
        <v>4500</v>
      </c>
      <c r="G3732">
        <v>7</v>
      </c>
      <c r="H3732" t="s">
        <v>13</v>
      </c>
      <c r="I3732" t="s">
        <v>61</v>
      </c>
      <c r="J3732" t="str">
        <f>VLOOKUP(F3732,Categorização!$K$2:$L$4,2,TRUE)</f>
        <v>Prata</v>
      </c>
    </row>
    <row r="3733" spans="1:10" x14ac:dyDescent="0.25">
      <c r="A3733">
        <v>3732</v>
      </c>
      <c r="B3733" s="7">
        <v>44455</v>
      </c>
      <c r="C3733" t="s">
        <v>10</v>
      </c>
      <c r="D3733" t="str">
        <f>VLOOKUP(C3733,Categorização!$A$1:$C$21,2,FALSE)</f>
        <v>Samsung</v>
      </c>
      <c r="E3733" t="str">
        <f>VLOOKUP(C3733,Categorização!$A$1:$C$21,3,FALSE)</f>
        <v>Smartphones</v>
      </c>
      <c r="F3733">
        <v>5000</v>
      </c>
      <c r="G3733">
        <v>1</v>
      </c>
      <c r="H3733" t="s">
        <v>25</v>
      </c>
      <c r="I3733" t="s">
        <v>61</v>
      </c>
      <c r="J3733" t="str">
        <f>VLOOKUP(F3733,Categorização!$K$2:$L$4,2,TRUE)</f>
        <v>Prata</v>
      </c>
    </row>
    <row r="3734" spans="1:10" x14ac:dyDescent="0.25">
      <c r="A3734">
        <v>3733</v>
      </c>
      <c r="B3734" s="7">
        <v>44789</v>
      </c>
      <c r="C3734" t="s">
        <v>40</v>
      </c>
      <c r="D3734" t="str">
        <f>VLOOKUP(C3734,Categorização!$A$1:$C$21,2,FALSE)</f>
        <v>Apple</v>
      </c>
      <c r="E3734" t="str">
        <f>VLOOKUP(C3734,Categorização!$A$1:$C$21,3,FALSE)</f>
        <v>Notebooks</v>
      </c>
      <c r="F3734">
        <v>10000</v>
      </c>
      <c r="G3734">
        <v>2</v>
      </c>
      <c r="H3734" t="s">
        <v>13</v>
      </c>
      <c r="I3734" t="s">
        <v>61</v>
      </c>
      <c r="J3734" t="str">
        <f>VLOOKUP(F3734,Categorização!$K$2:$L$4,2,TRUE)</f>
        <v>Ouro</v>
      </c>
    </row>
    <row r="3735" spans="1:10" x14ac:dyDescent="0.25">
      <c r="A3735">
        <v>3734</v>
      </c>
      <c r="B3735" s="7">
        <v>45191</v>
      </c>
      <c r="C3735" t="s">
        <v>38</v>
      </c>
      <c r="D3735" t="str">
        <f>VLOOKUP(C3735,Categorização!$A$1:$C$21,2,FALSE)</f>
        <v>LG</v>
      </c>
      <c r="E3735" t="str">
        <f>VLOOKUP(C3735,Categorização!$A$1:$C$21,3,FALSE)</f>
        <v>TVs</v>
      </c>
      <c r="F3735">
        <v>4000</v>
      </c>
      <c r="G3735">
        <v>1</v>
      </c>
      <c r="H3735" t="s">
        <v>8</v>
      </c>
      <c r="I3735" t="s">
        <v>61</v>
      </c>
      <c r="J3735" t="str">
        <f>VLOOKUP(F3735,Categorização!$K$2:$L$4,2,TRUE)</f>
        <v>Prata</v>
      </c>
    </row>
    <row r="3736" spans="1:10" x14ac:dyDescent="0.25">
      <c r="A3736">
        <v>3735</v>
      </c>
      <c r="B3736" s="7">
        <v>45187</v>
      </c>
      <c r="C3736" t="s">
        <v>5</v>
      </c>
      <c r="D3736" t="str">
        <f>VLOOKUP(C3736,Categorização!$A$1:$C$21,2,FALSE)</f>
        <v>Acer</v>
      </c>
      <c r="E3736" t="str">
        <f>VLOOKUP(C3736,Categorização!$A$1:$C$21,3,FALSE)</f>
        <v>Notebooks</v>
      </c>
      <c r="F3736">
        <v>3500</v>
      </c>
      <c r="G3736">
        <v>2</v>
      </c>
      <c r="H3736" t="s">
        <v>13</v>
      </c>
      <c r="I3736" t="s">
        <v>61</v>
      </c>
      <c r="J3736" t="str">
        <f>VLOOKUP(F3736,Categorização!$K$2:$L$4,2,TRUE)</f>
        <v>Prata</v>
      </c>
    </row>
    <row r="3737" spans="1:10" x14ac:dyDescent="0.25">
      <c r="A3737">
        <v>3736</v>
      </c>
      <c r="B3737" s="7">
        <v>44783</v>
      </c>
      <c r="C3737" t="s">
        <v>36</v>
      </c>
      <c r="D3737" t="str">
        <f>VLOOKUP(C3737,Categorização!$A$1:$C$21,2,FALSE)</f>
        <v>LG</v>
      </c>
      <c r="E3737" t="str">
        <f>VLOOKUP(C3737,Categorização!$A$1:$C$21,3,FALSE)</f>
        <v>TVs</v>
      </c>
      <c r="F3737">
        <v>7000</v>
      </c>
      <c r="G3737">
        <v>2</v>
      </c>
      <c r="H3737" t="s">
        <v>58</v>
      </c>
      <c r="I3737" t="s">
        <v>59</v>
      </c>
      <c r="J3737" t="str">
        <f>VLOOKUP(F3737,Categorização!$K$2:$L$4,2,TRUE)</f>
        <v>Prata</v>
      </c>
    </row>
    <row r="3738" spans="1:10" x14ac:dyDescent="0.25">
      <c r="A3738">
        <v>3737</v>
      </c>
      <c r="B3738" s="7">
        <v>44825</v>
      </c>
      <c r="C3738" t="s">
        <v>29</v>
      </c>
      <c r="D3738" t="str">
        <f>VLOOKUP(C3738,Categorização!$A$1:$C$21,2,FALSE)</f>
        <v>Apple</v>
      </c>
      <c r="E3738" t="str">
        <f>VLOOKUP(C3738,Categorização!$A$1:$C$21,3,FALSE)</f>
        <v>Acessórios</v>
      </c>
      <c r="F3738">
        <v>1500</v>
      </c>
      <c r="G3738">
        <v>4</v>
      </c>
      <c r="H3738" t="s">
        <v>58</v>
      </c>
      <c r="I3738" t="s">
        <v>61</v>
      </c>
      <c r="J3738" t="str">
        <f>VLOOKUP(F3738,Categorização!$K$2:$L$4,2,TRUE)</f>
        <v>Bronze</v>
      </c>
    </row>
    <row r="3739" spans="1:10" x14ac:dyDescent="0.25">
      <c r="A3739">
        <v>3738</v>
      </c>
      <c r="B3739" s="7">
        <v>45160</v>
      </c>
      <c r="C3739" t="s">
        <v>36</v>
      </c>
      <c r="D3739" t="str">
        <f>VLOOKUP(C3739,Categorização!$A$1:$C$21,2,FALSE)</f>
        <v>LG</v>
      </c>
      <c r="E3739" t="str">
        <f>VLOOKUP(C3739,Categorização!$A$1:$C$21,3,FALSE)</f>
        <v>TVs</v>
      </c>
      <c r="F3739">
        <v>7000</v>
      </c>
      <c r="G3739">
        <v>1</v>
      </c>
      <c r="H3739" t="s">
        <v>13</v>
      </c>
      <c r="I3739" t="s">
        <v>61</v>
      </c>
      <c r="J3739" t="str">
        <f>VLOOKUP(F3739,Categorização!$K$2:$L$4,2,TRUE)</f>
        <v>Prata</v>
      </c>
    </row>
    <row r="3740" spans="1:10" x14ac:dyDescent="0.25">
      <c r="A3740">
        <v>3739</v>
      </c>
      <c r="B3740" s="7">
        <v>45059</v>
      </c>
      <c r="C3740" t="s">
        <v>29</v>
      </c>
      <c r="D3740" t="str">
        <f>VLOOKUP(C3740,Categorização!$A$1:$C$21,2,FALSE)</f>
        <v>Apple</v>
      </c>
      <c r="E3740" t="str">
        <f>VLOOKUP(C3740,Categorização!$A$1:$C$21,3,FALSE)</f>
        <v>Acessórios</v>
      </c>
      <c r="F3740">
        <v>1500</v>
      </c>
      <c r="G3740">
        <v>2</v>
      </c>
      <c r="H3740" t="s">
        <v>13</v>
      </c>
      <c r="I3740" t="s">
        <v>61</v>
      </c>
      <c r="J3740" t="str">
        <f>VLOOKUP(F3740,Categorização!$K$2:$L$4,2,TRUE)</f>
        <v>Bronze</v>
      </c>
    </row>
    <row r="3741" spans="1:10" x14ac:dyDescent="0.25">
      <c r="A3741">
        <v>3740</v>
      </c>
      <c r="B3741" s="7">
        <v>44819</v>
      </c>
      <c r="C3741" t="s">
        <v>35</v>
      </c>
      <c r="D3741" t="str">
        <f>VLOOKUP(C3741,Categorização!$A$1:$C$21,2,FALSE)</f>
        <v>Apple</v>
      </c>
      <c r="E3741" t="str">
        <f>VLOOKUP(C3741,Categorização!$A$1:$C$21,3,FALSE)</f>
        <v>Smartphones</v>
      </c>
      <c r="F3741">
        <v>7000</v>
      </c>
      <c r="G3741">
        <v>7</v>
      </c>
      <c r="H3741" t="s">
        <v>25</v>
      </c>
      <c r="I3741" t="s">
        <v>61</v>
      </c>
      <c r="J3741" t="str">
        <f>VLOOKUP(F3741,Categorização!$K$2:$L$4,2,TRUE)</f>
        <v>Prata</v>
      </c>
    </row>
    <row r="3742" spans="1:10" x14ac:dyDescent="0.25">
      <c r="A3742">
        <v>3741</v>
      </c>
      <c r="B3742" s="7">
        <v>44672</v>
      </c>
      <c r="C3742" t="s">
        <v>27</v>
      </c>
      <c r="D3742" t="str">
        <f>VLOOKUP(C3742,Categorização!$A$1:$C$21,2,FALSE)</f>
        <v>Apple</v>
      </c>
      <c r="E3742" t="str">
        <f>VLOOKUP(C3742,Categorização!$A$1:$C$21,3,FALSE)</f>
        <v>Smartphones</v>
      </c>
      <c r="F3742">
        <v>3000</v>
      </c>
      <c r="G3742">
        <v>2</v>
      </c>
      <c r="H3742" t="s">
        <v>25</v>
      </c>
      <c r="I3742" t="s">
        <v>61</v>
      </c>
      <c r="J3742" t="str">
        <f>VLOOKUP(F3742,Categorização!$K$2:$L$4,2,TRUE)</f>
        <v>Bronze</v>
      </c>
    </row>
    <row r="3743" spans="1:10" x14ac:dyDescent="0.25">
      <c r="A3743">
        <v>3742</v>
      </c>
      <c r="B3743" s="7">
        <v>44582</v>
      </c>
      <c r="C3743" t="s">
        <v>44</v>
      </c>
      <c r="D3743" t="str">
        <f>VLOOKUP(C3743,Categorização!$A$1:$C$21,2,FALSE)</f>
        <v>Apple</v>
      </c>
      <c r="E3743" t="str">
        <f>VLOOKUP(C3743,Categorização!$A$1:$C$21,3,FALSE)</f>
        <v>Smartphones</v>
      </c>
      <c r="F3743">
        <v>6000</v>
      </c>
      <c r="G3743">
        <v>8</v>
      </c>
      <c r="H3743" t="s">
        <v>33</v>
      </c>
      <c r="I3743" t="s">
        <v>61</v>
      </c>
      <c r="J3743" t="str">
        <f>VLOOKUP(F3743,Categorização!$K$2:$L$4,2,TRUE)</f>
        <v>Prata</v>
      </c>
    </row>
    <row r="3744" spans="1:10" x14ac:dyDescent="0.25">
      <c r="A3744">
        <v>3743</v>
      </c>
      <c r="B3744" s="7">
        <v>44806</v>
      </c>
      <c r="C3744" t="s">
        <v>27</v>
      </c>
      <c r="D3744" t="str">
        <f>VLOOKUP(C3744,Categorização!$A$1:$C$21,2,FALSE)</f>
        <v>Apple</v>
      </c>
      <c r="E3744" t="str">
        <f>VLOOKUP(C3744,Categorização!$A$1:$C$21,3,FALSE)</f>
        <v>Smartphones</v>
      </c>
      <c r="F3744">
        <v>3000</v>
      </c>
      <c r="G3744">
        <v>3</v>
      </c>
      <c r="H3744" t="s">
        <v>13</v>
      </c>
      <c r="I3744" t="s">
        <v>61</v>
      </c>
      <c r="J3744" t="str">
        <f>VLOOKUP(F3744,Categorização!$K$2:$L$4,2,TRUE)</f>
        <v>Bronze</v>
      </c>
    </row>
    <row r="3745" spans="1:10" x14ac:dyDescent="0.25">
      <c r="A3745">
        <v>3744</v>
      </c>
      <c r="B3745" s="7">
        <v>45006</v>
      </c>
      <c r="C3745" t="s">
        <v>27</v>
      </c>
      <c r="D3745" t="str">
        <f>VLOOKUP(C3745,Categorização!$A$1:$C$21,2,FALSE)</f>
        <v>Apple</v>
      </c>
      <c r="E3745" t="str">
        <f>VLOOKUP(C3745,Categorização!$A$1:$C$21,3,FALSE)</f>
        <v>Smartphones</v>
      </c>
      <c r="F3745">
        <v>3000</v>
      </c>
      <c r="G3745">
        <v>4</v>
      </c>
      <c r="H3745" t="s">
        <v>13</v>
      </c>
      <c r="I3745" t="s">
        <v>61</v>
      </c>
      <c r="J3745" t="str">
        <f>VLOOKUP(F3745,Categorização!$K$2:$L$4,2,TRUE)</f>
        <v>Bronze</v>
      </c>
    </row>
    <row r="3746" spans="1:10" x14ac:dyDescent="0.25">
      <c r="A3746">
        <v>3745</v>
      </c>
      <c r="B3746" s="7">
        <v>44476</v>
      </c>
      <c r="C3746" t="s">
        <v>17</v>
      </c>
      <c r="D3746" t="str">
        <f>VLOOKUP(C3746,Categorização!$A$1:$C$21,2,FALSE)</f>
        <v>Apple</v>
      </c>
      <c r="E3746" t="str">
        <f>VLOOKUP(C3746,Categorização!$A$1:$C$21,3,FALSE)</f>
        <v>Tablets</v>
      </c>
      <c r="F3746">
        <v>8000</v>
      </c>
      <c r="G3746">
        <v>9</v>
      </c>
      <c r="H3746" t="s">
        <v>8</v>
      </c>
      <c r="I3746" t="s">
        <v>61</v>
      </c>
      <c r="J3746" t="str">
        <f>VLOOKUP(F3746,Categorização!$K$2:$L$4,2,TRUE)</f>
        <v>Ouro</v>
      </c>
    </row>
    <row r="3747" spans="1:10" x14ac:dyDescent="0.25">
      <c r="A3747">
        <v>3746</v>
      </c>
      <c r="B3747" s="7">
        <v>44197</v>
      </c>
      <c r="C3747" t="s">
        <v>29</v>
      </c>
      <c r="D3747" t="str">
        <f>VLOOKUP(C3747,Categorização!$A$1:$C$21,2,FALSE)</f>
        <v>Apple</v>
      </c>
      <c r="E3747" t="str">
        <f>VLOOKUP(C3747,Categorização!$A$1:$C$21,3,FALSE)</f>
        <v>Acessórios</v>
      </c>
      <c r="F3747">
        <v>1500</v>
      </c>
      <c r="G3747">
        <v>3</v>
      </c>
      <c r="H3747" t="s">
        <v>13</v>
      </c>
      <c r="I3747" t="s">
        <v>61</v>
      </c>
      <c r="J3747" t="str">
        <f>VLOOKUP(F3747,Categorização!$K$2:$L$4,2,TRUE)</f>
        <v>Bronze</v>
      </c>
    </row>
    <row r="3748" spans="1:10" x14ac:dyDescent="0.25">
      <c r="A3748">
        <v>3747</v>
      </c>
      <c r="B3748" s="7">
        <v>45082</v>
      </c>
      <c r="C3748" t="s">
        <v>5</v>
      </c>
      <c r="D3748" t="str">
        <f>VLOOKUP(C3748,Categorização!$A$1:$C$21,2,FALSE)</f>
        <v>Acer</v>
      </c>
      <c r="E3748" t="str">
        <f>VLOOKUP(C3748,Categorização!$A$1:$C$21,3,FALSE)</f>
        <v>Notebooks</v>
      </c>
      <c r="F3748">
        <v>3500</v>
      </c>
      <c r="G3748">
        <v>1</v>
      </c>
      <c r="H3748" t="s">
        <v>8</v>
      </c>
      <c r="I3748" t="s">
        <v>61</v>
      </c>
      <c r="J3748" t="str">
        <f>VLOOKUP(F3748,Categorização!$K$2:$L$4,2,TRUE)</f>
        <v>Prata</v>
      </c>
    </row>
    <row r="3749" spans="1:10" x14ac:dyDescent="0.25">
      <c r="A3749">
        <v>3748</v>
      </c>
      <c r="B3749" s="7">
        <v>45123</v>
      </c>
      <c r="C3749" t="s">
        <v>10</v>
      </c>
      <c r="D3749" t="str">
        <f>VLOOKUP(C3749,Categorização!$A$1:$C$21,2,FALSE)</f>
        <v>Samsung</v>
      </c>
      <c r="E3749" t="str">
        <f>VLOOKUP(C3749,Categorização!$A$1:$C$21,3,FALSE)</f>
        <v>Smartphones</v>
      </c>
      <c r="F3749">
        <v>5000</v>
      </c>
      <c r="G3749">
        <v>3</v>
      </c>
      <c r="H3749" t="s">
        <v>13</v>
      </c>
      <c r="I3749" t="s">
        <v>61</v>
      </c>
      <c r="J3749" t="str">
        <f>VLOOKUP(F3749,Categorização!$K$2:$L$4,2,TRUE)</f>
        <v>Prata</v>
      </c>
    </row>
    <row r="3750" spans="1:10" x14ac:dyDescent="0.25">
      <c r="A3750">
        <v>3749</v>
      </c>
      <c r="B3750" s="7">
        <v>44683</v>
      </c>
      <c r="C3750" t="s">
        <v>17</v>
      </c>
      <c r="D3750" t="str">
        <f>VLOOKUP(C3750,Categorização!$A$1:$C$21,2,FALSE)</f>
        <v>Apple</v>
      </c>
      <c r="E3750" t="str">
        <f>VLOOKUP(C3750,Categorização!$A$1:$C$21,3,FALSE)</f>
        <v>Tablets</v>
      </c>
      <c r="F3750">
        <v>8000</v>
      </c>
      <c r="G3750">
        <v>2</v>
      </c>
      <c r="H3750" t="s">
        <v>58</v>
      </c>
      <c r="I3750" t="s">
        <v>61</v>
      </c>
      <c r="J3750" t="str">
        <f>VLOOKUP(F3750,Categorização!$K$2:$L$4,2,TRUE)</f>
        <v>Ouro</v>
      </c>
    </row>
    <row r="3751" spans="1:10" x14ac:dyDescent="0.25">
      <c r="A3751">
        <v>3750</v>
      </c>
      <c r="B3751" s="7">
        <v>44590</v>
      </c>
      <c r="C3751" t="s">
        <v>45</v>
      </c>
      <c r="D3751" t="str">
        <f>VLOOKUP(C3751,Categorização!$A$1:$C$21,2,FALSE)</f>
        <v>Samsung</v>
      </c>
      <c r="E3751" t="str">
        <f>VLOOKUP(C3751,Categorização!$A$1:$C$21,3,FALSE)</f>
        <v>TVs</v>
      </c>
      <c r="F3751">
        <v>3000</v>
      </c>
      <c r="G3751">
        <v>5</v>
      </c>
      <c r="H3751" t="s">
        <v>13</v>
      </c>
      <c r="I3751" t="s">
        <v>61</v>
      </c>
      <c r="J3751" t="str">
        <f>VLOOKUP(F3751,Categorização!$K$2:$L$4,2,TRUE)</f>
        <v>Bronze</v>
      </c>
    </row>
    <row r="3752" spans="1:10" x14ac:dyDescent="0.25">
      <c r="A3752">
        <v>3751</v>
      </c>
      <c r="B3752" s="7">
        <v>44595</v>
      </c>
      <c r="C3752" t="s">
        <v>39</v>
      </c>
      <c r="D3752" t="str">
        <f>VLOOKUP(C3752,Categorização!$A$1:$C$21,2,FALSE)</f>
        <v>Samsung</v>
      </c>
      <c r="E3752" t="str">
        <f>VLOOKUP(C3752,Categorização!$A$1:$C$21,3,FALSE)</f>
        <v>Tablets</v>
      </c>
      <c r="F3752">
        <v>4500</v>
      </c>
      <c r="G3752">
        <v>7</v>
      </c>
      <c r="H3752" t="s">
        <v>8</v>
      </c>
      <c r="I3752" t="s">
        <v>61</v>
      </c>
      <c r="J3752" t="str">
        <f>VLOOKUP(F3752,Categorização!$K$2:$L$4,2,TRUE)</f>
        <v>Prata</v>
      </c>
    </row>
    <row r="3753" spans="1:10" x14ac:dyDescent="0.25">
      <c r="A3753">
        <v>3752</v>
      </c>
      <c r="B3753" s="7">
        <v>44576</v>
      </c>
      <c r="C3753" t="s">
        <v>46</v>
      </c>
      <c r="D3753" t="str">
        <f>VLOOKUP(C3753,Categorização!$A$1:$C$21,2,FALSE)</f>
        <v>Samsung</v>
      </c>
      <c r="E3753" t="str">
        <f>VLOOKUP(C3753,Categorização!$A$1:$C$21,3,FALSE)</f>
        <v>Smartphones</v>
      </c>
      <c r="F3753">
        <v>8000</v>
      </c>
      <c r="G3753">
        <v>3</v>
      </c>
      <c r="H3753" t="s">
        <v>13</v>
      </c>
      <c r="I3753" t="s">
        <v>61</v>
      </c>
      <c r="J3753" t="str">
        <f>VLOOKUP(F3753,Categorização!$K$2:$L$4,2,TRUE)</f>
        <v>Ouro</v>
      </c>
    </row>
    <row r="3754" spans="1:10" x14ac:dyDescent="0.25">
      <c r="A3754">
        <v>3753</v>
      </c>
      <c r="B3754" s="7">
        <v>44568</v>
      </c>
      <c r="C3754" t="s">
        <v>43</v>
      </c>
      <c r="D3754" t="str">
        <f>VLOOKUP(C3754,Categorização!$A$1:$C$21,2,FALSE)</f>
        <v>Acer</v>
      </c>
      <c r="E3754" t="str">
        <f>VLOOKUP(C3754,Categorização!$A$1:$C$21,3,FALSE)</f>
        <v>Notebooks</v>
      </c>
      <c r="F3754">
        <v>8000</v>
      </c>
      <c r="G3754">
        <v>9</v>
      </c>
      <c r="H3754" t="s">
        <v>13</v>
      </c>
      <c r="I3754" t="s">
        <v>61</v>
      </c>
      <c r="J3754" t="str">
        <f>VLOOKUP(F3754,Categorização!$K$2:$L$4,2,TRUE)</f>
        <v>Ouro</v>
      </c>
    </row>
    <row r="3755" spans="1:10" x14ac:dyDescent="0.25">
      <c r="A3755">
        <v>3754</v>
      </c>
      <c r="B3755" s="7">
        <v>44522</v>
      </c>
      <c r="C3755" t="s">
        <v>36</v>
      </c>
      <c r="D3755" t="str">
        <f>VLOOKUP(C3755,Categorização!$A$1:$C$21,2,FALSE)</f>
        <v>LG</v>
      </c>
      <c r="E3755" t="str">
        <f>VLOOKUP(C3755,Categorização!$A$1:$C$21,3,FALSE)</f>
        <v>TVs</v>
      </c>
      <c r="F3755">
        <v>7000</v>
      </c>
      <c r="G3755">
        <v>2</v>
      </c>
      <c r="H3755" t="s">
        <v>33</v>
      </c>
      <c r="I3755" t="s">
        <v>61</v>
      </c>
      <c r="J3755" t="str">
        <f>VLOOKUP(F3755,Categorização!$K$2:$L$4,2,TRUE)</f>
        <v>Prata</v>
      </c>
    </row>
    <row r="3756" spans="1:10" x14ac:dyDescent="0.25">
      <c r="A3756">
        <v>3755</v>
      </c>
      <c r="B3756" s="7">
        <v>44289</v>
      </c>
      <c r="C3756" t="s">
        <v>39</v>
      </c>
      <c r="D3756" t="str">
        <f>VLOOKUP(C3756,Categorização!$A$1:$C$21,2,FALSE)</f>
        <v>Samsung</v>
      </c>
      <c r="E3756" t="str">
        <f>VLOOKUP(C3756,Categorização!$A$1:$C$21,3,FALSE)</f>
        <v>Tablets</v>
      </c>
      <c r="F3756">
        <v>4500</v>
      </c>
      <c r="G3756">
        <v>7</v>
      </c>
      <c r="H3756" t="s">
        <v>13</v>
      </c>
      <c r="I3756" t="s">
        <v>61</v>
      </c>
      <c r="J3756" t="str">
        <f>VLOOKUP(F3756,Categorização!$K$2:$L$4,2,TRUE)</f>
        <v>Prata</v>
      </c>
    </row>
    <row r="3757" spans="1:10" x14ac:dyDescent="0.25">
      <c r="A3757">
        <v>3756</v>
      </c>
      <c r="B3757" s="7">
        <v>44934</v>
      </c>
      <c r="C3757" t="s">
        <v>39</v>
      </c>
      <c r="D3757" t="str">
        <f>VLOOKUP(C3757,Categorização!$A$1:$C$21,2,FALSE)</f>
        <v>Samsung</v>
      </c>
      <c r="E3757" t="str">
        <f>VLOOKUP(C3757,Categorização!$A$1:$C$21,3,FALSE)</f>
        <v>Tablets</v>
      </c>
      <c r="F3757">
        <v>4500</v>
      </c>
      <c r="G3757">
        <v>1</v>
      </c>
      <c r="H3757" t="s">
        <v>13</v>
      </c>
      <c r="I3757" t="s">
        <v>61</v>
      </c>
      <c r="J3757" t="str">
        <f>VLOOKUP(F3757,Categorização!$K$2:$L$4,2,TRUE)</f>
        <v>Prata</v>
      </c>
    </row>
    <row r="3758" spans="1:10" x14ac:dyDescent="0.25">
      <c r="A3758">
        <v>3757</v>
      </c>
      <c r="B3758" s="7">
        <v>44976</v>
      </c>
      <c r="C3758" t="s">
        <v>24</v>
      </c>
      <c r="D3758" t="str">
        <f>VLOOKUP(C3758,Categorização!$A$1:$C$21,2,FALSE)</f>
        <v>Samsung</v>
      </c>
      <c r="E3758" t="str">
        <f>VLOOKUP(C3758,Categorização!$A$1:$C$21,3,FALSE)</f>
        <v>Smartphones</v>
      </c>
      <c r="F3758">
        <v>5500</v>
      </c>
      <c r="G3758">
        <v>1</v>
      </c>
      <c r="H3758" t="s">
        <v>13</v>
      </c>
      <c r="I3758" t="s">
        <v>61</v>
      </c>
      <c r="J3758" t="str">
        <f>VLOOKUP(F3758,Categorização!$K$2:$L$4,2,TRUE)</f>
        <v>Prata</v>
      </c>
    </row>
    <row r="3759" spans="1:10" x14ac:dyDescent="0.25">
      <c r="A3759">
        <v>3758</v>
      </c>
      <c r="B3759" s="7">
        <v>45245</v>
      </c>
      <c r="C3759" t="s">
        <v>35</v>
      </c>
      <c r="D3759" t="str">
        <f>VLOOKUP(C3759,Categorização!$A$1:$C$21,2,FALSE)</f>
        <v>Apple</v>
      </c>
      <c r="E3759" t="str">
        <f>VLOOKUP(C3759,Categorização!$A$1:$C$21,3,FALSE)</f>
        <v>Smartphones</v>
      </c>
      <c r="F3759">
        <v>7000</v>
      </c>
      <c r="G3759">
        <v>10</v>
      </c>
      <c r="H3759" t="s">
        <v>13</v>
      </c>
      <c r="I3759" t="s">
        <v>61</v>
      </c>
      <c r="J3759" t="str">
        <f>VLOOKUP(F3759,Categorização!$K$2:$L$4,2,TRUE)</f>
        <v>Prata</v>
      </c>
    </row>
    <row r="3760" spans="1:10" x14ac:dyDescent="0.25">
      <c r="A3760">
        <v>3759</v>
      </c>
      <c r="B3760" s="7">
        <v>45225</v>
      </c>
      <c r="C3760" t="s">
        <v>29</v>
      </c>
      <c r="D3760" t="str">
        <f>VLOOKUP(C3760,Categorização!$A$1:$C$21,2,FALSE)</f>
        <v>Apple</v>
      </c>
      <c r="E3760" t="str">
        <f>VLOOKUP(C3760,Categorização!$A$1:$C$21,3,FALSE)</f>
        <v>Acessórios</v>
      </c>
      <c r="F3760">
        <v>1500</v>
      </c>
      <c r="G3760">
        <v>2</v>
      </c>
      <c r="H3760" t="s">
        <v>33</v>
      </c>
      <c r="I3760" t="s">
        <v>61</v>
      </c>
      <c r="J3760" t="str">
        <f>VLOOKUP(F3760,Categorização!$K$2:$L$4,2,TRUE)</f>
        <v>Bronze</v>
      </c>
    </row>
    <row r="3761" spans="1:10" x14ac:dyDescent="0.25">
      <c r="A3761">
        <v>3760</v>
      </c>
      <c r="B3761" s="7">
        <v>45177</v>
      </c>
      <c r="C3761" t="s">
        <v>29</v>
      </c>
      <c r="D3761" t="str">
        <f>VLOOKUP(C3761,Categorização!$A$1:$C$21,2,FALSE)</f>
        <v>Apple</v>
      </c>
      <c r="E3761" t="str">
        <f>VLOOKUP(C3761,Categorização!$A$1:$C$21,3,FALSE)</f>
        <v>Acessórios</v>
      </c>
      <c r="F3761">
        <v>1500</v>
      </c>
      <c r="G3761">
        <v>3</v>
      </c>
      <c r="H3761" t="s">
        <v>25</v>
      </c>
      <c r="I3761" t="s">
        <v>59</v>
      </c>
      <c r="J3761" t="str">
        <f>VLOOKUP(F3761,Categorização!$K$2:$L$4,2,TRUE)</f>
        <v>Bronze</v>
      </c>
    </row>
    <row r="3762" spans="1:10" x14ac:dyDescent="0.25">
      <c r="A3762">
        <v>3761</v>
      </c>
      <c r="B3762" s="7">
        <v>44679</v>
      </c>
      <c r="C3762" t="s">
        <v>24</v>
      </c>
      <c r="D3762" t="str">
        <f>VLOOKUP(C3762,Categorização!$A$1:$C$21,2,FALSE)</f>
        <v>Samsung</v>
      </c>
      <c r="E3762" t="str">
        <f>VLOOKUP(C3762,Categorização!$A$1:$C$21,3,FALSE)</f>
        <v>Smartphones</v>
      </c>
      <c r="F3762">
        <v>5500</v>
      </c>
      <c r="G3762">
        <v>4</v>
      </c>
      <c r="H3762" t="s">
        <v>58</v>
      </c>
      <c r="I3762" t="s">
        <v>61</v>
      </c>
      <c r="J3762" t="str">
        <f>VLOOKUP(F3762,Categorização!$K$2:$L$4,2,TRUE)</f>
        <v>Prata</v>
      </c>
    </row>
    <row r="3763" spans="1:10" x14ac:dyDescent="0.25">
      <c r="A3763">
        <v>3762</v>
      </c>
      <c r="B3763" s="7">
        <v>45197</v>
      </c>
      <c r="C3763" t="s">
        <v>39</v>
      </c>
      <c r="D3763" t="str">
        <f>VLOOKUP(C3763,Categorização!$A$1:$C$21,2,FALSE)</f>
        <v>Samsung</v>
      </c>
      <c r="E3763" t="str">
        <f>VLOOKUP(C3763,Categorização!$A$1:$C$21,3,FALSE)</f>
        <v>Tablets</v>
      </c>
      <c r="F3763">
        <v>4500</v>
      </c>
      <c r="G3763">
        <v>1</v>
      </c>
      <c r="H3763" t="s">
        <v>25</v>
      </c>
      <c r="I3763" t="s">
        <v>61</v>
      </c>
      <c r="J3763" t="str">
        <f>VLOOKUP(F3763,Categorização!$K$2:$L$4,2,TRUE)</f>
        <v>Prata</v>
      </c>
    </row>
    <row r="3764" spans="1:10" x14ac:dyDescent="0.25">
      <c r="A3764">
        <v>3763</v>
      </c>
      <c r="B3764" s="7">
        <v>44580</v>
      </c>
      <c r="C3764" t="s">
        <v>28</v>
      </c>
      <c r="D3764" t="str">
        <f>VLOOKUP(C3764,Categorização!$A$1:$C$21,2,FALSE)</f>
        <v>Apple</v>
      </c>
      <c r="E3764" t="str">
        <f>VLOOKUP(C3764,Categorização!$A$1:$C$21,3,FALSE)</f>
        <v>Smartwatches</v>
      </c>
      <c r="F3764">
        <v>4000</v>
      </c>
      <c r="G3764">
        <v>3</v>
      </c>
      <c r="H3764" t="s">
        <v>25</v>
      </c>
      <c r="I3764" t="s">
        <v>61</v>
      </c>
      <c r="J3764" t="str">
        <f>VLOOKUP(F3764,Categorização!$K$2:$L$4,2,TRUE)</f>
        <v>Prata</v>
      </c>
    </row>
    <row r="3765" spans="1:10" x14ac:dyDescent="0.25">
      <c r="A3765">
        <v>3764</v>
      </c>
      <c r="B3765" s="7">
        <v>45208</v>
      </c>
      <c r="C3765" t="s">
        <v>45</v>
      </c>
      <c r="D3765" t="str">
        <f>VLOOKUP(C3765,Categorização!$A$1:$C$21,2,FALSE)</f>
        <v>Samsung</v>
      </c>
      <c r="E3765" t="str">
        <f>VLOOKUP(C3765,Categorização!$A$1:$C$21,3,FALSE)</f>
        <v>TVs</v>
      </c>
      <c r="F3765">
        <v>3000</v>
      </c>
      <c r="G3765">
        <v>3</v>
      </c>
      <c r="H3765" t="s">
        <v>25</v>
      </c>
      <c r="I3765" t="s">
        <v>61</v>
      </c>
      <c r="J3765" t="str">
        <f>VLOOKUP(F3765,Categorização!$K$2:$L$4,2,TRUE)</f>
        <v>Bronze</v>
      </c>
    </row>
    <row r="3766" spans="1:10" x14ac:dyDescent="0.25">
      <c r="A3766">
        <v>3765</v>
      </c>
      <c r="B3766" s="7">
        <v>44838</v>
      </c>
      <c r="C3766" t="s">
        <v>27</v>
      </c>
      <c r="D3766" t="str">
        <f>VLOOKUP(C3766,Categorização!$A$1:$C$21,2,FALSE)</f>
        <v>Apple</v>
      </c>
      <c r="E3766" t="str">
        <f>VLOOKUP(C3766,Categorização!$A$1:$C$21,3,FALSE)</f>
        <v>Smartphones</v>
      </c>
      <c r="F3766">
        <v>3000</v>
      </c>
      <c r="G3766">
        <v>1</v>
      </c>
      <c r="H3766" t="s">
        <v>13</v>
      </c>
      <c r="I3766" t="s">
        <v>61</v>
      </c>
      <c r="J3766" t="str">
        <f>VLOOKUP(F3766,Categorização!$K$2:$L$4,2,TRUE)</f>
        <v>Bronze</v>
      </c>
    </row>
    <row r="3767" spans="1:10" x14ac:dyDescent="0.25">
      <c r="A3767">
        <v>3766</v>
      </c>
      <c r="B3767" s="7">
        <v>44932</v>
      </c>
      <c r="C3767" t="s">
        <v>43</v>
      </c>
      <c r="D3767" t="str">
        <f>VLOOKUP(C3767,Categorização!$A$1:$C$21,2,FALSE)</f>
        <v>Acer</v>
      </c>
      <c r="E3767" t="str">
        <f>VLOOKUP(C3767,Categorização!$A$1:$C$21,3,FALSE)</f>
        <v>Notebooks</v>
      </c>
      <c r="F3767">
        <v>8000</v>
      </c>
      <c r="G3767">
        <v>3</v>
      </c>
      <c r="H3767" t="s">
        <v>13</v>
      </c>
      <c r="I3767" t="s">
        <v>61</v>
      </c>
      <c r="J3767" t="str">
        <f>VLOOKUP(F3767,Categorização!$K$2:$L$4,2,TRUE)</f>
        <v>Ouro</v>
      </c>
    </row>
    <row r="3768" spans="1:10" x14ac:dyDescent="0.25">
      <c r="A3768">
        <v>3767</v>
      </c>
      <c r="B3768" s="7">
        <v>44755</v>
      </c>
      <c r="C3768" t="s">
        <v>31</v>
      </c>
      <c r="D3768" t="str">
        <f>VLOOKUP(C3768,Categorização!$A$1:$C$21,2,FALSE)</f>
        <v>Samsung</v>
      </c>
      <c r="E3768" t="str">
        <f>VLOOKUP(C3768,Categorização!$A$1:$C$21,3,FALSE)</f>
        <v>TVs</v>
      </c>
      <c r="F3768">
        <v>5000</v>
      </c>
      <c r="G3768">
        <v>4</v>
      </c>
      <c r="H3768" t="s">
        <v>33</v>
      </c>
      <c r="I3768" t="s">
        <v>61</v>
      </c>
      <c r="J3768" t="str">
        <f>VLOOKUP(F3768,Categorização!$K$2:$L$4,2,TRUE)</f>
        <v>Prata</v>
      </c>
    </row>
    <row r="3769" spans="1:10" x14ac:dyDescent="0.25">
      <c r="A3769">
        <v>3768</v>
      </c>
      <c r="B3769" s="7">
        <v>44482</v>
      </c>
      <c r="C3769" t="s">
        <v>24</v>
      </c>
      <c r="D3769" t="str">
        <f>VLOOKUP(C3769,Categorização!$A$1:$C$21,2,FALSE)</f>
        <v>Samsung</v>
      </c>
      <c r="E3769" t="str">
        <f>VLOOKUP(C3769,Categorização!$A$1:$C$21,3,FALSE)</f>
        <v>Smartphones</v>
      </c>
      <c r="F3769">
        <v>5500</v>
      </c>
      <c r="G3769">
        <v>2</v>
      </c>
      <c r="H3769" t="s">
        <v>41</v>
      </c>
      <c r="I3769" t="s">
        <v>61</v>
      </c>
      <c r="J3769" t="str">
        <f>VLOOKUP(F3769,Categorização!$K$2:$L$4,2,TRUE)</f>
        <v>Prata</v>
      </c>
    </row>
    <row r="3770" spans="1:10" x14ac:dyDescent="0.25">
      <c r="A3770">
        <v>3769</v>
      </c>
      <c r="B3770" s="7">
        <v>44279</v>
      </c>
      <c r="C3770" t="s">
        <v>15</v>
      </c>
      <c r="D3770" t="str">
        <f>VLOOKUP(C3770,Categorização!$A$1:$C$21,2,FALSE)</f>
        <v>Samsung</v>
      </c>
      <c r="E3770" t="str">
        <f>VLOOKUP(C3770,Categorização!$A$1:$C$21,3,FALSE)</f>
        <v>Smartwatches</v>
      </c>
      <c r="F3770">
        <v>2000</v>
      </c>
      <c r="G3770">
        <v>3</v>
      </c>
      <c r="H3770" t="s">
        <v>13</v>
      </c>
      <c r="I3770" t="s">
        <v>61</v>
      </c>
      <c r="J3770" t="str">
        <f>VLOOKUP(F3770,Categorização!$K$2:$L$4,2,TRUE)</f>
        <v>Bronze</v>
      </c>
    </row>
    <row r="3771" spans="1:10" x14ac:dyDescent="0.25">
      <c r="A3771">
        <v>3770</v>
      </c>
      <c r="B3771" s="7">
        <v>45135</v>
      </c>
      <c r="C3771" t="s">
        <v>15</v>
      </c>
      <c r="D3771" t="str">
        <f>VLOOKUP(C3771,Categorização!$A$1:$C$21,2,FALSE)</f>
        <v>Samsung</v>
      </c>
      <c r="E3771" t="str">
        <f>VLOOKUP(C3771,Categorização!$A$1:$C$21,3,FALSE)</f>
        <v>Smartwatches</v>
      </c>
      <c r="F3771">
        <v>2000</v>
      </c>
      <c r="G3771">
        <v>2</v>
      </c>
      <c r="H3771" t="s">
        <v>33</v>
      </c>
      <c r="I3771" t="s">
        <v>61</v>
      </c>
      <c r="J3771" t="str">
        <f>VLOOKUP(F3771,Categorização!$K$2:$L$4,2,TRUE)</f>
        <v>Bronze</v>
      </c>
    </row>
    <row r="3772" spans="1:10" x14ac:dyDescent="0.25">
      <c r="A3772">
        <v>3771</v>
      </c>
      <c r="B3772" s="7">
        <v>45121</v>
      </c>
      <c r="C3772" t="s">
        <v>46</v>
      </c>
      <c r="D3772" t="str">
        <f>VLOOKUP(C3772,Categorização!$A$1:$C$21,2,FALSE)</f>
        <v>Samsung</v>
      </c>
      <c r="E3772" t="str">
        <f>VLOOKUP(C3772,Categorização!$A$1:$C$21,3,FALSE)</f>
        <v>Smartphones</v>
      </c>
      <c r="F3772">
        <v>8000</v>
      </c>
      <c r="G3772">
        <v>3</v>
      </c>
      <c r="H3772" t="s">
        <v>41</v>
      </c>
      <c r="I3772" t="s">
        <v>61</v>
      </c>
      <c r="J3772" t="str">
        <f>VLOOKUP(F3772,Categorização!$K$2:$L$4,2,TRUE)</f>
        <v>Ouro</v>
      </c>
    </row>
    <row r="3773" spans="1:10" x14ac:dyDescent="0.25">
      <c r="A3773">
        <v>3772</v>
      </c>
      <c r="B3773" s="7">
        <v>44652</v>
      </c>
      <c r="C3773" t="s">
        <v>46</v>
      </c>
      <c r="D3773" t="str">
        <f>VLOOKUP(C3773,Categorização!$A$1:$C$21,2,FALSE)</f>
        <v>Samsung</v>
      </c>
      <c r="E3773" t="str">
        <f>VLOOKUP(C3773,Categorização!$A$1:$C$21,3,FALSE)</f>
        <v>Smartphones</v>
      </c>
      <c r="F3773">
        <v>8000</v>
      </c>
      <c r="G3773">
        <v>2</v>
      </c>
      <c r="H3773" t="s">
        <v>8</v>
      </c>
      <c r="I3773" t="s">
        <v>61</v>
      </c>
      <c r="J3773" t="str">
        <f>VLOOKUP(F3773,Categorização!$K$2:$L$4,2,TRUE)</f>
        <v>Ouro</v>
      </c>
    </row>
    <row r="3774" spans="1:10" x14ac:dyDescent="0.25">
      <c r="A3774">
        <v>3773</v>
      </c>
      <c r="B3774" s="7">
        <v>44873</v>
      </c>
      <c r="C3774" t="s">
        <v>17</v>
      </c>
      <c r="D3774" t="str">
        <f>VLOOKUP(C3774,Categorização!$A$1:$C$21,2,FALSE)</f>
        <v>Apple</v>
      </c>
      <c r="E3774" t="str">
        <f>VLOOKUP(C3774,Categorização!$A$1:$C$21,3,FALSE)</f>
        <v>Tablets</v>
      </c>
      <c r="F3774">
        <v>8000</v>
      </c>
      <c r="G3774">
        <v>3</v>
      </c>
      <c r="H3774" t="s">
        <v>8</v>
      </c>
      <c r="I3774" t="s">
        <v>60</v>
      </c>
      <c r="J3774" t="str">
        <f>VLOOKUP(F3774,Categorização!$K$2:$L$4,2,TRUE)</f>
        <v>Ouro</v>
      </c>
    </row>
    <row r="3775" spans="1:10" x14ac:dyDescent="0.25">
      <c r="A3775">
        <v>3774</v>
      </c>
      <c r="B3775" s="7">
        <v>44452</v>
      </c>
      <c r="C3775" t="s">
        <v>28</v>
      </c>
      <c r="D3775" t="str">
        <f>VLOOKUP(C3775,Categorização!$A$1:$C$21,2,FALSE)</f>
        <v>Apple</v>
      </c>
      <c r="E3775" t="str">
        <f>VLOOKUP(C3775,Categorização!$A$1:$C$21,3,FALSE)</f>
        <v>Smartwatches</v>
      </c>
      <c r="F3775">
        <v>4000</v>
      </c>
      <c r="G3775">
        <v>2</v>
      </c>
      <c r="H3775" t="s">
        <v>13</v>
      </c>
      <c r="I3775" t="s">
        <v>61</v>
      </c>
      <c r="J3775" t="str">
        <f>VLOOKUP(F3775,Categorização!$K$2:$L$4,2,TRUE)</f>
        <v>Prata</v>
      </c>
    </row>
    <row r="3776" spans="1:10" x14ac:dyDescent="0.25">
      <c r="A3776">
        <v>3775</v>
      </c>
      <c r="B3776" s="7">
        <v>45060</v>
      </c>
      <c r="C3776" t="s">
        <v>24</v>
      </c>
      <c r="D3776" t="str">
        <f>VLOOKUP(C3776,Categorização!$A$1:$C$21,2,FALSE)</f>
        <v>Samsung</v>
      </c>
      <c r="E3776" t="str">
        <f>VLOOKUP(C3776,Categorização!$A$1:$C$21,3,FALSE)</f>
        <v>Smartphones</v>
      </c>
      <c r="F3776">
        <v>5500</v>
      </c>
      <c r="G3776">
        <v>3</v>
      </c>
      <c r="H3776" t="s">
        <v>13</v>
      </c>
      <c r="I3776" t="s">
        <v>61</v>
      </c>
      <c r="J3776" t="str">
        <f>VLOOKUP(F3776,Categorização!$K$2:$L$4,2,TRUE)</f>
        <v>Prata</v>
      </c>
    </row>
    <row r="3777" spans="1:10" x14ac:dyDescent="0.25">
      <c r="A3777">
        <v>3776</v>
      </c>
      <c r="B3777" s="7">
        <v>44293</v>
      </c>
      <c r="C3777" t="s">
        <v>23</v>
      </c>
      <c r="D3777" t="str">
        <f>VLOOKUP(C3777,Categorização!$A$1:$C$21,2,FALSE)</f>
        <v>Apple</v>
      </c>
      <c r="E3777" t="str">
        <f>VLOOKUP(C3777,Categorização!$A$1:$C$21,3,FALSE)</f>
        <v>Notebooks</v>
      </c>
      <c r="F3777">
        <v>12000</v>
      </c>
      <c r="G3777">
        <v>2</v>
      </c>
      <c r="H3777" t="s">
        <v>8</v>
      </c>
      <c r="I3777" t="s">
        <v>61</v>
      </c>
      <c r="J3777" t="str">
        <f>VLOOKUP(F3777,Categorização!$K$2:$L$4,2,TRUE)</f>
        <v>Ouro</v>
      </c>
    </row>
    <row r="3778" spans="1:10" x14ac:dyDescent="0.25">
      <c r="A3778">
        <v>3777</v>
      </c>
      <c r="B3778" s="7">
        <v>44412</v>
      </c>
      <c r="C3778" t="s">
        <v>17</v>
      </c>
      <c r="D3778" t="str">
        <f>VLOOKUP(C3778,Categorização!$A$1:$C$21,2,FALSE)</f>
        <v>Apple</v>
      </c>
      <c r="E3778" t="str">
        <f>VLOOKUP(C3778,Categorização!$A$1:$C$21,3,FALSE)</f>
        <v>Tablets</v>
      </c>
      <c r="F3778">
        <v>8000</v>
      </c>
      <c r="G3778">
        <v>4</v>
      </c>
      <c r="H3778" t="s">
        <v>58</v>
      </c>
      <c r="I3778" t="s">
        <v>61</v>
      </c>
      <c r="J3778" t="str">
        <f>VLOOKUP(F3778,Categorização!$K$2:$L$4,2,TRUE)</f>
        <v>Ouro</v>
      </c>
    </row>
    <row r="3779" spans="1:10" x14ac:dyDescent="0.25">
      <c r="A3779">
        <v>3778</v>
      </c>
      <c r="B3779" s="7">
        <v>45247</v>
      </c>
      <c r="C3779" t="s">
        <v>39</v>
      </c>
      <c r="D3779" t="str">
        <f>VLOOKUP(C3779,Categorização!$A$1:$C$21,2,FALSE)</f>
        <v>Samsung</v>
      </c>
      <c r="E3779" t="str">
        <f>VLOOKUP(C3779,Categorização!$A$1:$C$21,3,FALSE)</f>
        <v>Tablets</v>
      </c>
      <c r="F3779">
        <v>4500</v>
      </c>
      <c r="G3779">
        <v>4</v>
      </c>
      <c r="H3779" t="s">
        <v>41</v>
      </c>
      <c r="I3779" t="s">
        <v>61</v>
      </c>
      <c r="J3779" t="str">
        <f>VLOOKUP(F3779,Categorização!$K$2:$L$4,2,TRUE)</f>
        <v>Prata</v>
      </c>
    </row>
    <row r="3780" spans="1:10" x14ac:dyDescent="0.25">
      <c r="A3780">
        <v>3779</v>
      </c>
      <c r="B3780" s="7">
        <v>45155</v>
      </c>
      <c r="C3780" t="s">
        <v>40</v>
      </c>
      <c r="D3780" t="str">
        <f>VLOOKUP(C3780,Categorização!$A$1:$C$21,2,FALSE)</f>
        <v>Apple</v>
      </c>
      <c r="E3780" t="str">
        <f>VLOOKUP(C3780,Categorização!$A$1:$C$21,3,FALSE)</f>
        <v>Notebooks</v>
      </c>
      <c r="F3780">
        <v>10000</v>
      </c>
      <c r="G3780">
        <v>3</v>
      </c>
      <c r="H3780" t="s">
        <v>8</v>
      </c>
      <c r="I3780" t="s">
        <v>61</v>
      </c>
      <c r="J3780" t="str">
        <f>VLOOKUP(F3780,Categorização!$K$2:$L$4,2,TRUE)</f>
        <v>Ouro</v>
      </c>
    </row>
    <row r="3781" spans="1:10" x14ac:dyDescent="0.25">
      <c r="A3781">
        <v>3780</v>
      </c>
      <c r="B3781" s="7">
        <v>44583</v>
      </c>
      <c r="C3781" t="s">
        <v>15</v>
      </c>
      <c r="D3781" t="str">
        <f>VLOOKUP(C3781,Categorização!$A$1:$C$21,2,FALSE)</f>
        <v>Samsung</v>
      </c>
      <c r="E3781" t="str">
        <f>VLOOKUP(C3781,Categorização!$A$1:$C$21,3,FALSE)</f>
        <v>Smartwatches</v>
      </c>
      <c r="F3781">
        <v>2000</v>
      </c>
      <c r="G3781">
        <v>1</v>
      </c>
      <c r="H3781" t="s">
        <v>8</v>
      </c>
      <c r="I3781" t="s">
        <v>61</v>
      </c>
      <c r="J3781" t="str">
        <f>VLOOKUP(F3781,Categorização!$K$2:$L$4,2,TRUE)</f>
        <v>Bronze</v>
      </c>
    </row>
    <row r="3782" spans="1:10" x14ac:dyDescent="0.25">
      <c r="A3782">
        <v>3781</v>
      </c>
      <c r="B3782" s="7">
        <v>44803</v>
      </c>
      <c r="C3782" t="s">
        <v>31</v>
      </c>
      <c r="D3782" t="str">
        <f>VLOOKUP(C3782,Categorização!$A$1:$C$21,2,FALSE)</f>
        <v>Samsung</v>
      </c>
      <c r="E3782" t="str">
        <f>VLOOKUP(C3782,Categorização!$A$1:$C$21,3,FALSE)</f>
        <v>TVs</v>
      </c>
      <c r="F3782">
        <v>5000</v>
      </c>
      <c r="G3782">
        <v>1</v>
      </c>
      <c r="H3782" t="s">
        <v>13</v>
      </c>
      <c r="I3782" t="s">
        <v>61</v>
      </c>
      <c r="J3782" t="str">
        <f>VLOOKUP(F3782,Categorização!$K$2:$L$4,2,TRUE)</f>
        <v>Prata</v>
      </c>
    </row>
    <row r="3783" spans="1:10" x14ac:dyDescent="0.25">
      <c r="A3783">
        <v>3782</v>
      </c>
      <c r="B3783" s="7">
        <v>44793</v>
      </c>
      <c r="C3783" t="s">
        <v>46</v>
      </c>
      <c r="D3783" t="str">
        <f>VLOOKUP(C3783,Categorização!$A$1:$C$21,2,FALSE)</f>
        <v>Samsung</v>
      </c>
      <c r="E3783" t="str">
        <f>VLOOKUP(C3783,Categorização!$A$1:$C$21,3,FALSE)</f>
        <v>Smartphones</v>
      </c>
      <c r="F3783">
        <v>8000</v>
      </c>
      <c r="G3783">
        <v>1</v>
      </c>
      <c r="H3783" t="s">
        <v>25</v>
      </c>
      <c r="I3783" t="s">
        <v>61</v>
      </c>
      <c r="J3783" t="str">
        <f>VLOOKUP(F3783,Categorização!$K$2:$L$4,2,TRUE)</f>
        <v>Ouro</v>
      </c>
    </row>
    <row r="3784" spans="1:10" x14ac:dyDescent="0.25">
      <c r="A3784">
        <v>3783</v>
      </c>
      <c r="B3784" s="7">
        <v>44254</v>
      </c>
      <c r="C3784" t="s">
        <v>5</v>
      </c>
      <c r="D3784" t="str">
        <f>VLOOKUP(C3784,Categorização!$A$1:$C$21,2,FALSE)</f>
        <v>Acer</v>
      </c>
      <c r="E3784" t="str">
        <f>VLOOKUP(C3784,Categorização!$A$1:$C$21,3,FALSE)</f>
        <v>Notebooks</v>
      </c>
      <c r="F3784">
        <v>3500</v>
      </c>
      <c r="G3784">
        <v>6</v>
      </c>
      <c r="H3784" t="s">
        <v>41</v>
      </c>
      <c r="I3784" t="s">
        <v>61</v>
      </c>
      <c r="J3784" t="str">
        <f>VLOOKUP(F3784,Categorização!$K$2:$L$4,2,TRUE)</f>
        <v>Prata</v>
      </c>
    </row>
    <row r="3785" spans="1:10" x14ac:dyDescent="0.25">
      <c r="A3785">
        <v>3784</v>
      </c>
      <c r="B3785" s="7">
        <v>45254</v>
      </c>
      <c r="C3785" t="s">
        <v>17</v>
      </c>
      <c r="D3785" t="str">
        <f>VLOOKUP(C3785,Categorização!$A$1:$C$21,2,FALSE)</f>
        <v>Apple</v>
      </c>
      <c r="E3785" t="str">
        <f>VLOOKUP(C3785,Categorização!$A$1:$C$21,3,FALSE)</f>
        <v>Tablets</v>
      </c>
      <c r="F3785">
        <v>8000</v>
      </c>
      <c r="G3785">
        <v>3</v>
      </c>
      <c r="H3785" t="s">
        <v>33</v>
      </c>
      <c r="I3785" t="s">
        <v>61</v>
      </c>
      <c r="J3785" t="str">
        <f>VLOOKUP(F3785,Categorização!$K$2:$L$4,2,TRUE)</f>
        <v>Ouro</v>
      </c>
    </row>
    <row r="3786" spans="1:10" x14ac:dyDescent="0.25">
      <c r="A3786">
        <v>3785</v>
      </c>
      <c r="B3786" s="7">
        <v>44738</v>
      </c>
      <c r="C3786" t="s">
        <v>35</v>
      </c>
      <c r="D3786" t="str">
        <f>VLOOKUP(C3786,Categorização!$A$1:$C$21,2,FALSE)</f>
        <v>Apple</v>
      </c>
      <c r="E3786" t="str">
        <f>VLOOKUP(C3786,Categorização!$A$1:$C$21,3,FALSE)</f>
        <v>Smartphones</v>
      </c>
      <c r="F3786">
        <v>7000</v>
      </c>
      <c r="G3786">
        <v>1</v>
      </c>
      <c r="H3786" t="s">
        <v>58</v>
      </c>
      <c r="I3786" t="s">
        <v>61</v>
      </c>
      <c r="J3786" t="str">
        <f>VLOOKUP(F3786,Categorização!$K$2:$L$4,2,TRUE)</f>
        <v>Prata</v>
      </c>
    </row>
    <row r="3787" spans="1:10" x14ac:dyDescent="0.25">
      <c r="A3787">
        <v>3786</v>
      </c>
      <c r="B3787" s="7">
        <v>44841</v>
      </c>
      <c r="C3787" t="s">
        <v>31</v>
      </c>
      <c r="D3787" t="str">
        <f>VLOOKUP(C3787,Categorização!$A$1:$C$21,2,FALSE)</f>
        <v>Samsung</v>
      </c>
      <c r="E3787" t="str">
        <f>VLOOKUP(C3787,Categorização!$A$1:$C$21,3,FALSE)</f>
        <v>TVs</v>
      </c>
      <c r="F3787">
        <v>5000</v>
      </c>
      <c r="G3787">
        <v>4</v>
      </c>
      <c r="H3787" t="s">
        <v>8</v>
      </c>
      <c r="I3787" t="s">
        <v>61</v>
      </c>
      <c r="J3787" t="str">
        <f>VLOOKUP(F3787,Categorização!$K$2:$L$4,2,TRUE)</f>
        <v>Prata</v>
      </c>
    </row>
    <row r="3788" spans="1:10" x14ac:dyDescent="0.25">
      <c r="A3788">
        <v>3787</v>
      </c>
      <c r="B3788" s="7">
        <v>44673</v>
      </c>
      <c r="C3788" t="s">
        <v>20</v>
      </c>
      <c r="D3788" t="str">
        <f>VLOOKUP(C3788,Categorização!$A$1:$C$21,2,FALSE)</f>
        <v>Dell</v>
      </c>
      <c r="E3788" t="str">
        <f>VLOOKUP(C3788,Categorização!$A$1:$C$21,3,FALSE)</f>
        <v>Notebooks</v>
      </c>
      <c r="F3788">
        <v>4500</v>
      </c>
      <c r="G3788">
        <v>1</v>
      </c>
      <c r="H3788" t="s">
        <v>13</v>
      </c>
      <c r="I3788" t="s">
        <v>61</v>
      </c>
      <c r="J3788" t="str">
        <f>VLOOKUP(F3788,Categorização!$K$2:$L$4,2,TRUE)</f>
        <v>Prata</v>
      </c>
    </row>
    <row r="3789" spans="1:10" x14ac:dyDescent="0.25">
      <c r="A3789">
        <v>3788</v>
      </c>
      <c r="B3789" s="7">
        <v>45220</v>
      </c>
      <c r="C3789" t="s">
        <v>28</v>
      </c>
      <c r="D3789" t="str">
        <f>VLOOKUP(C3789,Categorização!$A$1:$C$21,2,FALSE)</f>
        <v>Apple</v>
      </c>
      <c r="E3789" t="str">
        <f>VLOOKUP(C3789,Categorização!$A$1:$C$21,3,FALSE)</f>
        <v>Smartwatches</v>
      </c>
      <c r="F3789">
        <v>4000</v>
      </c>
      <c r="G3789">
        <v>5</v>
      </c>
      <c r="H3789" t="s">
        <v>41</v>
      </c>
      <c r="I3789" t="s">
        <v>61</v>
      </c>
      <c r="J3789" t="str">
        <f>VLOOKUP(F3789,Categorização!$K$2:$L$4,2,TRUE)</f>
        <v>Prata</v>
      </c>
    </row>
    <row r="3790" spans="1:10" x14ac:dyDescent="0.25">
      <c r="A3790">
        <v>3789</v>
      </c>
      <c r="B3790" s="7">
        <v>45286</v>
      </c>
      <c r="C3790" t="s">
        <v>17</v>
      </c>
      <c r="D3790" t="str">
        <f>VLOOKUP(C3790,Categorização!$A$1:$C$21,2,FALSE)</f>
        <v>Apple</v>
      </c>
      <c r="E3790" t="str">
        <f>VLOOKUP(C3790,Categorização!$A$1:$C$21,3,FALSE)</f>
        <v>Tablets</v>
      </c>
      <c r="F3790">
        <v>8000</v>
      </c>
      <c r="G3790">
        <v>3</v>
      </c>
      <c r="H3790" t="s">
        <v>13</v>
      </c>
      <c r="I3790" t="s">
        <v>61</v>
      </c>
      <c r="J3790" t="str">
        <f>VLOOKUP(F3790,Categorização!$K$2:$L$4,2,TRUE)</f>
        <v>Ouro</v>
      </c>
    </row>
    <row r="3791" spans="1:10" x14ac:dyDescent="0.25">
      <c r="A3791">
        <v>3790</v>
      </c>
      <c r="B3791" s="7">
        <v>45290</v>
      </c>
      <c r="C3791" t="s">
        <v>31</v>
      </c>
      <c r="D3791" t="str">
        <f>VLOOKUP(C3791,Categorização!$A$1:$C$21,2,FALSE)</f>
        <v>Samsung</v>
      </c>
      <c r="E3791" t="str">
        <f>VLOOKUP(C3791,Categorização!$A$1:$C$21,3,FALSE)</f>
        <v>TVs</v>
      </c>
      <c r="F3791">
        <v>5000</v>
      </c>
      <c r="G3791">
        <v>1</v>
      </c>
      <c r="H3791" t="s">
        <v>58</v>
      </c>
      <c r="I3791" t="s">
        <v>61</v>
      </c>
      <c r="J3791" t="str">
        <f>VLOOKUP(F3791,Categorização!$K$2:$L$4,2,TRUE)</f>
        <v>Prata</v>
      </c>
    </row>
    <row r="3792" spans="1:10" x14ac:dyDescent="0.25">
      <c r="A3792">
        <v>3791</v>
      </c>
      <c r="B3792" s="7">
        <v>45062</v>
      </c>
      <c r="C3792" t="s">
        <v>43</v>
      </c>
      <c r="D3792" t="str">
        <f>VLOOKUP(C3792,Categorização!$A$1:$C$21,2,FALSE)</f>
        <v>Acer</v>
      </c>
      <c r="E3792" t="str">
        <f>VLOOKUP(C3792,Categorização!$A$1:$C$21,3,FALSE)</f>
        <v>Notebooks</v>
      </c>
      <c r="F3792">
        <v>8000</v>
      </c>
      <c r="G3792">
        <v>3</v>
      </c>
      <c r="H3792" t="s">
        <v>41</v>
      </c>
      <c r="I3792" t="s">
        <v>61</v>
      </c>
      <c r="J3792" t="str">
        <f>VLOOKUP(F3792,Categorização!$K$2:$L$4,2,TRUE)</f>
        <v>Ouro</v>
      </c>
    </row>
    <row r="3793" spans="1:10" x14ac:dyDescent="0.25">
      <c r="A3793">
        <v>3792</v>
      </c>
      <c r="B3793" s="7">
        <v>44674</v>
      </c>
      <c r="C3793" t="s">
        <v>24</v>
      </c>
      <c r="D3793" t="str">
        <f>VLOOKUP(C3793,Categorização!$A$1:$C$21,2,FALSE)</f>
        <v>Samsung</v>
      </c>
      <c r="E3793" t="str">
        <f>VLOOKUP(C3793,Categorização!$A$1:$C$21,3,FALSE)</f>
        <v>Smartphones</v>
      </c>
      <c r="F3793">
        <v>5500</v>
      </c>
      <c r="G3793">
        <v>4</v>
      </c>
      <c r="H3793" t="s">
        <v>13</v>
      </c>
      <c r="I3793" t="s">
        <v>61</v>
      </c>
      <c r="J3793" t="str">
        <f>VLOOKUP(F3793,Categorização!$K$2:$L$4,2,TRUE)</f>
        <v>Prata</v>
      </c>
    </row>
    <row r="3794" spans="1:10" x14ac:dyDescent="0.25">
      <c r="A3794">
        <v>3793</v>
      </c>
      <c r="B3794" s="7">
        <v>45010</v>
      </c>
      <c r="C3794" t="s">
        <v>43</v>
      </c>
      <c r="D3794" t="str">
        <f>VLOOKUP(C3794,Categorização!$A$1:$C$21,2,FALSE)</f>
        <v>Acer</v>
      </c>
      <c r="E3794" t="str">
        <f>VLOOKUP(C3794,Categorização!$A$1:$C$21,3,FALSE)</f>
        <v>Notebooks</v>
      </c>
      <c r="F3794">
        <v>8000</v>
      </c>
      <c r="G3794">
        <v>4</v>
      </c>
      <c r="H3794" t="s">
        <v>8</v>
      </c>
      <c r="I3794" t="s">
        <v>61</v>
      </c>
      <c r="J3794" t="str">
        <f>VLOOKUP(F3794,Categorização!$K$2:$L$4,2,TRUE)</f>
        <v>Ouro</v>
      </c>
    </row>
    <row r="3795" spans="1:10" x14ac:dyDescent="0.25">
      <c r="A3795">
        <v>3794</v>
      </c>
      <c r="B3795" s="7">
        <v>44858</v>
      </c>
      <c r="C3795" t="s">
        <v>17</v>
      </c>
      <c r="D3795" t="str">
        <f>VLOOKUP(C3795,Categorização!$A$1:$C$21,2,FALSE)</f>
        <v>Apple</v>
      </c>
      <c r="E3795" t="str">
        <f>VLOOKUP(C3795,Categorização!$A$1:$C$21,3,FALSE)</f>
        <v>Tablets</v>
      </c>
      <c r="F3795">
        <v>8000</v>
      </c>
      <c r="G3795">
        <v>3</v>
      </c>
      <c r="H3795" t="s">
        <v>25</v>
      </c>
      <c r="I3795" t="s">
        <v>61</v>
      </c>
      <c r="J3795" t="str">
        <f>VLOOKUP(F3795,Categorização!$K$2:$L$4,2,TRUE)</f>
        <v>Ouro</v>
      </c>
    </row>
    <row r="3796" spans="1:10" x14ac:dyDescent="0.25">
      <c r="A3796">
        <v>3795</v>
      </c>
      <c r="B3796" s="7">
        <v>44932</v>
      </c>
      <c r="C3796" t="s">
        <v>23</v>
      </c>
      <c r="D3796" t="str">
        <f>VLOOKUP(C3796,Categorização!$A$1:$C$21,2,FALSE)</f>
        <v>Apple</v>
      </c>
      <c r="E3796" t="str">
        <f>VLOOKUP(C3796,Categorização!$A$1:$C$21,3,FALSE)</f>
        <v>Notebooks</v>
      </c>
      <c r="F3796">
        <v>12000</v>
      </c>
      <c r="G3796">
        <v>3</v>
      </c>
      <c r="H3796" t="s">
        <v>13</v>
      </c>
      <c r="I3796" t="s">
        <v>61</v>
      </c>
      <c r="J3796" t="str">
        <f>VLOOKUP(F3796,Categorização!$K$2:$L$4,2,TRUE)</f>
        <v>Ouro</v>
      </c>
    </row>
    <row r="3797" spans="1:10" x14ac:dyDescent="0.25">
      <c r="A3797">
        <v>3796</v>
      </c>
      <c r="B3797" s="7">
        <v>44409</v>
      </c>
      <c r="C3797" t="s">
        <v>27</v>
      </c>
      <c r="D3797" t="str">
        <f>VLOOKUP(C3797,Categorização!$A$1:$C$21,2,FALSE)</f>
        <v>Apple</v>
      </c>
      <c r="E3797" t="str">
        <f>VLOOKUP(C3797,Categorização!$A$1:$C$21,3,FALSE)</f>
        <v>Smartphones</v>
      </c>
      <c r="F3797">
        <v>3000</v>
      </c>
      <c r="G3797">
        <v>2</v>
      </c>
      <c r="H3797" t="s">
        <v>13</v>
      </c>
      <c r="I3797" t="s">
        <v>61</v>
      </c>
      <c r="J3797" t="str">
        <f>VLOOKUP(F3797,Categorização!$K$2:$L$4,2,TRUE)</f>
        <v>Bronze</v>
      </c>
    </row>
    <row r="3798" spans="1:10" x14ac:dyDescent="0.25">
      <c r="A3798">
        <v>3797</v>
      </c>
      <c r="B3798" s="7">
        <v>44541</v>
      </c>
      <c r="C3798" t="s">
        <v>10</v>
      </c>
      <c r="D3798" t="str">
        <f>VLOOKUP(C3798,Categorização!$A$1:$C$21,2,FALSE)</f>
        <v>Samsung</v>
      </c>
      <c r="E3798" t="str">
        <f>VLOOKUP(C3798,Categorização!$A$1:$C$21,3,FALSE)</f>
        <v>Smartphones</v>
      </c>
      <c r="F3798">
        <v>5000</v>
      </c>
      <c r="G3798">
        <v>1</v>
      </c>
      <c r="H3798" t="s">
        <v>25</v>
      </c>
      <c r="I3798" t="s">
        <v>61</v>
      </c>
      <c r="J3798" t="str">
        <f>VLOOKUP(F3798,Categorização!$K$2:$L$4,2,TRUE)</f>
        <v>Prata</v>
      </c>
    </row>
    <row r="3799" spans="1:10" x14ac:dyDescent="0.25">
      <c r="A3799">
        <v>3798</v>
      </c>
      <c r="B3799" s="7">
        <v>44441</v>
      </c>
      <c r="C3799" t="s">
        <v>23</v>
      </c>
      <c r="D3799" t="str">
        <f>VLOOKUP(C3799,Categorização!$A$1:$C$21,2,FALSE)</f>
        <v>Apple</v>
      </c>
      <c r="E3799" t="str">
        <f>VLOOKUP(C3799,Categorização!$A$1:$C$21,3,FALSE)</f>
        <v>Notebooks</v>
      </c>
      <c r="F3799">
        <v>12000</v>
      </c>
      <c r="G3799">
        <v>1</v>
      </c>
      <c r="H3799" t="s">
        <v>8</v>
      </c>
      <c r="I3799" t="s">
        <v>61</v>
      </c>
      <c r="J3799" t="str">
        <f>VLOOKUP(F3799,Categorização!$K$2:$L$4,2,TRUE)</f>
        <v>Ouro</v>
      </c>
    </row>
    <row r="3800" spans="1:10" x14ac:dyDescent="0.25">
      <c r="A3800">
        <v>3799</v>
      </c>
      <c r="B3800" s="7">
        <v>44935</v>
      </c>
      <c r="C3800" t="s">
        <v>29</v>
      </c>
      <c r="D3800" t="str">
        <f>VLOOKUP(C3800,Categorização!$A$1:$C$21,2,FALSE)</f>
        <v>Apple</v>
      </c>
      <c r="E3800" t="str">
        <f>VLOOKUP(C3800,Categorização!$A$1:$C$21,3,FALSE)</f>
        <v>Acessórios</v>
      </c>
      <c r="F3800">
        <v>1500</v>
      </c>
      <c r="G3800">
        <v>7</v>
      </c>
      <c r="H3800" t="s">
        <v>58</v>
      </c>
      <c r="I3800" t="s">
        <v>61</v>
      </c>
      <c r="J3800" t="str">
        <f>VLOOKUP(F3800,Categorização!$K$2:$L$4,2,TRUE)</f>
        <v>Bronze</v>
      </c>
    </row>
    <row r="3801" spans="1:10" x14ac:dyDescent="0.25">
      <c r="A3801">
        <v>3800</v>
      </c>
      <c r="B3801" s="7">
        <v>45047</v>
      </c>
      <c r="C3801" t="s">
        <v>35</v>
      </c>
      <c r="D3801" t="str">
        <f>VLOOKUP(C3801,Categorização!$A$1:$C$21,2,FALSE)</f>
        <v>Apple</v>
      </c>
      <c r="E3801" t="str">
        <f>VLOOKUP(C3801,Categorização!$A$1:$C$21,3,FALSE)</f>
        <v>Smartphones</v>
      </c>
      <c r="F3801">
        <v>7000</v>
      </c>
      <c r="G3801">
        <v>1</v>
      </c>
      <c r="H3801" t="s">
        <v>8</v>
      </c>
      <c r="I3801" t="s">
        <v>61</v>
      </c>
      <c r="J3801" t="str">
        <f>VLOOKUP(F3801,Categorização!$K$2:$L$4,2,TRUE)</f>
        <v>Prata</v>
      </c>
    </row>
    <row r="3802" spans="1:10" x14ac:dyDescent="0.25">
      <c r="A3802">
        <v>3801</v>
      </c>
      <c r="B3802" s="7">
        <v>44771</v>
      </c>
      <c r="C3802" t="s">
        <v>45</v>
      </c>
      <c r="D3802" t="str">
        <f>VLOOKUP(C3802,Categorização!$A$1:$C$21,2,FALSE)</f>
        <v>Samsung</v>
      </c>
      <c r="E3802" t="str">
        <f>VLOOKUP(C3802,Categorização!$A$1:$C$21,3,FALSE)</f>
        <v>TVs</v>
      </c>
      <c r="F3802">
        <v>3000</v>
      </c>
      <c r="G3802">
        <v>1</v>
      </c>
      <c r="H3802" t="s">
        <v>25</v>
      </c>
      <c r="I3802" t="s">
        <v>61</v>
      </c>
      <c r="J3802" t="str">
        <f>VLOOKUP(F3802,Categorização!$K$2:$L$4,2,TRUE)</f>
        <v>Bronze</v>
      </c>
    </row>
    <row r="3803" spans="1:10" x14ac:dyDescent="0.25">
      <c r="A3803">
        <v>3802</v>
      </c>
      <c r="B3803" s="7">
        <v>44931</v>
      </c>
      <c r="C3803" t="s">
        <v>15</v>
      </c>
      <c r="D3803" t="str">
        <f>VLOOKUP(C3803,Categorização!$A$1:$C$21,2,FALSE)</f>
        <v>Samsung</v>
      </c>
      <c r="E3803" t="str">
        <f>VLOOKUP(C3803,Categorização!$A$1:$C$21,3,FALSE)</f>
        <v>Smartwatches</v>
      </c>
      <c r="F3803">
        <v>2000</v>
      </c>
      <c r="G3803">
        <v>2</v>
      </c>
      <c r="H3803" t="s">
        <v>13</v>
      </c>
      <c r="I3803" t="s">
        <v>60</v>
      </c>
      <c r="J3803" t="str">
        <f>VLOOKUP(F3803,Categorização!$K$2:$L$4,2,TRUE)</f>
        <v>Bronze</v>
      </c>
    </row>
    <row r="3804" spans="1:10" x14ac:dyDescent="0.25">
      <c r="A3804">
        <v>3803</v>
      </c>
      <c r="B3804" s="7">
        <v>44262</v>
      </c>
      <c r="C3804" t="s">
        <v>46</v>
      </c>
      <c r="D3804" t="str">
        <f>VLOOKUP(C3804,Categorização!$A$1:$C$21,2,FALSE)</f>
        <v>Samsung</v>
      </c>
      <c r="E3804" t="str">
        <f>VLOOKUP(C3804,Categorização!$A$1:$C$21,3,FALSE)</f>
        <v>Smartphones</v>
      </c>
      <c r="F3804">
        <v>8000</v>
      </c>
      <c r="G3804">
        <v>1</v>
      </c>
      <c r="H3804" t="s">
        <v>25</v>
      </c>
      <c r="I3804" t="s">
        <v>62</v>
      </c>
      <c r="J3804" t="str">
        <f>VLOOKUP(F3804,Categorização!$K$2:$L$4,2,TRUE)</f>
        <v>Ouro</v>
      </c>
    </row>
    <row r="3805" spans="1:10" x14ac:dyDescent="0.25">
      <c r="A3805">
        <v>3804</v>
      </c>
      <c r="B3805" s="7">
        <v>44832</v>
      </c>
      <c r="C3805" t="s">
        <v>45</v>
      </c>
      <c r="D3805" t="str">
        <f>VLOOKUP(C3805,Categorização!$A$1:$C$21,2,FALSE)</f>
        <v>Samsung</v>
      </c>
      <c r="E3805" t="str">
        <f>VLOOKUP(C3805,Categorização!$A$1:$C$21,3,FALSE)</f>
        <v>TVs</v>
      </c>
      <c r="F3805">
        <v>3000</v>
      </c>
      <c r="G3805">
        <v>3</v>
      </c>
      <c r="H3805" t="s">
        <v>13</v>
      </c>
      <c r="I3805" t="s">
        <v>61</v>
      </c>
      <c r="J3805" t="str">
        <f>VLOOKUP(F3805,Categorização!$K$2:$L$4,2,TRUE)</f>
        <v>Bronze</v>
      </c>
    </row>
    <row r="3806" spans="1:10" x14ac:dyDescent="0.25">
      <c r="A3806">
        <v>3805</v>
      </c>
      <c r="B3806" s="7">
        <v>44504</v>
      </c>
      <c r="C3806" t="s">
        <v>15</v>
      </c>
      <c r="D3806" t="str">
        <f>VLOOKUP(C3806,Categorização!$A$1:$C$21,2,FALSE)</f>
        <v>Samsung</v>
      </c>
      <c r="E3806" t="str">
        <f>VLOOKUP(C3806,Categorização!$A$1:$C$21,3,FALSE)</f>
        <v>Smartwatches</v>
      </c>
      <c r="F3806">
        <v>2000</v>
      </c>
      <c r="G3806">
        <v>6</v>
      </c>
      <c r="H3806" t="s">
        <v>25</v>
      </c>
      <c r="I3806" t="s">
        <v>60</v>
      </c>
      <c r="J3806" t="str">
        <f>VLOOKUP(F3806,Categorização!$K$2:$L$4,2,TRUE)</f>
        <v>Bronze</v>
      </c>
    </row>
    <row r="3807" spans="1:10" x14ac:dyDescent="0.25">
      <c r="A3807">
        <v>3806</v>
      </c>
      <c r="B3807" s="7">
        <v>45267</v>
      </c>
      <c r="C3807" t="s">
        <v>28</v>
      </c>
      <c r="D3807" t="str">
        <f>VLOOKUP(C3807,Categorização!$A$1:$C$21,2,FALSE)</f>
        <v>Apple</v>
      </c>
      <c r="E3807" t="str">
        <f>VLOOKUP(C3807,Categorização!$A$1:$C$21,3,FALSE)</f>
        <v>Smartwatches</v>
      </c>
      <c r="F3807">
        <v>4000</v>
      </c>
      <c r="G3807">
        <v>2</v>
      </c>
      <c r="H3807" t="s">
        <v>8</v>
      </c>
      <c r="I3807" t="s">
        <v>61</v>
      </c>
      <c r="J3807" t="str">
        <f>VLOOKUP(F3807,Categorização!$K$2:$L$4,2,TRUE)</f>
        <v>Prata</v>
      </c>
    </row>
    <row r="3808" spans="1:10" x14ac:dyDescent="0.25">
      <c r="A3808">
        <v>3807</v>
      </c>
      <c r="B3808" s="7">
        <v>44371</v>
      </c>
      <c r="C3808" t="s">
        <v>36</v>
      </c>
      <c r="D3808" t="str">
        <f>VLOOKUP(C3808,Categorização!$A$1:$C$21,2,FALSE)</f>
        <v>LG</v>
      </c>
      <c r="E3808" t="str">
        <f>VLOOKUP(C3808,Categorização!$A$1:$C$21,3,FALSE)</f>
        <v>TVs</v>
      </c>
      <c r="F3808">
        <v>7000</v>
      </c>
      <c r="G3808">
        <v>4</v>
      </c>
      <c r="H3808" t="s">
        <v>8</v>
      </c>
      <c r="I3808" t="s">
        <v>61</v>
      </c>
      <c r="J3808" t="str">
        <f>VLOOKUP(F3808,Categorização!$K$2:$L$4,2,TRUE)</f>
        <v>Prata</v>
      </c>
    </row>
    <row r="3809" spans="1:10" x14ac:dyDescent="0.25">
      <c r="A3809">
        <v>3808</v>
      </c>
      <c r="B3809" s="7">
        <v>45234</v>
      </c>
      <c r="C3809" t="s">
        <v>27</v>
      </c>
      <c r="D3809" t="str">
        <f>VLOOKUP(C3809,Categorização!$A$1:$C$21,2,FALSE)</f>
        <v>Apple</v>
      </c>
      <c r="E3809" t="str">
        <f>VLOOKUP(C3809,Categorização!$A$1:$C$21,3,FALSE)</f>
        <v>Smartphones</v>
      </c>
      <c r="F3809">
        <v>3000</v>
      </c>
      <c r="G3809">
        <v>2</v>
      </c>
      <c r="H3809" t="s">
        <v>13</v>
      </c>
      <c r="I3809" t="s">
        <v>61</v>
      </c>
      <c r="J3809" t="str">
        <f>VLOOKUP(F3809,Categorização!$K$2:$L$4,2,TRUE)</f>
        <v>Bronze</v>
      </c>
    </row>
    <row r="3810" spans="1:10" x14ac:dyDescent="0.25">
      <c r="A3810">
        <v>3809</v>
      </c>
      <c r="B3810" s="7">
        <v>44644</v>
      </c>
      <c r="C3810" t="s">
        <v>40</v>
      </c>
      <c r="D3810" t="str">
        <f>VLOOKUP(C3810,Categorização!$A$1:$C$21,2,FALSE)</f>
        <v>Apple</v>
      </c>
      <c r="E3810" t="str">
        <f>VLOOKUP(C3810,Categorização!$A$1:$C$21,3,FALSE)</f>
        <v>Notebooks</v>
      </c>
      <c r="F3810">
        <v>10000</v>
      </c>
      <c r="G3810">
        <v>7</v>
      </c>
      <c r="H3810" t="s">
        <v>13</v>
      </c>
      <c r="I3810" t="s">
        <v>61</v>
      </c>
      <c r="J3810" t="str">
        <f>VLOOKUP(F3810,Categorização!$K$2:$L$4,2,TRUE)</f>
        <v>Ouro</v>
      </c>
    </row>
    <row r="3811" spans="1:10" x14ac:dyDescent="0.25">
      <c r="A3811">
        <v>3810</v>
      </c>
      <c r="B3811" s="7">
        <v>44691</v>
      </c>
      <c r="C3811" t="s">
        <v>46</v>
      </c>
      <c r="D3811" t="str">
        <f>VLOOKUP(C3811,Categorização!$A$1:$C$21,2,FALSE)</f>
        <v>Samsung</v>
      </c>
      <c r="E3811" t="str">
        <f>VLOOKUP(C3811,Categorização!$A$1:$C$21,3,FALSE)</f>
        <v>Smartphones</v>
      </c>
      <c r="F3811">
        <v>8000</v>
      </c>
      <c r="G3811">
        <v>1</v>
      </c>
      <c r="H3811" t="s">
        <v>13</v>
      </c>
      <c r="I3811" t="s">
        <v>61</v>
      </c>
      <c r="J3811" t="str">
        <f>VLOOKUP(F3811,Categorização!$K$2:$L$4,2,TRUE)</f>
        <v>Ouro</v>
      </c>
    </row>
    <row r="3812" spans="1:10" x14ac:dyDescent="0.25">
      <c r="A3812">
        <v>3811</v>
      </c>
      <c r="B3812" s="7">
        <v>44901</v>
      </c>
      <c r="C3812" t="s">
        <v>28</v>
      </c>
      <c r="D3812" t="str">
        <f>VLOOKUP(C3812,Categorização!$A$1:$C$21,2,FALSE)</f>
        <v>Apple</v>
      </c>
      <c r="E3812" t="str">
        <f>VLOOKUP(C3812,Categorização!$A$1:$C$21,3,FALSE)</f>
        <v>Smartwatches</v>
      </c>
      <c r="F3812">
        <v>4000</v>
      </c>
      <c r="G3812">
        <v>3</v>
      </c>
      <c r="H3812" t="s">
        <v>13</v>
      </c>
      <c r="I3812" t="s">
        <v>61</v>
      </c>
      <c r="J3812" t="str">
        <f>VLOOKUP(F3812,Categorização!$K$2:$L$4,2,TRUE)</f>
        <v>Prata</v>
      </c>
    </row>
    <row r="3813" spans="1:10" x14ac:dyDescent="0.25">
      <c r="A3813">
        <v>3812</v>
      </c>
      <c r="B3813" s="7">
        <v>44981</v>
      </c>
      <c r="C3813" t="s">
        <v>28</v>
      </c>
      <c r="D3813" t="str">
        <f>VLOOKUP(C3813,Categorização!$A$1:$C$21,2,FALSE)</f>
        <v>Apple</v>
      </c>
      <c r="E3813" t="str">
        <f>VLOOKUP(C3813,Categorização!$A$1:$C$21,3,FALSE)</f>
        <v>Smartwatches</v>
      </c>
      <c r="F3813">
        <v>4000</v>
      </c>
      <c r="G3813">
        <v>1</v>
      </c>
      <c r="H3813" t="s">
        <v>25</v>
      </c>
      <c r="I3813" t="s">
        <v>61</v>
      </c>
      <c r="J3813" t="str">
        <f>VLOOKUP(F3813,Categorização!$K$2:$L$4,2,TRUE)</f>
        <v>Prata</v>
      </c>
    </row>
    <row r="3814" spans="1:10" x14ac:dyDescent="0.25">
      <c r="A3814">
        <v>3813</v>
      </c>
      <c r="B3814" s="7">
        <v>44660</v>
      </c>
      <c r="C3814" t="s">
        <v>24</v>
      </c>
      <c r="D3814" t="str">
        <f>VLOOKUP(C3814,Categorização!$A$1:$C$21,2,FALSE)</f>
        <v>Samsung</v>
      </c>
      <c r="E3814" t="str">
        <f>VLOOKUP(C3814,Categorização!$A$1:$C$21,3,FALSE)</f>
        <v>Smartphones</v>
      </c>
      <c r="F3814">
        <v>5500</v>
      </c>
      <c r="G3814">
        <v>2</v>
      </c>
      <c r="H3814" t="s">
        <v>13</v>
      </c>
      <c r="I3814" t="s">
        <v>61</v>
      </c>
      <c r="J3814" t="str">
        <f>VLOOKUP(F3814,Categorização!$K$2:$L$4,2,TRUE)</f>
        <v>Prata</v>
      </c>
    </row>
    <row r="3815" spans="1:10" x14ac:dyDescent="0.25">
      <c r="A3815">
        <v>3814</v>
      </c>
      <c r="B3815" s="7">
        <v>44855</v>
      </c>
      <c r="C3815" t="s">
        <v>31</v>
      </c>
      <c r="D3815" t="str">
        <f>VLOOKUP(C3815,Categorização!$A$1:$C$21,2,FALSE)</f>
        <v>Samsung</v>
      </c>
      <c r="E3815" t="str">
        <f>VLOOKUP(C3815,Categorização!$A$1:$C$21,3,FALSE)</f>
        <v>TVs</v>
      </c>
      <c r="F3815">
        <v>5000</v>
      </c>
      <c r="G3815">
        <v>3</v>
      </c>
      <c r="H3815" t="s">
        <v>13</v>
      </c>
      <c r="I3815" t="s">
        <v>61</v>
      </c>
      <c r="J3815" t="str">
        <f>VLOOKUP(F3815,Categorização!$K$2:$L$4,2,TRUE)</f>
        <v>Prata</v>
      </c>
    </row>
    <row r="3816" spans="1:10" x14ac:dyDescent="0.25">
      <c r="A3816">
        <v>3815</v>
      </c>
      <c r="B3816" s="7">
        <v>45165</v>
      </c>
      <c r="C3816" t="s">
        <v>10</v>
      </c>
      <c r="D3816" t="str">
        <f>VLOOKUP(C3816,Categorização!$A$1:$C$21,2,FALSE)</f>
        <v>Samsung</v>
      </c>
      <c r="E3816" t="str">
        <f>VLOOKUP(C3816,Categorização!$A$1:$C$21,3,FALSE)</f>
        <v>Smartphones</v>
      </c>
      <c r="F3816">
        <v>5000</v>
      </c>
      <c r="G3816">
        <v>2</v>
      </c>
      <c r="H3816" t="s">
        <v>25</v>
      </c>
      <c r="I3816" t="s">
        <v>61</v>
      </c>
      <c r="J3816" t="str">
        <f>VLOOKUP(F3816,Categorização!$K$2:$L$4,2,TRUE)</f>
        <v>Prata</v>
      </c>
    </row>
    <row r="3817" spans="1:10" x14ac:dyDescent="0.25">
      <c r="A3817">
        <v>3816</v>
      </c>
      <c r="B3817" s="7">
        <v>44647</v>
      </c>
      <c r="C3817" t="s">
        <v>24</v>
      </c>
      <c r="D3817" t="str">
        <f>VLOOKUP(C3817,Categorização!$A$1:$C$21,2,FALSE)</f>
        <v>Samsung</v>
      </c>
      <c r="E3817" t="str">
        <f>VLOOKUP(C3817,Categorização!$A$1:$C$21,3,FALSE)</f>
        <v>Smartphones</v>
      </c>
      <c r="F3817">
        <v>5500</v>
      </c>
      <c r="G3817">
        <v>6</v>
      </c>
      <c r="H3817" t="s">
        <v>33</v>
      </c>
      <c r="I3817" t="s">
        <v>61</v>
      </c>
      <c r="J3817" t="str">
        <f>VLOOKUP(F3817,Categorização!$K$2:$L$4,2,TRUE)</f>
        <v>Prata</v>
      </c>
    </row>
    <row r="3818" spans="1:10" x14ac:dyDescent="0.25">
      <c r="A3818">
        <v>3817</v>
      </c>
      <c r="B3818" s="7">
        <v>44565</v>
      </c>
      <c r="C3818" t="s">
        <v>5</v>
      </c>
      <c r="D3818" t="str">
        <f>VLOOKUP(C3818,Categorização!$A$1:$C$21,2,FALSE)</f>
        <v>Acer</v>
      </c>
      <c r="E3818" t="str">
        <f>VLOOKUP(C3818,Categorização!$A$1:$C$21,3,FALSE)</f>
        <v>Notebooks</v>
      </c>
      <c r="F3818">
        <v>3500</v>
      </c>
      <c r="G3818">
        <v>1</v>
      </c>
      <c r="H3818" t="s">
        <v>13</v>
      </c>
      <c r="I3818" t="s">
        <v>61</v>
      </c>
      <c r="J3818" t="str">
        <f>VLOOKUP(F3818,Categorização!$K$2:$L$4,2,TRUE)</f>
        <v>Prata</v>
      </c>
    </row>
    <row r="3819" spans="1:10" x14ac:dyDescent="0.25">
      <c r="A3819">
        <v>3818</v>
      </c>
      <c r="B3819" s="7">
        <v>44929</v>
      </c>
      <c r="C3819" t="s">
        <v>31</v>
      </c>
      <c r="D3819" t="str">
        <f>VLOOKUP(C3819,Categorização!$A$1:$C$21,2,FALSE)</f>
        <v>Samsung</v>
      </c>
      <c r="E3819" t="str">
        <f>VLOOKUP(C3819,Categorização!$A$1:$C$21,3,FALSE)</f>
        <v>TVs</v>
      </c>
      <c r="F3819">
        <v>5000</v>
      </c>
      <c r="G3819">
        <v>5</v>
      </c>
      <c r="H3819" t="s">
        <v>13</v>
      </c>
      <c r="I3819" t="s">
        <v>61</v>
      </c>
      <c r="J3819" t="str">
        <f>VLOOKUP(F3819,Categorização!$K$2:$L$4,2,TRUE)</f>
        <v>Prata</v>
      </c>
    </row>
    <row r="3820" spans="1:10" x14ac:dyDescent="0.25">
      <c r="A3820">
        <v>3819</v>
      </c>
      <c r="B3820" s="7">
        <v>44538</v>
      </c>
      <c r="C3820" t="s">
        <v>31</v>
      </c>
      <c r="D3820" t="str">
        <f>VLOOKUP(C3820,Categorização!$A$1:$C$21,2,FALSE)</f>
        <v>Samsung</v>
      </c>
      <c r="E3820" t="str">
        <f>VLOOKUP(C3820,Categorização!$A$1:$C$21,3,FALSE)</f>
        <v>TVs</v>
      </c>
      <c r="F3820">
        <v>5000</v>
      </c>
      <c r="G3820">
        <v>2</v>
      </c>
      <c r="H3820" t="s">
        <v>13</v>
      </c>
      <c r="I3820" t="s">
        <v>61</v>
      </c>
      <c r="J3820" t="str">
        <f>VLOOKUP(F3820,Categorização!$K$2:$L$4,2,TRUE)</f>
        <v>Prata</v>
      </c>
    </row>
    <row r="3821" spans="1:10" x14ac:dyDescent="0.25">
      <c r="A3821">
        <v>3820</v>
      </c>
      <c r="B3821" s="7">
        <v>45237</v>
      </c>
      <c r="C3821" t="s">
        <v>45</v>
      </c>
      <c r="D3821" t="str">
        <f>VLOOKUP(C3821,Categorização!$A$1:$C$21,2,FALSE)</f>
        <v>Samsung</v>
      </c>
      <c r="E3821" t="str">
        <f>VLOOKUP(C3821,Categorização!$A$1:$C$21,3,FALSE)</f>
        <v>TVs</v>
      </c>
      <c r="F3821">
        <v>3000</v>
      </c>
      <c r="G3821">
        <v>3</v>
      </c>
      <c r="H3821" t="s">
        <v>58</v>
      </c>
      <c r="I3821" t="s">
        <v>61</v>
      </c>
      <c r="J3821" t="str">
        <f>VLOOKUP(F3821,Categorização!$K$2:$L$4,2,TRUE)</f>
        <v>Bronze</v>
      </c>
    </row>
    <row r="3822" spans="1:10" x14ac:dyDescent="0.25">
      <c r="A3822">
        <v>3821</v>
      </c>
      <c r="B3822" s="7">
        <v>44360</v>
      </c>
      <c r="C3822" t="s">
        <v>24</v>
      </c>
      <c r="D3822" t="str">
        <f>VLOOKUP(C3822,Categorização!$A$1:$C$21,2,FALSE)</f>
        <v>Samsung</v>
      </c>
      <c r="E3822" t="str">
        <f>VLOOKUP(C3822,Categorização!$A$1:$C$21,3,FALSE)</f>
        <v>Smartphones</v>
      </c>
      <c r="F3822">
        <v>5500</v>
      </c>
      <c r="G3822">
        <v>2</v>
      </c>
      <c r="H3822" t="s">
        <v>13</v>
      </c>
      <c r="I3822" t="s">
        <v>61</v>
      </c>
      <c r="J3822" t="str">
        <f>VLOOKUP(F3822,Categorização!$K$2:$L$4,2,TRUE)</f>
        <v>Prata</v>
      </c>
    </row>
    <row r="3823" spans="1:10" x14ac:dyDescent="0.25">
      <c r="A3823">
        <v>3822</v>
      </c>
      <c r="B3823" s="7">
        <v>44275</v>
      </c>
      <c r="C3823" t="s">
        <v>20</v>
      </c>
      <c r="D3823" t="str">
        <f>VLOOKUP(C3823,Categorização!$A$1:$C$21,2,FALSE)</f>
        <v>Dell</v>
      </c>
      <c r="E3823" t="str">
        <f>VLOOKUP(C3823,Categorização!$A$1:$C$21,3,FALSE)</f>
        <v>Notebooks</v>
      </c>
      <c r="F3823">
        <v>4500</v>
      </c>
      <c r="G3823">
        <v>1</v>
      </c>
      <c r="H3823" t="s">
        <v>13</v>
      </c>
      <c r="I3823" t="s">
        <v>61</v>
      </c>
      <c r="J3823" t="str">
        <f>VLOOKUP(F3823,Categorização!$K$2:$L$4,2,TRUE)</f>
        <v>Prata</v>
      </c>
    </row>
    <row r="3824" spans="1:10" x14ac:dyDescent="0.25">
      <c r="A3824">
        <v>3823</v>
      </c>
      <c r="B3824" s="7">
        <v>44683</v>
      </c>
      <c r="C3824" t="s">
        <v>29</v>
      </c>
      <c r="D3824" t="str">
        <f>VLOOKUP(C3824,Categorização!$A$1:$C$21,2,FALSE)</f>
        <v>Apple</v>
      </c>
      <c r="E3824" t="str">
        <f>VLOOKUP(C3824,Categorização!$A$1:$C$21,3,FALSE)</f>
        <v>Acessórios</v>
      </c>
      <c r="F3824">
        <v>1500</v>
      </c>
      <c r="G3824">
        <v>2</v>
      </c>
      <c r="H3824" t="s">
        <v>41</v>
      </c>
      <c r="I3824" t="s">
        <v>61</v>
      </c>
      <c r="J3824" t="str">
        <f>VLOOKUP(F3824,Categorização!$K$2:$L$4,2,TRUE)</f>
        <v>Bronze</v>
      </c>
    </row>
    <row r="3825" spans="1:10" x14ac:dyDescent="0.25">
      <c r="A3825">
        <v>3824</v>
      </c>
      <c r="B3825" s="7">
        <v>45265</v>
      </c>
      <c r="C3825" t="s">
        <v>17</v>
      </c>
      <c r="D3825" t="str">
        <f>VLOOKUP(C3825,Categorização!$A$1:$C$21,2,FALSE)</f>
        <v>Apple</v>
      </c>
      <c r="E3825" t="str">
        <f>VLOOKUP(C3825,Categorização!$A$1:$C$21,3,FALSE)</f>
        <v>Tablets</v>
      </c>
      <c r="F3825">
        <v>8000</v>
      </c>
      <c r="G3825">
        <v>6</v>
      </c>
      <c r="H3825" t="s">
        <v>25</v>
      </c>
      <c r="I3825" t="s">
        <v>61</v>
      </c>
      <c r="J3825" t="str">
        <f>VLOOKUP(F3825,Categorização!$K$2:$L$4,2,TRUE)</f>
        <v>Ouro</v>
      </c>
    </row>
    <row r="3826" spans="1:10" x14ac:dyDescent="0.25">
      <c r="A3826">
        <v>3825</v>
      </c>
      <c r="B3826" s="7">
        <v>44466</v>
      </c>
      <c r="C3826" t="s">
        <v>15</v>
      </c>
      <c r="D3826" t="str">
        <f>VLOOKUP(C3826,Categorização!$A$1:$C$21,2,FALSE)</f>
        <v>Samsung</v>
      </c>
      <c r="E3826" t="str">
        <f>VLOOKUP(C3826,Categorização!$A$1:$C$21,3,FALSE)</f>
        <v>Smartwatches</v>
      </c>
      <c r="F3826">
        <v>2000</v>
      </c>
      <c r="G3826">
        <v>3</v>
      </c>
      <c r="H3826" t="s">
        <v>13</v>
      </c>
      <c r="I3826" t="s">
        <v>61</v>
      </c>
      <c r="J3826" t="str">
        <f>VLOOKUP(F3826,Categorização!$K$2:$L$4,2,TRUE)</f>
        <v>Bronze</v>
      </c>
    </row>
    <row r="3827" spans="1:10" x14ac:dyDescent="0.25">
      <c r="A3827">
        <v>3826</v>
      </c>
      <c r="B3827" s="7">
        <v>44252</v>
      </c>
      <c r="C3827" t="s">
        <v>43</v>
      </c>
      <c r="D3827" t="str">
        <f>VLOOKUP(C3827,Categorização!$A$1:$C$21,2,FALSE)</f>
        <v>Acer</v>
      </c>
      <c r="E3827" t="str">
        <f>VLOOKUP(C3827,Categorização!$A$1:$C$21,3,FALSE)</f>
        <v>Notebooks</v>
      </c>
      <c r="F3827">
        <v>8000</v>
      </c>
      <c r="G3827">
        <v>2</v>
      </c>
      <c r="H3827" t="s">
        <v>33</v>
      </c>
      <c r="I3827" t="s">
        <v>61</v>
      </c>
      <c r="J3827" t="str">
        <f>VLOOKUP(F3827,Categorização!$K$2:$L$4,2,TRUE)</f>
        <v>Ouro</v>
      </c>
    </row>
    <row r="3828" spans="1:10" x14ac:dyDescent="0.25">
      <c r="A3828">
        <v>3827</v>
      </c>
      <c r="B3828" s="7">
        <v>44698</v>
      </c>
      <c r="C3828" t="s">
        <v>29</v>
      </c>
      <c r="D3828" t="str">
        <f>VLOOKUP(C3828,Categorização!$A$1:$C$21,2,FALSE)</f>
        <v>Apple</v>
      </c>
      <c r="E3828" t="str">
        <f>VLOOKUP(C3828,Categorização!$A$1:$C$21,3,FALSE)</f>
        <v>Acessórios</v>
      </c>
      <c r="F3828">
        <v>1500</v>
      </c>
      <c r="G3828">
        <v>2</v>
      </c>
      <c r="H3828" t="s">
        <v>8</v>
      </c>
      <c r="I3828" t="s">
        <v>61</v>
      </c>
      <c r="J3828" t="str">
        <f>VLOOKUP(F3828,Categorização!$K$2:$L$4,2,TRUE)</f>
        <v>Bronze</v>
      </c>
    </row>
    <row r="3829" spans="1:10" x14ac:dyDescent="0.25">
      <c r="A3829">
        <v>3828</v>
      </c>
      <c r="B3829" s="7">
        <v>44258</v>
      </c>
      <c r="C3829" t="s">
        <v>36</v>
      </c>
      <c r="D3829" t="str">
        <f>VLOOKUP(C3829,Categorização!$A$1:$C$21,2,FALSE)</f>
        <v>LG</v>
      </c>
      <c r="E3829" t="str">
        <f>VLOOKUP(C3829,Categorização!$A$1:$C$21,3,FALSE)</f>
        <v>TVs</v>
      </c>
      <c r="F3829">
        <v>7000</v>
      </c>
      <c r="G3829">
        <v>2</v>
      </c>
      <c r="H3829" t="s">
        <v>25</v>
      </c>
      <c r="I3829" t="s">
        <v>61</v>
      </c>
      <c r="J3829" t="str">
        <f>VLOOKUP(F3829,Categorização!$K$2:$L$4,2,TRUE)</f>
        <v>Prata</v>
      </c>
    </row>
    <row r="3830" spans="1:10" x14ac:dyDescent="0.25">
      <c r="A3830">
        <v>3829</v>
      </c>
      <c r="B3830" s="7">
        <v>45116</v>
      </c>
      <c r="C3830" t="s">
        <v>27</v>
      </c>
      <c r="D3830" t="str">
        <f>VLOOKUP(C3830,Categorização!$A$1:$C$21,2,FALSE)</f>
        <v>Apple</v>
      </c>
      <c r="E3830" t="str">
        <f>VLOOKUP(C3830,Categorização!$A$1:$C$21,3,FALSE)</f>
        <v>Smartphones</v>
      </c>
      <c r="F3830">
        <v>3000</v>
      </c>
      <c r="G3830">
        <v>3</v>
      </c>
      <c r="H3830" t="s">
        <v>25</v>
      </c>
      <c r="I3830" t="s">
        <v>61</v>
      </c>
      <c r="J3830" t="str">
        <f>VLOOKUP(F3830,Categorização!$K$2:$L$4,2,TRUE)</f>
        <v>Bronze</v>
      </c>
    </row>
    <row r="3831" spans="1:10" x14ac:dyDescent="0.25">
      <c r="A3831">
        <v>3830</v>
      </c>
      <c r="B3831" s="7">
        <v>45159</v>
      </c>
      <c r="C3831" t="s">
        <v>31</v>
      </c>
      <c r="D3831" t="str">
        <f>VLOOKUP(C3831,Categorização!$A$1:$C$21,2,FALSE)</f>
        <v>Samsung</v>
      </c>
      <c r="E3831" t="str">
        <f>VLOOKUP(C3831,Categorização!$A$1:$C$21,3,FALSE)</f>
        <v>TVs</v>
      </c>
      <c r="F3831">
        <v>5000</v>
      </c>
      <c r="G3831">
        <v>2</v>
      </c>
      <c r="H3831" t="s">
        <v>41</v>
      </c>
      <c r="I3831" t="s">
        <v>61</v>
      </c>
      <c r="J3831" t="str">
        <f>VLOOKUP(F3831,Categorização!$K$2:$L$4,2,TRUE)</f>
        <v>Prata</v>
      </c>
    </row>
    <row r="3832" spans="1:10" x14ac:dyDescent="0.25">
      <c r="A3832">
        <v>3831</v>
      </c>
      <c r="B3832" s="7">
        <v>45133</v>
      </c>
      <c r="C3832" t="s">
        <v>27</v>
      </c>
      <c r="D3832" t="str">
        <f>VLOOKUP(C3832,Categorização!$A$1:$C$21,2,FALSE)</f>
        <v>Apple</v>
      </c>
      <c r="E3832" t="str">
        <f>VLOOKUP(C3832,Categorização!$A$1:$C$21,3,FALSE)</f>
        <v>Smartphones</v>
      </c>
      <c r="F3832">
        <v>3000</v>
      </c>
      <c r="G3832">
        <v>2</v>
      </c>
      <c r="H3832" t="s">
        <v>13</v>
      </c>
      <c r="I3832" t="s">
        <v>61</v>
      </c>
      <c r="J3832" t="str">
        <f>VLOOKUP(F3832,Categorização!$K$2:$L$4,2,TRUE)</f>
        <v>Bronze</v>
      </c>
    </row>
    <row r="3833" spans="1:10" x14ac:dyDescent="0.25">
      <c r="A3833">
        <v>3832</v>
      </c>
      <c r="B3833" s="7">
        <v>44803</v>
      </c>
      <c r="C3833" t="s">
        <v>29</v>
      </c>
      <c r="D3833" t="str">
        <f>VLOOKUP(C3833,Categorização!$A$1:$C$21,2,FALSE)</f>
        <v>Apple</v>
      </c>
      <c r="E3833" t="str">
        <f>VLOOKUP(C3833,Categorização!$A$1:$C$21,3,FALSE)</f>
        <v>Acessórios</v>
      </c>
      <c r="F3833">
        <v>1500</v>
      </c>
      <c r="G3833">
        <v>1</v>
      </c>
      <c r="H3833" t="s">
        <v>41</v>
      </c>
      <c r="I3833" t="s">
        <v>61</v>
      </c>
      <c r="J3833" t="str">
        <f>VLOOKUP(F3833,Categorização!$K$2:$L$4,2,TRUE)</f>
        <v>Bronze</v>
      </c>
    </row>
    <row r="3834" spans="1:10" x14ac:dyDescent="0.25">
      <c r="A3834">
        <v>3833</v>
      </c>
      <c r="B3834" s="7">
        <v>45041</v>
      </c>
      <c r="C3834" t="s">
        <v>36</v>
      </c>
      <c r="D3834" t="str">
        <f>VLOOKUP(C3834,Categorização!$A$1:$C$21,2,FALSE)</f>
        <v>LG</v>
      </c>
      <c r="E3834" t="str">
        <f>VLOOKUP(C3834,Categorização!$A$1:$C$21,3,FALSE)</f>
        <v>TVs</v>
      </c>
      <c r="F3834">
        <v>7000</v>
      </c>
      <c r="G3834">
        <v>2</v>
      </c>
      <c r="H3834" t="s">
        <v>33</v>
      </c>
      <c r="I3834" t="s">
        <v>61</v>
      </c>
      <c r="J3834" t="str">
        <f>VLOOKUP(F3834,Categorização!$K$2:$L$4,2,TRUE)</f>
        <v>Prata</v>
      </c>
    </row>
    <row r="3835" spans="1:10" x14ac:dyDescent="0.25">
      <c r="A3835">
        <v>3834</v>
      </c>
      <c r="B3835" s="7">
        <v>45144</v>
      </c>
      <c r="C3835" t="s">
        <v>28</v>
      </c>
      <c r="D3835" t="str">
        <f>VLOOKUP(C3835,Categorização!$A$1:$C$21,2,FALSE)</f>
        <v>Apple</v>
      </c>
      <c r="E3835" t="str">
        <f>VLOOKUP(C3835,Categorização!$A$1:$C$21,3,FALSE)</f>
        <v>Smartwatches</v>
      </c>
      <c r="F3835">
        <v>4000</v>
      </c>
      <c r="G3835">
        <v>3</v>
      </c>
      <c r="H3835" t="s">
        <v>8</v>
      </c>
      <c r="I3835" t="s">
        <v>61</v>
      </c>
      <c r="J3835" t="str">
        <f>VLOOKUP(F3835,Categorização!$K$2:$L$4,2,TRUE)</f>
        <v>Prata</v>
      </c>
    </row>
    <row r="3836" spans="1:10" x14ac:dyDescent="0.25">
      <c r="A3836">
        <v>3835</v>
      </c>
      <c r="B3836" s="7">
        <v>44207</v>
      </c>
      <c r="C3836" t="s">
        <v>43</v>
      </c>
      <c r="D3836" t="str">
        <f>VLOOKUP(C3836,Categorização!$A$1:$C$21,2,FALSE)</f>
        <v>Acer</v>
      </c>
      <c r="E3836" t="str">
        <f>VLOOKUP(C3836,Categorização!$A$1:$C$21,3,FALSE)</f>
        <v>Notebooks</v>
      </c>
      <c r="F3836">
        <v>8000</v>
      </c>
      <c r="G3836">
        <v>1</v>
      </c>
      <c r="H3836" t="s">
        <v>41</v>
      </c>
      <c r="I3836" t="s">
        <v>61</v>
      </c>
      <c r="J3836" t="str">
        <f>VLOOKUP(F3836,Categorização!$K$2:$L$4,2,TRUE)</f>
        <v>Ouro</v>
      </c>
    </row>
    <row r="3837" spans="1:10" x14ac:dyDescent="0.25">
      <c r="A3837">
        <v>3836</v>
      </c>
      <c r="B3837" s="7">
        <v>44341</v>
      </c>
      <c r="C3837" t="s">
        <v>29</v>
      </c>
      <c r="D3837" t="str">
        <f>VLOOKUP(C3837,Categorização!$A$1:$C$21,2,FALSE)</f>
        <v>Apple</v>
      </c>
      <c r="E3837" t="str">
        <f>VLOOKUP(C3837,Categorização!$A$1:$C$21,3,FALSE)</f>
        <v>Acessórios</v>
      </c>
      <c r="F3837">
        <v>1500</v>
      </c>
      <c r="G3837">
        <v>2</v>
      </c>
      <c r="H3837" t="s">
        <v>8</v>
      </c>
      <c r="I3837" t="s">
        <v>61</v>
      </c>
      <c r="J3837" t="str">
        <f>VLOOKUP(F3837,Categorização!$K$2:$L$4,2,TRUE)</f>
        <v>Bronze</v>
      </c>
    </row>
    <row r="3838" spans="1:10" x14ac:dyDescent="0.25">
      <c r="A3838">
        <v>3837</v>
      </c>
      <c r="B3838" s="7">
        <v>45042</v>
      </c>
      <c r="C3838" t="s">
        <v>46</v>
      </c>
      <c r="D3838" t="str">
        <f>VLOOKUP(C3838,Categorização!$A$1:$C$21,2,FALSE)</f>
        <v>Samsung</v>
      </c>
      <c r="E3838" t="str">
        <f>VLOOKUP(C3838,Categorização!$A$1:$C$21,3,FALSE)</f>
        <v>Smartphones</v>
      </c>
      <c r="F3838">
        <v>8000</v>
      </c>
      <c r="G3838">
        <v>1</v>
      </c>
      <c r="H3838" t="s">
        <v>25</v>
      </c>
      <c r="I3838" t="s">
        <v>61</v>
      </c>
      <c r="J3838" t="str">
        <f>VLOOKUP(F3838,Categorização!$K$2:$L$4,2,TRUE)</f>
        <v>Ouro</v>
      </c>
    </row>
    <row r="3839" spans="1:10" x14ac:dyDescent="0.25">
      <c r="A3839">
        <v>3838</v>
      </c>
      <c r="B3839" s="7">
        <v>45160</v>
      </c>
      <c r="C3839" t="s">
        <v>15</v>
      </c>
      <c r="D3839" t="str">
        <f>VLOOKUP(C3839,Categorização!$A$1:$C$21,2,FALSE)</f>
        <v>Samsung</v>
      </c>
      <c r="E3839" t="str">
        <f>VLOOKUP(C3839,Categorização!$A$1:$C$21,3,FALSE)</f>
        <v>Smartwatches</v>
      </c>
      <c r="F3839">
        <v>2000</v>
      </c>
      <c r="G3839">
        <v>2</v>
      </c>
      <c r="H3839" t="s">
        <v>8</v>
      </c>
      <c r="I3839" t="s">
        <v>61</v>
      </c>
      <c r="J3839" t="str">
        <f>VLOOKUP(F3839,Categorização!$K$2:$L$4,2,TRUE)</f>
        <v>Bronze</v>
      </c>
    </row>
    <row r="3840" spans="1:10" x14ac:dyDescent="0.25">
      <c r="A3840">
        <v>3839</v>
      </c>
      <c r="B3840" s="7">
        <v>44710</v>
      </c>
      <c r="C3840" t="s">
        <v>38</v>
      </c>
      <c r="D3840" t="str">
        <f>VLOOKUP(C3840,Categorização!$A$1:$C$21,2,FALSE)</f>
        <v>LG</v>
      </c>
      <c r="E3840" t="str">
        <f>VLOOKUP(C3840,Categorização!$A$1:$C$21,3,FALSE)</f>
        <v>TVs</v>
      </c>
      <c r="F3840">
        <v>4000</v>
      </c>
      <c r="G3840">
        <v>9</v>
      </c>
      <c r="H3840" t="s">
        <v>13</v>
      </c>
      <c r="I3840" t="s">
        <v>61</v>
      </c>
      <c r="J3840" t="str">
        <f>VLOOKUP(F3840,Categorização!$K$2:$L$4,2,TRUE)</f>
        <v>Prata</v>
      </c>
    </row>
    <row r="3841" spans="1:10" x14ac:dyDescent="0.25">
      <c r="A3841">
        <v>3840</v>
      </c>
      <c r="B3841" s="7">
        <v>45077</v>
      </c>
      <c r="C3841" t="s">
        <v>27</v>
      </c>
      <c r="D3841" t="str">
        <f>VLOOKUP(C3841,Categorização!$A$1:$C$21,2,FALSE)</f>
        <v>Apple</v>
      </c>
      <c r="E3841" t="str">
        <f>VLOOKUP(C3841,Categorização!$A$1:$C$21,3,FALSE)</f>
        <v>Smartphones</v>
      </c>
      <c r="F3841">
        <v>3000</v>
      </c>
      <c r="G3841">
        <v>5</v>
      </c>
      <c r="H3841" t="s">
        <v>13</v>
      </c>
      <c r="I3841" t="s">
        <v>61</v>
      </c>
      <c r="J3841" t="str">
        <f>VLOOKUP(F3841,Categorização!$K$2:$L$4,2,TRUE)</f>
        <v>Bronze</v>
      </c>
    </row>
    <row r="3842" spans="1:10" x14ac:dyDescent="0.25">
      <c r="A3842">
        <v>3841</v>
      </c>
      <c r="B3842" s="7">
        <v>44427</v>
      </c>
      <c r="C3842" t="s">
        <v>43</v>
      </c>
      <c r="D3842" t="str">
        <f>VLOOKUP(C3842,Categorização!$A$1:$C$21,2,FALSE)</f>
        <v>Acer</v>
      </c>
      <c r="E3842" t="str">
        <f>VLOOKUP(C3842,Categorização!$A$1:$C$21,3,FALSE)</f>
        <v>Notebooks</v>
      </c>
      <c r="F3842">
        <v>8000</v>
      </c>
      <c r="G3842">
        <v>1</v>
      </c>
      <c r="H3842" t="s">
        <v>8</v>
      </c>
      <c r="I3842" t="s">
        <v>61</v>
      </c>
      <c r="J3842" t="str">
        <f>VLOOKUP(F3842,Categorização!$K$2:$L$4,2,TRUE)</f>
        <v>Ouro</v>
      </c>
    </row>
    <row r="3843" spans="1:10" x14ac:dyDescent="0.25">
      <c r="A3843">
        <v>3842</v>
      </c>
      <c r="B3843" s="7">
        <v>44936</v>
      </c>
      <c r="C3843" t="s">
        <v>29</v>
      </c>
      <c r="D3843" t="str">
        <f>VLOOKUP(C3843,Categorização!$A$1:$C$21,2,FALSE)</f>
        <v>Apple</v>
      </c>
      <c r="E3843" t="str">
        <f>VLOOKUP(C3843,Categorização!$A$1:$C$21,3,FALSE)</f>
        <v>Acessórios</v>
      </c>
      <c r="F3843">
        <v>1500</v>
      </c>
      <c r="G3843">
        <v>1</v>
      </c>
      <c r="H3843" t="s">
        <v>8</v>
      </c>
      <c r="I3843" t="s">
        <v>61</v>
      </c>
      <c r="J3843" t="str">
        <f>VLOOKUP(F3843,Categorização!$K$2:$L$4,2,TRUE)</f>
        <v>Bronze</v>
      </c>
    </row>
    <row r="3844" spans="1:10" x14ac:dyDescent="0.25">
      <c r="A3844">
        <v>3843</v>
      </c>
      <c r="B3844" s="7">
        <v>44292</v>
      </c>
      <c r="C3844" t="s">
        <v>24</v>
      </c>
      <c r="D3844" t="str">
        <f>VLOOKUP(C3844,Categorização!$A$1:$C$21,2,FALSE)</f>
        <v>Samsung</v>
      </c>
      <c r="E3844" t="str">
        <f>VLOOKUP(C3844,Categorização!$A$1:$C$21,3,FALSE)</f>
        <v>Smartphones</v>
      </c>
      <c r="F3844">
        <v>5500</v>
      </c>
      <c r="G3844">
        <v>2</v>
      </c>
      <c r="H3844" t="s">
        <v>41</v>
      </c>
      <c r="I3844" t="s">
        <v>61</v>
      </c>
      <c r="J3844" t="str">
        <f>VLOOKUP(F3844,Categorização!$K$2:$L$4,2,TRUE)</f>
        <v>Prata</v>
      </c>
    </row>
    <row r="3845" spans="1:10" x14ac:dyDescent="0.25">
      <c r="A3845">
        <v>3844</v>
      </c>
      <c r="B3845" s="7">
        <v>44456</v>
      </c>
      <c r="C3845" t="s">
        <v>36</v>
      </c>
      <c r="D3845" t="str">
        <f>VLOOKUP(C3845,Categorização!$A$1:$C$21,2,FALSE)</f>
        <v>LG</v>
      </c>
      <c r="E3845" t="str">
        <f>VLOOKUP(C3845,Categorização!$A$1:$C$21,3,FALSE)</f>
        <v>TVs</v>
      </c>
      <c r="F3845">
        <v>7000</v>
      </c>
      <c r="G3845">
        <v>1</v>
      </c>
      <c r="H3845" t="s">
        <v>41</v>
      </c>
      <c r="I3845" t="s">
        <v>61</v>
      </c>
      <c r="J3845" t="str">
        <f>VLOOKUP(F3845,Categorização!$K$2:$L$4,2,TRUE)</f>
        <v>Prata</v>
      </c>
    </row>
    <row r="3846" spans="1:10" x14ac:dyDescent="0.25">
      <c r="A3846">
        <v>3845</v>
      </c>
      <c r="B3846" s="7">
        <v>45285</v>
      </c>
      <c r="C3846" t="s">
        <v>17</v>
      </c>
      <c r="D3846" t="str">
        <f>VLOOKUP(C3846,Categorização!$A$1:$C$21,2,FALSE)</f>
        <v>Apple</v>
      </c>
      <c r="E3846" t="str">
        <f>VLOOKUP(C3846,Categorização!$A$1:$C$21,3,FALSE)</f>
        <v>Tablets</v>
      </c>
      <c r="F3846">
        <v>8000</v>
      </c>
      <c r="G3846">
        <v>1</v>
      </c>
      <c r="H3846" t="s">
        <v>58</v>
      </c>
      <c r="I3846" t="s">
        <v>61</v>
      </c>
      <c r="J3846" t="str">
        <f>VLOOKUP(F3846,Categorização!$K$2:$L$4,2,TRUE)</f>
        <v>Ouro</v>
      </c>
    </row>
    <row r="3847" spans="1:10" x14ac:dyDescent="0.25">
      <c r="A3847">
        <v>3846</v>
      </c>
      <c r="B3847" s="7">
        <v>44244</v>
      </c>
      <c r="C3847" t="s">
        <v>24</v>
      </c>
      <c r="D3847" t="str">
        <f>VLOOKUP(C3847,Categorização!$A$1:$C$21,2,FALSE)</f>
        <v>Samsung</v>
      </c>
      <c r="E3847" t="str">
        <f>VLOOKUP(C3847,Categorização!$A$1:$C$21,3,FALSE)</f>
        <v>Smartphones</v>
      </c>
      <c r="F3847">
        <v>5500</v>
      </c>
      <c r="G3847">
        <v>3</v>
      </c>
      <c r="H3847" t="s">
        <v>13</v>
      </c>
      <c r="I3847" t="s">
        <v>61</v>
      </c>
      <c r="J3847" t="str">
        <f>VLOOKUP(F3847,Categorização!$K$2:$L$4,2,TRUE)</f>
        <v>Prata</v>
      </c>
    </row>
    <row r="3848" spans="1:10" x14ac:dyDescent="0.25">
      <c r="A3848">
        <v>3847</v>
      </c>
      <c r="B3848" s="7">
        <v>45076</v>
      </c>
      <c r="C3848" t="s">
        <v>38</v>
      </c>
      <c r="D3848" t="str">
        <f>VLOOKUP(C3848,Categorização!$A$1:$C$21,2,FALSE)</f>
        <v>LG</v>
      </c>
      <c r="E3848" t="str">
        <f>VLOOKUP(C3848,Categorização!$A$1:$C$21,3,FALSE)</f>
        <v>TVs</v>
      </c>
      <c r="F3848">
        <v>4000</v>
      </c>
      <c r="G3848">
        <v>3</v>
      </c>
      <c r="H3848" t="s">
        <v>41</v>
      </c>
      <c r="I3848" t="s">
        <v>61</v>
      </c>
      <c r="J3848" t="str">
        <f>VLOOKUP(F3848,Categorização!$K$2:$L$4,2,TRUE)</f>
        <v>Prata</v>
      </c>
    </row>
    <row r="3849" spans="1:10" x14ac:dyDescent="0.25">
      <c r="A3849">
        <v>3848</v>
      </c>
      <c r="B3849" s="7">
        <v>44733</v>
      </c>
      <c r="C3849" t="s">
        <v>31</v>
      </c>
      <c r="D3849" t="str">
        <f>VLOOKUP(C3849,Categorização!$A$1:$C$21,2,FALSE)</f>
        <v>Samsung</v>
      </c>
      <c r="E3849" t="str">
        <f>VLOOKUP(C3849,Categorização!$A$1:$C$21,3,FALSE)</f>
        <v>TVs</v>
      </c>
      <c r="F3849">
        <v>5000</v>
      </c>
      <c r="G3849">
        <v>3</v>
      </c>
      <c r="H3849" t="s">
        <v>13</v>
      </c>
      <c r="I3849" t="s">
        <v>61</v>
      </c>
      <c r="J3849" t="str">
        <f>VLOOKUP(F3849,Categorização!$K$2:$L$4,2,TRUE)</f>
        <v>Prata</v>
      </c>
    </row>
    <row r="3850" spans="1:10" x14ac:dyDescent="0.25">
      <c r="A3850">
        <v>3849</v>
      </c>
      <c r="B3850" s="7">
        <v>44762</v>
      </c>
      <c r="C3850" t="s">
        <v>15</v>
      </c>
      <c r="D3850" t="str">
        <f>VLOOKUP(C3850,Categorização!$A$1:$C$21,2,FALSE)</f>
        <v>Samsung</v>
      </c>
      <c r="E3850" t="str">
        <f>VLOOKUP(C3850,Categorização!$A$1:$C$21,3,FALSE)</f>
        <v>Smartwatches</v>
      </c>
      <c r="F3850">
        <v>2000</v>
      </c>
      <c r="G3850">
        <v>2</v>
      </c>
      <c r="H3850" t="s">
        <v>25</v>
      </c>
      <c r="I3850" t="s">
        <v>61</v>
      </c>
      <c r="J3850" t="str">
        <f>VLOOKUP(F3850,Categorização!$K$2:$L$4,2,TRUE)</f>
        <v>Bronze</v>
      </c>
    </row>
    <row r="3851" spans="1:10" x14ac:dyDescent="0.25">
      <c r="A3851">
        <v>3850</v>
      </c>
      <c r="B3851" s="7">
        <v>44247</v>
      </c>
      <c r="C3851" t="s">
        <v>29</v>
      </c>
      <c r="D3851" t="str">
        <f>VLOOKUP(C3851,Categorização!$A$1:$C$21,2,FALSE)</f>
        <v>Apple</v>
      </c>
      <c r="E3851" t="str">
        <f>VLOOKUP(C3851,Categorização!$A$1:$C$21,3,FALSE)</f>
        <v>Acessórios</v>
      </c>
      <c r="F3851">
        <v>1500</v>
      </c>
      <c r="G3851">
        <v>4</v>
      </c>
      <c r="H3851" t="s">
        <v>13</v>
      </c>
      <c r="I3851" t="s">
        <v>61</v>
      </c>
      <c r="J3851" t="str">
        <f>VLOOKUP(F3851,Categorização!$K$2:$L$4,2,TRUE)</f>
        <v>Bronze</v>
      </c>
    </row>
    <row r="3852" spans="1:10" x14ac:dyDescent="0.25">
      <c r="A3852">
        <v>3851</v>
      </c>
      <c r="B3852" s="7">
        <v>44795</v>
      </c>
      <c r="C3852" t="s">
        <v>44</v>
      </c>
      <c r="D3852" t="str">
        <f>VLOOKUP(C3852,Categorização!$A$1:$C$21,2,FALSE)</f>
        <v>Apple</v>
      </c>
      <c r="E3852" t="str">
        <f>VLOOKUP(C3852,Categorização!$A$1:$C$21,3,FALSE)</f>
        <v>Smartphones</v>
      </c>
      <c r="F3852">
        <v>6000</v>
      </c>
      <c r="G3852">
        <v>3</v>
      </c>
      <c r="H3852" t="s">
        <v>13</v>
      </c>
      <c r="I3852" t="s">
        <v>61</v>
      </c>
      <c r="J3852" t="str">
        <f>VLOOKUP(F3852,Categorização!$K$2:$L$4,2,TRUE)</f>
        <v>Prata</v>
      </c>
    </row>
    <row r="3853" spans="1:10" x14ac:dyDescent="0.25">
      <c r="A3853">
        <v>3852</v>
      </c>
      <c r="B3853" s="7">
        <v>44793</v>
      </c>
      <c r="C3853" t="s">
        <v>20</v>
      </c>
      <c r="D3853" t="str">
        <f>VLOOKUP(C3853,Categorização!$A$1:$C$21,2,FALSE)</f>
        <v>Dell</v>
      </c>
      <c r="E3853" t="str">
        <f>VLOOKUP(C3853,Categorização!$A$1:$C$21,3,FALSE)</f>
        <v>Notebooks</v>
      </c>
      <c r="F3853">
        <v>4500</v>
      </c>
      <c r="G3853">
        <v>1</v>
      </c>
      <c r="H3853" t="s">
        <v>8</v>
      </c>
      <c r="I3853" t="s">
        <v>61</v>
      </c>
      <c r="J3853" t="str">
        <f>VLOOKUP(F3853,Categorização!$K$2:$L$4,2,TRUE)</f>
        <v>Prata</v>
      </c>
    </row>
    <row r="3854" spans="1:10" x14ac:dyDescent="0.25">
      <c r="A3854">
        <v>3853</v>
      </c>
      <c r="B3854" s="7">
        <v>45133</v>
      </c>
      <c r="C3854" t="s">
        <v>5</v>
      </c>
      <c r="D3854" t="str">
        <f>VLOOKUP(C3854,Categorização!$A$1:$C$21,2,FALSE)</f>
        <v>Acer</v>
      </c>
      <c r="E3854" t="str">
        <f>VLOOKUP(C3854,Categorização!$A$1:$C$21,3,FALSE)</f>
        <v>Notebooks</v>
      </c>
      <c r="F3854">
        <v>3500</v>
      </c>
      <c r="G3854">
        <v>2</v>
      </c>
      <c r="H3854" t="s">
        <v>13</v>
      </c>
      <c r="I3854" t="s">
        <v>61</v>
      </c>
      <c r="J3854" t="str">
        <f>VLOOKUP(F3854,Categorização!$K$2:$L$4,2,TRUE)</f>
        <v>Prata</v>
      </c>
    </row>
    <row r="3855" spans="1:10" x14ac:dyDescent="0.25">
      <c r="A3855">
        <v>3854</v>
      </c>
      <c r="B3855" s="7">
        <v>44492</v>
      </c>
      <c r="C3855" t="s">
        <v>43</v>
      </c>
      <c r="D3855" t="str">
        <f>VLOOKUP(C3855,Categorização!$A$1:$C$21,2,FALSE)</f>
        <v>Acer</v>
      </c>
      <c r="E3855" t="str">
        <f>VLOOKUP(C3855,Categorização!$A$1:$C$21,3,FALSE)</f>
        <v>Notebooks</v>
      </c>
      <c r="F3855">
        <v>8000</v>
      </c>
      <c r="G3855">
        <v>4</v>
      </c>
      <c r="H3855" t="s">
        <v>13</v>
      </c>
      <c r="I3855" t="s">
        <v>61</v>
      </c>
      <c r="J3855" t="str">
        <f>VLOOKUP(F3855,Categorização!$K$2:$L$4,2,TRUE)</f>
        <v>Ouro</v>
      </c>
    </row>
    <row r="3856" spans="1:10" x14ac:dyDescent="0.25">
      <c r="A3856">
        <v>3855</v>
      </c>
      <c r="B3856" s="7">
        <v>44503</v>
      </c>
      <c r="C3856" t="s">
        <v>24</v>
      </c>
      <c r="D3856" t="str">
        <f>VLOOKUP(C3856,Categorização!$A$1:$C$21,2,FALSE)</f>
        <v>Samsung</v>
      </c>
      <c r="E3856" t="str">
        <f>VLOOKUP(C3856,Categorização!$A$1:$C$21,3,FALSE)</f>
        <v>Smartphones</v>
      </c>
      <c r="F3856">
        <v>5500</v>
      </c>
      <c r="G3856">
        <v>3</v>
      </c>
      <c r="H3856" t="s">
        <v>13</v>
      </c>
      <c r="I3856" t="s">
        <v>61</v>
      </c>
      <c r="J3856" t="str">
        <f>VLOOKUP(F3856,Categorização!$K$2:$L$4,2,TRUE)</f>
        <v>Prata</v>
      </c>
    </row>
    <row r="3857" spans="1:10" x14ac:dyDescent="0.25">
      <c r="A3857">
        <v>3856</v>
      </c>
      <c r="B3857" s="7">
        <v>44859</v>
      </c>
      <c r="C3857" t="s">
        <v>17</v>
      </c>
      <c r="D3857" t="str">
        <f>VLOOKUP(C3857,Categorização!$A$1:$C$21,2,FALSE)</f>
        <v>Apple</v>
      </c>
      <c r="E3857" t="str">
        <f>VLOOKUP(C3857,Categorização!$A$1:$C$21,3,FALSE)</f>
        <v>Tablets</v>
      </c>
      <c r="F3857">
        <v>8000</v>
      </c>
      <c r="G3857">
        <v>2</v>
      </c>
      <c r="H3857" t="s">
        <v>8</v>
      </c>
      <c r="I3857" t="s">
        <v>61</v>
      </c>
      <c r="J3857" t="str">
        <f>VLOOKUP(F3857,Categorização!$K$2:$L$4,2,TRUE)</f>
        <v>Ouro</v>
      </c>
    </row>
    <row r="3858" spans="1:10" x14ac:dyDescent="0.25">
      <c r="A3858">
        <v>3857</v>
      </c>
      <c r="B3858" s="7">
        <v>44661</v>
      </c>
      <c r="C3858" t="s">
        <v>23</v>
      </c>
      <c r="D3858" t="str">
        <f>VLOOKUP(C3858,Categorização!$A$1:$C$21,2,FALSE)</f>
        <v>Apple</v>
      </c>
      <c r="E3858" t="str">
        <f>VLOOKUP(C3858,Categorização!$A$1:$C$21,3,FALSE)</f>
        <v>Notebooks</v>
      </c>
      <c r="F3858">
        <v>12000</v>
      </c>
      <c r="G3858">
        <v>2</v>
      </c>
      <c r="H3858" t="s">
        <v>58</v>
      </c>
      <c r="I3858" t="s">
        <v>61</v>
      </c>
      <c r="J3858" t="str">
        <f>VLOOKUP(F3858,Categorização!$K$2:$L$4,2,TRUE)</f>
        <v>Ouro</v>
      </c>
    </row>
    <row r="3859" spans="1:10" x14ac:dyDescent="0.25">
      <c r="A3859">
        <v>3858</v>
      </c>
      <c r="B3859" s="7">
        <v>44670</v>
      </c>
      <c r="C3859" t="s">
        <v>5</v>
      </c>
      <c r="D3859" t="str">
        <f>VLOOKUP(C3859,Categorização!$A$1:$C$21,2,FALSE)</f>
        <v>Acer</v>
      </c>
      <c r="E3859" t="str">
        <f>VLOOKUP(C3859,Categorização!$A$1:$C$21,3,FALSE)</f>
        <v>Notebooks</v>
      </c>
      <c r="F3859">
        <v>3500</v>
      </c>
      <c r="G3859">
        <v>1</v>
      </c>
      <c r="H3859" t="s">
        <v>13</v>
      </c>
      <c r="I3859" t="s">
        <v>61</v>
      </c>
      <c r="J3859" t="str">
        <f>VLOOKUP(F3859,Categorização!$K$2:$L$4,2,TRUE)</f>
        <v>Prata</v>
      </c>
    </row>
    <row r="3860" spans="1:10" x14ac:dyDescent="0.25">
      <c r="A3860">
        <v>3859</v>
      </c>
      <c r="B3860" s="7">
        <v>44280</v>
      </c>
      <c r="C3860" t="s">
        <v>43</v>
      </c>
      <c r="D3860" t="str">
        <f>VLOOKUP(C3860,Categorização!$A$1:$C$21,2,FALSE)</f>
        <v>Acer</v>
      </c>
      <c r="E3860" t="str">
        <f>VLOOKUP(C3860,Categorização!$A$1:$C$21,3,FALSE)</f>
        <v>Notebooks</v>
      </c>
      <c r="F3860">
        <v>8000</v>
      </c>
      <c r="G3860">
        <v>3</v>
      </c>
      <c r="H3860" t="s">
        <v>41</v>
      </c>
      <c r="I3860" t="s">
        <v>61</v>
      </c>
      <c r="J3860" t="str">
        <f>VLOOKUP(F3860,Categorização!$K$2:$L$4,2,TRUE)</f>
        <v>Ouro</v>
      </c>
    </row>
    <row r="3861" spans="1:10" x14ac:dyDescent="0.25">
      <c r="A3861">
        <v>3860</v>
      </c>
      <c r="B3861" s="7">
        <v>44477</v>
      </c>
      <c r="C3861" t="s">
        <v>5</v>
      </c>
      <c r="D3861" t="str">
        <f>VLOOKUP(C3861,Categorização!$A$1:$C$21,2,FALSE)</f>
        <v>Acer</v>
      </c>
      <c r="E3861" t="str">
        <f>VLOOKUP(C3861,Categorização!$A$1:$C$21,3,FALSE)</f>
        <v>Notebooks</v>
      </c>
      <c r="F3861">
        <v>3500</v>
      </c>
      <c r="G3861">
        <v>3</v>
      </c>
      <c r="H3861" t="s">
        <v>13</v>
      </c>
      <c r="I3861" t="s">
        <v>61</v>
      </c>
      <c r="J3861" t="str">
        <f>VLOOKUP(F3861,Categorização!$K$2:$L$4,2,TRUE)</f>
        <v>Prata</v>
      </c>
    </row>
    <row r="3862" spans="1:10" x14ac:dyDescent="0.25">
      <c r="A3862">
        <v>3861</v>
      </c>
      <c r="B3862" s="7">
        <v>44647</v>
      </c>
      <c r="C3862" t="s">
        <v>43</v>
      </c>
      <c r="D3862" t="str">
        <f>VLOOKUP(C3862,Categorização!$A$1:$C$21,2,FALSE)</f>
        <v>Acer</v>
      </c>
      <c r="E3862" t="str">
        <f>VLOOKUP(C3862,Categorização!$A$1:$C$21,3,FALSE)</f>
        <v>Notebooks</v>
      </c>
      <c r="F3862">
        <v>8000</v>
      </c>
      <c r="G3862">
        <v>3</v>
      </c>
      <c r="H3862" t="s">
        <v>58</v>
      </c>
      <c r="I3862" t="s">
        <v>61</v>
      </c>
      <c r="J3862" t="str">
        <f>VLOOKUP(F3862,Categorização!$K$2:$L$4,2,TRUE)</f>
        <v>Ouro</v>
      </c>
    </row>
    <row r="3863" spans="1:10" x14ac:dyDescent="0.25">
      <c r="A3863">
        <v>3862</v>
      </c>
      <c r="B3863" s="7">
        <v>44395</v>
      </c>
      <c r="C3863" t="s">
        <v>23</v>
      </c>
      <c r="D3863" t="str">
        <f>VLOOKUP(C3863,Categorização!$A$1:$C$21,2,FALSE)</f>
        <v>Apple</v>
      </c>
      <c r="E3863" t="str">
        <f>VLOOKUP(C3863,Categorização!$A$1:$C$21,3,FALSE)</f>
        <v>Notebooks</v>
      </c>
      <c r="F3863">
        <v>12000</v>
      </c>
      <c r="G3863">
        <v>1</v>
      </c>
      <c r="H3863" t="s">
        <v>13</v>
      </c>
      <c r="I3863" t="s">
        <v>61</v>
      </c>
      <c r="J3863" t="str">
        <f>VLOOKUP(F3863,Categorização!$K$2:$L$4,2,TRUE)</f>
        <v>Ouro</v>
      </c>
    </row>
    <row r="3864" spans="1:10" x14ac:dyDescent="0.25">
      <c r="A3864">
        <v>3863</v>
      </c>
      <c r="B3864" s="7">
        <v>44521</v>
      </c>
      <c r="C3864" t="s">
        <v>20</v>
      </c>
      <c r="D3864" t="str">
        <f>VLOOKUP(C3864,Categorização!$A$1:$C$21,2,FALSE)</f>
        <v>Dell</v>
      </c>
      <c r="E3864" t="str">
        <f>VLOOKUP(C3864,Categorização!$A$1:$C$21,3,FALSE)</f>
        <v>Notebooks</v>
      </c>
      <c r="F3864">
        <v>4500</v>
      </c>
      <c r="G3864">
        <v>1</v>
      </c>
      <c r="H3864" t="s">
        <v>13</v>
      </c>
      <c r="I3864" t="s">
        <v>61</v>
      </c>
      <c r="J3864" t="str">
        <f>VLOOKUP(F3864,Categorização!$K$2:$L$4,2,TRUE)</f>
        <v>Prata</v>
      </c>
    </row>
    <row r="3865" spans="1:10" x14ac:dyDescent="0.25">
      <c r="A3865">
        <v>3864</v>
      </c>
      <c r="B3865" s="7">
        <v>44257</v>
      </c>
      <c r="C3865" t="s">
        <v>46</v>
      </c>
      <c r="D3865" t="str">
        <f>VLOOKUP(C3865,Categorização!$A$1:$C$21,2,FALSE)</f>
        <v>Samsung</v>
      </c>
      <c r="E3865" t="str">
        <f>VLOOKUP(C3865,Categorização!$A$1:$C$21,3,FALSE)</f>
        <v>Smartphones</v>
      </c>
      <c r="F3865">
        <v>8000</v>
      </c>
      <c r="G3865">
        <v>3</v>
      </c>
      <c r="H3865" t="s">
        <v>13</v>
      </c>
      <c r="I3865" t="s">
        <v>61</v>
      </c>
      <c r="J3865" t="str">
        <f>VLOOKUP(F3865,Categorização!$K$2:$L$4,2,TRUE)</f>
        <v>Ouro</v>
      </c>
    </row>
    <row r="3866" spans="1:10" x14ac:dyDescent="0.25">
      <c r="A3866">
        <v>3865</v>
      </c>
      <c r="B3866" s="7">
        <v>45256</v>
      </c>
      <c r="C3866" t="s">
        <v>5</v>
      </c>
      <c r="D3866" t="str">
        <f>VLOOKUP(C3866,Categorização!$A$1:$C$21,2,FALSE)</f>
        <v>Acer</v>
      </c>
      <c r="E3866" t="str">
        <f>VLOOKUP(C3866,Categorização!$A$1:$C$21,3,FALSE)</f>
        <v>Notebooks</v>
      </c>
      <c r="F3866">
        <v>3500</v>
      </c>
      <c r="G3866">
        <v>2</v>
      </c>
      <c r="H3866" t="s">
        <v>25</v>
      </c>
      <c r="I3866" t="s">
        <v>61</v>
      </c>
      <c r="J3866" t="str">
        <f>VLOOKUP(F3866,Categorização!$K$2:$L$4,2,TRUE)</f>
        <v>Prata</v>
      </c>
    </row>
    <row r="3867" spans="1:10" x14ac:dyDescent="0.25">
      <c r="A3867">
        <v>3866</v>
      </c>
      <c r="B3867" s="7">
        <v>44341</v>
      </c>
      <c r="C3867" t="s">
        <v>46</v>
      </c>
      <c r="D3867" t="str">
        <f>VLOOKUP(C3867,Categorização!$A$1:$C$21,2,FALSE)</f>
        <v>Samsung</v>
      </c>
      <c r="E3867" t="str">
        <f>VLOOKUP(C3867,Categorização!$A$1:$C$21,3,FALSE)</f>
        <v>Smartphones</v>
      </c>
      <c r="F3867">
        <v>8000</v>
      </c>
      <c r="G3867">
        <v>1</v>
      </c>
      <c r="H3867" t="s">
        <v>58</v>
      </c>
      <c r="I3867" t="s">
        <v>61</v>
      </c>
      <c r="J3867" t="str">
        <f>VLOOKUP(F3867,Categorização!$K$2:$L$4,2,TRUE)</f>
        <v>Ouro</v>
      </c>
    </row>
    <row r="3868" spans="1:10" x14ac:dyDescent="0.25">
      <c r="A3868">
        <v>3867</v>
      </c>
      <c r="B3868" s="7">
        <v>44464</v>
      </c>
      <c r="C3868" t="s">
        <v>38</v>
      </c>
      <c r="D3868" t="str">
        <f>VLOOKUP(C3868,Categorização!$A$1:$C$21,2,FALSE)</f>
        <v>LG</v>
      </c>
      <c r="E3868" t="str">
        <f>VLOOKUP(C3868,Categorização!$A$1:$C$21,3,FALSE)</f>
        <v>TVs</v>
      </c>
      <c r="F3868">
        <v>4000</v>
      </c>
      <c r="G3868">
        <v>2</v>
      </c>
      <c r="H3868" t="s">
        <v>13</v>
      </c>
      <c r="I3868" t="s">
        <v>61</v>
      </c>
      <c r="J3868" t="str">
        <f>VLOOKUP(F3868,Categorização!$K$2:$L$4,2,TRUE)</f>
        <v>Prata</v>
      </c>
    </row>
    <row r="3869" spans="1:10" x14ac:dyDescent="0.25">
      <c r="A3869">
        <v>3868</v>
      </c>
      <c r="B3869" s="7">
        <v>44608</v>
      </c>
      <c r="C3869" t="s">
        <v>35</v>
      </c>
      <c r="D3869" t="str">
        <f>VLOOKUP(C3869,Categorização!$A$1:$C$21,2,FALSE)</f>
        <v>Apple</v>
      </c>
      <c r="E3869" t="str">
        <f>VLOOKUP(C3869,Categorização!$A$1:$C$21,3,FALSE)</f>
        <v>Smartphones</v>
      </c>
      <c r="F3869">
        <v>7000</v>
      </c>
      <c r="G3869">
        <v>3</v>
      </c>
      <c r="H3869" t="s">
        <v>25</v>
      </c>
      <c r="I3869" t="s">
        <v>61</v>
      </c>
      <c r="J3869" t="str">
        <f>VLOOKUP(F3869,Categorização!$K$2:$L$4,2,TRUE)</f>
        <v>Prata</v>
      </c>
    </row>
    <row r="3870" spans="1:10" x14ac:dyDescent="0.25">
      <c r="A3870">
        <v>3869</v>
      </c>
      <c r="B3870" s="7">
        <v>45077</v>
      </c>
      <c r="C3870" t="s">
        <v>45</v>
      </c>
      <c r="D3870" t="str">
        <f>VLOOKUP(C3870,Categorização!$A$1:$C$21,2,FALSE)</f>
        <v>Samsung</v>
      </c>
      <c r="E3870" t="str">
        <f>VLOOKUP(C3870,Categorização!$A$1:$C$21,3,FALSE)</f>
        <v>TVs</v>
      </c>
      <c r="F3870">
        <v>3000</v>
      </c>
      <c r="G3870">
        <v>1</v>
      </c>
      <c r="H3870" t="s">
        <v>41</v>
      </c>
      <c r="I3870" t="s">
        <v>61</v>
      </c>
      <c r="J3870" t="str">
        <f>VLOOKUP(F3870,Categorização!$K$2:$L$4,2,TRUE)</f>
        <v>Bronze</v>
      </c>
    </row>
    <row r="3871" spans="1:10" x14ac:dyDescent="0.25">
      <c r="A3871">
        <v>3870</v>
      </c>
      <c r="B3871" s="7">
        <v>44634</v>
      </c>
      <c r="C3871" t="s">
        <v>29</v>
      </c>
      <c r="D3871" t="str">
        <f>VLOOKUP(C3871,Categorização!$A$1:$C$21,2,FALSE)</f>
        <v>Apple</v>
      </c>
      <c r="E3871" t="str">
        <f>VLOOKUP(C3871,Categorização!$A$1:$C$21,3,FALSE)</f>
        <v>Acessórios</v>
      </c>
      <c r="F3871">
        <v>1500</v>
      </c>
      <c r="G3871">
        <v>7</v>
      </c>
      <c r="H3871" t="s">
        <v>58</v>
      </c>
      <c r="I3871" t="s">
        <v>61</v>
      </c>
      <c r="J3871" t="str">
        <f>VLOOKUP(F3871,Categorização!$K$2:$L$4,2,TRUE)</f>
        <v>Bronze</v>
      </c>
    </row>
    <row r="3872" spans="1:10" x14ac:dyDescent="0.25">
      <c r="A3872">
        <v>3871</v>
      </c>
      <c r="B3872" s="7">
        <v>45273</v>
      </c>
      <c r="C3872" t="s">
        <v>45</v>
      </c>
      <c r="D3872" t="str">
        <f>VLOOKUP(C3872,Categorização!$A$1:$C$21,2,FALSE)</f>
        <v>Samsung</v>
      </c>
      <c r="E3872" t="str">
        <f>VLOOKUP(C3872,Categorização!$A$1:$C$21,3,FALSE)</f>
        <v>TVs</v>
      </c>
      <c r="F3872">
        <v>3000</v>
      </c>
      <c r="G3872">
        <v>2</v>
      </c>
      <c r="H3872" t="s">
        <v>13</v>
      </c>
      <c r="I3872" t="s">
        <v>61</v>
      </c>
      <c r="J3872" t="str">
        <f>VLOOKUP(F3872,Categorização!$K$2:$L$4,2,TRUE)</f>
        <v>Bronze</v>
      </c>
    </row>
    <row r="3873" spans="1:10" x14ac:dyDescent="0.25">
      <c r="A3873">
        <v>3872</v>
      </c>
      <c r="B3873" s="7">
        <v>44442</v>
      </c>
      <c r="C3873" t="s">
        <v>5</v>
      </c>
      <c r="D3873" t="str">
        <f>VLOOKUP(C3873,Categorização!$A$1:$C$21,2,FALSE)</f>
        <v>Acer</v>
      </c>
      <c r="E3873" t="str">
        <f>VLOOKUP(C3873,Categorização!$A$1:$C$21,3,FALSE)</f>
        <v>Notebooks</v>
      </c>
      <c r="F3873">
        <v>3500</v>
      </c>
      <c r="G3873">
        <v>5</v>
      </c>
      <c r="H3873" t="s">
        <v>58</v>
      </c>
      <c r="I3873" t="s">
        <v>61</v>
      </c>
      <c r="J3873" t="str">
        <f>VLOOKUP(F3873,Categorização!$K$2:$L$4,2,TRUE)</f>
        <v>Prata</v>
      </c>
    </row>
    <row r="3874" spans="1:10" x14ac:dyDescent="0.25">
      <c r="A3874">
        <v>3873</v>
      </c>
      <c r="B3874" s="7">
        <v>45093</v>
      </c>
      <c r="C3874" t="s">
        <v>46</v>
      </c>
      <c r="D3874" t="str">
        <f>VLOOKUP(C3874,Categorização!$A$1:$C$21,2,FALSE)</f>
        <v>Samsung</v>
      </c>
      <c r="E3874" t="str">
        <f>VLOOKUP(C3874,Categorização!$A$1:$C$21,3,FALSE)</f>
        <v>Smartphones</v>
      </c>
      <c r="F3874">
        <v>8000</v>
      </c>
      <c r="G3874">
        <v>2</v>
      </c>
      <c r="H3874" t="s">
        <v>41</v>
      </c>
      <c r="I3874" t="s">
        <v>61</v>
      </c>
      <c r="J3874" t="str">
        <f>VLOOKUP(F3874,Categorização!$K$2:$L$4,2,TRUE)</f>
        <v>Ouro</v>
      </c>
    </row>
    <row r="3875" spans="1:10" x14ac:dyDescent="0.25">
      <c r="A3875">
        <v>3874</v>
      </c>
      <c r="B3875" s="7">
        <v>45228</v>
      </c>
      <c r="C3875" t="s">
        <v>44</v>
      </c>
      <c r="D3875" t="str">
        <f>VLOOKUP(C3875,Categorização!$A$1:$C$21,2,FALSE)</f>
        <v>Apple</v>
      </c>
      <c r="E3875" t="str">
        <f>VLOOKUP(C3875,Categorização!$A$1:$C$21,3,FALSE)</f>
        <v>Smartphones</v>
      </c>
      <c r="F3875">
        <v>6000</v>
      </c>
      <c r="G3875">
        <v>1</v>
      </c>
      <c r="H3875" t="s">
        <v>25</v>
      </c>
      <c r="I3875" t="s">
        <v>61</v>
      </c>
      <c r="J3875" t="str">
        <f>VLOOKUP(F3875,Categorização!$K$2:$L$4,2,TRUE)</f>
        <v>Prata</v>
      </c>
    </row>
    <row r="3876" spans="1:10" x14ac:dyDescent="0.25">
      <c r="A3876">
        <v>3875</v>
      </c>
      <c r="B3876" s="7">
        <v>45135</v>
      </c>
      <c r="C3876" t="s">
        <v>40</v>
      </c>
      <c r="D3876" t="str">
        <f>VLOOKUP(C3876,Categorização!$A$1:$C$21,2,FALSE)</f>
        <v>Apple</v>
      </c>
      <c r="E3876" t="str">
        <f>VLOOKUP(C3876,Categorização!$A$1:$C$21,3,FALSE)</f>
        <v>Notebooks</v>
      </c>
      <c r="F3876">
        <v>10000</v>
      </c>
      <c r="G3876">
        <v>2</v>
      </c>
      <c r="H3876" t="s">
        <v>33</v>
      </c>
      <c r="I3876" t="s">
        <v>61</v>
      </c>
      <c r="J3876" t="str">
        <f>VLOOKUP(F3876,Categorização!$K$2:$L$4,2,TRUE)</f>
        <v>Ouro</v>
      </c>
    </row>
    <row r="3877" spans="1:10" x14ac:dyDescent="0.25">
      <c r="A3877">
        <v>3876</v>
      </c>
      <c r="B3877" s="7">
        <v>45239</v>
      </c>
      <c r="C3877" t="s">
        <v>10</v>
      </c>
      <c r="D3877" t="str">
        <f>VLOOKUP(C3877,Categorização!$A$1:$C$21,2,FALSE)</f>
        <v>Samsung</v>
      </c>
      <c r="E3877" t="str">
        <f>VLOOKUP(C3877,Categorização!$A$1:$C$21,3,FALSE)</f>
        <v>Smartphones</v>
      </c>
      <c r="F3877">
        <v>5000</v>
      </c>
      <c r="G3877">
        <v>1</v>
      </c>
      <c r="H3877" t="s">
        <v>41</v>
      </c>
      <c r="I3877" t="s">
        <v>61</v>
      </c>
      <c r="J3877" t="str">
        <f>VLOOKUP(F3877,Categorização!$K$2:$L$4,2,TRUE)</f>
        <v>Prata</v>
      </c>
    </row>
    <row r="3878" spans="1:10" x14ac:dyDescent="0.25">
      <c r="A3878">
        <v>3877</v>
      </c>
      <c r="B3878" s="7">
        <v>44590</v>
      </c>
      <c r="C3878" t="s">
        <v>10</v>
      </c>
      <c r="D3878" t="str">
        <f>VLOOKUP(C3878,Categorização!$A$1:$C$21,2,FALSE)</f>
        <v>Samsung</v>
      </c>
      <c r="E3878" t="str">
        <f>VLOOKUP(C3878,Categorização!$A$1:$C$21,3,FALSE)</f>
        <v>Smartphones</v>
      </c>
      <c r="F3878">
        <v>5000</v>
      </c>
      <c r="G3878">
        <v>2</v>
      </c>
      <c r="H3878" t="s">
        <v>8</v>
      </c>
      <c r="I3878" t="s">
        <v>61</v>
      </c>
      <c r="J3878" t="str">
        <f>VLOOKUP(F3878,Categorização!$K$2:$L$4,2,TRUE)</f>
        <v>Prata</v>
      </c>
    </row>
    <row r="3879" spans="1:10" x14ac:dyDescent="0.25">
      <c r="A3879">
        <v>3878</v>
      </c>
      <c r="B3879" s="7">
        <v>44800</v>
      </c>
      <c r="C3879" t="s">
        <v>46</v>
      </c>
      <c r="D3879" t="str">
        <f>VLOOKUP(C3879,Categorização!$A$1:$C$21,2,FALSE)</f>
        <v>Samsung</v>
      </c>
      <c r="E3879" t="str">
        <f>VLOOKUP(C3879,Categorização!$A$1:$C$21,3,FALSE)</f>
        <v>Smartphones</v>
      </c>
      <c r="F3879">
        <v>8000</v>
      </c>
      <c r="G3879">
        <v>1</v>
      </c>
      <c r="H3879" t="s">
        <v>41</v>
      </c>
      <c r="I3879" t="s">
        <v>61</v>
      </c>
      <c r="J3879" t="str">
        <f>VLOOKUP(F3879,Categorização!$K$2:$L$4,2,TRUE)</f>
        <v>Ouro</v>
      </c>
    </row>
    <row r="3880" spans="1:10" x14ac:dyDescent="0.25">
      <c r="A3880">
        <v>3879</v>
      </c>
      <c r="B3880" s="7">
        <v>44776</v>
      </c>
      <c r="C3880" t="s">
        <v>45</v>
      </c>
      <c r="D3880" t="str">
        <f>VLOOKUP(C3880,Categorização!$A$1:$C$21,2,FALSE)</f>
        <v>Samsung</v>
      </c>
      <c r="E3880" t="str">
        <f>VLOOKUP(C3880,Categorização!$A$1:$C$21,3,FALSE)</f>
        <v>TVs</v>
      </c>
      <c r="F3880">
        <v>3000</v>
      </c>
      <c r="G3880">
        <v>3</v>
      </c>
      <c r="H3880" t="s">
        <v>13</v>
      </c>
      <c r="I3880" t="s">
        <v>61</v>
      </c>
      <c r="J3880" t="str">
        <f>VLOOKUP(F3880,Categorização!$K$2:$L$4,2,TRUE)</f>
        <v>Bronze</v>
      </c>
    </row>
    <row r="3881" spans="1:10" x14ac:dyDescent="0.25">
      <c r="A3881">
        <v>3880</v>
      </c>
      <c r="B3881" s="7">
        <v>44706</v>
      </c>
      <c r="C3881" t="s">
        <v>46</v>
      </c>
      <c r="D3881" t="str">
        <f>VLOOKUP(C3881,Categorização!$A$1:$C$21,2,FALSE)</f>
        <v>Samsung</v>
      </c>
      <c r="E3881" t="str">
        <f>VLOOKUP(C3881,Categorização!$A$1:$C$21,3,FALSE)</f>
        <v>Smartphones</v>
      </c>
      <c r="F3881">
        <v>8000</v>
      </c>
      <c r="G3881">
        <v>2</v>
      </c>
      <c r="H3881" t="s">
        <v>25</v>
      </c>
      <c r="I3881" t="s">
        <v>61</v>
      </c>
      <c r="J3881" t="str">
        <f>VLOOKUP(F3881,Categorização!$K$2:$L$4,2,TRUE)</f>
        <v>Ouro</v>
      </c>
    </row>
    <row r="3882" spans="1:10" x14ac:dyDescent="0.25">
      <c r="A3882">
        <v>3881</v>
      </c>
      <c r="B3882" s="7">
        <v>44566</v>
      </c>
      <c r="C3882" t="s">
        <v>45</v>
      </c>
      <c r="D3882" t="str">
        <f>VLOOKUP(C3882,Categorização!$A$1:$C$21,2,FALSE)</f>
        <v>Samsung</v>
      </c>
      <c r="E3882" t="str">
        <f>VLOOKUP(C3882,Categorização!$A$1:$C$21,3,FALSE)</f>
        <v>TVs</v>
      </c>
      <c r="F3882">
        <v>3000</v>
      </c>
      <c r="G3882">
        <v>3</v>
      </c>
      <c r="H3882" t="s">
        <v>25</v>
      </c>
      <c r="I3882" t="s">
        <v>61</v>
      </c>
      <c r="J3882" t="str">
        <f>VLOOKUP(F3882,Categorização!$K$2:$L$4,2,TRUE)</f>
        <v>Bronze</v>
      </c>
    </row>
    <row r="3883" spans="1:10" x14ac:dyDescent="0.25">
      <c r="A3883">
        <v>3882</v>
      </c>
      <c r="B3883" s="7">
        <v>44717</v>
      </c>
      <c r="C3883" t="s">
        <v>40</v>
      </c>
      <c r="D3883" t="str">
        <f>VLOOKUP(C3883,Categorização!$A$1:$C$21,2,FALSE)</f>
        <v>Apple</v>
      </c>
      <c r="E3883" t="str">
        <f>VLOOKUP(C3883,Categorização!$A$1:$C$21,3,FALSE)</f>
        <v>Notebooks</v>
      </c>
      <c r="F3883">
        <v>10000</v>
      </c>
      <c r="G3883">
        <v>4</v>
      </c>
      <c r="H3883" t="s">
        <v>41</v>
      </c>
      <c r="I3883" t="s">
        <v>61</v>
      </c>
      <c r="J3883" t="str">
        <f>VLOOKUP(F3883,Categorização!$K$2:$L$4,2,TRUE)</f>
        <v>Ouro</v>
      </c>
    </row>
    <row r="3884" spans="1:10" x14ac:dyDescent="0.25">
      <c r="A3884">
        <v>3883</v>
      </c>
      <c r="B3884" s="7">
        <v>44776</v>
      </c>
      <c r="C3884" t="s">
        <v>5</v>
      </c>
      <c r="D3884" t="str">
        <f>VLOOKUP(C3884,Categorização!$A$1:$C$21,2,FALSE)</f>
        <v>Acer</v>
      </c>
      <c r="E3884" t="str">
        <f>VLOOKUP(C3884,Categorização!$A$1:$C$21,3,FALSE)</f>
        <v>Notebooks</v>
      </c>
      <c r="F3884">
        <v>3500</v>
      </c>
      <c r="G3884">
        <v>1</v>
      </c>
      <c r="H3884" t="s">
        <v>25</v>
      </c>
      <c r="I3884" t="s">
        <v>61</v>
      </c>
      <c r="J3884" t="str">
        <f>VLOOKUP(F3884,Categorização!$K$2:$L$4,2,TRUE)</f>
        <v>Prata</v>
      </c>
    </row>
    <row r="3885" spans="1:10" x14ac:dyDescent="0.25">
      <c r="A3885">
        <v>3884</v>
      </c>
      <c r="B3885" s="7">
        <v>44558</v>
      </c>
      <c r="C3885" t="s">
        <v>44</v>
      </c>
      <c r="D3885" t="str">
        <f>VLOOKUP(C3885,Categorização!$A$1:$C$21,2,FALSE)</f>
        <v>Apple</v>
      </c>
      <c r="E3885" t="str">
        <f>VLOOKUP(C3885,Categorização!$A$1:$C$21,3,FALSE)</f>
        <v>Smartphones</v>
      </c>
      <c r="F3885">
        <v>6000</v>
      </c>
      <c r="G3885">
        <v>2</v>
      </c>
      <c r="H3885" t="s">
        <v>8</v>
      </c>
      <c r="I3885" t="s">
        <v>61</v>
      </c>
      <c r="J3885" t="str">
        <f>VLOOKUP(F3885,Categorização!$K$2:$L$4,2,TRUE)</f>
        <v>Prata</v>
      </c>
    </row>
    <row r="3886" spans="1:10" x14ac:dyDescent="0.25">
      <c r="A3886">
        <v>3885</v>
      </c>
      <c r="B3886" s="7">
        <v>45185</v>
      </c>
      <c r="C3886" t="s">
        <v>23</v>
      </c>
      <c r="D3886" t="str">
        <f>VLOOKUP(C3886,Categorização!$A$1:$C$21,2,FALSE)</f>
        <v>Apple</v>
      </c>
      <c r="E3886" t="str">
        <f>VLOOKUP(C3886,Categorização!$A$1:$C$21,3,FALSE)</f>
        <v>Notebooks</v>
      </c>
      <c r="F3886">
        <v>12000</v>
      </c>
      <c r="G3886">
        <v>4</v>
      </c>
      <c r="H3886" t="s">
        <v>33</v>
      </c>
      <c r="I3886" t="s">
        <v>61</v>
      </c>
      <c r="J3886" t="str">
        <f>VLOOKUP(F3886,Categorização!$K$2:$L$4,2,TRUE)</f>
        <v>Ouro</v>
      </c>
    </row>
    <row r="3887" spans="1:10" x14ac:dyDescent="0.25">
      <c r="A3887">
        <v>3886</v>
      </c>
      <c r="B3887" s="7">
        <v>44299</v>
      </c>
      <c r="C3887" t="s">
        <v>5</v>
      </c>
      <c r="D3887" t="str">
        <f>VLOOKUP(C3887,Categorização!$A$1:$C$21,2,FALSE)</f>
        <v>Acer</v>
      </c>
      <c r="E3887" t="str">
        <f>VLOOKUP(C3887,Categorização!$A$1:$C$21,3,FALSE)</f>
        <v>Notebooks</v>
      </c>
      <c r="F3887">
        <v>3500</v>
      </c>
      <c r="G3887">
        <v>1</v>
      </c>
      <c r="H3887" t="s">
        <v>33</v>
      </c>
      <c r="I3887" t="s">
        <v>61</v>
      </c>
      <c r="J3887" t="str">
        <f>VLOOKUP(F3887,Categorização!$K$2:$L$4,2,TRUE)</f>
        <v>Prata</v>
      </c>
    </row>
    <row r="3888" spans="1:10" x14ac:dyDescent="0.25">
      <c r="A3888">
        <v>3887</v>
      </c>
      <c r="B3888" s="7">
        <v>44902</v>
      </c>
      <c r="C3888" t="s">
        <v>17</v>
      </c>
      <c r="D3888" t="str">
        <f>VLOOKUP(C3888,Categorização!$A$1:$C$21,2,FALSE)</f>
        <v>Apple</v>
      </c>
      <c r="E3888" t="str">
        <f>VLOOKUP(C3888,Categorização!$A$1:$C$21,3,FALSE)</f>
        <v>Tablets</v>
      </c>
      <c r="F3888">
        <v>8000</v>
      </c>
      <c r="G3888">
        <v>2</v>
      </c>
      <c r="H3888" t="s">
        <v>13</v>
      </c>
      <c r="I3888" t="s">
        <v>61</v>
      </c>
      <c r="J3888" t="str">
        <f>VLOOKUP(F3888,Categorização!$K$2:$L$4,2,TRUE)</f>
        <v>Ouro</v>
      </c>
    </row>
    <row r="3889" spans="1:10" x14ac:dyDescent="0.25">
      <c r="A3889">
        <v>3888</v>
      </c>
      <c r="B3889" s="7">
        <v>44202</v>
      </c>
      <c r="C3889" t="s">
        <v>36</v>
      </c>
      <c r="D3889" t="str">
        <f>VLOOKUP(C3889,Categorização!$A$1:$C$21,2,FALSE)</f>
        <v>LG</v>
      </c>
      <c r="E3889" t="str">
        <f>VLOOKUP(C3889,Categorização!$A$1:$C$21,3,FALSE)</f>
        <v>TVs</v>
      </c>
      <c r="F3889">
        <v>7000</v>
      </c>
      <c r="G3889">
        <v>4</v>
      </c>
      <c r="H3889" t="s">
        <v>13</v>
      </c>
      <c r="I3889" t="s">
        <v>61</v>
      </c>
      <c r="J3889" t="str">
        <f>VLOOKUP(F3889,Categorização!$K$2:$L$4,2,TRUE)</f>
        <v>Prata</v>
      </c>
    </row>
    <row r="3890" spans="1:10" x14ac:dyDescent="0.25">
      <c r="A3890">
        <v>3889</v>
      </c>
      <c r="B3890" s="7">
        <v>44555</v>
      </c>
      <c r="C3890" t="s">
        <v>44</v>
      </c>
      <c r="D3890" t="str">
        <f>VLOOKUP(C3890,Categorização!$A$1:$C$21,2,FALSE)</f>
        <v>Apple</v>
      </c>
      <c r="E3890" t="str">
        <f>VLOOKUP(C3890,Categorização!$A$1:$C$21,3,FALSE)</f>
        <v>Smartphones</v>
      </c>
      <c r="F3890">
        <v>6000</v>
      </c>
      <c r="G3890">
        <v>2</v>
      </c>
      <c r="H3890" t="s">
        <v>13</v>
      </c>
      <c r="I3890" t="s">
        <v>61</v>
      </c>
      <c r="J3890" t="str">
        <f>VLOOKUP(F3890,Categorização!$K$2:$L$4,2,TRUE)</f>
        <v>Prata</v>
      </c>
    </row>
    <row r="3891" spans="1:10" x14ac:dyDescent="0.25">
      <c r="A3891">
        <v>3890</v>
      </c>
      <c r="B3891" s="7">
        <v>44478</v>
      </c>
      <c r="C3891" t="s">
        <v>29</v>
      </c>
      <c r="D3891" t="str">
        <f>VLOOKUP(C3891,Categorização!$A$1:$C$21,2,FALSE)</f>
        <v>Apple</v>
      </c>
      <c r="E3891" t="str">
        <f>VLOOKUP(C3891,Categorização!$A$1:$C$21,3,FALSE)</f>
        <v>Acessórios</v>
      </c>
      <c r="F3891">
        <v>1500</v>
      </c>
      <c r="G3891">
        <v>1</v>
      </c>
      <c r="H3891" t="s">
        <v>41</v>
      </c>
      <c r="I3891" t="s">
        <v>61</v>
      </c>
      <c r="J3891" t="str">
        <f>VLOOKUP(F3891,Categorização!$K$2:$L$4,2,TRUE)</f>
        <v>Bronze</v>
      </c>
    </row>
    <row r="3892" spans="1:10" x14ac:dyDescent="0.25">
      <c r="A3892">
        <v>3891</v>
      </c>
      <c r="B3892" s="7">
        <v>44478</v>
      </c>
      <c r="C3892" t="s">
        <v>27</v>
      </c>
      <c r="D3892" t="str">
        <f>VLOOKUP(C3892,Categorização!$A$1:$C$21,2,FALSE)</f>
        <v>Apple</v>
      </c>
      <c r="E3892" t="str">
        <f>VLOOKUP(C3892,Categorização!$A$1:$C$21,3,FALSE)</f>
        <v>Smartphones</v>
      </c>
      <c r="F3892">
        <v>3000</v>
      </c>
      <c r="G3892">
        <v>5</v>
      </c>
      <c r="H3892" t="s">
        <v>25</v>
      </c>
      <c r="I3892" t="s">
        <v>61</v>
      </c>
      <c r="J3892" t="str">
        <f>VLOOKUP(F3892,Categorização!$K$2:$L$4,2,TRUE)</f>
        <v>Bronze</v>
      </c>
    </row>
    <row r="3893" spans="1:10" x14ac:dyDescent="0.25">
      <c r="A3893">
        <v>3892</v>
      </c>
      <c r="B3893" s="7">
        <v>44268</v>
      </c>
      <c r="C3893" t="s">
        <v>28</v>
      </c>
      <c r="D3893" t="str">
        <f>VLOOKUP(C3893,Categorização!$A$1:$C$21,2,FALSE)</f>
        <v>Apple</v>
      </c>
      <c r="E3893" t="str">
        <f>VLOOKUP(C3893,Categorização!$A$1:$C$21,3,FALSE)</f>
        <v>Smartwatches</v>
      </c>
      <c r="F3893">
        <v>4000</v>
      </c>
      <c r="G3893">
        <v>1</v>
      </c>
      <c r="H3893" t="s">
        <v>8</v>
      </c>
      <c r="I3893" t="s">
        <v>61</v>
      </c>
      <c r="J3893" t="str">
        <f>VLOOKUP(F3893,Categorização!$K$2:$L$4,2,TRUE)</f>
        <v>Prata</v>
      </c>
    </row>
    <row r="3894" spans="1:10" x14ac:dyDescent="0.25">
      <c r="A3894">
        <v>3893</v>
      </c>
      <c r="B3894" s="7">
        <v>44918</v>
      </c>
      <c r="C3894" t="s">
        <v>46</v>
      </c>
      <c r="D3894" t="str">
        <f>VLOOKUP(C3894,Categorização!$A$1:$C$21,2,FALSE)</f>
        <v>Samsung</v>
      </c>
      <c r="E3894" t="str">
        <f>VLOOKUP(C3894,Categorização!$A$1:$C$21,3,FALSE)</f>
        <v>Smartphones</v>
      </c>
      <c r="F3894">
        <v>8000</v>
      </c>
      <c r="G3894">
        <v>1</v>
      </c>
      <c r="H3894" t="s">
        <v>13</v>
      </c>
      <c r="I3894" t="s">
        <v>61</v>
      </c>
      <c r="J3894" t="str">
        <f>VLOOKUP(F3894,Categorização!$K$2:$L$4,2,TRUE)</f>
        <v>Ouro</v>
      </c>
    </row>
    <row r="3895" spans="1:10" x14ac:dyDescent="0.25">
      <c r="A3895">
        <v>3894</v>
      </c>
      <c r="B3895" s="7">
        <v>44531</v>
      </c>
      <c r="C3895" t="s">
        <v>35</v>
      </c>
      <c r="D3895" t="str">
        <f>VLOOKUP(C3895,Categorização!$A$1:$C$21,2,FALSE)</f>
        <v>Apple</v>
      </c>
      <c r="E3895" t="str">
        <f>VLOOKUP(C3895,Categorização!$A$1:$C$21,3,FALSE)</f>
        <v>Smartphones</v>
      </c>
      <c r="F3895">
        <v>7000</v>
      </c>
      <c r="G3895">
        <v>2</v>
      </c>
      <c r="H3895" t="s">
        <v>41</v>
      </c>
      <c r="I3895" t="s">
        <v>61</v>
      </c>
      <c r="J3895" t="str">
        <f>VLOOKUP(F3895,Categorização!$K$2:$L$4,2,TRUE)</f>
        <v>Prata</v>
      </c>
    </row>
    <row r="3896" spans="1:10" x14ac:dyDescent="0.25">
      <c r="A3896">
        <v>3895</v>
      </c>
      <c r="B3896" s="7">
        <v>44743</v>
      </c>
      <c r="C3896" t="s">
        <v>10</v>
      </c>
      <c r="D3896" t="str">
        <f>VLOOKUP(C3896,Categorização!$A$1:$C$21,2,FALSE)</f>
        <v>Samsung</v>
      </c>
      <c r="E3896" t="str">
        <f>VLOOKUP(C3896,Categorização!$A$1:$C$21,3,FALSE)</f>
        <v>Smartphones</v>
      </c>
      <c r="F3896">
        <v>5000</v>
      </c>
      <c r="G3896">
        <v>1</v>
      </c>
      <c r="H3896" t="s">
        <v>25</v>
      </c>
      <c r="I3896" t="s">
        <v>61</v>
      </c>
      <c r="J3896" t="str">
        <f>VLOOKUP(F3896,Categorização!$K$2:$L$4,2,TRUE)</f>
        <v>Prata</v>
      </c>
    </row>
    <row r="3897" spans="1:10" x14ac:dyDescent="0.25">
      <c r="A3897">
        <v>3896</v>
      </c>
      <c r="B3897" s="7">
        <v>45225</v>
      </c>
      <c r="C3897" t="s">
        <v>29</v>
      </c>
      <c r="D3897" t="str">
        <f>VLOOKUP(C3897,Categorização!$A$1:$C$21,2,FALSE)</f>
        <v>Apple</v>
      </c>
      <c r="E3897" t="str">
        <f>VLOOKUP(C3897,Categorização!$A$1:$C$21,3,FALSE)</f>
        <v>Acessórios</v>
      </c>
      <c r="F3897">
        <v>1500</v>
      </c>
      <c r="G3897">
        <v>3</v>
      </c>
      <c r="H3897" t="s">
        <v>13</v>
      </c>
      <c r="I3897" t="s">
        <v>61</v>
      </c>
      <c r="J3897" t="str">
        <f>VLOOKUP(F3897,Categorização!$K$2:$L$4,2,TRUE)</f>
        <v>Bronze</v>
      </c>
    </row>
    <row r="3898" spans="1:10" x14ac:dyDescent="0.25">
      <c r="A3898">
        <v>3897</v>
      </c>
      <c r="B3898" s="7">
        <v>44923</v>
      </c>
      <c r="C3898" t="s">
        <v>45</v>
      </c>
      <c r="D3898" t="str">
        <f>VLOOKUP(C3898,Categorização!$A$1:$C$21,2,FALSE)</f>
        <v>Samsung</v>
      </c>
      <c r="E3898" t="str">
        <f>VLOOKUP(C3898,Categorização!$A$1:$C$21,3,FALSE)</f>
        <v>TVs</v>
      </c>
      <c r="F3898">
        <v>3000</v>
      </c>
      <c r="G3898">
        <v>1</v>
      </c>
      <c r="H3898" t="s">
        <v>58</v>
      </c>
      <c r="I3898" t="s">
        <v>61</v>
      </c>
      <c r="J3898" t="str">
        <f>VLOOKUP(F3898,Categorização!$K$2:$L$4,2,TRUE)</f>
        <v>Bronze</v>
      </c>
    </row>
    <row r="3899" spans="1:10" x14ac:dyDescent="0.25">
      <c r="A3899">
        <v>3898</v>
      </c>
      <c r="B3899" s="7">
        <v>44595</v>
      </c>
      <c r="C3899" t="s">
        <v>28</v>
      </c>
      <c r="D3899" t="str">
        <f>VLOOKUP(C3899,Categorização!$A$1:$C$21,2,FALSE)</f>
        <v>Apple</v>
      </c>
      <c r="E3899" t="str">
        <f>VLOOKUP(C3899,Categorização!$A$1:$C$21,3,FALSE)</f>
        <v>Smartwatches</v>
      </c>
      <c r="F3899">
        <v>4000</v>
      </c>
      <c r="G3899">
        <v>2</v>
      </c>
      <c r="H3899" t="s">
        <v>13</v>
      </c>
      <c r="I3899" t="s">
        <v>61</v>
      </c>
      <c r="J3899" t="str">
        <f>VLOOKUP(F3899,Categorização!$K$2:$L$4,2,TRUE)</f>
        <v>Prata</v>
      </c>
    </row>
    <row r="3900" spans="1:10" x14ac:dyDescent="0.25">
      <c r="A3900">
        <v>3899</v>
      </c>
      <c r="B3900" s="7">
        <v>45267</v>
      </c>
      <c r="C3900" t="s">
        <v>15</v>
      </c>
      <c r="D3900" t="str">
        <f>VLOOKUP(C3900,Categorização!$A$1:$C$21,2,FALSE)</f>
        <v>Samsung</v>
      </c>
      <c r="E3900" t="str">
        <f>VLOOKUP(C3900,Categorização!$A$1:$C$21,3,FALSE)</f>
        <v>Smartwatches</v>
      </c>
      <c r="F3900">
        <v>2000</v>
      </c>
      <c r="G3900">
        <v>4</v>
      </c>
      <c r="H3900" t="s">
        <v>8</v>
      </c>
      <c r="I3900" t="s">
        <v>61</v>
      </c>
      <c r="J3900" t="str">
        <f>VLOOKUP(F3900,Categorização!$K$2:$L$4,2,TRUE)</f>
        <v>Bronze</v>
      </c>
    </row>
    <row r="3901" spans="1:10" x14ac:dyDescent="0.25">
      <c r="A3901">
        <v>3900</v>
      </c>
      <c r="B3901" s="7">
        <v>45197</v>
      </c>
      <c r="C3901" t="s">
        <v>27</v>
      </c>
      <c r="D3901" t="str">
        <f>VLOOKUP(C3901,Categorização!$A$1:$C$21,2,FALSE)</f>
        <v>Apple</v>
      </c>
      <c r="E3901" t="str">
        <f>VLOOKUP(C3901,Categorização!$A$1:$C$21,3,FALSE)</f>
        <v>Smartphones</v>
      </c>
      <c r="F3901">
        <v>3000</v>
      </c>
      <c r="G3901">
        <v>3</v>
      </c>
      <c r="H3901" t="s">
        <v>13</v>
      </c>
      <c r="I3901" t="s">
        <v>61</v>
      </c>
      <c r="J3901" t="str">
        <f>VLOOKUP(F3901,Categorização!$K$2:$L$4,2,TRUE)</f>
        <v>Bronze</v>
      </c>
    </row>
    <row r="3902" spans="1:10" x14ac:dyDescent="0.25">
      <c r="A3902">
        <v>3901</v>
      </c>
      <c r="B3902" s="7">
        <v>44567</v>
      </c>
      <c r="C3902" t="s">
        <v>35</v>
      </c>
      <c r="D3902" t="str">
        <f>VLOOKUP(C3902,Categorização!$A$1:$C$21,2,FALSE)</f>
        <v>Apple</v>
      </c>
      <c r="E3902" t="str">
        <f>VLOOKUP(C3902,Categorização!$A$1:$C$21,3,FALSE)</f>
        <v>Smartphones</v>
      </c>
      <c r="F3902">
        <v>7000</v>
      </c>
      <c r="G3902">
        <v>3</v>
      </c>
      <c r="H3902" t="s">
        <v>58</v>
      </c>
      <c r="I3902" t="s">
        <v>61</v>
      </c>
      <c r="J3902" t="str">
        <f>VLOOKUP(F3902,Categorização!$K$2:$L$4,2,TRUE)</f>
        <v>Prata</v>
      </c>
    </row>
    <row r="3903" spans="1:10" x14ac:dyDescent="0.25">
      <c r="A3903">
        <v>3902</v>
      </c>
      <c r="B3903" s="7">
        <v>44568</v>
      </c>
      <c r="C3903" t="s">
        <v>24</v>
      </c>
      <c r="D3903" t="str">
        <f>VLOOKUP(C3903,Categorização!$A$1:$C$21,2,FALSE)</f>
        <v>Samsung</v>
      </c>
      <c r="E3903" t="str">
        <f>VLOOKUP(C3903,Categorização!$A$1:$C$21,3,FALSE)</f>
        <v>Smartphones</v>
      </c>
      <c r="F3903">
        <v>5500</v>
      </c>
      <c r="G3903">
        <v>5</v>
      </c>
      <c r="H3903" t="s">
        <v>58</v>
      </c>
      <c r="I3903" t="s">
        <v>61</v>
      </c>
      <c r="J3903" t="str">
        <f>VLOOKUP(F3903,Categorização!$K$2:$L$4,2,TRUE)</f>
        <v>Prata</v>
      </c>
    </row>
    <row r="3904" spans="1:10" x14ac:dyDescent="0.25">
      <c r="A3904">
        <v>3903</v>
      </c>
      <c r="B3904" s="7">
        <v>44426</v>
      </c>
      <c r="C3904" t="s">
        <v>15</v>
      </c>
      <c r="D3904" t="str">
        <f>VLOOKUP(C3904,Categorização!$A$1:$C$21,2,FALSE)</f>
        <v>Samsung</v>
      </c>
      <c r="E3904" t="str">
        <f>VLOOKUP(C3904,Categorização!$A$1:$C$21,3,FALSE)</f>
        <v>Smartwatches</v>
      </c>
      <c r="F3904">
        <v>2000</v>
      </c>
      <c r="G3904">
        <v>2</v>
      </c>
      <c r="H3904" t="s">
        <v>25</v>
      </c>
      <c r="I3904" t="s">
        <v>61</v>
      </c>
      <c r="J3904" t="str">
        <f>VLOOKUP(F3904,Categorização!$K$2:$L$4,2,TRUE)</f>
        <v>Bronze</v>
      </c>
    </row>
    <row r="3905" spans="1:10" x14ac:dyDescent="0.25">
      <c r="A3905">
        <v>3904</v>
      </c>
      <c r="B3905" s="7">
        <v>44408</v>
      </c>
      <c r="C3905" t="s">
        <v>40</v>
      </c>
      <c r="D3905" t="str">
        <f>VLOOKUP(C3905,Categorização!$A$1:$C$21,2,FALSE)</f>
        <v>Apple</v>
      </c>
      <c r="E3905" t="str">
        <f>VLOOKUP(C3905,Categorização!$A$1:$C$21,3,FALSE)</f>
        <v>Notebooks</v>
      </c>
      <c r="F3905">
        <v>10000</v>
      </c>
      <c r="G3905">
        <v>7</v>
      </c>
      <c r="H3905" t="s">
        <v>13</v>
      </c>
      <c r="I3905" t="s">
        <v>61</v>
      </c>
      <c r="J3905" t="str">
        <f>VLOOKUP(F3905,Categorização!$K$2:$L$4,2,TRUE)</f>
        <v>Ouro</v>
      </c>
    </row>
    <row r="3906" spans="1:10" x14ac:dyDescent="0.25">
      <c r="A3906">
        <v>3905</v>
      </c>
      <c r="B3906" s="7">
        <v>44695</v>
      </c>
      <c r="C3906" t="s">
        <v>5</v>
      </c>
      <c r="D3906" t="str">
        <f>VLOOKUP(C3906,Categorização!$A$1:$C$21,2,FALSE)</f>
        <v>Acer</v>
      </c>
      <c r="E3906" t="str">
        <f>VLOOKUP(C3906,Categorização!$A$1:$C$21,3,FALSE)</f>
        <v>Notebooks</v>
      </c>
      <c r="F3906">
        <v>3500</v>
      </c>
      <c r="G3906">
        <v>1</v>
      </c>
      <c r="H3906" t="s">
        <v>13</v>
      </c>
      <c r="I3906" t="s">
        <v>61</v>
      </c>
      <c r="J3906" t="str">
        <f>VLOOKUP(F3906,Categorização!$K$2:$L$4,2,TRUE)</f>
        <v>Prata</v>
      </c>
    </row>
    <row r="3907" spans="1:10" x14ac:dyDescent="0.25">
      <c r="A3907">
        <v>3906</v>
      </c>
      <c r="B3907" s="7">
        <v>44662</v>
      </c>
      <c r="C3907" t="s">
        <v>39</v>
      </c>
      <c r="D3907" t="str">
        <f>VLOOKUP(C3907,Categorização!$A$1:$C$21,2,FALSE)</f>
        <v>Samsung</v>
      </c>
      <c r="E3907" t="str">
        <f>VLOOKUP(C3907,Categorização!$A$1:$C$21,3,FALSE)</f>
        <v>Tablets</v>
      </c>
      <c r="F3907">
        <v>4500</v>
      </c>
      <c r="G3907">
        <v>1</v>
      </c>
      <c r="H3907" t="s">
        <v>13</v>
      </c>
      <c r="I3907" t="s">
        <v>61</v>
      </c>
      <c r="J3907" t="str">
        <f>VLOOKUP(F3907,Categorização!$K$2:$L$4,2,TRUE)</f>
        <v>Prata</v>
      </c>
    </row>
    <row r="3908" spans="1:10" x14ac:dyDescent="0.25">
      <c r="A3908">
        <v>3907</v>
      </c>
      <c r="B3908" s="7">
        <v>44590</v>
      </c>
      <c r="C3908" t="s">
        <v>5</v>
      </c>
      <c r="D3908" t="str">
        <f>VLOOKUP(C3908,Categorização!$A$1:$C$21,2,FALSE)</f>
        <v>Acer</v>
      </c>
      <c r="E3908" t="str">
        <f>VLOOKUP(C3908,Categorização!$A$1:$C$21,3,FALSE)</f>
        <v>Notebooks</v>
      </c>
      <c r="F3908">
        <v>3500</v>
      </c>
      <c r="G3908">
        <v>1</v>
      </c>
      <c r="H3908" t="s">
        <v>13</v>
      </c>
      <c r="I3908" t="s">
        <v>61</v>
      </c>
      <c r="J3908" t="str">
        <f>VLOOKUP(F3908,Categorização!$K$2:$L$4,2,TRUE)</f>
        <v>Prata</v>
      </c>
    </row>
    <row r="3909" spans="1:10" x14ac:dyDescent="0.25">
      <c r="A3909">
        <v>3908</v>
      </c>
      <c r="B3909" s="7">
        <v>44661</v>
      </c>
      <c r="C3909" t="s">
        <v>31</v>
      </c>
      <c r="D3909" t="str">
        <f>VLOOKUP(C3909,Categorização!$A$1:$C$21,2,FALSE)</f>
        <v>Samsung</v>
      </c>
      <c r="E3909" t="str">
        <f>VLOOKUP(C3909,Categorização!$A$1:$C$21,3,FALSE)</f>
        <v>TVs</v>
      </c>
      <c r="F3909">
        <v>5000</v>
      </c>
      <c r="G3909">
        <v>1</v>
      </c>
      <c r="H3909" t="s">
        <v>33</v>
      </c>
      <c r="I3909" t="s">
        <v>61</v>
      </c>
      <c r="J3909" t="str">
        <f>VLOOKUP(F3909,Categorização!$K$2:$L$4,2,TRUE)</f>
        <v>Prata</v>
      </c>
    </row>
    <row r="3910" spans="1:10" x14ac:dyDescent="0.25">
      <c r="A3910">
        <v>3909</v>
      </c>
      <c r="B3910" s="7">
        <v>44368</v>
      </c>
      <c r="C3910" t="s">
        <v>44</v>
      </c>
      <c r="D3910" t="str">
        <f>VLOOKUP(C3910,Categorização!$A$1:$C$21,2,FALSE)</f>
        <v>Apple</v>
      </c>
      <c r="E3910" t="str">
        <f>VLOOKUP(C3910,Categorização!$A$1:$C$21,3,FALSE)</f>
        <v>Smartphones</v>
      </c>
      <c r="F3910">
        <v>6000</v>
      </c>
      <c r="G3910">
        <v>3</v>
      </c>
      <c r="H3910" t="s">
        <v>13</v>
      </c>
      <c r="I3910" t="s">
        <v>61</v>
      </c>
      <c r="J3910" t="str">
        <f>VLOOKUP(F3910,Categorização!$K$2:$L$4,2,TRUE)</f>
        <v>Prata</v>
      </c>
    </row>
    <row r="3911" spans="1:10" x14ac:dyDescent="0.25">
      <c r="A3911">
        <v>3910</v>
      </c>
      <c r="B3911" s="7">
        <v>44608</v>
      </c>
      <c r="C3911" t="s">
        <v>15</v>
      </c>
      <c r="D3911" t="str">
        <f>VLOOKUP(C3911,Categorização!$A$1:$C$21,2,FALSE)</f>
        <v>Samsung</v>
      </c>
      <c r="E3911" t="str">
        <f>VLOOKUP(C3911,Categorização!$A$1:$C$21,3,FALSE)</f>
        <v>Smartwatches</v>
      </c>
      <c r="F3911">
        <v>2000</v>
      </c>
      <c r="G3911">
        <v>3</v>
      </c>
      <c r="H3911" t="s">
        <v>33</v>
      </c>
      <c r="I3911" t="s">
        <v>61</v>
      </c>
      <c r="J3911" t="str">
        <f>VLOOKUP(F3911,Categorização!$K$2:$L$4,2,TRUE)</f>
        <v>Bronze</v>
      </c>
    </row>
    <row r="3912" spans="1:10" x14ac:dyDescent="0.25">
      <c r="A3912">
        <v>3911</v>
      </c>
      <c r="B3912" s="7">
        <v>44943</v>
      </c>
      <c r="C3912" t="s">
        <v>23</v>
      </c>
      <c r="D3912" t="str">
        <f>VLOOKUP(C3912,Categorização!$A$1:$C$21,2,FALSE)</f>
        <v>Apple</v>
      </c>
      <c r="E3912" t="str">
        <f>VLOOKUP(C3912,Categorização!$A$1:$C$21,3,FALSE)</f>
        <v>Notebooks</v>
      </c>
      <c r="F3912">
        <v>12000</v>
      </c>
      <c r="G3912">
        <v>4</v>
      </c>
      <c r="H3912" t="s">
        <v>25</v>
      </c>
      <c r="I3912" t="s">
        <v>61</v>
      </c>
      <c r="J3912" t="str">
        <f>VLOOKUP(F3912,Categorização!$K$2:$L$4,2,TRUE)</f>
        <v>Ouro</v>
      </c>
    </row>
    <row r="3913" spans="1:10" x14ac:dyDescent="0.25">
      <c r="A3913">
        <v>3912</v>
      </c>
      <c r="B3913" s="7">
        <v>45275</v>
      </c>
      <c r="C3913" t="s">
        <v>45</v>
      </c>
      <c r="D3913" t="str">
        <f>VLOOKUP(C3913,Categorização!$A$1:$C$21,2,FALSE)</f>
        <v>Samsung</v>
      </c>
      <c r="E3913" t="str">
        <f>VLOOKUP(C3913,Categorização!$A$1:$C$21,3,FALSE)</f>
        <v>TVs</v>
      </c>
      <c r="F3913">
        <v>3000</v>
      </c>
      <c r="G3913">
        <v>1</v>
      </c>
      <c r="H3913" t="s">
        <v>41</v>
      </c>
      <c r="I3913" t="s">
        <v>61</v>
      </c>
      <c r="J3913" t="str">
        <f>VLOOKUP(F3913,Categorização!$K$2:$L$4,2,TRUE)</f>
        <v>Bronze</v>
      </c>
    </row>
    <row r="3914" spans="1:10" x14ac:dyDescent="0.25">
      <c r="A3914">
        <v>3913</v>
      </c>
      <c r="B3914" s="7">
        <v>44709</v>
      </c>
      <c r="C3914" t="s">
        <v>40</v>
      </c>
      <c r="D3914" t="str">
        <f>VLOOKUP(C3914,Categorização!$A$1:$C$21,2,FALSE)</f>
        <v>Apple</v>
      </c>
      <c r="E3914" t="str">
        <f>VLOOKUP(C3914,Categorização!$A$1:$C$21,3,FALSE)</f>
        <v>Notebooks</v>
      </c>
      <c r="F3914">
        <v>10000</v>
      </c>
      <c r="G3914">
        <v>8</v>
      </c>
      <c r="H3914" t="s">
        <v>58</v>
      </c>
      <c r="I3914" t="s">
        <v>61</v>
      </c>
      <c r="J3914" t="str">
        <f>VLOOKUP(F3914,Categorização!$K$2:$L$4,2,TRUE)</f>
        <v>Ouro</v>
      </c>
    </row>
    <row r="3915" spans="1:10" x14ac:dyDescent="0.25">
      <c r="A3915">
        <v>3914</v>
      </c>
      <c r="B3915" s="7">
        <v>45020</v>
      </c>
      <c r="C3915" t="s">
        <v>5</v>
      </c>
      <c r="D3915" t="str">
        <f>VLOOKUP(C3915,Categorização!$A$1:$C$21,2,FALSE)</f>
        <v>Acer</v>
      </c>
      <c r="E3915" t="str">
        <f>VLOOKUP(C3915,Categorização!$A$1:$C$21,3,FALSE)</f>
        <v>Notebooks</v>
      </c>
      <c r="F3915">
        <v>3500</v>
      </c>
      <c r="G3915">
        <v>3</v>
      </c>
      <c r="H3915" t="s">
        <v>25</v>
      </c>
      <c r="I3915" t="s">
        <v>61</v>
      </c>
      <c r="J3915" t="str">
        <f>VLOOKUP(F3915,Categorização!$K$2:$L$4,2,TRUE)</f>
        <v>Prata</v>
      </c>
    </row>
    <row r="3916" spans="1:10" x14ac:dyDescent="0.25">
      <c r="A3916">
        <v>3915</v>
      </c>
      <c r="B3916" s="7">
        <v>45285</v>
      </c>
      <c r="C3916" t="s">
        <v>46</v>
      </c>
      <c r="D3916" t="str">
        <f>VLOOKUP(C3916,Categorização!$A$1:$C$21,2,FALSE)</f>
        <v>Samsung</v>
      </c>
      <c r="E3916" t="str">
        <f>VLOOKUP(C3916,Categorização!$A$1:$C$21,3,FALSE)</f>
        <v>Smartphones</v>
      </c>
      <c r="F3916">
        <v>8000</v>
      </c>
      <c r="G3916">
        <v>1</v>
      </c>
      <c r="H3916" t="s">
        <v>58</v>
      </c>
      <c r="I3916" t="s">
        <v>61</v>
      </c>
      <c r="J3916" t="str">
        <f>VLOOKUP(F3916,Categorização!$K$2:$L$4,2,TRUE)</f>
        <v>Ouro</v>
      </c>
    </row>
    <row r="3917" spans="1:10" x14ac:dyDescent="0.25">
      <c r="A3917">
        <v>3916</v>
      </c>
      <c r="B3917" s="7">
        <v>44377</v>
      </c>
      <c r="C3917" t="s">
        <v>5</v>
      </c>
      <c r="D3917" t="str">
        <f>VLOOKUP(C3917,Categorização!$A$1:$C$21,2,FALSE)</f>
        <v>Acer</v>
      </c>
      <c r="E3917" t="str">
        <f>VLOOKUP(C3917,Categorização!$A$1:$C$21,3,FALSE)</f>
        <v>Notebooks</v>
      </c>
      <c r="F3917">
        <v>3500</v>
      </c>
      <c r="G3917">
        <v>1</v>
      </c>
      <c r="H3917" t="s">
        <v>8</v>
      </c>
      <c r="I3917" t="s">
        <v>61</v>
      </c>
      <c r="J3917" t="str">
        <f>VLOOKUP(F3917,Categorização!$K$2:$L$4,2,TRUE)</f>
        <v>Prata</v>
      </c>
    </row>
    <row r="3918" spans="1:10" x14ac:dyDescent="0.25">
      <c r="A3918">
        <v>3917</v>
      </c>
      <c r="B3918" s="7">
        <v>44256</v>
      </c>
      <c r="C3918" t="s">
        <v>27</v>
      </c>
      <c r="D3918" t="str">
        <f>VLOOKUP(C3918,Categorização!$A$1:$C$21,2,FALSE)</f>
        <v>Apple</v>
      </c>
      <c r="E3918" t="str">
        <f>VLOOKUP(C3918,Categorização!$A$1:$C$21,3,FALSE)</f>
        <v>Smartphones</v>
      </c>
      <c r="F3918">
        <v>3000</v>
      </c>
      <c r="G3918">
        <v>3</v>
      </c>
      <c r="H3918" t="s">
        <v>8</v>
      </c>
      <c r="I3918" t="s">
        <v>61</v>
      </c>
      <c r="J3918" t="str">
        <f>VLOOKUP(F3918,Categorização!$K$2:$L$4,2,TRUE)</f>
        <v>Bronze</v>
      </c>
    </row>
    <row r="3919" spans="1:10" x14ac:dyDescent="0.25">
      <c r="A3919">
        <v>3918</v>
      </c>
      <c r="B3919" s="7">
        <v>44647</v>
      </c>
      <c r="C3919" t="s">
        <v>35</v>
      </c>
      <c r="D3919" t="str">
        <f>VLOOKUP(C3919,Categorização!$A$1:$C$21,2,FALSE)</f>
        <v>Apple</v>
      </c>
      <c r="E3919" t="str">
        <f>VLOOKUP(C3919,Categorização!$A$1:$C$21,3,FALSE)</f>
        <v>Smartphones</v>
      </c>
      <c r="F3919">
        <v>7000</v>
      </c>
      <c r="G3919">
        <v>2</v>
      </c>
      <c r="H3919" t="s">
        <v>41</v>
      </c>
      <c r="I3919" t="s">
        <v>61</v>
      </c>
      <c r="J3919" t="str">
        <f>VLOOKUP(F3919,Categorização!$K$2:$L$4,2,TRUE)</f>
        <v>Prata</v>
      </c>
    </row>
    <row r="3920" spans="1:10" x14ac:dyDescent="0.25">
      <c r="A3920">
        <v>3919</v>
      </c>
      <c r="B3920" s="7">
        <v>45253</v>
      </c>
      <c r="C3920" t="s">
        <v>46</v>
      </c>
      <c r="D3920" t="str">
        <f>VLOOKUP(C3920,Categorização!$A$1:$C$21,2,FALSE)</f>
        <v>Samsung</v>
      </c>
      <c r="E3920" t="str">
        <f>VLOOKUP(C3920,Categorização!$A$1:$C$21,3,FALSE)</f>
        <v>Smartphones</v>
      </c>
      <c r="F3920">
        <v>8000</v>
      </c>
      <c r="G3920">
        <v>3</v>
      </c>
      <c r="H3920" t="s">
        <v>25</v>
      </c>
      <c r="I3920" t="s">
        <v>61</v>
      </c>
      <c r="J3920" t="str">
        <f>VLOOKUP(F3920,Categorização!$K$2:$L$4,2,TRUE)</f>
        <v>Ouro</v>
      </c>
    </row>
    <row r="3921" spans="1:10" x14ac:dyDescent="0.25">
      <c r="A3921">
        <v>3920</v>
      </c>
      <c r="B3921" s="7">
        <v>44612</v>
      </c>
      <c r="C3921" t="s">
        <v>15</v>
      </c>
      <c r="D3921" t="str">
        <f>VLOOKUP(C3921,Categorização!$A$1:$C$21,2,FALSE)</f>
        <v>Samsung</v>
      </c>
      <c r="E3921" t="str">
        <f>VLOOKUP(C3921,Categorização!$A$1:$C$21,3,FALSE)</f>
        <v>Smartwatches</v>
      </c>
      <c r="F3921">
        <v>2000</v>
      </c>
      <c r="G3921">
        <v>2</v>
      </c>
      <c r="H3921" t="s">
        <v>8</v>
      </c>
      <c r="I3921" t="s">
        <v>61</v>
      </c>
      <c r="J3921" t="str">
        <f>VLOOKUP(F3921,Categorização!$K$2:$L$4,2,TRUE)</f>
        <v>Bronze</v>
      </c>
    </row>
    <row r="3922" spans="1:10" x14ac:dyDescent="0.25">
      <c r="A3922">
        <v>3921</v>
      </c>
      <c r="B3922" s="7">
        <v>45088</v>
      </c>
      <c r="C3922" t="s">
        <v>31</v>
      </c>
      <c r="D3922" t="str">
        <f>VLOOKUP(C3922,Categorização!$A$1:$C$21,2,FALSE)</f>
        <v>Samsung</v>
      </c>
      <c r="E3922" t="str">
        <f>VLOOKUP(C3922,Categorização!$A$1:$C$21,3,FALSE)</f>
        <v>TVs</v>
      </c>
      <c r="F3922">
        <v>5000</v>
      </c>
      <c r="G3922">
        <v>1</v>
      </c>
      <c r="H3922" t="s">
        <v>13</v>
      </c>
      <c r="I3922" t="s">
        <v>61</v>
      </c>
      <c r="J3922" t="str">
        <f>VLOOKUP(F3922,Categorização!$K$2:$L$4,2,TRUE)</f>
        <v>Prata</v>
      </c>
    </row>
    <row r="3923" spans="1:10" x14ac:dyDescent="0.25">
      <c r="A3923">
        <v>3922</v>
      </c>
      <c r="B3923" s="7">
        <v>44684</v>
      </c>
      <c r="C3923" t="s">
        <v>44</v>
      </c>
      <c r="D3923" t="str">
        <f>VLOOKUP(C3923,Categorização!$A$1:$C$21,2,FALSE)</f>
        <v>Apple</v>
      </c>
      <c r="E3923" t="str">
        <f>VLOOKUP(C3923,Categorização!$A$1:$C$21,3,FALSE)</f>
        <v>Smartphones</v>
      </c>
      <c r="F3923">
        <v>6000</v>
      </c>
      <c r="G3923">
        <v>3</v>
      </c>
      <c r="H3923" t="s">
        <v>13</v>
      </c>
      <c r="I3923" t="s">
        <v>61</v>
      </c>
      <c r="J3923" t="str">
        <f>VLOOKUP(F3923,Categorização!$K$2:$L$4,2,TRUE)</f>
        <v>Prata</v>
      </c>
    </row>
    <row r="3924" spans="1:10" x14ac:dyDescent="0.25">
      <c r="A3924">
        <v>3923</v>
      </c>
      <c r="B3924" s="7">
        <v>44647</v>
      </c>
      <c r="C3924" t="s">
        <v>35</v>
      </c>
      <c r="D3924" t="str">
        <f>VLOOKUP(C3924,Categorização!$A$1:$C$21,2,FALSE)</f>
        <v>Apple</v>
      </c>
      <c r="E3924" t="str">
        <f>VLOOKUP(C3924,Categorização!$A$1:$C$21,3,FALSE)</f>
        <v>Smartphones</v>
      </c>
      <c r="F3924">
        <v>7000</v>
      </c>
      <c r="G3924">
        <v>1</v>
      </c>
      <c r="H3924" t="s">
        <v>8</v>
      </c>
      <c r="I3924" t="s">
        <v>61</v>
      </c>
      <c r="J3924" t="str">
        <f>VLOOKUP(F3924,Categorização!$K$2:$L$4,2,TRUE)</f>
        <v>Prata</v>
      </c>
    </row>
    <row r="3925" spans="1:10" x14ac:dyDescent="0.25">
      <c r="A3925">
        <v>3924</v>
      </c>
      <c r="B3925" s="7">
        <v>44229</v>
      </c>
      <c r="C3925" t="s">
        <v>23</v>
      </c>
      <c r="D3925" t="str">
        <f>VLOOKUP(C3925,Categorização!$A$1:$C$21,2,FALSE)</f>
        <v>Apple</v>
      </c>
      <c r="E3925" t="str">
        <f>VLOOKUP(C3925,Categorização!$A$1:$C$21,3,FALSE)</f>
        <v>Notebooks</v>
      </c>
      <c r="F3925">
        <v>12000</v>
      </c>
      <c r="G3925">
        <v>1</v>
      </c>
      <c r="H3925" t="s">
        <v>58</v>
      </c>
      <c r="I3925" t="s">
        <v>61</v>
      </c>
      <c r="J3925" t="str">
        <f>VLOOKUP(F3925,Categorização!$K$2:$L$4,2,TRUE)</f>
        <v>Ouro</v>
      </c>
    </row>
    <row r="3926" spans="1:10" x14ac:dyDescent="0.25">
      <c r="A3926">
        <v>3925</v>
      </c>
      <c r="B3926" s="7">
        <v>44381</v>
      </c>
      <c r="C3926" t="s">
        <v>29</v>
      </c>
      <c r="D3926" t="str">
        <f>VLOOKUP(C3926,Categorização!$A$1:$C$21,2,FALSE)</f>
        <v>Apple</v>
      </c>
      <c r="E3926" t="str">
        <f>VLOOKUP(C3926,Categorização!$A$1:$C$21,3,FALSE)</f>
        <v>Acessórios</v>
      </c>
      <c r="F3926">
        <v>1500</v>
      </c>
      <c r="G3926">
        <v>2</v>
      </c>
      <c r="H3926" t="s">
        <v>8</v>
      </c>
      <c r="I3926" t="s">
        <v>61</v>
      </c>
      <c r="J3926" t="str">
        <f>VLOOKUP(F3926,Categorização!$K$2:$L$4,2,TRUE)</f>
        <v>Bronze</v>
      </c>
    </row>
    <row r="3927" spans="1:10" x14ac:dyDescent="0.25">
      <c r="A3927">
        <v>3926</v>
      </c>
      <c r="B3927" s="7">
        <v>44224</v>
      </c>
      <c r="C3927" t="s">
        <v>39</v>
      </c>
      <c r="D3927" t="str">
        <f>VLOOKUP(C3927,Categorização!$A$1:$C$21,2,FALSE)</f>
        <v>Samsung</v>
      </c>
      <c r="E3927" t="str">
        <f>VLOOKUP(C3927,Categorização!$A$1:$C$21,3,FALSE)</f>
        <v>Tablets</v>
      </c>
      <c r="F3927">
        <v>4500</v>
      </c>
      <c r="G3927">
        <v>1</v>
      </c>
      <c r="H3927" t="s">
        <v>58</v>
      </c>
      <c r="I3927" t="s">
        <v>61</v>
      </c>
      <c r="J3927" t="str">
        <f>VLOOKUP(F3927,Categorização!$K$2:$L$4,2,TRUE)</f>
        <v>Prata</v>
      </c>
    </row>
    <row r="3928" spans="1:10" x14ac:dyDescent="0.25">
      <c r="A3928">
        <v>3927</v>
      </c>
      <c r="B3928" s="7">
        <v>45000</v>
      </c>
      <c r="C3928" t="s">
        <v>29</v>
      </c>
      <c r="D3928" t="str">
        <f>VLOOKUP(C3928,Categorização!$A$1:$C$21,2,FALSE)</f>
        <v>Apple</v>
      </c>
      <c r="E3928" t="str">
        <f>VLOOKUP(C3928,Categorização!$A$1:$C$21,3,FALSE)</f>
        <v>Acessórios</v>
      </c>
      <c r="F3928">
        <v>1500</v>
      </c>
      <c r="G3928">
        <v>1</v>
      </c>
      <c r="H3928" t="s">
        <v>25</v>
      </c>
      <c r="I3928" t="s">
        <v>61</v>
      </c>
      <c r="J3928" t="str">
        <f>VLOOKUP(F3928,Categorização!$K$2:$L$4,2,TRUE)</f>
        <v>Bronze</v>
      </c>
    </row>
    <row r="3929" spans="1:10" x14ac:dyDescent="0.25">
      <c r="A3929">
        <v>3928</v>
      </c>
      <c r="B3929" s="7">
        <v>45203</v>
      </c>
      <c r="C3929" t="s">
        <v>35</v>
      </c>
      <c r="D3929" t="str">
        <f>VLOOKUP(C3929,Categorização!$A$1:$C$21,2,FALSE)</f>
        <v>Apple</v>
      </c>
      <c r="E3929" t="str">
        <f>VLOOKUP(C3929,Categorização!$A$1:$C$21,3,FALSE)</f>
        <v>Smartphones</v>
      </c>
      <c r="F3929">
        <v>7000</v>
      </c>
      <c r="G3929">
        <v>1</v>
      </c>
      <c r="H3929" t="s">
        <v>13</v>
      </c>
      <c r="I3929" t="s">
        <v>61</v>
      </c>
      <c r="J3929" t="str">
        <f>VLOOKUP(F3929,Categorização!$K$2:$L$4,2,TRUE)</f>
        <v>Prata</v>
      </c>
    </row>
    <row r="3930" spans="1:10" x14ac:dyDescent="0.25">
      <c r="A3930">
        <v>3929</v>
      </c>
      <c r="B3930" s="7">
        <v>44224</v>
      </c>
      <c r="C3930" t="s">
        <v>39</v>
      </c>
      <c r="D3930" t="str">
        <f>VLOOKUP(C3930,Categorização!$A$1:$C$21,2,FALSE)</f>
        <v>Samsung</v>
      </c>
      <c r="E3930" t="str">
        <f>VLOOKUP(C3930,Categorização!$A$1:$C$21,3,FALSE)</f>
        <v>Tablets</v>
      </c>
      <c r="F3930">
        <v>4500</v>
      </c>
      <c r="G3930">
        <v>1</v>
      </c>
      <c r="H3930" t="s">
        <v>13</v>
      </c>
      <c r="I3930" t="s">
        <v>61</v>
      </c>
      <c r="J3930" t="str">
        <f>VLOOKUP(F3930,Categorização!$K$2:$L$4,2,TRUE)</f>
        <v>Prata</v>
      </c>
    </row>
    <row r="3931" spans="1:10" x14ac:dyDescent="0.25">
      <c r="A3931">
        <v>3930</v>
      </c>
      <c r="B3931" s="7">
        <v>44342</v>
      </c>
      <c r="C3931" t="s">
        <v>27</v>
      </c>
      <c r="D3931" t="str">
        <f>VLOOKUP(C3931,Categorização!$A$1:$C$21,2,FALSE)</f>
        <v>Apple</v>
      </c>
      <c r="E3931" t="str">
        <f>VLOOKUP(C3931,Categorização!$A$1:$C$21,3,FALSE)</f>
        <v>Smartphones</v>
      </c>
      <c r="F3931">
        <v>3000</v>
      </c>
      <c r="G3931">
        <v>1</v>
      </c>
      <c r="H3931" t="s">
        <v>8</v>
      </c>
      <c r="I3931" t="s">
        <v>61</v>
      </c>
      <c r="J3931" t="str">
        <f>VLOOKUP(F3931,Categorização!$K$2:$L$4,2,TRUE)</f>
        <v>Bronze</v>
      </c>
    </row>
    <row r="3932" spans="1:10" x14ac:dyDescent="0.25">
      <c r="A3932">
        <v>3931</v>
      </c>
      <c r="B3932" s="7">
        <v>45255</v>
      </c>
      <c r="C3932" t="s">
        <v>46</v>
      </c>
      <c r="D3932" t="str">
        <f>VLOOKUP(C3932,Categorização!$A$1:$C$21,2,FALSE)</f>
        <v>Samsung</v>
      </c>
      <c r="E3932" t="str">
        <f>VLOOKUP(C3932,Categorização!$A$1:$C$21,3,FALSE)</f>
        <v>Smartphones</v>
      </c>
      <c r="F3932">
        <v>8000</v>
      </c>
      <c r="G3932">
        <v>3</v>
      </c>
      <c r="H3932" t="s">
        <v>13</v>
      </c>
      <c r="I3932" t="s">
        <v>61</v>
      </c>
      <c r="J3932" t="str">
        <f>VLOOKUP(F3932,Categorização!$K$2:$L$4,2,TRUE)</f>
        <v>Ouro</v>
      </c>
    </row>
    <row r="3933" spans="1:10" x14ac:dyDescent="0.25">
      <c r="A3933">
        <v>3932</v>
      </c>
      <c r="B3933" s="7">
        <v>44387</v>
      </c>
      <c r="C3933" t="s">
        <v>17</v>
      </c>
      <c r="D3933" t="str">
        <f>VLOOKUP(C3933,Categorização!$A$1:$C$21,2,FALSE)</f>
        <v>Apple</v>
      </c>
      <c r="E3933" t="str">
        <f>VLOOKUP(C3933,Categorização!$A$1:$C$21,3,FALSE)</f>
        <v>Tablets</v>
      </c>
      <c r="F3933">
        <v>8000</v>
      </c>
      <c r="G3933">
        <v>1</v>
      </c>
      <c r="H3933" t="s">
        <v>25</v>
      </c>
      <c r="I3933" t="s">
        <v>61</v>
      </c>
      <c r="J3933" t="str">
        <f>VLOOKUP(F3933,Categorização!$K$2:$L$4,2,TRUE)</f>
        <v>Ouro</v>
      </c>
    </row>
    <row r="3934" spans="1:10" x14ac:dyDescent="0.25">
      <c r="A3934">
        <v>3933</v>
      </c>
      <c r="B3934" s="7">
        <v>44478</v>
      </c>
      <c r="C3934" t="s">
        <v>39</v>
      </c>
      <c r="D3934" t="str">
        <f>VLOOKUP(C3934,Categorização!$A$1:$C$21,2,FALSE)</f>
        <v>Samsung</v>
      </c>
      <c r="E3934" t="str">
        <f>VLOOKUP(C3934,Categorização!$A$1:$C$21,3,FALSE)</f>
        <v>Tablets</v>
      </c>
      <c r="F3934">
        <v>4500</v>
      </c>
      <c r="G3934">
        <v>1</v>
      </c>
      <c r="H3934" t="s">
        <v>33</v>
      </c>
      <c r="I3934" t="s">
        <v>59</v>
      </c>
      <c r="J3934" t="str">
        <f>VLOOKUP(F3934,Categorização!$K$2:$L$4,2,TRUE)</f>
        <v>Prata</v>
      </c>
    </row>
    <row r="3935" spans="1:10" x14ac:dyDescent="0.25">
      <c r="A3935">
        <v>3934</v>
      </c>
      <c r="B3935" s="7">
        <v>44801</v>
      </c>
      <c r="C3935" t="s">
        <v>38</v>
      </c>
      <c r="D3935" t="str">
        <f>VLOOKUP(C3935,Categorização!$A$1:$C$21,2,FALSE)</f>
        <v>LG</v>
      </c>
      <c r="E3935" t="str">
        <f>VLOOKUP(C3935,Categorização!$A$1:$C$21,3,FALSE)</f>
        <v>TVs</v>
      </c>
      <c r="F3935">
        <v>4000</v>
      </c>
      <c r="G3935">
        <v>1</v>
      </c>
      <c r="H3935" t="s">
        <v>13</v>
      </c>
      <c r="I3935" t="s">
        <v>61</v>
      </c>
      <c r="J3935" t="str">
        <f>VLOOKUP(F3935,Categorização!$K$2:$L$4,2,TRUE)</f>
        <v>Prata</v>
      </c>
    </row>
    <row r="3936" spans="1:10" x14ac:dyDescent="0.25">
      <c r="A3936">
        <v>3935</v>
      </c>
      <c r="B3936" s="7">
        <v>44767</v>
      </c>
      <c r="C3936" t="s">
        <v>24</v>
      </c>
      <c r="D3936" t="str">
        <f>VLOOKUP(C3936,Categorização!$A$1:$C$21,2,FALSE)</f>
        <v>Samsung</v>
      </c>
      <c r="E3936" t="str">
        <f>VLOOKUP(C3936,Categorização!$A$1:$C$21,3,FALSE)</f>
        <v>Smartphones</v>
      </c>
      <c r="F3936">
        <v>5500</v>
      </c>
      <c r="G3936">
        <v>4</v>
      </c>
      <c r="H3936" t="s">
        <v>25</v>
      </c>
      <c r="I3936" t="s">
        <v>61</v>
      </c>
      <c r="J3936" t="str">
        <f>VLOOKUP(F3936,Categorização!$K$2:$L$4,2,TRUE)</f>
        <v>Prata</v>
      </c>
    </row>
    <row r="3937" spans="1:10" x14ac:dyDescent="0.25">
      <c r="A3937">
        <v>3936</v>
      </c>
      <c r="B3937" s="7">
        <v>45177</v>
      </c>
      <c r="C3937" t="s">
        <v>40</v>
      </c>
      <c r="D3937" t="str">
        <f>VLOOKUP(C3937,Categorização!$A$1:$C$21,2,FALSE)</f>
        <v>Apple</v>
      </c>
      <c r="E3937" t="str">
        <f>VLOOKUP(C3937,Categorização!$A$1:$C$21,3,FALSE)</f>
        <v>Notebooks</v>
      </c>
      <c r="F3937">
        <v>10000</v>
      </c>
      <c r="G3937">
        <v>7</v>
      </c>
      <c r="H3937" t="s">
        <v>41</v>
      </c>
      <c r="I3937" t="s">
        <v>61</v>
      </c>
      <c r="J3937" t="str">
        <f>VLOOKUP(F3937,Categorização!$K$2:$L$4,2,TRUE)</f>
        <v>Ouro</v>
      </c>
    </row>
    <row r="3938" spans="1:10" x14ac:dyDescent="0.25">
      <c r="A3938">
        <v>3937</v>
      </c>
      <c r="B3938" s="7">
        <v>44731</v>
      </c>
      <c r="C3938" t="s">
        <v>38</v>
      </c>
      <c r="D3938" t="str">
        <f>VLOOKUP(C3938,Categorização!$A$1:$C$21,2,FALSE)</f>
        <v>LG</v>
      </c>
      <c r="E3938" t="str">
        <f>VLOOKUP(C3938,Categorização!$A$1:$C$21,3,FALSE)</f>
        <v>TVs</v>
      </c>
      <c r="F3938">
        <v>4000</v>
      </c>
      <c r="G3938">
        <v>5</v>
      </c>
      <c r="H3938" t="s">
        <v>13</v>
      </c>
      <c r="I3938" t="s">
        <v>61</v>
      </c>
      <c r="J3938" t="str">
        <f>VLOOKUP(F3938,Categorização!$K$2:$L$4,2,TRUE)</f>
        <v>Prata</v>
      </c>
    </row>
    <row r="3939" spans="1:10" x14ac:dyDescent="0.25">
      <c r="A3939">
        <v>3938</v>
      </c>
      <c r="B3939" s="7">
        <v>44202</v>
      </c>
      <c r="C3939" t="s">
        <v>15</v>
      </c>
      <c r="D3939" t="str">
        <f>VLOOKUP(C3939,Categorização!$A$1:$C$21,2,FALSE)</f>
        <v>Samsung</v>
      </c>
      <c r="E3939" t="str">
        <f>VLOOKUP(C3939,Categorização!$A$1:$C$21,3,FALSE)</f>
        <v>Smartwatches</v>
      </c>
      <c r="F3939">
        <v>2000</v>
      </c>
      <c r="G3939">
        <v>2</v>
      </c>
      <c r="H3939" t="s">
        <v>13</v>
      </c>
      <c r="I3939" t="s">
        <v>61</v>
      </c>
      <c r="J3939" t="str">
        <f>VLOOKUP(F3939,Categorização!$K$2:$L$4,2,TRUE)</f>
        <v>Bronze</v>
      </c>
    </row>
    <row r="3940" spans="1:10" x14ac:dyDescent="0.25">
      <c r="A3940">
        <v>3939</v>
      </c>
      <c r="B3940" s="7">
        <v>45167</v>
      </c>
      <c r="C3940" t="s">
        <v>24</v>
      </c>
      <c r="D3940" t="str">
        <f>VLOOKUP(C3940,Categorização!$A$1:$C$21,2,FALSE)</f>
        <v>Samsung</v>
      </c>
      <c r="E3940" t="str">
        <f>VLOOKUP(C3940,Categorização!$A$1:$C$21,3,FALSE)</f>
        <v>Smartphones</v>
      </c>
      <c r="F3940">
        <v>5500</v>
      </c>
      <c r="G3940">
        <v>4</v>
      </c>
      <c r="H3940" t="s">
        <v>13</v>
      </c>
      <c r="I3940" t="s">
        <v>61</v>
      </c>
      <c r="J3940" t="str">
        <f>VLOOKUP(F3940,Categorização!$K$2:$L$4,2,TRUE)</f>
        <v>Prata</v>
      </c>
    </row>
    <row r="3941" spans="1:10" x14ac:dyDescent="0.25">
      <c r="A3941">
        <v>3940</v>
      </c>
      <c r="B3941" s="7">
        <v>45078</v>
      </c>
      <c r="C3941" t="s">
        <v>43</v>
      </c>
      <c r="D3941" t="str">
        <f>VLOOKUP(C3941,Categorização!$A$1:$C$21,2,FALSE)</f>
        <v>Acer</v>
      </c>
      <c r="E3941" t="str">
        <f>VLOOKUP(C3941,Categorização!$A$1:$C$21,3,FALSE)</f>
        <v>Notebooks</v>
      </c>
      <c r="F3941">
        <v>8000</v>
      </c>
      <c r="G3941">
        <v>1</v>
      </c>
      <c r="H3941" t="s">
        <v>13</v>
      </c>
      <c r="I3941" t="s">
        <v>61</v>
      </c>
      <c r="J3941" t="str">
        <f>VLOOKUP(F3941,Categorização!$K$2:$L$4,2,TRUE)</f>
        <v>Ouro</v>
      </c>
    </row>
    <row r="3942" spans="1:10" x14ac:dyDescent="0.25">
      <c r="A3942">
        <v>3941</v>
      </c>
      <c r="B3942" s="7">
        <v>44952</v>
      </c>
      <c r="C3942" t="s">
        <v>40</v>
      </c>
      <c r="D3942" t="str">
        <f>VLOOKUP(C3942,Categorização!$A$1:$C$21,2,FALSE)</f>
        <v>Apple</v>
      </c>
      <c r="E3942" t="str">
        <f>VLOOKUP(C3942,Categorização!$A$1:$C$21,3,FALSE)</f>
        <v>Notebooks</v>
      </c>
      <c r="F3942">
        <v>10000</v>
      </c>
      <c r="G3942">
        <v>2</v>
      </c>
      <c r="H3942" t="s">
        <v>8</v>
      </c>
      <c r="I3942" t="s">
        <v>61</v>
      </c>
      <c r="J3942" t="str">
        <f>VLOOKUP(F3942,Categorização!$K$2:$L$4,2,TRUE)</f>
        <v>Ouro</v>
      </c>
    </row>
    <row r="3943" spans="1:10" x14ac:dyDescent="0.25">
      <c r="A3943">
        <v>3942</v>
      </c>
      <c r="B3943" s="7">
        <v>45206</v>
      </c>
      <c r="C3943" t="s">
        <v>5</v>
      </c>
      <c r="D3943" t="str">
        <f>VLOOKUP(C3943,Categorização!$A$1:$C$21,2,FALSE)</f>
        <v>Acer</v>
      </c>
      <c r="E3943" t="str">
        <f>VLOOKUP(C3943,Categorização!$A$1:$C$21,3,FALSE)</f>
        <v>Notebooks</v>
      </c>
      <c r="F3943">
        <v>3500</v>
      </c>
      <c r="G3943">
        <v>1</v>
      </c>
      <c r="H3943" t="s">
        <v>13</v>
      </c>
      <c r="I3943" t="s">
        <v>61</v>
      </c>
      <c r="J3943" t="str">
        <f>VLOOKUP(F3943,Categorização!$K$2:$L$4,2,TRUE)</f>
        <v>Prata</v>
      </c>
    </row>
    <row r="3944" spans="1:10" x14ac:dyDescent="0.25">
      <c r="A3944">
        <v>3943</v>
      </c>
      <c r="B3944" s="7">
        <v>44892</v>
      </c>
      <c r="C3944" t="s">
        <v>29</v>
      </c>
      <c r="D3944" t="str">
        <f>VLOOKUP(C3944,Categorização!$A$1:$C$21,2,FALSE)</f>
        <v>Apple</v>
      </c>
      <c r="E3944" t="str">
        <f>VLOOKUP(C3944,Categorização!$A$1:$C$21,3,FALSE)</f>
        <v>Acessórios</v>
      </c>
      <c r="F3944">
        <v>1500</v>
      </c>
      <c r="G3944">
        <v>1</v>
      </c>
      <c r="H3944" t="s">
        <v>13</v>
      </c>
      <c r="I3944" t="s">
        <v>61</v>
      </c>
      <c r="J3944" t="str">
        <f>VLOOKUP(F3944,Categorização!$K$2:$L$4,2,TRUE)</f>
        <v>Bronze</v>
      </c>
    </row>
    <row r="3945" spans="1:10" x14ac:dyDescent="0.25">
      <c r="A3945">
        <v>3944</v>
      </c>
      <c r="B3945" s="7">
        <v>44346</v>
      </c>
      <c r="C3945" t="s">
        <v>20</v>
      </c>
      <c r="D3945" t="str">
        <f>VLOOKUP(C3945,Categorização!$A$1:$C$21,2,FALSE)</f>
        <v>Dell</v>
      </c>
      <c r="E3945" t="str">
        <f>VLOOKUP(C3945,Categorização!$A$1:$C$21,3,FALSE)</f>
        <v>Notebooks</v>
      </c>
      <c r="F3945">
        <v>4500</v>
      </c>
      <c r="G3945">
        <v>4</v>
      </c>
      <c r="H3945" t="s">
        <v>41</v>
      </c>
      <c r="I3945" t="s">
        <v>61</v>
      </c>
      <c r="J3945" t="str">
        <f>VLOOKUP(F3945,Categorização!$K$2:$L$4,2,TRUE)</f>
        <v>Prata</v>
      </c>
    </row>
    <row r="3946" spans="1:10" x14ac:dyDescent="0.25">
      <c r="A3946">
        <v>3945</v>
      </c>
      <c r="B3946" s="7">
        <v>44374</v>
      </c>
      <c r="C3946" t="s">
        <v>23</v>
      </c>
      <c r="D3946" t="str">
        <f>VLOOKUP(C3946,Categorização!$A$1:$C$21,2,FALSE)</f>
        <v>Apple</v>
      </c>
      <c r="E3946" t="str">
        <f>VLOOKUP(C3946,Categorização!$A$1:$C$21,3,FALSE)</f>
        <v>Notebooks</v>
      </c>
      <c r="F3946">
        <v>12000</v>
      </c>
      <c r="G3946">
        <v>1</v>
      </c>
      <c r="H3946" t="s">
        <v>8</v>
      </c>
      <c r="I3946" t="s">
        <v>61</v>
      </c>
      <c r="J3946" t="str">
        <f>VLOOKUP(F3946,Categorização!$K$2:$L$4,2,TRUE)</f>
        <v>Ouro</v>
      </c>
    </row>
    <row r="3947" spans="1:10" x14ac:dyDescent="0.25">
      <c r="A3947">
        <v>3946</v>
      </c>
      <c r="B3947" s="7">
        <v>44242</v>
      </c>
      <c r="C3947" t="s">
        <v>23</v>
      </c>
      <c r="D3947" t="str">
        <f>VLOOKUP(C3947,Categorização!$A$1:$C$21,2,FALSE)</f>
        <v>Apple</v>
      </c>
      <c r="E3947" t="str">
        <f>VLOOKUP(C3947,Categorização!$A$1:$C$21,3,FALSE)</f>
        <v>Notebooks</v>
      </c>
      <c r="F3947">
        <v>12000</v>
      </c>
      <c r="G3947">
        <v>4</v>
      </c>
      <c r="H3947" t="s">
        <v>33</v>
      </c>
      <c r="I3947" t="s">
        <v>62</v>
      </c>
      <c r="J3947" t="str">
        <f>VLOOKUP(F3947,Categorização!$K$2:$L$4,2,TRUE)</f>
        <v>Ouro</v>
      </c>
    </row>
    <row r="3948" spans="1:10" x14ac:dyDescent="0.25">
      <c r="A3948">
        <v>3947</v>
      </c>
      <c r="B3948" s="7">
        <v>44309</v>
      </c>
      <c r="C3948" t="s">
        <v>44</v>
      </c>
      <c r="D3948" t="str">
        <f>VLOOKUP(C3948,Categorização!$A$1:$C$21,2,FALSE)</f>
        <v>Apple</v>
      </c>
      <c r="E3948" t="str">
        <f>VLOOKUP(C3948,Categorização!$A$1:$C$21,3,FALSE)</f>
        <v>Smartphones</v>
      </c>
      <c r="F3948">
        <v>6000</v>
      </c>
      <c r="G3948">
        <v>4</v>
      </c>
      <c r="H3948" t="s">
        <v>8</v>
      </c>
      <c r="I3948" t="s">
        <v>61</v>
      </c>
      <c r="J3948" t="str">
        <f>VLOOKUP(F3948,Categorização!$K$2:$L$4,2,TRUE)</f>
        <v>Prata</v>
      </c>
    </row>
    <row r="3949" spans="1:10" x14ac:dyDescent="0.25">
      <c r="A3949">
        <v>3948</v>
      </c>
      <c r="B3949" s="7">
        <v>44280</v>
      </c>
      <c r="C3949" t="s">
        <v>15</v>
      </c>
      <c r="D3949" t="str">
        <f>VLOOKUP(C3949,Categorização!$A$1:$C$21,2,FALSE)</f>
        <v>Samsung</v>
      </c>
      <c r="E3949" t="str">
        <f>VLOOKUP(C3949,Categorização!$A$1:$C$21,3,FALSE)</f>
        <v>Smartwatches</v>
      </c>
      <c r="F3949">
        <v>2000</v>
      </c>
      <c r="G3949">
        <v>7</v>
      </c>
      <c r="H3949" t="s">
        <v>13</v>
      </c>
      <c r="I3949" t="s">
        <v>61</v>
      </c>
      <c r="J3949" t="str">
        <f>VLOOKUP(F3949,Categorização!$K$2:$L$4,2,TRUE)</f>
        <v>Bronze</v>
      </c>
    </row>
    <row r="3950" spans="1:10" x14ac:dyDescent="0.25">
      <c r="A3950">
        <v>3949</v>
      </c>
      <c r="B3950" s="7">
        <v>44401</v>
      </c>
      <c r="C3950" t="s">
        <v>31</v>
      </c>
      <c r="D3950" t="str">
        <f>VLOOKUP(C3950,Categorização!$A$1:$C$21,2,FALSE)</f>
        <v>Samsung</v>
      </c>
      <c r="E3950" t="str">
        <f>VLOOKUP(C3950,Categorização!$A$1:$C$21,3,FALSE)</f>
        <v>TVs</v>
      </c>
      <c r="F3950">
        <v>5000</v>
      </c>
      <c r="G3950">
        <v>3</v>
      </c>
      <c r="H3950" t="s">
        <v>13</v>
      </c>
      <c r="I3950" t="s">
        <v>62</v>
      </c>
      <c r="J3950" t="str">
        <f>VLOOKUP(F3950,Categorização!$K$2:$L$4,2,TRUE)</f>
        <v>Prata</v>
      </c>
    </row>
    <row r="3951" spans="1:10" x14ac:dyDescent="0.25">
      <c r="A3951">
        <v>3950</v>
      </c>
      <c r="B3951" s="7">
        <v>44967</v>
      </c>
      <c r="C3951" t="s">
        <v>40</v>
      </c>
      <c r="D3951" t="str">
        <f>VLOOKUP(C3951,Categorização!$A$1:$C$21,2,FALSE)</f>
        <v>Apple</v>
      </c>
      <c r="E3951" t="str">
        <f>VLOOKUP(C3951,Categorização!$A$1:$C$21,3,FALSE)</f>
        <v>Notebooks</v>
      </c>
      <c r="F3951">
        <v>10000</v>
      </c>
      <c r="G3951">
        <v>2</v>
      </c>
      <c r="H3951" t="s">
        <v>25</v>
      </c>
      <c r="I3951" t="s">
        <v>61</v>
      </c>
      <c r="J3951" t="str">
        <f>VLOOKUP(F3951,Categorização!$K$2:$L$4,2,TRUE)</f>
        <v>Ouro</v>
      </c>
    </row>
    <row r="3952" spans="1:10" x14ac:dyDescent="0.25">
      <c r="A3952">
        <v>3951</v>
      </c>
      <c r="B3952" s="7">
        <v>44547</v>
      </c>
      <c r="C3952" t="s">
        <v>29</v>
      </c>
      <c r="D3952" t="str">
        <f>VLOOKUP(C3952,Categorização!$A$1:$C$21,2,FALSE)</f>
        <v>Apple</v>
      </c>
      <c r="E3952" t="str">
        <f>VLOOKUP(C3952,Categorização!$A$1:$C$21,3,FALSE)</f>
        <v>Acessórios</v>
      </c>
      <c r="F3952">
        <v>1500</v>
      </c>
      <c r="G3952">
        <v>4</v>
      </c>
      <c r="H3952" t="s">
        <v>13</v>
      </c>
      <c r="I3952" t="s">
        <v>61</v>
      </c>
      <c r="J3952" t="str">
        <f>VLOOKUP(F3952,Categorização!$K$2:$L$4,2,TRUE)</f>
        <v>Bronze</v>
      </c>
    </row>
    <row r="3953" spans="1:10" x14ac:dyDescent="0.25">
      <c r="A3953">
        <v>3952</v>
      </c>
      <c r="B3953" s="7">
        <v>44282</v>
      </c>
      <c r="C3953" t="s">
        <v>17</v>
      </c>
      <c r="D3953" t="str">
        <f>VLOOKUP(C3953,Categorização!$A$1:$C$21,2,FALSE)</f>
        <v>Apple</v>
      </c>
      <c r="E3953" t="str">
        <f>VLOOKUP(C3953,Categorização!$A$1:$C$21,3,FALSE)</f>
        <v>Tablets</v>
      </c>
      <c r="F3953">
        <v>8000</v>
      </c>
      <c r="G3953">
        <v>1</v>
      </c>
      <c r="H3953" t="s">
        <v>33</v>
      </c>
      <c r="I3953" t="s">
        <v>61</v>
      </c>
      <c r="J3953" t="str">
        <f>VLOOKUP(F3953,Categorização!$K$2:$L$4,2,TRUE)</f>
        <v>Ouro</v>
      </c>
    </row>
    <row r="3954" spans="1:10" x14ac:dyDescent="0.25">
      <c r="A3954">
        <v>3953</v>
      </c>
      <c r="B3954" s="7">
        <v>44265</v>
      </c>
      <c r="C3954" t="s">
        <v>43</v>
      </c>
      <c r="D3954" t="str">
        <f>VLOOKUP(C3954,Categorização!$A$1:$C$21,2,FALSE)</f>
        <v>Acer</v>
      </c>
      <c r="E3954" t="str">
        <f>VLOOKUP(C3954,Categorização!$A$1:$C$21,3,FALSE)</f>
        <v>Notebooks</v>
      </c>
      <c r="F3954">
        <v>8000</v>
      </c>
      <c r="G3954">
        <v>3</v>
      </c>
      <c r="H3954" t="s">
        <v>13</v>
      </c>
      <c r="I3954" t="s">
        <v>61</v>
      </c>
      <c r="J3954" t="str">
        <f>VLOOKUP(F3954,Categorização!$K$2:$L$4,2,TRUE)</f>
        <v>Ouro</v>
      </c>
    </row>
    <row r="3955" spans="1:10" x14ac:dyDescent="0.25">
      <c r="A3955">
        <v>3954</v>
      </c>
      <c r="B3955" s="7">
        <v>44813</v>
      </c>
      <c r="C3955" t="s">
        <v>31</v>
      </c>
      <c r="D3955" t="str">
        <f>VLOOKUP(C3955,Categorização!$A$1:$C$21,2,FALSE)</f>
        <v>Samsung</v>
      </c>
      <c r="E3955" t="str">
        <f>VLOOKUP(C3955,Categorização!$A$1:$C$21,3,FALSE)</f>
        <v>TVs</v>
      </c>
      <c r="F3955">
        <v>5000</v>
      </c>
      <c r="G3955">
        <v>1</v>
      </c>
      <c r="H3955" t="s">
        <v>8</v>
      </c>
      <c r="I3955" t="s">
        <v>61</v>
      </c>
      <c r="J3955" t="str">
        <f>VLOOKUP(F3955,Categorização!$K$2:$L$4,2,TRUE)</f>
        <v>Prata</v>
      </c>
    </row>
    <row r="3956" spans="1:10" x14ac:dyDescent="0.25">
      <c r="A3956">
        <v>3955</v>
      </c>
      <c r="B3956" s="7">
        <v>44347</v>
      </c>
      <c r="C3956" t="s">
        <v>15</v>
      </c>
      <c r="D3956" t="str">
        <f>VLOOKUP(C3956,Categorização!$A$1:$C$21,2,FALSE)</f>
        <v>Samsung</v>
      </c>
      <c r="E3956" t="str">
        <f>VLOOKUP(C3956,Categorização!$A$1:$C$21,3,FALSE)</f>
        <v>Smartwatches</v>
      </c>
      <c r="F3956">
        <v>2000</v>
      </c>
      <c r="G3956">
        <v>6</v>
      </c>
      <c r="H3956" t="s">
        <v>41</v>
      </c>
      <c r="I3956" t="s">
        <v>61</v>
      </c>
      <c r="J3956" t="str">
        <f>VLOOKUP(F3956,Categorização!$K$2:$L$4,2,TRUE)</f>
        <v>Bronze</v>
      </c>
    </row>
    <row r="3957" spans="1:10" x14ac:dyDescent="0.25">
      <c r="A3957">
        <v>3956</v>
      </c>
      <c r="B3957" s="7">
        <v>44670</v>
      </c>
      <c r="C3957" t="s">
        <v>43</v>
      </c>
      <c r="D3957" t="str">
        <f>VLOOKUP(C3957,Categorização!$A$1:$C$21,2,FALSE)</f>
        <v>Acer</v>
      </c>
      <c r="E3957" t="str">
        <f>VLOOKUP(C3957,Categorização!$A$1:$C$21,3,FALSE)</f>
        <v>Notebooks</v>
      </c>
      <c r="F3957">
        <v>8000</v>
      </c>
      <c r="G3957">
        <v>2</v>
      </c>
      <c r="H3957" t="s">
        <v>58</v>
      </c>
      <c r="I3957" t="s">
        <v>61</v>
      </c>
      <c r="J3957" t="str">
        <f>VLOOKUP(F3957,Categorização!$K$2:$L$4,2,TRUE)</f>
        <v>Ouro</v>
      </c>
    </row>
    <row r="3958" spans="1:10" x14ac:dyDescent="0.25">
      <c r="A3958">
        <v>3957</v>
      </c>
      <c r="B3958" s="7">
        <v>45288</v>
      </c>
      <c r="C3958" t="s">
        <v>24</v>
      </c>
      <c r="D3958" t="str">
        <f>VLOOKUP(C3958,Categorização!$A$1:$C$21,2,FALSE)</f>
        <v>Samsung</v>
      </c>
      <c r="E3958" t="str">
        <f>VLOOKUP(C3958,Categorização!$A$1:$C$21,3,FALSE)</f>
        <v>Smartphones</v>
      </c>
      <c r="F3958">
        <v>5500</v>
      </c>
      <c r="G3958">
        <v>3</v>
      </c>
      <c r="H3958" t="s">
        <v>25</v>
      </c>
      <c r="I3958" t="s">
        <v>61</v>
      </c>
      <c r="J3958" t="str">
        <f>VLOOKUP(F3958,Categorização!$K$2:$L$4,2,TRUE)</f>
        <v>Prata</v>
      </c>
    </row>
    <row r="3959" spans="1:10" x14ac:dyDescent="0.25">
      <c r="A3959">
        <v>3958</v>
      </c>
      <c r="B3959" s="7">
        <v>44758</v>
      </c>
      <c r="C3959" t="s">
        <v>24</v>
      </c>
      <c r="D3959" t="str">
        <f>VLOOKUP(C3959,Categorização!$A$1:$C$21,2,FALSE)</f>
        <v>Samsung</v>
      </c>
      <c r="E3959" t="str">
        <f>VLOOKUP(C3959,Categorização!$A$1:$C$21,3,FALSE)</f>
        <v>Smartphones</v>
      </c>
      <c r="F3959">
        <v>5500</v>
      </c>
      <c r="G3959">
        <v>5</v>
      </c>
      <c r="H3959" t="s">
        <v>8</v>
      </c>
      <c r="I3959" t="s">
        <v>61</v>
      </c>
      <c r="J3959" t="str">
        <f>VLOOKUP(F3959,Categorização!$K$2:$L$4,2,TRUE)</f>
        <v>Prata</v>
      </c>
    </row>
    <row r="3960" spans="1:10" x14ac:dyDescent="0.25">
      <c r="A3960">
        <v>3959</v>
      </c>
      <c r="B3960" s="7">
        <v>45074</v>
      </c>
      <c r="C3960" t="s">
        <v>40</v>
      </c>
      <c r="D3960" t="str">
        <f>VLOOKUP(C3960,Categorização!$A$1:$C$21,2,FALSE)</f>
        <v>Apple</v>
      </c>
      <c r="E3960" t="str">
        <f>VLOOKUP(C3960,Categorização!$A$1:$C$21,3,FALSE)</f>
        <v>Notebooks</v>
      </c>
      <c r="F3960">
        <v>10000</v>
      </c>
      <c r="G3960">
        <v>1</v>
      </c>
      <c r="H3960" t="s">
        <v>58</v>
      </c>
      <c r="I3960" t="s">
        <v>61</v>
      </c>
      <c r="J3960" t="str">
        <f>VLOOKUP(F3960,Categorização!$K$2:$L$4,2,TRUE)</f>
        <v>Ouro</v>
      </c>
    </row>
    <row r="3961" spans="1:10" x14ac:dyDescent="0.25">
      <c r="A3961">
        <v>3960</v>
      </c>
      <c r="B3961" s="7">
        <v>45226</v>
      </c>
      <c r="C3961" t="s">
        <v>36</v>
      </c>
      <c r="D3961" t="str">
        <f>VLOOKUP(C3961,Categorização!$A$1:$C$21,2,FALSE)</f>
        <v>LG</v>
      </c>
      <c r="E3961" t="str">
        <f>VLOOKUP(C3961,Categorização!$A$1:$C$21,3,FALSE)</f>
        <v>TVs</v>
      </c>
      <c r="F3961">
        <v>7000</v>
      </c>
      <c r="G3961">
        <v>3</v>
      </c>
      <c r="H3961" t="s">
        <v>8</v>
      </c>
      <c r="I3961" t="s">
        <v>61</v>
      </c>
      <c r="J3961" t="str">
        <f>VLOOKUP(F3961,Categorização!$K$2:$L$4,2,TRUE)</f>
        <v>Prata</v>
      </c>
    </row>
    <row r="3962" spans="1:10" x14ac:dyDescent="0.25">
      <c r="A3962">
        <v>3961</v>
      </c>
      <c r="B3962" s="7">
        <v>44653</v>
      </c>
      <c r="C3962" t="s">
        <v>31</v>
      </c>
      <c r="D3962" t="str">
        <f>VLOOKUP(C3962,Categorização!$A$1:$C$21,2,FALSE)</f>
        <v>Samsung</v>
      </c>
      <c r="E3962" t="str">
        <f>VLOOKUP(C3962,Categorização!$A$1:$C$21,3,FALSE)</f>
        <v>TVs</v>
      </c>
      <c r="F3962">
        <v>5000</v>
      </c>
      <c r="G3962">
        <v>3</v>
      </c>
      <c r="H3962" t="s">
        <v>41</v>
      </c>
      <c r="I3962" t="s">
        <v>61</v>
      </c>
      <c r="J3962" t="str">
        <f>VLOOKUP(F3962,Categorização!$K$2:$L$4,2,TRUE)</f>
        <v>Prata</v>
      </c>
    </row>
    <row r="3963" spans="1:10" x14ac:dyDescent="0.25">
      <c r="A3963">
        <v>3962</v>
      </c>
      <c r="B3963" s="7">
        <v>45204</v>
      </c>
      <c r="C3963" t="s">
        <v>45</v>
      </c>
      <c r="D3963" t="str">
        <f>VLOOKUP(C3963,Categorização!$A$1:$C$21,2,FALSE)</f>
        <v>Samsung</v>
      </c>
      <c r="E3963" t="str">
        <f>VLOOKUP(C3963,Categorização!$A$1:$C$21,3,FALSE)</f>
        <v>TVs</v>
      </c>
      <c r="F3963">
        <v>3000</v>
      </c>
      <c r="G3963">
        <v>1</v>
      </c>
      <c r="H3963" t="s">
        <v>41</v>
      </c>
      <c r="I3963" t="s">
        <v>61</v>
      </c>
      <c r="J3963" t="str">
        <f>VLOOKUP(F3963,Categorização!$K$2:$L$4,2,TRUE)</f>
        <v>Bronze</v>
      </c>
    </row>
    <row r="3964" spans="1:10" x14ac:dyDescent="0.25">
      <c r="A3964">
        <v>3963</v>
      </c>
      <c r="B3964" s="7">
        <v>44478</v>
      </c>
      <c r="C3964" t="s">
        <v>44</v>
      </c>
      <c r="D3964" t="str">
        <f>VLOOKUP(C3964,Categorização!$A$1:$C$21,2,FALSE)</f>
        <v>Apple</v>
      </c>
      <c r="E3964" t="str">
        <f>VLOOKUP(C3964,Categorização!$A$1:$C$21,3,FALSE)</f>
        <v>Smartphones</v>
      </c>
      <c r="F3964">
        <v>6000</v>
      </c>
      <c r="G3964">
        <v>3</v>
      </c>
      <c r="H3964" t="s">
        <v>8</v>
      </c>
      <c r="I3964" t="s">
        <v>61</v>
      </c>
      <c r="J3964" t="str">
        <f>VLOOKUP(F3964,Categorização!$K$2:$L$4,2,TRUE)</f>
        <v>Prata</v>
      </c>
    </row>
    <row r="3965" spans="1:10" x14ac:dyDescent="0.25">
      <c r="A3965">
        <v>3964</v>
      </c>
      <c r="B3965" s="7">
        <v>44662</v>
      </c>
      <c r="C3965" t="s">
        <v>17</v>
      </c>
      <c r="D3965" t="str">
        <f>VLOOKUP(C3965,Categorização!$A$1:$C$21,2,FALSE)</f>
        <v>Apple</v>
      </c>
      <c r="E3965" t="str">
        <f>VLOOKUP(C3965,Categorização!$A$1:$C$21,3,FALSE)</f>
        <v>Tablets</v>
      </c>
      <c r="F3965">
        <v>8000</v>
      </c>
      <c r="G3965">
        <v>3</v>
      </c>
      <c r="H3965" t="s">
        <v>58</v>
      </c>
      <c r="I3965" t="s">
        <v>61</v>
      </c>
      <c r="J3965" t="str">
        <f>VLOOKUP(F3965,Categorização!$K$2:$L$4,2,TRUE)</f>
        <v>Ouro</v>
      </c>
    </row>
    <row r="3966" spans="1:10" x14ac:dyDescent="0.25">
      <c r="A3966">
        <v>3965</v>
      </c>
      <c r="B3966" s="7">
        <v>45272</v>
      </c>
      <c r="C3966" t="s">
        <v>45</v>
      </c>
      <c r="D3966" t="str">
        <f>VLOOKUP(C3966,Categorização!$A$1:$C$21,2,FALSE)</f>
        <v>Samsung</v>
      </c>
      <c r="E3966" t="str">
        <f>VLOOKUP(C3966,Categorização!$A$1:$C$21,3,FALSE)</f>
        <v>TVs</v>
      </c>
      <c r="F3966">
        <v>3000</v>
      </c>
      <c r="G3966">
        <v>1</v>
      </c>
      <c r="H3966" t="s">
        <v>41</v>
      </c>
      <c r="I3966" t="s">
        <v>61</v>
      </c>
      <c r="J3966" t="str">
        <f>VLOOKUP(F3966,Categorização!$K$2:$L$4,2,TRUE)</f>
        <v>Bronze</v>
      </c>
    </row>
    <row r="3967" spans="1:10" x14ac:dyDescent="0.25">
      <c r="A3967">
        <v>3966</v>
      </c>
      <c r="B3967" s="7">
        <v>44236</v>
      </c>
      <c r="C3967" t="s">
        <v>44</v>
      </c>
      <c r="D3967" t="str">
        <f>VLOOKUP(C3967,Categorização!$A$1:$C$21,2,FALSE)</f>
        <v>Apple</v>
      </c>
      <c r="E3967" t="str">
        <f>VLOOKUP(C3967,Categorização!$A$1:$C$21,3,FALSE)</f>
        <v>Smartphones</v>
      </c>
      <c r="F3967">
        <v>6000</v>
      </c>
      <c r="G3967">
        <v>5</v>
      </c>
      <c r="H3967" t="s">
        <v>8</v>
      </c>
      <c r="I3967" t="s">
        <v>61</v>
      </c>
      <c r="J3967" t="str">
        <f>VLOOKUP(F3967,Categorização!$K$2:$L$4,2,TRUE)</f>
        <v>Prata</v>
      </c>
    </row>
    <row r="3968" spans="1:10" x14ac:dyDescent="0.25">
      <c r="A3968">
        <v>3967</v>
      </c>
      <c r="B3968" s="7">
        <v>44973</v>
      </c>
      <c r="C3968" t="s">
        <v>29</v>
      </c>
      <c r="D3968" t="str">
        <f>VLOOKUP(C3968,Categorização!$A$1:$C$21,2,FALSE)</f>
        <v>Apple</v>
      </c>
      <c r="E3968" t="str">
        <f>VLOOKUP(C3968,Categorização!$A$1:$C$21,3,FALSE)</f>
        <v>Acessórios</v>
      </c>
      <c r="F3968">
        <v>1500</v>
      </c>
      <c r="G3968">
        <v>5</v>
      </c>
      <c r="H3968" t="s">
        <v>13</v>
      </c>
      <c r="I3968" t="s">
        <v>61</v>
      </c>
      <c r="J3968" t="str">
        <f>VLOOKUP(F3968,Categorização!$K$2:$L$4,2,TRUE)</f>
        <v>Bronze</v>
      </c>
    </row>
    <row r="3969" spans="1:10" x14ac:dyDescent="0.25">
      <c r="A3969">
        <v>3968</v>
      </c>
      <c r="B3969" s="7">
        <v>44870</v>
      </c>
      <c r="C3969" t="s">
        <v>35</v>
      </c>
      <c r="D3969" t="str">
        <f>VLOOKUP(C3969,Categorização!$A$1:$C$21,2,FALSE)</f>
        <v>Apple</v>
      </c>
      <c r="E3969" t="str">
        <f>VLOOKUP(C3969,Categorização!$A$1:$C$21,3,FALSE)</f>
        <v>Smartphones</v>
      </c>
      <c r="F3969">
        <v>7000</v>
      </c>
      <c r="G3969">
        <v>3</v>
      </c>
      <c r="H3969" t="s">
        <v>58</v>
      </c>
      <c r="I3969" t="s">
        <v>61</v>
      </c>
      <c r="J3969" t="str">
        <f>VLOOKUP(F3969,Categorização!$K$2:$L$4,2,TRUE)</f>
        <v>Prata</v>
      </c>
    </row>
    <row r="3970" spans="1:10" x14ac:dyDescent="0.25">
      <c r="A3970">
        <v>3969</v>
      </c>
      <c r="B3970" s="7">
        <v>44691</v>
      </c>
      <c r="C3970" t="s">
        <v>5</v>
      </c>
      <c r="D3970" t="str">
        <f>VLOOKUP(C3970,Categorização!$A$1:$C$21,2,FALSE)</f>
        <v>Acer</v>
      </c>
      <c r="E3970" t="str">
        <f>VLOOKUP(C3970,Categorização!$A$1:$C$21,3,FALSE)</f>
        <v>Notebooks</v>
      </c>
      <c r="F3970">
        <v>3500</v>
      </c>
      <c r="G3970">
        <v>3</v>
      </c>
      <c r="H3970" t="s">
        <v>13</v>
      </c>
      <c r="I3970" t="s">
        <v>61</v>
      </c>
      <c r="J3970" t="str">
        <f>VLOOKUP(F3970,Categorização!$K$2:$L$4,2,TRUE)</f>
        <v>Prata</v>
      </c>
    </row>
    <row r="3971" spans="1:10" x14ac:dyDescent="0.25">
      <c r="A3971">
        <v>3970</v>
      </c>
      <c r="B3971" s="7">
        <v>44920</v>
      </c>
      <c r="C3971" t="s">
        <v>5</v>
      </c>
      <c r="D3971" t="str">
        <f>VLOOKUP(C3971,Categorização!$A$1:$C$21,2,FALSE)</f>
        <v>Acer</v>
      </c>
      <c r="E3971" t="str">
        <f>VLOOKUP(C3971,Categorização!$A$1:$C$21,3,FALSE)</f>
        <v>Notebooks</v>
      </c>
      <c r="F3971">
        <v>3500</v>
      </c>
      <c r="G3971">
        <v>2</v>
      </c>
      <c r="H3971" t="s">
        <v>58</v>
      </c>
      <c r="I3971" t="s">
        <v>61</v>
      </c>
      <c r="J3971" t="str">
        <f>VLOOKUP(F3971,Categorização!$K$2:$L$4,2,TRUE)</f>
        <v>Prata</v>
      </c>
    </row>
    <row r="3972" spans="1:10" x14ac:dyDescent="0.25">
      <c r="A3972">
        <v>3971</v>
      </c>
      <c r="B3972" s="7">
        <v>44704</v>
      </c>
      <c r="C3972" t="s">
        <v>36</v>
      </c>
      <c r="D3972" t="str">
        <f>VLOOKUP(C3972,Categorização!$A$1:$C$21,2,FALSE)</f>
        <v>LG</v>
      </c>
      <c r="E3972" t="str">
        <f>VLOOKUP(C3972,Categorização!$A$1:$C$21,3,FALSE)</f>
        <v>TVs</v>
      </c>
      <c r="F3972">
        <v>7000</v>
      </c>
      <c r="G3972">
        <v>2</v>
      </c>
      <c r="H3972" t="s">
        <v>41</v>
      </c>
      <c r="I3972" t="s">
        <v>61</v>
      </c>
      <c r="J3972" t="str">
        <f>VLOOKUP(F3972,Categorização!$K$2:$L$4,2,TRUE)</f>
        <v>Prata</v>
      </c>
    </row>
    <row r="3973" spans="1:10" x14ac:dyDescent="0.25">
      <c r="A3973">
        <v>3972</v>
      </c>
      <c r="B3973" s="7">
        <v>45252</v>
      </c>
      <c r="C3973" t="s">
        <v>46</v>
      </c>
      <c r="D3973" t="str">
        <f>VLOOKUP(C3973,Categorização!$A$1:$C$21,2,FALSE)</f>
        <v>Samsung</v>
      </c>
      <c r="E3973" t="str">
        <f>VLOOKUP(C3973,Categorização!$A$1:$C$21,3,FALSE)</f>
        <v>Smartphones</v>
      </c>
      <c r="F3973">
        <v>8000</v>
      </c>
      <c r="G3973">
        <v>1</v>
      </c>
      <c r="H3973" t="s">
        <v>13</v>
      </c>
      <c r="I3973" t="s">
        <v>61</v>
      </c>
      <c r="J3973" t="str">
        <f>VLOOKUP(F3973,Categorização!$K$2:$L$4,2,TRUE)</f>
        <v>Ouro</v>
      </c>
    </row>
    <row r="3974" spans="1:10" x14ac:dyDescent="0.25">
      <c r="A3974">
        <v>3973</v>
      </c>
      <c r="B3974" s="7">
        <v>44895</v>
      </c>
      <c r="C3974" t="s">
        <v>10</v>
      </c>
      <c r="D3974" t="str">
        <f>VLOOKUP(C3974,Categorização!$A$1:$C$21,2,FALSE)</f>
        <v>Samsung</v>
      </c>
      <c r="E3974" t="str">
        <f>VLOOKUP(C3974,Categorização!$A$1:$C$21,3,FALSE)</f>
        <v>Smartphones</v>
      </c>
      <c r="F3974">
        <v>5000</v>
      </c>
      <c r="G3974">
        <v>1</v>
      </c>
      <c r="H3974" t="s">
        <v>25</v>
      </c>
      <c r="I3974" t="s">
        <v>61</v>
      </c>
      <c r="J3974" t="str">
        <f>VLOOKUP(F3974,Categorização!$K$2:$L$4,2,TRUE)</f>
        <v>Prata</v>
      </c>
    </row>
    <row r="3975" spans="1:10" x14ac:dyDescent="0.25">
      <c r="A3975">
        <v>3974</v>
      </c>
      <c r="B3975" s="7">
        <v>45026</v>
      </c>
      <c r="C3975" t="s">
        <v>44</v>
      </c>
      <c r="D3975" t="str">
        <f>VLOOKUP(C3975,Categorização!$A$1:$C$21,2,FALSE)</f>
        <v>Apple</v>
      </c>
      <c r="E3975" t="str">
        <f>VLOOKUP(C3975,Categorização!$A$1:$C$21,3,FALSE)</f>
        <v>Smartphones</v>
      </c>
      <c r="F3975">
        <v>6000</v>
      </c>
      <c r="G3975">
        <v>4</v>
      </c>
      <c r="H3975" t="s">
        <v>13</v>
      </c>
      <c r="I3975" t="s">
        <v>61</v>
      </c>
      <c r="J3975" t="str">
        <f>VLOOKUP(F3975,Categorização!$K$2:$L$4,2,TRUE)</f>
        <v>Prata</v>
      </c>
    </row>
    <row r="3976" spans="1:10" x14ac:dyDescent="0.25">
      <c r="A3976">
        <v>3975</v>
      </c>
      <c r="B3976" s="7">
        <v>45150</v>
      </c>
      <c r="C3976" t="s">
        <v>45</v>
      </c>
      <c r="D3976" t="str">
        <f>VLOOKUP(C3976,Categorização!$A$1:$C$21,2,FALSE)</f>
        <v>Samsung</v>
      </c>
      <c r="E3976" t="str">
        <f>VLOOKUP(C3976,Categorização!$A$1:$C$21,3,FALSE)</f>
        <v>TVs</v>
      </c>
      <c r="F3976">
        <v>3000</v>
      </c>
      <c r="G3976">
        <v>1</v>
      </c>
      <c r="H3976" t="s">
        <v>8</v>
      </c>
      <c r="I3976" t="s">
        <v>61</v>
      </c>
      <c r="J3976" t="str">
        <f>VLOOKUP(F3976,Categorização!$K$2:$L$4,2,TRUE)</f>
        <v>Bronze</v>
      </c>
    </row>
    <row r="3977" spans="1:10" x14ac:dyDescent="0.25">
      <c r="A3977">
        <v>3976</v>
      </c>
      <c r="B3977" s="7">
        <v>44918</v>
      </c>
      <c r="C3977" t="s">
        <v>17</v>
      </c>
      <c r="D3977" t="str">
        <f>VLOOKUP(C3977,Categorização!$A$1:$C$21,2,FALSE)</f>
        <v>Apple</v>
      </c>
      <c r="E3977" t="str">
        <f>VLOOKUP(C3977,Categorização!$A$1:$C$21,3,FALSE)</f>
        <v>Tablets</v>
      </c>
      <c r="F3977">
        <v>8000</v>
      </c>
      <c r="G3977">
        <v>1</v>
      </c>
      <c r="H3977" t="s">
        <v>25</v>
      </c>
      <c r="I3977" t="s">
        <v>61</v>
      </c>
      <c r="J3977" t="str">
        <f>VLOOKUP(F3977,Categorização!$K$2:$L$4,2,TRUE)</f>
        <v>Ouro</v>
      </c>
    </row>
    <row r="3978" spans="1:10" x14ac:dyDescent="0.25">
      <c r="A3978">
        <v>3977</v>
      </c>
      <c r="B3978" s="7">
        <v>44724</v>
      </c>
      <c r="C3978" t="s">
        <v>27</v>
      </c>
      <c r="D3978" t="str">
        <f>VLOOKUP(C3978,Categorização!$A$1:$C$21,2,FALSE)</f>
        <v>Apple</v>
      </c>
      <c r="E3978" t="str">
        <f>VLOOKUP(C3978,Categorização!$A$1:$C$21,3,FALSE)</f>
        <v>Smartphones</v>
      </c>
      <c r="F3978">
        <v>3000</v>
      </c>
      <c r="G3978">
        <v>3</v>
      </c>
      <c r="H3978" t="s">
        <v>58</v>
      </c>
      <c r="I3978" t="s">
        <v>61</v>
      </c>
      <c r="J3978" t="str">
        <f>VLOOKUP(F3978,Categorização!$K$2:$L$4,2,TRUE)</f>
        <v>Bronze</v>
      </c>
    </row>
    <row r="3979" spans="1:10" x14ac:dyDescent="0.25">
      <c r="A3979">
        <v>3978</v>
      </c>
      <c r="B3979" s="7">
        <v>44358</v>
      </c>
      <c r="C3979" t="s">
        <v>31</v>
      </c>
      <c r="D3979" t="str">
        <f>VLOOKUP(C3979,Categorização!$A$1:$C$21,2,FALSE)</f>
        <v>Samsung</v>
      </c>
      <c r="E3979" t="str">
        <f>VLOOKUP(C3979,Categorização!$A$1:$C$21,3,FALSE)</f>
        <v>TVs</v>
      </c>
      <c r="F3979">
        <v>5000</v>
      </c>
      <c r="G3979">
        <v>5</v>
      </c>
      <c r="H3979" t="s">
        <v>8</v>
      </c>
      <c r="I3979" t="s">
        <v>62</v>
      </c>
      <c r="J3979" t="str">
        <f>VLOOKUP(F3979,Categorização!$K$2:$L$4,2,TRUE)</f>
        <v>Prata</v>
      </c>
    </row>
    <row r="3980" spans="1:10" x14ac:dyDescent="0.25">
      <c r="A3980">
        <v>3979</v>
      </c>
      <c r="B3980" s="7">
        <v>44660</v>
      </c>
      <c r="C3980" t="s">
        <v>45</v>
      </c>
      <c r="D3980" t="str">
        <f>VLOOKUP(C3980,Categorização!$A$1:$C$21,2,FALSE)</f>
        <v>Samsung</v>
      </c>
      <c r="E3980" t="str">
        <f>VLOOKUP(C3980,Categorização!$A$1:$C$21,3,FALSE)</f>
        <v>TVs</v>
      </c>
      <c r="F3980">
        <v>3000</v>
      </c>
      <c r="G3980">
        <v>1</v>
      </c>
      <c r="H3980" t="s">
        <v>58</v>
      </c>
      <c r="I3980" t="s">
        <v>61</v>
      </c>
      <c r="J3980" t="str">
        <f>VLOOKUP(F3980,Categorização!$K$2:$L$4,2,TRUE)</f>
        <v>Bronze</v>
      </c>
    </row>
    <row r="3981" spans="1:10" x14ac:dyDescent="0.25">
      <c r="A3981">
        <v>3980</v>
      </c>
      <c r="B3981" s="7">
        <v>45176</v>
      </c>
      <c r="C3981" t="s">
        <v>23</v>
      </c>
      <c r="D3981" t="str">
        <f>VLOOKUP(C3981,Categorização!$A$1:$C$21,2,FALSE)</f>
        <v>Apple</v>
      </c>
      <c r="E3981" t="str">
        <f>VLOOKUP(C3981,Categorização!$A$1:$C$21,3,FALSE)</f>
        <v>Notebooks</v>
      </c>
      <c r="F3981">
        <v>12000</v>
      </c>
      <c r="G3981">
        <v>3</v>
      </c>
      <c r="H3981" t="s">
        <v>25</v>
      </c>
      <c r="I3981" t="s">
        <v>61</v>
      </c>
      <c r="J3981" t="str">
        <f>VLOOKUP(F3981,Categorização!$K$2:$L$4,2,TRUE)</f>
        <v>Ouro</v>
      </c>
    </row>
    <row r="3982" spans="1:10" x14ac:dyDescent="0.25">
      <c r="A3982">
        <v>3981</v>
      </c>
      <c r="B3982" s="7">
        <v>44920</v>
      </c>
      <c r="C3982" t="s">
        <v>36</v>
      </c>
      <c r="D3982" t="str">
        <f>VLOOKUP(C3982,Categorização!$A$1:$C$21,2,FALSE)</f>
        <v>LG</v>
      </c>
      <c r="E3982" t="str">
        <f>VLOOKUP(C3982,Categorização!$A$1:$C$21,3,FALSE)</f>
        <v>TVs</v>
      </c>
      <c r="F3982">
        <v>7000</v>
      </c>
      <c r="G3982">
        <v>3</v>
      </c>
      <c r="H3982" t="s">
        <v>41</v>
      </c>
      <c r="I3982" t="s">
        <v>61</v>
      </c>
      <c r="J3982" t="str">
        <f>VLOOKUP(F3982,Categorização!$K$2:$L$4,2,TRUE)</f>
        <v>Prata</v>
      </c>
    </row>
    <row r="3983" spans="1:10" x14ac:dyDescent="0.25">
      <c r="A3983">
        <v>3982</v>
      </c>
      <c r="B3983" s="7">
        <v>44265</v>
      </c>
      <c r="C3983" t="s">
        <v>24</v>
      </c>
      <c r="D3983" t="str">
        <f>VLOOKUP(C3983,Categorização!$A$1:$C$21,2,FALSE)</f>
        <v>Samsung</v>
      </c>
      <c r="E3983" t="str">
        <f>VLOOKUP(C3983,Categorização!$A$1:$C$21,3,FALSE)</f>
        <v>Smartphones</v>
      </c>
      <c r="F3983">
        <v>5500</v>
      </c>
      <c r="G3983">
        <v>1</v>
      </c>
      <c r="H3983" t="s">
        <v>13</v>
      </c>
      <c r="I3983" t="s">
        <v>61</v>
      </c>
      <c r="J3983" t="str">
        <f>VLOOKUP(F3983,Categorização!$K$2:$L$4,2,TRUE)</f>
        <v>Prata</v>
      </c>
    </row>
    <row r="3984" spans="1:10" x14ac:dyDescent="0.25">
      <c r="A3984">
        <v>3983</v>
      </c>
      <c r="B3984" s="7">
        <v>44858</v>
      </c>
      <c r="C3984" t="s">
        <v>17</v>
      </c>
      <c r="D3984" t="str">
        <f>VLOOKUP(C3984,Categorização!$A$1:$C$21,2,FALSE)</f>
        <v>Apple</v>
      </c>
      <c r="E3984" t="str">
        <f>VLOOKUP(C3984,Categorização!$A$1:$C$21,3,FALSE)</f>
        <v>Tablets</v>
      </c>
      <c r="F3984">
        <v>8000</v>
      </c>
      <c r="G3984">
        <v>4</v>
      </c>
      <c r="H3984" t="s">
        <v>41</v>
      </c>
      <c r="I3984" t="s">
        <v>61</v>
      </c>
      <c r="J3984" t="str">
        <f>VLOOKUP(F3984,Categorização!$K$2:$L$4,2,TRUE)</f>
        <v>Ouro</v>
      </c>
    </row>
    <row r="3985" spans="1:10" x14ac:dyDescent="0.25">
      <c r="A3985">
        <v>3984</v>
      </c>
      <c r="B3985" s="7">
        <v>44930</v>
      </c>
      <c r="C3985" t="s">
        <v>28</v>
      </c>
      <c r="D3985" t="str">
        <f>VLOOKUP(C3985,Categorização!$A$1:$C$21,2,FALSE)</f>
        <v>Apple</v>
      </c>
      <c r="E3985" t="str">
        <f>VLOOKUP(C3985,Categorização!$A$1:$C$21,3,FALSE)</f>
        <v>Smartwatches</v>
      </c>
      <c r="F3985">
        <v>4000</v>
      </c>
      <c r="G3985">
        <v>4</v>
      </c>
      <c r="H3985" t="s">
        <v>13</v>
      </c>
      <c r="I3985" t="s">
        <v>61</v>
      </c>
      <c r="J3985" t="str">
        <f>VLOOKUP(F3985,Categorização!$K$2:$L$4,2,TRUE)</f>
        <v>Prata</v>
      </c>
    </row>
    <row r="3986" spans="1:10" x14ac:dyDescent="0.25">
      <c r="A3986">
        <v>3985</v>
      </c>
      <c r="B3986" s="7">
        <v>44373</v>
      </c>
      <c r="C3986" t="s">
        <v>29</v>
      </c>
      <c r="D3986" t="str">
        <f>VLOOKUP(C3986,Categorização!$A$1:$C$21,2,FALSE)</f>
        <v>Apple</v>
      </c>
      <c r="E3986" t="str">
        <f>VLOOKUP(C3986,Categorização!$A$1:$C$21,3,FALSE)</f>
        <v>Acessórios</v>
      </c>
      <c r="F3986">
        <v>1500</v>
      </c>
      <c r="G3986">
        <v>2</v>
      </c>
      <c r="H3986" t="s">
        <v>8</v>
      </c>
      <c r="I3986" t="s">
        <v>61</v>
      </c>
      <c r="J3986" t="str">
        <f>VLOOKUP(F3986,Categorização!$K$2:$L$4,2,TRUE)</f>
        <v>Bronze</v>
      </c>
    </row>
    <row r="3987" spans="1:10" x14ac:dyDescent="0.25">
      <c r="A3987">
        <v>3986</v>
      </c>
      <c r="B3987" s="7">
        <v>44301</v>
      </c>
      <c r="C3987" t="s">
        <v>31</v>
      </c>
      <c r="D3987" t="str">
        <f>VLOOKUP(C3987,Categorização!$A$1:$C$21,2,FALSE)</f>
        <v>Samsung</v>
      </c>
      <c r="E3987" t="str">
        <f>VLOOKUP(C3987,Categorização!$A$1:$C$21,3,FALSE)</f>
        <v>TVs</v>
      </c>
      <c r="F3987">
        <v>5000</v>
      </c>
      <c r="G3987">
        <v>4</v>
      </c>
      <c r="H3987" t="s">
        <v>33</v>
      </c>
      <c r="I3987" t="s">
        <v>61</v>
      </c>
      <c r="J3987" t="str">
        <f>VLOOKUP(F3987,Categorização!$K$2:$L$4,2,TRUE)</f>
        <v>Prata</v>
      </c>
    </row>
    <row r="3988" spans="1:10" x14ac:dyDescent="0.25">
      <c r="A3988">
        <v>3987</v>
      </c>
      <c r="B3988" s="7">
        <v>44407</v>
      </c>
      <c r="C3988" t="s">
        <v>46</v>
      </c>
      <c r="D3988" t="str">
        <f>VLOOKUP(C3988,Categorização!$A$1:$C$21,2,FALSE)</f>
        <v>Samsung</v>
      </c>
      <c r="E3988" t="str">
        <f>VLOOKUP(C3988,Categorização!$A$1:$C$21,3,FALSE)</f>
        <v>Smartphones</v>
      </c>
      <c r="F3988">
        <v>8000</v>
      </c>
      <c r="G3988">
        <v>2</v>
      </c>
      <c r="H3988" t="s">
        <v>13</v>
      </c>
      <c r="I3988" t="s">
        <v>61</v>
      </c>
      <c r="J3988" t="str">
        <f>VLOOKUP(F3988,Categorização!$K$2:$L$4,2,TRUE)</f>
        <v>Ouro</v>
      </c>
    </row>
    <row r="3989" spans="1:10" x14ac:dyDescent="0.25">
      <c r="A3989">
        <v>3988</v>
      </c>
      <c r="B3989" s="7">
        <v>44962</v>
      </c>
      <c r="C3989" t="s">
        <v>43</v>
      </c>
      <c r="D3989" t="str">
        <f>VLOOKUP(C3989,Categorização!$A$1:$C$21,2,FALSE)</f>
        <v>Acer</v>
      </c>
      <c r="E3989" t="str">
        <f>VLOOKUP(C3989,Categorização!$A$1:$C$21,3,FALSE)</f>
        <v>Notebooks</v>
      </c>
      <c r="F3989">
        <v>8000</v>
      </c>
      <c r="G3989">
        <v>2</v>
      </c>
      <c r="H3989" t="s">
        <v>13</v>
      </c>
      <c r="I3989" t="s">
        <v>61</v>
      </c>
      <c r="J3989" t="str">
        <f>VLOOKUP(F3989,Categorização!$K$2:$L$4,2,TRUE)</f>
        <v>Ouro</v>
      </c>
    </row>
    <row r="3990" spans="1:10" x14ac:dyDescent="0.25">
      <c r="A3990">
        <v>3989</v>
      </c>
      <c r="B3990" s="7">
        <v>45004</v>
      </c>
      <c r="C3990" t="s">
        <v>31</v>
      </c>
      <c r="D3990" t="str">
        <f>VLOOKUP(C3990,Categorização!$A$1:$C$21,2,FALSE)</f>
        <v>Samsung</v>
      </c>
      <c r="E3990" t="str">
        <f>VLOOKUP(C3990,Categorização!$A$1:$C$21,3,FALSE)</f>
        <v>TVs</v>
      </c>
      <c r="F3990">
        <v>5000</v>
      </c>
      <c r="G3990">
        <v>4</v>
      </c>
      <c r="H3990" t="s">
        <v>8</v>
      </c>
      <c r="I3990" t="s">
        <v>61</v>
      </c>
      <c r="J3990" t="str">
        <f>VLOOKUP(F3990,Categorização!$K$2:$L$4,2,TRUE)</f>
        <v>Prata</v>
      </c>
    </row>
    <row r="3991" spans="1:10" x14ac:dyDescent="0.25">
      <c r="A3991">
        <v>3990</v>
      </c>
      <c r="B3991" s="7">
        <v>44428</v>
      </c>
      <c r="C3991" t="s">
        <v>40</v>
      </c>
      <c r="D3991" t="str">
        <f>VLOOKUP(C3991,Categorização!$A$1:$C$21,2,FALSE)</f>
        <v>Apple</v>
      </c>
      <c r="E3991" t="str">
        <f>VLOOKUP(C3991,Categorização!$A$1:$C$21,3,FALSE)</f>
        <v>Notebooks</v>
      </c>
      <c r="F3991">
        <v>10000</v>
      </c>
      <c r="G3991">
        <v>2</v>
      </c>
      <c r="H3991" t="s">
        <v>8</v>
      </c>
      <c r="I3991" t="s">
        <v>61</v>
      </c>
      <c r="J3991" t="str">
        <f>VLOOKUP(F3991,Categorização!$K$2:$L$4,2,TRUE)</f>
        <v>Ouro</v>
      </c>
    </row>
    <row r="3992" spans="1:10" x14ac:dyDescent="0.25">
      <c r="A3992">
        <v>3991</v>
      </c>
      <c r="B3992" s="7">
        <v>44508</v>
      </c>
      <c r="C3992" t="s">
        <v>44</v>
      </c>
      <c r="D3992" t="str">
        <f>VLOOKUP(C3992,Categorização!$A$1:$C$21,2,FALSE)</f>
        <v>Apple</v>
      </c>
      <c r="E3992" t="str">
        <f>VLOOKUP(C3992,Categorização!$A$1:$C$21,3,FALSE)</f>
        <v>Smartphones</v>
      </c>
      <c r="F3992">
        <v>6000</v>
      </c>
      <c r="G3992">
        <v>1</v>
      </c>
      <c r="H3992" t="s">
        <v>25</v>
      </c>
      <c r="I3992" t="s">
        <v>61</v>
      </c>
      <c r="J3992" t="str">
        <f>VLOOKUP(F3992,Categorização!$K$2:$L$4,2,TRUE)</f>
        <v>Prata</v>
      </c>
    </row>
    <row r="3993" spans="1:10" x14ac:dyDescent="0.25">
      <c r="A3993">
        <v>3992</v>
      </c>
      <c r="B3993" s="7">
        <v>44709</v>
      </c>
      <c r="C3993" t="s">
        <v>44</v>
      </c>
      <c r="D3993" t="str">
        <f>VLOOKUP(C3993,Categorização!$A$1:$C$21,2,FALSE)</f>
        <v>Apple</v>
      </c>
      <c r="E3993" t="str">
        <f>VLOOKUP(C3993,Categorização!$A$1:$C$21,3,FALSE)</f>
        <v>Smartphones</v>
      </c>
      <c r="F3993">
        <v>6000</v>
      </c>
      <c r="G3993">
        <v>1</v>
      </c>
      <c r="H3993" t="s">
        <v>13</v>
      </c>
      <c r="I3993" t="s">
        <v>61</v>
      </c>
      <c r="J3993" t="str">
        <f>VLOOKUP(F3993,Categorização!$K$2:$L$4,2,TRUE)</f>
        <v>Prata</v>
      </c>
    </row>
    <row r="3994" spans="1:10" x14ac:dyDescent="0.25">
      <c r="A3994">
        <v>3993</v>
      </c>
      <c r="B3994" s="7">
        <v>44706</v>
      </c>
      <c r="C3994" t="s">
        <v>35</v>
      </c>
      <c r="D3994" t="str">
        <f>VLOOKUP(C3994,Categorização!$A$1:$C$21,2,FALSE)</f>
        <v>Apple</v>
      </c>
      <c r="E3994" t="str">
        <f>VLOOKUP(C3994,Categorização!$A$1:$C$21,3,FALSE)</f>
        <v>Smartphones</v>
      </c>
      <c r="F3994">
        <v>7000</v>
      </c>
      <c r="G3994">
        <v>2</v>
      </c>
      <c r="H3994" t="s">
        <v>25</v>
      </c>
      <c r="I3994" t="s">
        <v>61</v>
      </c>
      <c r="J3994" t="str">
        <f>VLOOKUP(F3994,Categorização!$K$2:$L$4,2,TRUE)</f>
        <v>Prata</v>
      </c>
    </row>
    <row r="3995" spans="1:10" x14ac:dyDescent="0.25">
      <c r="A3995">
        <v>3994</v>
      </c>
      <c r="B3995" s="7">
        <v>44681</v>
      </c>
      <c r="C3995" t="s">
        <v>36</v>
      </c>
      <c r="D3995" t="str">
        <f>VLOOKUP(C3995,Categorização!$A$1:$C$21,2,FALSE)</f>
        <v>LG</v>
      </c>
      <c r="E3995" t="str">
        <f>VLOOKUP(C3995,Categorização!$A$1:$C$21,3,FALSE)</f>
        <v>TVs</v>
      </c>
      <c r="F3995">
        <v>7000</v>
      </c>
      <c r="G3995">
        <v>2</v>
      </c>
      <c r="H3995" t="s">
        <v>13</v>
      </c>
      <c r="I3995" t="s">
        <v>61</v>
      </c>
      <c r="J3995" t="str">
        <f>VLOOKUP(F3995,Categorização!$K$2:$L$4,2,TRUE)</f>
        <v>Prata</v>
      </c>
    </row>
    <row r="3996" spans="1:10" x14ac:dyDescent="0.25">
      <c r="A3996">
        <v>3995</v>
      </c>
      <c r="B3996" s="7">
        <v>44644</v>
      </c>
      <c r="C3996" t="s">
        <v>46</v>
      </c>
      <c r="D3996" t="str">
        <f>VLOOKUP(C3996,Categorização!$A$1:$C$21,2,FALSE)</f>
        <v>Samsung</v>
      </c>
      <c r="E3996" t="str">
        <f>VLOOKUP(C3996,Categorização!$A$1:$C$21,3,FALSE)</f>
        <v>Smartphones</v>
      </c>
      <c r="F3996">
        <v>8000</v>
      </c>
      <c r="G3996">
        <v>2</v>
      </c>
      <c r="H3996" t="s">
        <v>25</v>
      </c>
      <c r="I3996" t="s">
        <v>61</v>
      </c>
      <c r="J3996" t="str">
        <f>VLOOKUP(F3996,Categorização!$K$2:$L$4,2,TRUE)</f>
        <v>Ouro</v>
      </c>
    </row>
    <row r="3997" spans="1:10" x14ac:dyDescent="0.25">
      <c r="A3997">
        <v>3996</v>
      </c>
      <c r="B3997" s="7">
        <v>44351</v>
      </c>
      <c r="C3997" t="s">
        <v>20</v>
      </c>
      <c r="D3997" t="str">
        <f>VLOOKUP(C3997,Categorização!$A$1:$C$21,2,FALSE)</f>
        <v>Dell</v>
      </c>
      <c r="E3997" t="str">
        <f>VLOOKUP(C3997,Categorização!$A$1:$C$21,3,FALSE)</f>
        <v>Notebooks</v>
      </c>
      <c r="F3997">
        <v>4500</v>
      </c>
      <c r="G3997">
        <v>3</v>
      </c>
      <c r="H3997" t="s">
        <v>58</v>
      </c>
      <c r="I3997" t="s">
        <v>61</v>
      </c>
      <c r="J3997" t="str">
        <f>VLOOKUP(F3997,Categorização!$K$2:$L$4,2,TRUE)</f>
        <v>Prata</v>
      </c>
    </row>
    <row r="3998" spans="1:10" x14ac:dyDescent="0.25">
      <c r="A3998">
        <v>3997</v>
      </c>
      <c r="B3998" s="7">
        <v>45238</v>
      </c>
      <c r="C3998" t="s">
        <v>38</v>
      </c>
      <c r="D3998" t="str">
        <f>VLOOKUP(C3998,Categorização!$A$1:$C$21,2,FALSE)</f>
        <v>LG</v>
      </c>
      <c r="E3998" t="str">
        <f>VLOOKUP(C3998,Categorização!$A$1:$C$21,3,FALSE)</f>
        <v>TVs</v>
      </c>
      <c r="F3998">
        <v>4000</v>
      </c>
      <c r="G3998">
        <v>4</v>
      </c>
      <c r="H3998" t="s">
        <v>25</v>
      </c>
      <c r="I3998" t="s">
        <v>60</v>
      </c>
      <c r="J3998" t="str">
        <f>VLOOKUP(F3998,Categorização!$K$2:$L$4,2,TRUE)</f>
        <v>Prata</v>
      </c>
    </row>
    <row r="3999" spans="1:10" x14ac:dyDescent="0.25">
      <c r="A3999">
        <v>3998</v>
      </c>
      <c r="B3999" s="7">
        <v>44254</v>
      </c>
      <c r="C3999" t="s">
        <v>36</v>
      </c>
      <c r="D3999" t="str">
        <f>VLOOKUP(C3999,Categorização!$A$1:$C$21,2,FALSE)</f>
        <v>LG</v>
      </c>
      <c r="E3999" t="str">
        <f>VLOOKUP(C3999,Categorização!$A$1:$C$21,3,FALSE)</f>
        <v>TVs</v>
      </c>
      <c r="F3999">
        <v>7000</v>
      </c>
      <c r="G3999">
        <v>3</v>
      </c>
      <c r="H3999" t="s">
        <v>13</v>
      </c>
      <c r="I3999" t="s">
        <v>61</v>
      </c>
      <c r="J3999" t="str">
        <f>VLOOKUP(F3999,Categorização!$K$2:$L$4,2,TRUE)</f>
        <v>Prata</v>
      </c>
    </row>
    <row r="4000" spans="1:10" x14ac:dyDescent="0.25">
      <c r="A4000">
        <v>3999</v>
      </c>
      <c r="B4000" s="7">
        <v>44829</v>
      </c>
      <c r="C4000" t="s">
        <v>35</v>
      </c>
      <c r="D4000" t="str">
        <f>VLOOKUP(C4000,Categorização!$A$1:$C$21,2,FALSE)</f>
        <v>Apple</v>
      </c>
      <c r="E4000" t="str">
        <f>VLOOKUP(C4000,Categorização!$A$1:$C$21,3,FALSE)</f>
        <v>Smartphones</v>
      </c>
      <c r="F4000">
        <v>7000</v>
      </c>
      <c r="G4000">
        <v>1</v>
      </c>
      <c r="H4000" t="s">
        <v>25</v>
      </c>
      <c r="I4000" t="s">
        <v>61</v>
      </c>
      <c r="J4000" t="str">
        <f>VLOOKUP(F4000,Categorização!$K$2:$L$4,2,TRUE)</f>
        <v>Prata</v>
      </c>
    </row>
    <row r="4001" spans="1:10" x14ac:dyDescent="0.25">
      <c r="A4001">
        <v>4000</v>
      </c>
      <c r="B4001" s="7">
        <v>45061</v>
      </c>
      <c r="C4001" t="s">
        <v>43</v>
      </c>
      <c r="D4001" t="str">
        <f>VLOOKUP(C4001,Categorização!$A$1:$C$21,2,FALSE)</f>
        <v>Acer</v>
      </c>
      <c r="E4001" t="str">
        <f>VLOOKUP(C4001,Categorização!$A$1:$C$21,3,FALSE)</f>
        <v>Notebooks</v>
      </c>
      <c r="F4001">
        <v>8000</v>
      </c>
      <c r="G4001">
        <v>1</v>
      </c>
      <c r="H4001" t="s">
        <v>41</v>
      </c>
      <c r="I4001" t="s">
        <v>62</v>
      </c>
      <c r="J4001" t="str">
        <f>VLOOKUP(F4001,Categorização!$K$2:$L$4,2,TRUE)</f>
        <v>Ouro</v>
      </c>
    </row>
    <row r="4002" spans="1:10" x14ac:dyDescent="0.25">
      <c r="A4002">
        <v>4001</v>
      </c>
      <c r="B4002" s="7">
        <v>44697</v>
      </c>
      <c r="C4002" t="s">
        <v>5</v>
      </c>
      <c r="D4002" t="str">
        <f>VLOOKUP(C4002,Categorização!$A$1:$C$21,2,FALSE)</f>
        <v>Acer</v>
      </c>
      <c r="E4002" t="str">
        <f>VLOOKUP(C4002,Categorização!$A$1:$C$21,3,FALSE)</f>
        <v>Notebooks</v>
      </c>
      <c r="F4002">
        <v>3500</v>
      </c>
      <c r="G4002">
        <v>4</v>
      </c>
      <c r="H4002" t="s">
        <v>8</v>
      </c>
      <c r="I4002" t="s">
        <v>61</v>
      </c>
      <c r="J4002" t="str">
        <f>VLOOKUP(F4002,Categorização!$K$2:$L$4,2,TRUE)</f>
        <v>Prata</v>
      </c>
    </row>
    <row r="4003" spans="1:10" x14ac:dyDescent="0.25">
      <c r="A4003">
        <v>4002</v>
      </c>
      <c r="B4003" s="7">
        <v>45103</v>
      </c>
      <c r="C4003" t="s">
        <v>10</v>
      </c>
      <c r="D4003" t="str">
        <f>VLOOKUP(C4003,Categorização!$A$1:$C$21,2,FALSE)</f>
        <v>Samsung</v>
      </c>
      <c r="E4003" t="str">
        <f>VLOOKUP(C4003,Categorização!$A$1:$C$21,3,FALSE)</f>
        <v>Smartphones</v>
      </c>
      <c r="F4003">
        <v>5000</v>
      </c>
      <c r="G4003">
        <v>3</v>
      </c>
      <c r="H4003" t="s">
        <v>25</v>
      </c>
      <c r="I4003" t="s">
        <v>61</v>
      </c>
      <c r="J4003" t="str">
        <f>VLOOKUP(F4003,Categorização!$K$2:$L$4,2,TRUE)</f>
        <v>Prata</v>
      </c>
    </row>
    <row r="4004" spans="1:10" x14ac:dyDescent="0.25">
      <c r="A4004">
        <v>4002</v>
      </c>
      <c r="B4004" s="7">
        <v>44213</v>
      </c>
      <c r="C4004" t="s">
        <v>17</v>
      </c>
      <c r="D4004" t="str">
        <f>VLOOKUP(C4004,Categorização!$A$1:$C$21,2,FALSE)</f>
        <v>Apple</v>
      </c>
      <c r="E4004" t="str">
        <f>VLOOKUP(C4004,Categorização!$A$1:$C$21,3,FALSE)</f>
        <v>Tablets</v>
      </c>
      <c r="F4004">
        <v>8000</v>
      </c>
      <c r="G4004">
        <v>1</v>
      </c>
      <c r="H4004" t="s">
        <v>13</v>
      </c>
      <c r="I4004" t="s">
        <v>61</v>
      </c>
      <c r="J4004" t="str">
        <f>VLOOKUP(F4004,Categorização!$K$2:$L$4,2,TRUE)</f>
        <v>Ouro</v>
      </c>
    </row>
    <row r="4005" spans="1:10" x14ac:dyDescent="0.25">
      <c r="A4005">
        <v>4002</v>
      </c>
      <c r="B4005" s="7">
        <v>45163</v>
      </c>
      <c r="C4005" t="s">
        <v>43</v>
      </c>
      <c r="D4005" t="str">
        <f>VLOOKUP(C4005,Categorização!$A$1:$C$21,2,FALSE)</f>
        <v>Acer</v>
      </c>
      <c r="E4005" t="str">
        <f>VLOOKUP(C4005,Categorização!$A$1:$C$21,3,FALSE)</f>
        <v>Notebooks</v>
      </c>
      <c r="F4005">
        <v>8000</v>
      </c>
      <c r="G4005">
        <v>1</v>
      </c>
      <c r="H4005" t="s">
        <v>13</v>
      </c>
      <c r="I4005" t="s">
        <v>61</v>
      </c>
      <c r="J4005" t="str">
        <f>VLOOKUP(F4005,Categorização!$K$2:$L$4,2,TRUE)</f>
        <v>Ouro</v>
      </c>
    </row>
    <row r="4006" spans="1:10" x14ac:dyDescent="0.25">
      <c r="A4006">
        <v>4002</v>
      </c>
      <c r="B4006" s="7">
        <v>44382</v>
      </c>
      <c r="C4006" t="s">
        <v>15</v>
      </c>
      <c r="D4006" t="str">
        <f>VLOOKUP(C4006,Categorização!$A$1:$C$21,2,FALSE)</f>
        <v>Samsung</v>
      </c>
      <c r="E4006" t="str">
        <f>VLOOKUP(C4006,Categorização!$A$1:$C$21,3,FALSE)</f>
        <v>Smartwatches</v>
      </c>
      <c r="F4006">
        <v>2000</v>
      </c>
      <c r="G4006">
        <v>5</v>
      </c>
      <c r="H4006" t="s">
        <v>8</v>
      </c>
      <c r="I4006" t="s">
        <v>61</v>
      </c>
      <c r="J4006" t="str">
        <f>VLOOKUP(F4006,Categorização!$K$2:$L$4,2,TRUE)</f>
        <v>Bronze</v>
      </c>
    </row>
    <row r="4007" spans="1:10" x14ac:dyDescent="0.25">
      <c r="A4007">
        <v>4002</v>
      </c>
      <c r="B4007" s="7">
        <v>44675</v>
      </c>
      <c r="C4007" t="s">
        <v>44</v>
      </c>
      <c r="D4007" t="str">
        <f>VLOOKUP(C4007,Categorização!$A$1:$C$21,2,FALSE)</f>
        <v>Apple</v>
      </c>
      <c r="E4007" t="str">
        <f>VLOOKUP(C4007,Categorização!$A$1:$C$21,3,FALSE)</f>
        <v>Smartphones</v>
      </c>
      <c r="F4007">
        <v>6000</v>
      </c>
      <c r="G4007">
        <v>2</v>
      </c>
      <c r="H4007" t="s">
        <v>8</v>
      </c>
      <c r="I4007" t="s">
        <v>61</v>
      </c>
      <c r="J4007" t="str">
        <f>VLOOKUP(F4007,Categorização!$K$2:$L$4,2,TRUE)</f>
        <v>Prata</v>
      </c>
    </row>
    <row r="4008" spans="1:10" x14ac:dyDescent="0.25">
      <c r="A4008">
        <v>4003</v>
      </c>
      <c r="B4008" s="7">
        <v>44324</v>
      </c>
      <c r="C4008" t="s">
        <v>10</v>
      </c>
      <c r="D4008" t="str">
        <f>VLOOKUP(C4008,Categorização!$A$1:$C$21,2,FALSE)</f>
        <v>Samsung</v>
      </c>
      <c r="E4008" t="str">
        <f>VLOOKUP(C4008,Categorização!$A$1:$C$21,3,FALSE)</f>
        <v>Smartphones</v>
      </c>
      <c r="F4008">
        <v>5000</v>
      </c>
      <c r="G4008">
        <v>2</v>
      </c>
      <c r="H4008" t="s">
        <v>33</v>
      </c>
      <c r="I4008" t="s">
        <v>61</v>
      </c>
      <c r="J4008" t="str">
        <f>VLOOKUP(F4008,Categorização!$K$2:$L$4,2,TRUE)</f>
        <v>Prata</v>
      </c>
    </row>
    <row r="4009" spans="1:10" x14ac:dyDescent="0.25">
      <c r="A4009">
        <v>4003</v>
      </c>
      <c r="B4009" s="7">
        <v>45208</v>
      </c>
      <c r="C4009" t="s">
        <v>23</v>
      </c>
      <c r="D4009" t="str">
        <f>VLOOKUP(C4009,Categorização!$A$1:$C$21,2,FALSE)</f>
        <v>Apple</v>
      </c>
      <c r="E4009" t="str">
        <f>VLOOKUP(C4009,Categorização!$A$1:$C$21,3,FALSE)</f>
        <v>Notebooks</v>
      </c>
      <c r="F4009">
        <v>12000</v>
      </c>
      <c r="G4009">
        <v>2</v>
      </c>
      <c r="H4009" t="s">
        <v>13</v>
      </c>
      <c r="I4009" t="s">
        <v>61</v>
      </c>
      <c r="J4009" t="str">
        <f>VLOOKUP(F4009,Categorização!$K$2:$L$4,2,TRUE)</f>
        <v>Ouro</v>
      </c>
    </row>
    <row r="4010" spans="1:10" x14ac:dyDescent="0.25">
      <c r="A4010">
        <v>4003</v>
      </c>
      <c r="B4010" s="7">
        <v>44926</v>
      </c>
      <c r="C4010" t="s">
        <v>40</v>
      </c>
      <c r="D4010" t="str">
        <f>VLOOKUP(C4010,Categorização!$A$1:$C$21,2,FALSE)</f>
        <v>Apple</v>
      </c>
      <c r="E4010" t="str">
        <f>VLOOKUP(C4010,Categorização!$A$1:$C$21,3,FALSE)</f>
        <v>Notebooks</v>
      </c>
      <c r="F4010">
        <v>10000</v>
      </c>
      <c r="G4010">
        <v>1</v>
      </c>
      <c r="H4010" t="s">
        <v>58</v>
      </c>
      <c r="I4010" t="s">
        <v>61</v>
      </c>
      <c r="J4010" t="str">
        <f>VLOOKUP(F4010,Categorização!$K$2:$L$4,2,TRUE)</f>
        <v>Ouro</v>
      </c>
    </row>
    <row r="4011" spans="1:10" x14ac:dyDescent="0.25">
      <c r="A4011">
        <v>4003</v>
      </c>
      <c r="B4011" s="7">
        <v>44666</v>
      </c>
      <c r="C4011" t="s">
        <v>24</v>
      </c>
      <c r="D4011" t="str">
        <f>VLOOKUP(C4011,Categorização!$A$1:$C$21,2,FALSE)</f>
        <v>Samsung</v>
      </c>
      <c r="E4011" t="str">
        <f>VLOOKUP(C4011,Categorização!$A$1:$C$21,3,FALSE)</f>
        <v>Smartphones</v>
      </c>
      <c r="F4011">
        <v>5500</v>
      </c>
      <c r="G4011">
        <v>3</v>
      </c>
      <c r="H4011" t="s">
        <v>8</v>
      </c>
      <c r="I4011" t="s">
        <v>61</v>
      </c>
      <c r="J4011" t="str">
        <f>VLOOKUP(F4011,Categorização!$K$2:$L$4,2,TRUE)</f>
        <v>Prata</v>
      </c>
    </row>
    <row r="4012" spans="1:10" x14ac:dyDescent="0.25">
      <c r="A4012">
        <v>4003</v>
      </c>
      <c r="B4012" s="7">
        <v>44710</v>
      </c>
      <c r="C4012" t="s">
        <v>31</v>
      </c>
      <c r="D4012" t="str">
        <f>VLOOKUP(C4012,Categorização!$A$1:$C$21,2,FALSE)</f>
        <v>Samsung</v>
      </c>
      <c r="E4012" t="str">
        <f>VLOOKUP(C4012,Categorização!$A$1:$C$21,3,FALSE)</f>
        <v>TVs</v>
      </c>
      <c r="F4012">
        <v>5000</v>
      </c>
      <c r="G4012">
        <v>4</v>
      </c>
      <c r="H4012" t="s">
        <v>8</v>
      </c>
      <c r="I4012" t="s">
        <v>61</v>
      </c>
      <c r="J4012" t="str">
        <f>VLOOKUP(F4012,Categorização!$K$2:$L$4,2,TRUE)</f>
        <v>Prata</v>
      </c>
    </row>
    <row r="4013" spans="1:10" x14ac:dyDescent="0.25">
      <c r="A4013">
        <v>4004</v>
      </c>
      <c r="B4013" s="7">
        <v>44239</v>
      </c>
      <c r="C4013" t="s">
        <v>31</v>
      </c>
      <c r="D4013" t="str">
        <f>VLOOKUP(C4013,Categorização!$A$1:$C$21,2,FALSE)</f>
        <v>Samsung</v>
      </c>
      <c r="E4013" t="str">
        <f>VLOOKUP(C4013,Categorização!$A$1:$C$21,3,FALSE)</f>
        <v>TVs</v>
      </c>
      <c r="F4013">
        <v>5000</v>
      </c>
      <c r="G4013">
        <v>4</v>
      </c>
      <c r="H4013" t="s">
        <v>25</v>
      </c>
      <c r="I4013" t="s">
        <v>61</v>
      </c>
      <c r="J4013" t="str">
        <f>VLOOKUP(F4013,Categorização!$K$2:$L$4,2,TRUE)</f>
        <v>Prata</v>
      </c>
    </row>
    <row r="4014" spans="1:10" x14ac:dyDescent="0.25">
      <c r="A4014">
        <v>4004</v>
      </c>
      <c r="B4014" s="7">
        <v>44730</v>
      </c>
      <c r="C4014" t="s">
        <v>27</v>
      </c>
      <c r="D4014" t="str">
        <f>VLOOKUP(C4014,Categorização!$A$1:$C$21,2,FALSE)</f>
        <v>Apple</v>
      </c>
      <c r="E4014" t="str">
        <f>VLOOKUP(C4014,Categorização!$A$1:$C$21,3,FALSE)</f>
        <v>Smartphones</v>
      </c>
      <c r="F4014">
        <v>3000</v>
      </c>
      <c r="G4014">
        <v>1</v>
      </c>
      <c r="H4014" t="s">
        <v>25</v>
      </c>
      <c r="I4014" t="s">
        <v>61</v>
      </c>
      <c r="J4014" t="str">
        <f>VLOOKUP(F4014,Categorização!$K$2:$L$4,2,TRUE)</f>
        <v>Bronze</v>
      </c>
    </row>
    <row r="4015" spans="1:10" x14ac:dyDescent="0.25">
      <c r="A4015">
        <v>4004</v>
      </c>
      <c r="B4015" s="7">
        <v>44375</v>
      </c>
      <c r="C4015" t="s">
        <v>40</v>
      </c>
      <c r="D4015" t="str">
        <f>VLOOKUP(C4015,Categorização!$A$1:$C$21,2,FALSE)</f>
        <v>Apple</v>
      </c>
      <c r="E4015" t="str">
        <f>VLOOKUP(C4015,Categorização!$A$1:$C$21,3,FALSE)</f>
        <v>Notebooks</v>
      </c>
      <c r="F4015">
        <v>10000</v>
      </c>
      <c r="G4015">
        <v>1</v>
      </c>
      <c r="H4015" t="s">
        <v>13</v>
      </c>
      <c r="I4015" t="s">
        <v>61</v>
      </c>
      <c r="J4015" t="str">
        <f>VLOOKUP(F4015,Categorização!$K$2:$L$4,2,TRUE)</f>
        <v>Ouro</v>
      </c>
    </row>
    <row r="4016" spans="1:10" x14ac:dyDescent="0.25">
      <c r="A4016">
        <v>4004</v>
      </c>
      <c r="B4016" s="7">
        <v>44376</v>
      </c>
      <c r="C4016" t="s">
        <v>10</v>
      </c>
      <c r="D4016" t="str">
        <f>VLOOKUP(C4016,Categorização!$A$1:$C$21,2,FALSE)</f>
        <v>Samsung</v>
      </c>
      <c r="E4016" t="str">
        <f>VLOOKUP(C4016,Categorização!$A$1:$C$21,3,FALSE)</f>
        <v>Smartphones</v>
      </c>
      <c r="F4016">
        <v>5000</v>
      </c>
      <c r="G4016">
        <v>1</v>
      </c>
      <c r="H4016" t="s">
        <v>8</v>
      </c>
      <c r="I4016" t="s">
        <v>61</v>
      </c>
      <c r="J4016" t="str">
        <f>VLOOKUP(F4016,Categorização!$K$2:$L$4,2,TRUE)</f>
        <v>Prata</v>
      </c>
    </row>
    <row r="4017" spans="1:10" x14ac:dyDescent="0.25">
      <c r="A4017">
        <v>4004</v>
      </c>
      <c r="B4017" s="7">
        <v>44713</v>
      </c>
      <c r="C4017" t="s">
        <v>46</v>
      </c>
      <c r="D4017" t="str">
        <f>VLOOKUP(C4017,Categorização!$A$1:$C$21,2,FALSE)</f>
        <v>Samsung</v>
      </c>
      <c r="E4017" t="str">
        <f>VLOOKUP(C4017,Categorização!$A$1:$C$21,3,FALSE)</f>
        <v>Smartphones</v>
      </c>
      <c r="F4017">
        <v>8000</v>
      </c>
      <c r="G4017">
        <v>2</v>
      </c>
      <c r="H4017" t="s">
        <v>25</v>
      </c>
      <c r="I4017" t="s">
        <v>61</v>
      </c>
      <c r="J4017" t="str">
        <f>VLOOKUP(F4017,Categorização!$K$2:$L$4,2,TRUE)</f>
        <v>Ouro</v>
      </c>
    </row>
    <row r="4018" spans="1:10" x14ac:dyDescent="0.25">
      <c r="A4018">
        <v>4005</v>
      </c>
      <c r="B4018" s="7">
        <v>44877</v>
      </c>
      <c r="C4018" t="s">
        <v>27</v>
      </c>
      <c r="D4018" t="str">
        <f>VLOOKUP(C4018,Categorização!$A$1:$C$21,2,FALSE)</f>
        <v>Apple</v>
      </c>
      <c r="E4018" t="str">
        <f>VLOOKUP(C4018,Categorização!$A$1:$C$21,3,FALSE)</f>
        <v>Smartphones</v>
      </c>
      <c r="F4018">
        <v>3000</v>
      </c>
      <c r="G4018">
        <v>2</v>
      </c>
      <c r="H4018" t="s">
        <v>25</v>
      </c>
      <c r="I4018" t="s">
        <v>61</v>
      </c>
      <c r="J4018" t="str">
        <f>VLOOKUP(F4018,Categorização!$K$2:$L$4,2,TRUE)</f>
        <v>Bronze</v>
      </c>
    </row>
    <row r="4019" spans="1:10" x14ac:dyDescent="0.25">
      <c r="A4019">
        <v>4005</v>
      </c>
      <c r="B4019" s="7">
        <v>44696</v>
      </c>
      <c r="C4019" t="s">
        <v>24</v>
      </c>
      <c r="D4019" t="str">
        <f>VLOOKUP(C4019,Categorização!$A$1:$C$21,2,FALSE)</f>
        <v>Samsung</v>
      </c>
      <c r="E4019" t="str">
        <f>VLOOKUP(C4019,Categorização!$A$1:$C$21,3,FALSE)</f>
        <v>Smartphones</v>
      </c>
      <c r="F4019">
        <v>5500</v>
      </c>
      <c r="G4019">
        <v>5</v>
      </c>
      <c r="H4019" t="s">
        <v>25</v>
      </c>
      <c r="I4019" t="s">
        <v>61</v>
      </c>
      <c r="J4019" t="str">
        <f>VLOOKUP(F4019,Categorização!$K$2:$L$4,2,TRUE)</f>
        <v>Prata</v>
      </c>
    </row>
    <row r="4020" spans="1:10" x14ac:dyDescent="0.25">
      <c r="A4020">
        <v>4005</v>
      </c>
      <c r="B4020" s="7">
        <v>45120</v>
      </c>
      <c r="C4020" t="s">
        <v>20</v>
      </c>
      <c r="D4020" t="str">
        <f>VLOOKUP(C4020,Categorização!$A$1:$C$21,2,FALSE)</f>
        <v>Dell</v>
      </c>
      <c r="E4020" t="str">
        <f>VLOOKUP(C4020,Categorização!$A$1:$C$21,3,FALSE)</f>
        <v>Notebooks</v>
      </c>
      <c r="F4020">
        <v>4500</v>
      </c>
      <c r="G4020">
        <v>3</v>
      </c>
      <c r="H4020" t="s">
        <v>58</v>
      </c>
      <c r="I4020" t="s">
        <v>61</v>
      </c>
      <c r="J4020" t="str">
        <f>VLOOKUP(F4020,Categorização!$K$2:$L$4,2,TRUE)</f>
        <v>Prata</v>
      </c>
    </row>
    <row r="4021" spans="1:10" x14ac:dyDescent="0.25">
      <c r="A4021">
        <v>4005</v>
      </c>
      <c r="B4021" s="7">
        <v>44273</v>
      </c>
      <c r="C4021" t="s">
        <v>44</v>
      </c>
      <c r="D4021" t="str">
        <f>VLOOKUP(C4021,Categorização!$A$1:$C$21,2,FALSE)</f>
        <v>Apple</v>
      </c>
      <c r="E4021" t="str">
        <f>VLOOKUP(C4021,Categorização!$A$1:$C$21,3,FALSE)</f>
        <v>Smartphones</v>
      </c>
      <c r="F4021">
        <v>6000</v>
      </c>
      <c r="G4021">
        <v>1</v>
      </c>
      <c r="H4021" t="s">
        <v>13</v>
      </c>
      <c r="I4021" t="s">
        <v>61</v>
      </c>
      <c r="J4021" t="str">
        <f>VLOOKUP(F4021,Categorização!$K$2:$L$4,2,TRUE)</f>
        <v>Prata</v>
      </c>
    </row>
    <row r="4022" spans="1:10" x14ac:dyDescent="0.25">
      <c r="A4022">
        <v>4005</v>
      </c>
      <c r="B4022" s="7">
        <v>44387</v>
      </c>
      <c r="C4022" t="s">
        <v>5</v>
      </c>
      <c r="D4022" t="str">
        <f>VLOOKUP(C4022,Categorização!$A$1:$C$21,2,FALSE)</f>
        <v>Acer</v>
      </c>
      <c r="E4022" t="str">
        <f>VLOOKUP(C4022,Categorização!$A$1:$C$21,3,FALSE)</f>
        <v>Notebooks</v>
      </c>
      <c r="F4022">
        <v>3500</v>
      </c>
      <c r="G4022">
        <v>6</v>
      </c>
      <c r="H4022" t="s">
        <v>8</v>
      </c>
      <c r="I4022" t="s">
        <v>61</v>
      </c>
      <c r="J4022" t="str">
        <f>VLOOKUP(F4022,Categorização!$K$2:$L$4,2,TRUE)</f>
        <v>Prata</v>
      </c>
    </row>
    <row r="4023" spans="1:10" x14ac:dyDescent="0.25">
      <c r="A4023">
        <v>4006</v>
      </c>
      <c r="B4023" s="7">
        <v>45251</v>
      </c>
      <c r="C4023" t="s">
        <v>29</v>
      </c>
      <c r="D4023" t="str">
        <f>VLOOKUP(C4023,Categorização!$A$1:$C$21,2,FALSE)</f>
        <v>Apple</v>
      </c>
      <c r="E4023" t="str">
        <f>VLOOKUP(C4023,Categorização!$A$1:$C$21,3,FALSE)</f>
        <v>Acessórios</v>
      </c>
      <c r="F4023">
        <v>1500</v>
      </c>
      <c r="G4023">
        <v>6</v>
      </c>
      <c r="H4023" t="s">
        <v>13</v>
      </c>
      <c r="I4023" t="s">
        <v>61</v>
      </c>
      <c r="J4023" t="str">
        <f>VLOOKUP(F4023,Categorização!$K$2:$L$4,2,TRUE)</f>
        <v>Bronze</v>
      </c>
    </row>
    <row r="4024" spans="1:10" x14ac:dyDescent="0.25">
      <c r="A4024">
        <v>4006</v>
      </c>
      <c r="B4024" s="7">
        <v>45042</v>
      </c>
      <c r="C4024" t="s">
        <v>31</v>
      </c>
      <c r="D4024" t="str">
        <f>VLOOKUP(C4024,Categorização!$A$1:$C$21,2,FALSE)</f>
        <v>Samsung</v>
      </c>
      <c r="E4024" t="str">
        <f>VLOOKUP(C4024,Categorização!$A$1:$C$21,3,FALSE)</f>
        <v>TVs</v>
      </c>
      <c r="F4024">
        <v>5000</v>
      </c>
      <c r="G4024">
        <v>3</v>
      </c>
      <c r="H4024" t="s">
        <v>25</v>
      </c>
      <c r="I4024" t="s">
        <v>61</v>
      </c>
      <c r="J4024" t="str">
        <f>VLOOKUP(F4024,Categorização!$K$2:$L$4,2,TRUE)</f>
        <v>Prata</v>
      </c>
    </row>
    <row r="4025" spans="1:10" x14ac:dyDescent="0.25">
      <c r="A4025">
        <v>4006</v>
      </c>
      <c r="B4025" s="7">
        <v>44593</v>
      </c>
      <c r="C4025" t="s">
        <v>31</v>
      </c>
      <c r="D4025" t="str">
        <f>VLOOKUP(C4025,Categorização!$A$1:$C$21,2,FALSE)</f>
        <v>Samsung</v>
      </c>
      <c r="E4025" t="str">
        <f>VLOOKUP(C4025,Categorização!$A$1:$C$21,3,FALSE)</f>
        <v>TVs</v>
      </c>
      <c r="F4025">
        <v>5000</v>
      </c>
      <c r="G4025">
        <v>2</v>
      </c>
      <c r="H4025" t="s">
        <v>13</v>
      </c>
      <c r="I4025" t="s">
        <v>61</v>
      </c>
      <c r="J4025" t="str">
        <f>VLOOKUP(F4025,Categorização!$K$2:$L$4,2,TRUE)</f>
        <v>Prata</v>
      </c>
    </row>
    <row r="4026" spans="1:10" x14ac:dyDescent="0.25">
      <c r="A4026">
        <v>4006</v>
      </c>
      <c r="B4026" s="7">
        <v>44546</v>
      </c>
      <c r="C4026" t="s">
        <v>45</v>
      </c>
      <c r="D4026" t="str">
        <f>VLOOKUP(C4026,Categorização!$A$1:$C$21,2,FALSE)</f>
        <v>Samsung</v>
      </c>
      <c r="E4026" t="str">
        <f>VLOOKUP(C4026,Categorização!$A$1:$C$21,3,FALSE)</f>
        <v>TVs</v>
      </c>
      <c r="F4026">
        <v>3000</v>
      </c>
      <c r="G4026">
        <v>2</v>
      </c>
      <c r="H4026" t="s">
        <v>41</v>
      </c>
      <c r="I4026" t="s">
        <v>61</v>
      </c>
      <c r="J4026" t="str">
        <f>VLOOKUP(F4026,Categorização!$K$2:$L$4,2,TRUE)</f>
        <v>Bronze</v>
      </c>
    </row>
    <row r="4027" spans="1:10" x14ac:dyDescent="0.25">
      <c r="A4027">
        <v>4006</v>
      </c>
      <c r="B4027" s="7">
        <v>44228</v>
      </c>
      <c r="C4027" t="s">
        <v>43</v>
      </c>
      <c r="D4027" t="str">
        <f>VLOOKUP(C4027,Categorização!$A$1:$C$21,2,FALSE)</f>
        <v>Acer</v>
      </c>
      <c r="E4027" t="str">
        <f>VLOOKUP(C4027,Categorização!$A$1:$C$21,3,FALSE)</f>
        <v>Notebooks</v>
      </c>
      <c r="F4027">
        <v>8000</v>
      </c>
      <c r="G4027">
        <v>3</v>
      </c>
      <c r="H4027" t="s">
        <v>25</v>
      </c>
      <c r="I4027" t="s">
        <v>61</v>
      </c>
      <c r="J4027" t="str">
        <f>VLOOKUP(F4027,Categorização!$K$2:$L$4,2,TRUE)</f>
        <v>Ouro</v>
      </c>
    </row>
    <row r="4028" spans="1:10" x14ac:dyDescent="0.25">
      <c r="A4028">
        <v>4007</v>
      </c>
      <c r="B4028" s="7">
        <v>44442</v>
      </c>
      <c r="C4028" t="s">
        <v>5</v>
      </c>
      <c r="D4028" t="str">
        <f>VLOOKUP(C4028,Categorização!$A$1:$C$21,2,FALSE)</f>
        <v>Acer</v>
      </c>
      <c r="E4028" t="str">
        <f>VLOOKUP(C4028,Categorização!$A$1:$C$21,3,FALSE)</f>
        <v>Notebooks</v>
      </c>
      <c r="F4028">
        <v>3500</v>
      </c>
      <c r="G4028">
        <v>3</v>
      </c>
      <c r="H4028" t="s">
        <v>8</v>
      </c>
      <c r="I4028" t="s">
        <v>61</v>
      </c>
      <c r="J4028" t="str">
        <f>VLOOKUP(F4028,Categorização!$K$2:$L$4,2,TRUE)</f>
        <v>Prata</v>
      </c>
    </row>
    <row r="4029" spans="1:10" x14ac:dyDescent="0.25">
      <c r="A4029">
        <v>4007</v>
      </c>
      <c r="B4029" s="7">
        <v>45184</v>
      </c>
      <c r="C4029" t="s">
        <v>28</v>
      </c>
      <c r="D4029" t="str">
        <f>VLOOKUP(C4029,Categorização!$A$1:$C$21,2,FALSE)</f>
        <v>Apple</v>
      </c>
      <c r="E4029" t="str">
        <f>VLOOKUP(C4029,Categorização!$A$1:$C$21,3,FALSE)</f>
        <v>Smartwatches</v>
      </c>
      <c r="F4029">
        <v>4000</v>
      </c>
      <c r="G4029">
        <v>3</v>
      </c>
      <c r="H4029" t="s">
        <v>33</v>
      </c>
      <c r="I4029" t="s">
        <v>61</v>
      </c>
      <c r="J4029" t="str">
        <f>VLOOKUP(F4029,Categorização!$K$2:$L$4,2,TRUE)</f>
        <v>Prata</v>
      </c>
    </row>
    <row r="4030" spans="1:10" x14ac:dyDescent="0.25">
      <c r="A4030">
        <v>4007</v>
      </c>
      <c r="B4030" s="7">
        <v>44872</v>
      </c>
      <c r="C4030" t="s">
        <v>27</v>
      </c>
      <c r="D4030" t="str">
        <f>VLOOKUP(C4030,Categorização!$A$1:$C$21,2,FALSE)</f>
        <v>Apple</v>
      </c>
      <c r="E4030" t="str">
        <f>VLOOKUP(C4030,Categorização!$A$1:$C$21,3,FALSE)</f>
        <v>Smartphones</v>
      </c>
      <c r="F4030">
        <v>3000</v>
      </c>
      <c r="G4030">
        <v>4</v>
      </c>
      <c r="H4030" t="s">
        <v>25</v>
      </c>
      <c r="I4030" t="s">
        <v>61</v>
      </c>
      <c r="J4030" t="str">
        <f>VLOOKUP(F4030,Categorização!$K$2:$L$4,2,TRUE)</f>
        <v>Bronze</v>
      </c>
    </row>
    <row r="4031" spans="1:10" x14ac:dyDescent="0.25">
      <c r="A4031">
        <v>4007</v>
      </c>
      <c r="B4031" s="7">
        <v>44801</v>
      </c>
      <c r="C4031" t="s">
        <v>35</v>
      </c>
      <c r="D4031" t="str">
        <f>VLOOKUP(C4031,Categorização!$A$1:$C$21,2,FALSE)</f>
        <v>Apple</v>
      </c>
      <c r="E4031" t="str">
        <f>VLOOKUP(C4031,Categorização!$A$1:$C$21,3,FALSE)</f>
        <v>Smartphones</v>
      </c>
      <c r="F4031">
        <v>7000</v>
      </c>
      <c r="G4031">
        <v>3</v>
      </c>
      <c r="H4031" t="s">
        <v>13</v>
      </c>
      <c r="I4031" t="s">
        <v>61</v>
      </c>
      <c r="J4031" t="str">
        <f>VLOOKUP(F4031,Categorização!$K$2:$L$4,2,TRUE)</f>
        <v>Prata</v>
      </c>
    </row>
    <row r="4032" spans="1:10" x14ac:dyDescent="0.25">
      <c r="A4032">
        <v>4007</v>
      </c>
      <c r="B4032" s="7">
        <v>44571</v>
      </c>
      <c r="C4032" t="s">
        <v>31</v>
      </c>
      <c r="D4032" t="str">
        <f>VLOOKUP(C4032,Categorização!$A$1:$C$21,2,FALSE)</f>
        <v>Samsung</v>
      </c>
      <c r="E4032" t="str">
        <f>VLOOKUP(C4032,Categorização!$A$1:$C$21,3,FALSE)</f>
        <v>TVs</v>
      </c>
      <c r="F4032">
        <v>5000</v>
      </c>
      <c r="G4032">
        <v>4</v>
      </c>
      <c r="H4032" t="s">
        <v>13</v>
      </c>
      <c r="I4032" t="s">
        <v>61</v>
      </c>
      <c r="J4032" t="str">
        <f>VLOOKUP(F4032,Categorização!$K$2:$L$4,2,TRUE)</f>
        <v>Prata</v>
      </c>
    </row>
    <row r="4033" spans="1:10" x14ac:dyDescent="0.25">
      <c r="A4033">
        <v>4008</v>
      </c>
      <c r="B4033" s="7">
        <v>45125</v>
      </c>
      <c r="C4033" t="s">
        <v>40</v>
      </c>
      <c r="D4033" t="str">
        <f>VLOOKUP(C4033,Categorização!$A$1:$C$21,2,FALSE)</f>
        <v>Apple</v>
      </c>
      <c r="E4033" t="str">
        <f>VLOOKUP(C4033,Categorização!$A$1:$C$21,3,FALSE)</f>
        <v>Notebooks</v>
      </c>
      <c r="F4033">
        <v>10000</v>
      </c>
      <c r="G4033">
        <v>6</v>
      </c>
      <c r="H4033" t="s">
        <v>13</v>
      </c>
      <c r="I4033" t="s">
        <v>61</v>
      </c>
      <c r="J4033" t="str">
        <f>VLOOKUP(F4033,Categorização!$K$2:$L$4,2,TRUE)</f>
        <v>Ouro</v>
      </c>
    </row>
    <row r="4034" spans="1:10" x14ac:dyDescent="0.25">
      <c r="A4034">
        <v>4008</v>
      </c>
      <c r="B4034" s="7">
        <v>44561</v>
      </c>
      <c r="C4034" t="s">
        <v>31</v>
      </c>
      <c r="D4034" t="str">
        <f>VLOOKUP(C4034,Categorização!$A$1:$C$21,2,FALSE)</f>
        <v>Samsung</v>
      </c>
      <c r="E4034" t="str">
        <f>VLOOKUP(C4034,Categorização!$A$1:$C$21,3,FALSE)</f>
        <v>TVs</v>
      </c>
      <c r="F4034">
        <v>5000</v>
      </c>
      <c r="G4034">
        <v>5</v>
      </c>
      <c r="H4034" t="s">
        <v>13</v>
      </c>
      <c r="I4034" t="s">
        <v>61</v>
      </c>
      <c r="J4034" t="str">
        <f>VLOOKUP(F4034,Categorização!$K$2:$L$4,2,TRUE)</f>
        <v>Prata</v>
      </c>
    </row>
    <row r="4035" spans="1:10" x14ac:dyDescent="0.25">
      <c r="A4035">
        <v>4008</v>
      </c>
      <c r="B4035" s="7">
        <v>44317</v>
      </c>
      <c r="C4035" t="s">
        <v>45</v>
      </c>
      <c r="D4035" t="str">
        <f>VLOOKUP(C4035,Categorização!$A$1:$C$21,2,FALSE)</f>
        <v>Samsung</v>
      </c>
      <c r="E4035" t="str">
        <f>VLOOKUP(C4035,Categorização!$A$1:$C$21,3,FALSE)</f>
        <v>TVs</v>
      </c>
      <c r="F4035">
        <v>3000</v>
      </c>
      <c r="G4035">
        <v>2</v>
      </c>
      <c r="H4035" t="s">
        <v>41</v>
      </c>
      <c r="I4035" t="s">
        <v>61</v>
      </c>
      <c r="J4035" t="str">
        <f>VLOOKUP(F4035,Categorização!$K$2:$L$4,2,TRUE)</f>
        <v>Bronze</v>
      </c>
    </row>
    <row r="4036" spans="1:10" x14ac:dyDescent="0.25">
      <c r="A4036">
        <v>4008</v>
      </c>
      <c r="B4036" s="7">
        <v>44213</v>
      </c>
      <c r="C4036" t="s">
        <v>38</v>
      </c>
      <c r="D4036" t="str">
        <f>VLOOKUP(C4036,Categorização!$A$1:$C$21,2,FALSE)</f>
        <v>LG</v>
      </c>
      <c r="E4036" t="str">
        <f>VLOOKUP(C4036,Categorização!$A$1:$C$21,3,FALSE)</f>
        <v>TVs</v>
      </c>
      <c r="F4036">
        <v>4000</v>
      </c>
      <c r="G4036">
        <v>3</v>
      </c>
      <c r="H4036" t="s">
        <v>58</v>
      </c>
      <c r="I4036" t="s">
        <v>61</v>
      </c>
      <c r="J4036" t="str">
        <f>VLOOKUP(F4036,Categorização!$K$2:$L$4,2,TRUE)</f>
        <v>Prata</v>
      </c>
    </row>
    <row r="4037" spans="1:10" x14ac:dyDescent="0.25">
      <c r="A4037">
        <v>4008</v>
      </c>
      <c r="B4037" s="7">
        <v>45225</v>
      </c>
      <c r="C4037" t="s">
        <v>23</v>
      </c>
      <c r="D4037" t="str">
        <f>VLOOKUP(C4037,Categorização!$A$1:$C$21,2,FALSE)</f>
        <v>Apple</v>
      </c>
      <c r="E4037" t="str">
        <f>VLOOKUP(C4037,Categorização!$A$1:$C$21,3,FALSE)</f>
        <v>Notebooks</v>
      </c>
      <c r="F4037">
        <v>12000</v>
      </c>
      <c r="G4037">
        <v>1</v>
      </c>
      <c r="H4037" t="s">
        <v>25</v>
      </c>
      <c r="I4037" t="s">
        <v>61</v>
      </c>
      <c r="J4037" t="str">
        <f>VLOOKUP(F4037,Categorização!$K$2:$L$4,2,TRUE)</f>
        <v>Ouro</v>
      </c>
    </row>
    <row r="4038" spans="1:10" x14ac:dyDescent="0.25">
      <c r="A4038">
        <v>4009</v>
      </c>
      <c r="B4038" s="7">
        <v>45000</v>
      </c>
      <c r="C4038" t="s">
        <v>39</v>
      </c>
      <c r="D4038" t="str">
        <f>VLOOKUP(C4038,Categorização!$A$1:$C$21,2,FALSE)</f>
        <v>Samsung</v>
      </c>
      <c r="E4038" t="str">
        <f>VLOOKUP(C4038,Categorização!$A$1:$C$21,3,FALSE)</f>
        <v>Tablets</v>
      </c>
      <c r="F4038">
        <v>4500</v>
      </c>
      <c r="G4038">
        <v>2</v>
      </c>
      <c r="H4038" t="s">
        <v>8</v>
      </c>
      <c r="I4038" t="s">
        <v>61</v>
      </c>
      <c r="J4038" t="str">
        <f>VLOOKUP(F4038,Categorização!$K$2:$L$4,2,TRUE)</f>
        <v>Prata</v>
      </c>
    </row>
    <row r="4039" spans="1:10" x14ac:dyDescent="0.25">
      <c r="A4039">
        <v>4009</v>
      </c>
      <c r="B4039" s="7">
        <v>44344</v>
      </c>
      <c r="C4039" t="s">
        <v>28</v>
      </c>
      <c r="D4039" t="str">
        <f>VLOOKUP(C4039,Categorização!$A$1:$C$21,2,FALSE)</f>
        <v>Apple</v>
      </c>
      <c r="E4039" t="str">
        <f>VLOOKUP(C4039,Categorização!$A$1:$C$21,3,FALSE)</f>
        <v>Smartwatches</v>
      </c>
      <c r="F4039">
        <v>4000</v>
      </c>
      <c r="G4039">
        <v>9</v>
      </c>
      <c r="H4039" t="s">
        <v>13</v>
      </c>
      <c r="I4039" t="s">
        <v>61</v>
      </c>
      <c r="J4039" t="str">
        <f>VLOOKUP(F4039,Categorização!$K$2:$L$4,2,TRUE)</f>
        <v>Prata</v>
      </c>
    </row>
    <row r="4040" spans="1:10" x14ac:dyDescent="0.25">
      <c r="A4040">
        <v>4009</v>
      </c>
      <c r="B4040" s="7">
        <v>45289</v>
      </c>
      <c r="C4040" t="s">
        <v>36</v>
      </c>
      <c r="D4040" t="str">
        <f>VLOOKUP(C4040,Categorização!$A$1:$C$21,2,FALSE)</f>
        <v>LG</v>
      </c>
      <c r="E4040" t="str">
        <f>VLOOKUP(C4040,Categorização!$A$1:$C$21,3,FALSE)</f>
        <v>TVs</v>
      </c>
      <c r="F4040">
        <v>7000</v>
      </c>
      <c r="G4040">
        <v>6</v>
      </c>
      <c r="H4040" t="s">
        <v>41</v>
      </c>
      <c r="I4040" t="s">
        <v>61</v>
      </c>
      <c r="J4040" t="str">
        <f>VLOOKUP(F4040,Categorização!$K$2:$L$4,2,TRUE)</f>
        <v>Prata</v>
      </c>
    </row>
    <row r="4041" spans="1:10" x14ac:dyDescent="0.25">
      <c r="A4041">
        <v>4009</v>
      </c>
      <c r="B4041" s="7">
        <v>45000</v>
      </c>
      <c r="C4041" t="s">
        <v>28</v>
      </c>
      <c r="D4041" t="str">
        <f>VLOOKUP(C4041,Categorização!$A$1:$C$21,2,FALSE)</f>
        <v>Apple</v>
      </c>
      <c r="E4041" t="str">
        <f>VLOOKUP(C4041,Categorização!$A$1:$C$21,3,FALSE)</f>
        <v>Smartwatches</v>
      </c>
      <c r="F4041">
        <v>4000</v>
      </c>
      <c r="G4041">
        <v>2</v>
      </c>
      <c r="H4041" t="s">
        <v>41</v>
      </c>
      <c r="I4041" t="s">
        <v>61</v>
      </c>
      <c r="J4041" t="str">
        <f>VLOOKUP(F4041,Categorização!$K$2:$L$4,2,TRUE)</f>
        <v>Prata</v>
      </c>
    </row>
    <row r="4042" spans="1:10" x14ac:dyDescent="0.25">
      <c r="A4042">
        <v>4009</v>
      </c>
      <c r="B4042" s="7">
        <v>45090</v>
      </c>
      <c r="C4042" t="s">
        <v>5</v>
      </c>
      <c r="D4042" t="str">
        <f>VLOOKUP(C4042,Categorização!$A$1:$C$21,2,FALSE)</f>
        <v>Acer</v>
      </c>
      <c r="E4042" t="str">
        <f>VLOOKUP(C4042,Categorização!$A$1:$C$21,3,FALSE)</f>
        <v>Notebooks</v>
      </c>
      <c r="F4042">
        <v>3500</v>
      </c>
      <c r="G4042">
        <v>3</v>
      </c>
      <c r="H4042" t="s">
        <v>58</v>
      </c>
      <c r="I4042" t="s">
        <v>61</v>
      </c>
      <c r="J4042" t="str">
        <f>VLOOKUP(F4042,Categorização!$K$2:$L$4,2,TRUE)</f>
        <v>Prata</v>
      </c>
    </row>
    <row r="4043" spans="1:10" x14ac:dyDescent="0.25">
      <c r="A4043">
        <v>4010</v>
      </c>
      <c r="B4043" s="7">
        <v>44834</v>
      </c>
      <c r="C4043" t="s">
        <v>27</v>
      </c>
      <c r="D4043" t="str">
        <f>VLOOKUP(C4043,Categorização!$A$1:$C$21,2,FALSE)</f>
        <v>Apple</v>
      </c>
      <c r="E4043" t="str">
        <f>VLOOKUP(C4043,Categorização!$A$1:$C$21,3,FALSE)</f>
        <v>Smartphones</v>
      </c>
      <c r="F4043">
        <v>3000</v>
      </c>
      <c r="G4043">
        <v>1</v>
      </c>
      <c r="H4043" t="s">
        <v>33</v>
      </c>
      <c r="I4043" t="s">
        <v>61</v>
      </c>
      <c r="J4043" t="str">
        <f>VLOOKUP(F4043,Categorização!$K$2:$L$4,2,TRUE)</f>
        <v>Bronze</v>
      </c>
    </row>
    <row r="4044" spans="1:10" x14ac:dyDescent="0.25">
      <c r="A4044">
        <v>4010</v>
      </c>
      <c r="B4044" s="7">
        <v>45185</v>
      </c>
      <c r="C4044" t="s">
        <v>23</v>
      </c>
      <c r="D4044" t="str">
        <f>VLOOKUP(C4044,Categorização!$A$1:$C$21,2,FALSE)</f>
        <v>Apple</v>
      </c>
      <c r="E4044" t="str">
        <f>VLOOKUP(C4044,Categorização!$A$1:$C$21,3,FALSE)</f>
        <v>Notebooks</v>
      </c>
      <c r="F4044">
        <v>12000</v>
      </c>
      <c r="G4044">
        <v>2</v>
      </c>
      <c r="H4044" t="s">
        <v>25</v>
      </c>
      <c r="I4044" t="s">
        <v>61</v>
      </c>
      <c r="J4044" t="str">
        <f>VLOOKUP(F4044,Categorização!$K$2:$L$4,2,TRUE)</f>
        <v>Ouro</v>
      </c>
    </row>
    <row r="4045" spans="1:10" x14ac:dyDescent="0.25">
      <c r="A4045">
        <v>4010</v>
      </c>
      <c r="B4045" s="7">
        <v>44868</v>
      </c>
      <c r="C4045" t="s">
        <v>36</v>
      </c>
      <c r="D4045" t="str">
        <f>VLOOKUP(C4045,Categorização!$A$1:$C$21,2,FALSE)</f>
        <v>LG</v>
      </c>
      <c r="E4045" t="str">
        <f>VLOOKUP(C4045,Categorização!$A$1:$C$21,3,FALSE)</f>
        <v>TVs</v>
      </c>
      <c r="F4045">
        <v>7000</v>
      </c>
      <c r="G4045">
        <v>3</v>
      </c>
      <c r="H4045" t="s">
        <v>8</v>
      </c>
      <c r="I4045" t="s">
        <v>61</v>
      </c>
      <c r="J4045" t="str">
        <f>VLOOKUP(F4045,Categorização!$K$2:$L$4,2,TRUE)</f>
        <v>Prata</v>
      </c>
    </row>
    <row r="4046" spans="1:10" x14ac:dyDescent="0.25">
      <c r="A4046">
        <v>4010</v>
      </c>
      <c r="B4046" s="7">
        <v>44715</v>
      </c>
      <c r="C4046" t="s">
        <v>15</v>
      </c>
      <c r="D4046" t="str">
        <f>VLOOKUP(C4046,Categorização!$A$1:$C$21,2,FALSE)</f>
        <v>Samsung</v>
      </c>
      <c r="E4046" t="str">
        <f>VLOOKUP(C4046,Categorização!$A$1:$C$21,3,FALSE)</f>
        <v>Smartwatches</v>
      </c>
      <c r="F4046">
        <v>2000</v>
      </c>
      <c r="G4046">
        <v>2</v>
      </c>
      <c r="H4046" t="s">
        <v>25</v>
      </c>
      <c r="I4046" t="s">
        <v>61</v>
      </c>
      <c r="J4046" t="str">
        <f>VLOOKUP(F4046,Categorização!$K$2:$L$4,2,TRUE)</f>
        <v>Bronze</v>
      </c>
    </row>
    <row r="4047" spans="1:10" x14ac:dyDescent="0.25">
      <c r="A4047">
        <v>4010</v>
      </c>
      <c r="B4047" s="7">
        <v>44912</v>
      </c>
      <c r="C4047" t="s">
        <v>40</v>
      </c>
      <c r="D4047" t="str">
        <f>VLOOKUP(C4047,Categorização!$A$1:$C$21,2,FALSE)</f>
        <v>Apple</v>
      </c>
      <c r="E4047" t="str">
        <f>VLOOKUP(C4047,Categorização!$A$1:$C$21,3,FALSE)</f>
        <v>Notebooks</v>
      </c>
      <c r="F4047">
        <v>10000</v>
      </c>
      <c r="G4047">
        <v>1</v>
      </c>
      <c r="H4047" t="s">
        <v>13</v>
      </c>
      <c r="I4047" t="s">
        <v>61</v>
      </c>
      <c r="J4047" t="str">
        <f>VLOOKUP(F4047,Categorização!$K$2:$L$4,2,TRUE)</f>
        <v>Ouro</v>
      </c>
    </row>
    <row r="4048" spans="1:10" x14ac:dyDescent="0.25">
      <c r="A4048">
        <v>4011</v>
      </c>
      <c r="B4048" s="7">
        <v>44511</v>
      </c>
      <c r="C4048" t="s">
        <v>36</v>
      </c>
      <c r="D4048" t="str">
        <f>VLOOKUP(C4048,Categorização!$A$1:$C$21,2,FALSE)</f>
        <v>LG</v>
      </c>
      <c r="E4048" t="str">
        <f>VLOOKUP(C4048,Categorização!$A$1:$C$21,3,FALSE)</f>
        <v>TVs</v>
      </c>
      <c r="F4048">
        <v>7000</v>
      </c>
      <c r="G4048">
        <v>1</v>
      </c>
      <c r="H4048" t="s">
        <v>41</v>
      </c>
      <c r="I4048" t="s">
        <v>61</v>
      </c>
      <c r="J4048" t="str">
        <f>VLOOKUP(F4048,Categorização!$K$2:$L$4,2,TRUE)</f>
        <v>Prata</v>
      </c>
    </row>
    <row r="4049" spans="1:10" x14ac:dyDescent="0.25">
      <c r="A4049">
        <v>4011</v>
      </c>
      <c r="B4049" s="7">
        <v>44908</v>
      </c>
      <c r="C4049" t="s">
        <v>27</v>
      </c>
      <c r="D4049" t="str">
        <f>VLOOKUP(C4049,Categorização!$A$1:$C$21,2,FALSE)</f>
        <v>Apple</v>
      </c>
      <c r="E4049" t="str">
        <f>VLOOKUP(C4049,Categorização!$A$1:$C$21,3,FALSE)</f>
        <v>Smartphones</v>
      </c>
      <c r="F4049">
        <v>3000</v>
      </c>
      <c r="G4049">
        <v>2</v>
      </c>
      <c r="H4049" t="s">
        <v>41</v>
      </c>
      <c r="I4049" t="s">
        <v>61</v>
      </c>
      <c r="J4049" t="str">
        <f>VLOOKUP(F4049,Categorização!$K$2:$L$4,2,TRUE)</f>
        <v>Bronze</v>
      </c>
    </row>
    <row r="4050" spans="1:10" x14ac:dyDescent="0.25">
      <c r="A4050">
        <v>4011</v>
      </c>
      <c r="B4050" s="7">
        <v>45212</v>
      </c>
      <c r="C4050" t="s">
        <v>23</v>
      </c>
      <c r="D4050" t="str">
        <f>VLOOKUP(C4050,Categorização!$A$1:$C$21,2,FALSE)</f>
        <v>Apple</v>
      </c>
      <c r="E4050" t="str">
        <f>VLOOKUP(C4050,Categorização!$A$1:$C$21,3,FALSE)</f>
        <v>Notebooks</v>
      </c>
      <c r="F4050">
        <v>12000</v>
      </c>
      <c r="G4050">
        <v>1</v>
      </c>
      <c r="H4050" t="s">
        <v>25</v>
      </c>
      <c r="I4050" t="s">
        <v>61</v>
      </c>
      <c r="J4050" t="str">
        <f>VLOOKUP(F4050,Categorização!$K$2:$L$4,2,TRUE)</f>
        <v>Ouro</v>
      </c>
    </row>
    <row r="4051" spans="1:10" x14ac:dyDescent="0.25">
      <c r="A4051">
        <v>4011</v>
      </c>
      <c r="B4051" s="7">
        <v>45194</v>
      </c>
      <c r="C4051" t="s">
        <v>20</v>
      </c>
      <c r="D4051" t="str">
        <f>VLOOKUP(C4051,Categorização!$A$1:$C$21,2,FALSE)</f>
        <v>Dell</v>
      </c>
      <c r="E4051" t="str">
        <f>VLOOKUP(C4051,Categorização!$A$1:$C$21,3,FALSE)</f>
        <v>Notebooks</v>
      </c>
      <c r="F4051">
        <v>4500</v>
      </c>
      <c r="G4051">
        <v>5</v>
      </c>
      <c r="H4051" t="s">
        <v>41</v>
      </c>
      <c r="I4051" t="s">
        <v>61</v>
      </c>
      <c r="J4051" t="str">
        <f>VLOOKUP(F4051,Categorização!$K$2:$L$4,2,TRUE)</f>
        <v>Prata</v>
      </c>
    </row>
    <row r="4052" spans="1:10" x14ac:dyDescent="0.25">
      <c r="A4052">
        <v>4011</v>
      </c>
      <c r="B4052" s="7">
        <v>44769</v>
      </c>
      <c r="C4052" t="s">
        <v>39</v>
      </c>
      <c r="D4052" t="str">
        <f>VLOOKUP(C4052,Categorização!$A$1:$C$21,2,FALSE)</f>
        <v>Samsung</v>
      </c>
      <c r="E4052" t="str">
        <f>VLOOKUP(C4052,Categorização!$A$1:$C$21,3,FALSE)</f>
        <v>Tablets</v>
      </c>
      <c r="F4052">
        <v>4500</v>
      </c>
      <c r="G4052">
        <v>3</v>
      </c>
      <c r="H4052" t="s">
        <v>25</v>
      </c>
      <c r="I4052" t="s">
        <v>61</v>
      </c>
      <c r="J4052" t="str">
        <f>VLOOKUP(F4052,Categorização!$K$2:$L$4,2,TRUE)</f>
        <v>Prata</v>
      </c>
    </row>
    <row r="4053" spans="1:10" x14ac:dyDescent="0.25">
      <c r="A4053">
        <v>4012</v>
      </c>
      <c r="B4053" s="7">
        <v>44621</v>
      </c>
      <c r="C4053" t="s">
        <v>35</v>
      </c>
      <c r="D4053" t="str">
        <f>VLOOKUP(C4053,Categorização!$A$1:$C$21,2,FALSE)</f>
        <v>Apple</v>
      </c>
      <c r="E4053" t="str">
        <f>VLOOKUP(C4053,Categorização!$A$1:$C$21,3,FALSE)</f>
        <v>Smartphones</v>
      </c>
      <c r="F4053">
        <v>7000</v>
      </c>
      <c r="G4053">
        <v>2</v>
      </c>
      <c r="H4053" t="s">
        <v>13</v>
      </c>
      <c r="I4053" t="s">
        <v>61</v>
      </c>
      <c r="J4053" t="str">
        <f>VLOOKUP(F4053,Categorização!$K$2:$L$4,2,TRUE)</f>
        <v>Prata</v>
      </c>
    </row>
    <row r="4054" spans="1:10" x14ac:dyDescent="0.25">
      <c r="A4054">
        <v>4012</v>
      </c>
      <c r="B4054" s="7">
        <v>44314</v>
      </c>
      <c r="C4054" t="s">
        <v>28</v>
      </c>
      <c r="D4054" t="str">
        <f>VLOOKUP(C4054,Categorização!$A$1:$C$21,2,FALSE)</f>
        <v>Apple</v>
      </c>
      <c r="E4054" t="str">
        <f>VLOOKUP(C4054,Categorização!$A$1:$C$21,3,FALSE)</f>
        <v>Smartwatches</v>
      </c>
      <c r="F4054">
        <v>4000</v>
      </c>
      <c r="G4054">
        <v>3</v>
      </c>
      <c r="H4054" t="s">
        <v>13</v>
      </c>
      <c r="I4054" t="s">
        <v>61</v>
      </c>
      <c r="J4054" t="str">
        <f>VLOOKUP(F4054,Categorização!$K$2:$L$4,2,TRUE)</f>
        <v>Prata</v>
      </c>
    </row>
    <row r="4055" spans="1:10" x14ac:dyDescent="0.25">
      <c r="A4055">
        <v>4012</v>
      </c>
      <c r="B4055" s="7">
        <v>44835</v>
      </c>
      <c r="C4055" t="s">
        <v>15</v>
      </c>
      <c r="D4055" t="str">
        <f>VLOOKUP(C4055,Categorização!$A$1:$C$21,2,FALSE)</f>
        <v>Samsung</v>
      </c>
      <c r="E4055" t="str">
        <f>VLOOKUP(C4055,Categorização!$A$1:$C$21,3,FALSE)</f>
        <v>Smartwatches</v>
      </c>
      <c r="F4055">
        <v>2000</v>
      </c>
      <c r="G4055">
        <v>2</v>
      </c>
      <c r="H4055" t="s">
        <v>13</v>
      </c>
      <c r="I4055" t="s">
        <v>61</v>
      </c>
      <c r="J4055" t="str">
        <f>VLOOKUP(F4055,Categorização!$K$2:$L$4,2,TRUE)</f>
        <v>Bronze</v>
      </c>
    </row>
    <row r="4056" spans="1:10" x14ac:dyDescent="0.25">
      <c r="A4056">
        <v>4012</v>
      </c>
      <c r="B4056" s="7">
        <v>45277</v>
      </c>
      <c r="C4056" t="s">
        <v>39</v>
      </c>
      <c r="D4056" t="str">
        <f>VLOOKUP(C4056,Categorização!$A$1:$C$21,2,FALSE)</f>
        <v>Samsung</v>
      </c>
      <c r="E4056" t="str">
        <f>VLOOKUP(C4056,Categorização!$A$1:$C$21,3,FALSE)</f>
        <v>Tablets</v>
      </c>
      <c r="F4056">
        <v>4500</v>
      </c>
      <c r="G4056">
        <v>3</v>
      </c>
      <c r="H4056" t="s">
        <v>41</v>
      </c>
      <c r="I4056" t="s">
        <v>61</v>
      </c>
      <c r="J4056" t="str">
        <f>VLOOKUP(F4056,Categorização!$K$2:$L$4,2,TRUE)</f>
        <v>Prata</v>
      </c>
    </row>
    <row r="4057" spans="1:10" x14ac:dyDescent="0.25">
      <c r="A4057">
        <v>4012</v>
      </c>
      <c r="B4057" s="7">
        <v>44916</v>
      </c>
      <c r="C4057" t="s">
        <v>20</v>
      </c>
      <c r="D4057" t="str">
        <f>VLOOKUP(C4057,Categorização!$A$1:$C$21,2,FALSE)</f>
        <v>Dell</v>
      </c>
      <c r="E4057" t="str">
        <f>VLOOKUP(C4057,Categorização!$A$1:$C$21,3,FALSE)</f>
        <v>Notebooks</v>
      </c>
      <c r="F4057">
        <v>4500</v>
      </c>
      <c r="G4057">
        <v>6</v>
      </c>
      <c r="H4057" t="s">
        <v>13</v>
      </c>
      <c r="I4057" t="s">
        <v>61</v>
      </c>
      <c r="J4057" t="str">
        <f>VLOOKUP(F4057,Categorização!$K$2:$L$4,2,TRUE)</f>
        <v>Prata</v>
      </c>
    </row>
    <row r="4058" spans="1:10" x14ac:dyDescent="0.25">
      <c r="A4058">
        <v>4013</v>
      </c>
      <c r="B4058" s="7">
        <v>44286</v>
      </c>
      <c r="C4058" t="s">
        <v>36</v>
      </c>
      <c r="D4058" t="str">
        <f>VLOOKUP(C4058,Categorização!$A$1:$C$21,2,FALSE)</f>
        <v>LG</v>
      </c>
      <c r="E4058" t="str">
        <f>VLOOKUP(C4058,Categorização!$A$1:$C$21,3,FALSE)</f>
        <v>TVs</v>
      </c>
      <c r="F4058">
        <v>7000</v>
      </c>
      <c r="G4058">
        <v>7</v>
      </c>
      <c r="H4058" t="s">
        <v>13</v>
      </c>
      <c r="I4058" t="s">
        <v>61</v>
      </c>
      <c r="J4058" t="str">
        <f>VLOOKUP(F4058,Categorização!$K$2:$L$4,2,TRUE)</f>
        <v>Prata</v>
      </c>
    </row>
    <row r="4059" spans="1:10" x14ac:dyDescent="0.25">
      <c r="A4059">
        <v>4013</v>
      </c>
      <c r="B4059" s="7">
        <v>45066</v>
      </c>
      <c r="C4059" t="s">
        <v>45</v>
      </c>
      <c r="D4059" t="str">
        <f>VLOOKUP(C4059,Categorização!$A$1:$C$21,2,FALSE)</f>
        <v>Samsung</v>
      </c>
      <c r="E4059" t="str">
        <f>VLOOKUP(C4059,Categorização!$A$1:$C$21,3,FALSE)</f>
        <v>TVs</v>
      </c>
      <c r="F4059">
        <v>3000</v>
      </c>
      <c r="G4059">
        <v>3</v>
      </c>
      <c r="H4059" t="s">
        <v>25</v>
      </c>
      <c r="I4059" t="s">
        <v>61</v>
      </c>
      <c r="J4059" t="str">
        <f>VLOOKUP(F4059,Categorização!$K$2:$L$4,2,TRUE)</f>
        <v>Bronze</v>
      </c>
    </row>
    <row r="4060" spans="1:10" x14ac:dyDescent="0.25">
      <c r="A4060">
        <v>4013</v>
      </c>
      <c r="B4060" s="7">
        <v>45288</v>
      </c>
      <c r="C4060" t="s">
        <v>44</v>
      </c>
      <c r="D4060" t="str">
        <f>VLOOKUP(C4060,Categorização!$A$1:$C$21,2,FALSE)</f>
        <v>Apple</v>
      </c>
      <c r="E4060" t="str">
        <f>VLOOKUP(C4060,Categorização!$A$1:$C$21,3,FALSE)</f>
        <v>Smartphones</v>
      </c>
      <c r="F4060">
        <v>6000</v>
      </c>
      <c r="G4060">
        <v>2</v>
      </c>
      <c r="H4060" t="s">
        <v>8</v>
      </c>
      <c r="I4060" t="s">
        <v>61</v>
      </c>
      <c r="J4060" t="str">
        <f>VLOOKUP(F4060,Categorização!$K$2:$L$4,2,TRUE)</f>
        <v>Prata</v>
      </c>
    </row>
    <row r="4061" spans="1:10" x14ac:dyDescent="0.25">
      <c r="A4061">
        <v>4013</v>
      </c>
      <c r="B4061" s="7">
        <v>44579</v>
      </c>
      <c r="C4061" t="s">
        <v>46</v>
      </c>
      <c r="D4061" t="str">
        <f>VLOOKUP(C4061,Categorização!$A$1:$C$21,2,FALSE)</f>
        <v>Samsung</v>
      </c>
      <c r="E4061" t="str">
        <f>VLOOKUP(C4061,Categorização!$A$1:$C$21,3,FALSE)</f>
        <v>Smartphones</v>
      </c>
      <c r="F4061">
        <v>8000</v>
      </c>
      <c r="G4061">
        <v>4</v>
      </c>
      <c r="H4061" t="s">
        <v>13</v>
      </c>
      <c r="I4061" t="s">
        <v>61</v>
      </c>
      <c r="J4061" t="str">
        <f>VLOOKUP(F4061,Categorização!$K$2:$L$4,2,TRUE)</f>
        <v>Ouro</v>
      </c>
    </row>
    <row r="4062" spans="1:10" x14ac:dyDescent="0.25">
      <c r="A4062">
        <v>4013</v>
      </c>
      <c r="B4062" s="7">
        <v>44853</v>
      </c>
      <c r="C4062" t="s">
        <v>24</v>
      </c>
      <c r="D4062" t="str">
        <f>VLOOKUP(C4062,Categorização!$A$1:$C$21,2,FALSE)</f>
        <v>Samsung</v>
      </c>
      <c r="E4062" t="str">
        <f>VLOOKUP(C4062,Categorização!$A$1:$C$21,3,FALSE)</f>
        <v>Smartphones</v>
      </c>
      <c r="F4062">
        <v>5500</v>
      </c>
      <c r="G4062">
        <v>1</v>
      </c>
      <c r="H4062" t="s">
        <v>58</v>
      </c>
      <c r="I4062" t="s">
        <v>61</v>
      </c>
      <c r="J4062" t="str">
        <f>VLOOKUP(F4062,Categorização!$K$2:$L$4,2,TRUE)</f>
        <v>Prata</v>
      </c>
    </row>
    <row r="4063" spans="1:10" x14ac:dyDescent="0.25">
      <c r="A4063">
        <v>4014</v>
      </c>
      <c r="B4063" s="7">
        <v>44405</v>
      </c>
      <c r="C4063" t="s">
        <v>28</v>
      </c>
      <c r="D4063" t="str">
        <f>VLOOKUP(C4063,Categorização!$A$1:$C$21,2,FALSE)</f>
        <v>Apple</v>
      </c>
      <c r="E4063" t="str">
        <f>VLOOKUP(C4063,Categorização!$A$1:$C$21,3,FALSE)</f>
        <v>Smartwatches</v>
      </c>
      <c r="F4063">
        <v>4000</v>
      </c>
      <c r="G4063">
        <v>1</v>
      </c>
      <c r="H4063" t="s">
        <v>33</v>
      </c>
      <c r="I4063" t="s">
        <v>61</v>
      </c>
      <c r="J4063" t="str">
        <f>VLOOKUP(F4063,Categorização!$K$2:$L$4,2,TRUE)</f>
        <v>Prata</v>
      </c>
    </row>
    <row r="4064" spans="1:10" x14ac:dyDescent="0.25">
      <c r="A4064">
        <v>4014</v>
      </c>
      <c r="B4064" s="7">
        <v>44776</v>
      </c>
      <c r="C4064" t="s">
        <v>40</v>
      </c>
      <c r="D4064" t="str">
        <f>VLOOKUP(C4064,Categorização!$A$1:$C$21,2,FALSE)</f>
        <v>Apple</v>
      </c>
      <c r="E4064" t="str">
        <f>VLOOKUP(C4064,Categorização!$A$1:$C$21,3,FALSE)</f>
        <v>Notebooks</v>
      </c>
      <c r="F4064">
        <v>10000</v>
      </c>
      <c r="G4064">
        <v>4</v>
      </c>
      <c r="H4064" t="s">
        <v>58</v>
      </c>
      <c r="I4064" t="s">
        <v>61</v>
      </c>
      <c r="J4064" t="str">
        <f>VLOOKUP(F4064,Categorização!$K$2:$L$4,2,TRUE)</f>
        <v>Ouro</v>
      </c>
    </row>
    <row r="4065" spans="1:10" x14ac:dyDescent="0.25">
      <c r="A4065">
        <v>4014</v>
      </c>
      <c r="B4065" s="7">
        <v>45086</v>
      </c>
      <c r="C4065" t="s">
        <v>39</v>
      </c>
      <c r="D4065" t="str">
        <f>VLOOKUP(C4065,Categorização!$A$1:$C$21,2,FALSE)</f>
        <v>Samsung</v>
      </c>
      <c r="E4065" t="str">
        <f>VLOOKUP(C4065,Categorização!$A$1:$C$21,3,FALSE)</f>
        <v>Tablets</v>
      </c>
      <c r="F4065">
        <v>4500</v>
      </c>
      <c r="G4065">
        <v>3</v>
      </c>
      <c r="H4065" t="s">
        <v>25</v>
      </c>
      <c r="I4065" t="s">
        <v>61</v>
      </c>
      <c r="J4065" t="str">
        <f>VLOOKUP(F4065,Categorização!$K$2:$L$4,2,TRUE)</f>
        <v>Prata</v>
      </c>
    </row>
    <row r="4066" spans="1:10" x14ac:dyDescent="0.25">
      <c r="A4066">
        <v>4014</v>
      </c>
      <c r="B4066" s="7">
        <v>44899</v>
      </c>
      <c r="C4066" t="s">
        <v>24</v>
      </c>
      <c r="D4066" t="str">
        <f>VLOOKUP(C4066,Categorização!$A$1:$C$21,2,FALSE)</f>
        <v>Samsung</v>
      </c>
      <c r="E4066" t="str">
        <f>VLOOKUP(C4066,Categorização!$A$1:$C$21,3,FALSE)</f>
        <v>Smartphones</v>
      </c>
      <c r="F4066">
        <v>5500</v>
      </c>
      <c r="G4066">
        <v>2</v>
      </c>
      <c r="H4066" t="s">
        <v>13</v>
      </c>
      <c r="I4066" t="s">
        <v>61</v>
      </c>
      <c r="J4066" t="str">
        <f>VLOOKUP(F4066,Categorização!$K$2:$L$4,2,TRUE)</f>
        <v>Prata</v>
      </c>
    </row>
    <row r="4067" spans="1:10" x14ac:dyDescent="0.25">
      <c r="A4067">
        <v>4014</v>
      </c>
      <c r="B4067" s="7">
        <v>44648</v>
      </c>
      <c r="C4067" t="s">
        <v>38</v>
      </c>
      <c r="D4067" t="str">
        <f>VLOOKUP(C4067,Categorização!$A$1:$C$21,2,FALSE)</f>
        <v>LG</v>
      </c>
      <c r="E4067" t="str">
        <f>VLOOKUP(C4067,Categorização!$A$1:$C$21,3,FALSE)</f>
        <v>TVs</v>
      </c>
      <c r="F4067">
        <v>4000</v>
      </c>
      <c r="G4067">
        <v>1</v>
      </c>
      <c r="H4067" t="s">
        <v>41</v>
      </c>
      <c r="I4067" t="s">
        <v>61</v>
      </c>
      <c r="J4067" t="str">
        <f>VLOOKUP(F4067,Categorização!$K$2:$L$4,2,TRUE)</f>
        <v>Prata</v>
      </c>
    </row>
    <row r="4068" spans="1:10" x14ac:dyDescent="0.25">
      <c r="A4068">
        <v>4015</v>
      </c>
      <c r="B4068" s="7">
        <v>44525</v>
      </c>
      <c r="C4068" t="s">
        <v>29</v>
      </c>
      <c r="D4068" t="str">
        <f>VLOOKUP(C4068,Categorização!$A$1:$C$21,2,FALSE)</f>
        <v>Apple</v>
      </c>
      <c r="E4068" t="str">
        <f>VLOOKUP(C4068,Categorização!$A$1:$C$21,3,FALSE)</f>
        <v>Acessórios</v>
      </c>
      <c r="F4068">
        <v>1500</v>
      </c>
      <c r="G4068">
        <v>3</v>
      </c>
      <c r="H4068" t="s">
        <v>8</v>
      </c>
      <c r="I4068" t="s">
        <v>61</v>
      </c>
      <c r="J4068" t="str">
        <f>VLOOKUP(F4068,Categorização!$K$2:$L$4,2,TRUE)</f>
        <v>Bronze</v>
      </c>
    </row>
    <row r="4069" spans="1:10" x14ac:dyDescent="0.25">
      <c r="A4069">
        <v>4015</v>
      </c>
      <c r="B4069" s="7">
        <v>44439</v>
      </c>
      <c r="C4069" t="s">
        <v>40</v>
      </c>
      <c r="D4069" t="str">
        <f>VLOOKUP(C4069,Categorização!$A$1:$C$21,2,FALSE)</f>
        <v>Apple</v>
      </c>
      <c r="E4069" t="str">
        <f>VLOOKUP(C4069,Categorização!$A$1:$C$21,3,FALSE)</f>
        <v>Notebooks</v>
      </c>
      <c r="F4069">
        <v>10000</v>
      </c>
      <c r="G4069">
        <v>7</v>
      </c>
      <c r="H4069" t="s">
        <v>13</v>
      </c>
      <c r="I4069" t="s">
        <v>61</v>
      </c>
      <c r="J4069" t="str">
        <f>VLOOKUP(F4069,Categorização!$K$2:$L$4,2,TRUE)</f>
        <v>Ouro</v>
      </c>
    </row>
    <row r="4070" spans="1:10" x14ac:dyDescent="0.25">
      <c r="A4070">
        <v>4015</v>
      </c>
      <c r="B4070" s="7">
        <v>45220</v>
      </c>
      <c r="C4070" t="s">
        <v>43</v>
      </c>
      <c r="D4070" t="str">
        <f>VLOOKUP(C4070,Categorização!$A$1:$C$21,2,FALSE)</f>
        <v>Acer</v>
      </c>
      <c r="E4070" t="str">
        <f>VLOOKUP(C4070,Categorização!$A$1:$C$21,3,FALSE)</f>
        <v>Notebooks</v>
      </c>
      <c r="F4070">
        <v>8000</v>
      </c>
      <c r="G4070">
        <v>3</v>
      </c>
      <c r="H4070" t="s">
        <v>41</v>
      </c>
      <c r="I4070" t="s">
        <v>61</v>
      </c>
      <c r="J4070" t="str">
        <f>VLOOKUP(F4070,Categorização!$K$2:$L$4,2,TRUE)</f>
        <v>Ouro</v>
      </c>
    </row>
    <row r="4071" spans="1:10" x14ac:dyDescent="0.25">
      <c r="A4071">
        <v>4015</v>
      </c>
      <c r="B4071" s="7">
        <v>44323</v>
      </c>
      <c r="C4071" t="s">
        <v>17</v>
      </c>
      <c r="D4071" t="str">
        <f>VLOOKUP(C4071,Categorização!$A$1:$C$21,2,FALSE)</f>
        <v>Apple</v>
      </c>
      <c r="E4071" t="str">
        <f>VLOOKUP(C4071,Categorização!$A$1:$C$21,3,FALSE)</f>
        <v>Tablets</v>
      </c>
      <c r="F4071">
        <v>8000</v>
      </c>
      <c r="G4071">
        <v>5</v>
      </c>
      <c r="H4071" t="s">
        <v>13</v>
      </c>
      <c r="I4071" t="s">
        <v>61</v>
      </c>
      <c r="J4071" t="str">
        <f>VLOOKUP(F4071,Categorização!$K$2:$L$4,2,TRUE)</f>
        <v>Ouro</v>
      </c>
    </row>
    <row r="4072" spans="1:10" x14ac:dyDescent="0.25">
      <c r="A4072">
        <v>4015</v>
      </c>
      <c r="B4072" s="7">
        <v>44852</v>
      </c>
      <c r="C4072" t="s">
        <v>44</v>
      </c>
      <c r="D4072" t="str">
        <f>VLOOKUP(C4072,Categorização!$A$1:$C$21,2,FALSE)</f>
        <v>Apple</v>
      </c>
      <c r="E4072" t="str">
        <f>VLOOKUP(C4072,Categorização!$A$1:$C$21,3,FALSE)</f>
        <v>Smartphones</v>
      </c>
      <c r="F4072">
        <v>6000</v>
      </c>
      <c r="G4072">
        <v>1</v>
      </c>
      <c r="H4072" t="s">
        <v>13</v>
      </c>
      <c r="I4072" t="s">
        <v>61</v>
      </c>
      <c r="J4072" t="str">
        <f>VLOOKUP(F4072,Categorização!$K$2:$L$4,2,TRUE)</f>
        <v>Prata</v>
      </c>
    </row>
    <row r="4073" spans="1:10" x14ac:dyDescent="0.25">
      <c r="A4073">
        <v>4016</v>
      </c>
      <c r="B4073" s="7">
        <v>44414</v>
      </c>
      <c r="C4073" t="s">
        <v>29</v>
      </c>
      <c r="D4073" t="str">
        <f>VLOOKUP(C4073,Categorização!$A$1:$C$21,2,FALSE)</f>
        <v>Apple</v>
      </c>
      <c r="E4073" t="str">
        <f>VLOOKUP(C4073,Categorização!$A$1:$C$21,3,FALSE)</f>
        <v>Acessórios</v>
      </c>
      <c r="F4073">
        <v>1500</v>
      </c>
      <c r="G4073">
        <v>5</v>
      </c>
      <c r="H4073" t="s">
        <v>8</v>
      </c>
      <c r="I4073" t="s">
        <v>61</v>
      </c>
      <c r="J4073" t="str">
        <f>VLOOKUP(F4073,Categorização!$K$2:$L$4,2,TRUE)</f>
        <v>Bronze</v>
      </c>
    </row>
    <row r="4074" spans="1:10" x14ac:dyDescent="0.25">
      <c r="A4074">
        <v>4016</v>
      </c>
      <c r="B4074" s="7">
        <v>44610</v>
      </c>
      <c r="C4074" t="s">
        <v>36</v>
      </c>
      <c r="D4074" t="str">
        <f>VLOOKUP(C4074,Categorização!$A$1:$C$21,2,FALSE)</f>
        <v>LG</v>
      </c>
      <c r="E4074" t="str">
        <f>VLOOKUP(C4074,Categorização!$A$1:$C$21,3,FALSE)</f>
        <v>TVs</v>
      </c>
      <c r="F4074">
        <v>7000</v>
      </c>
      <c r="G4074">
        <v>2</v>
      </c>
      <c r="H4074" t="s">
        <v>13</v>
      </c>
      <c r="I4074" t="s">
        <v>61</v>
      </c>
      <c r="J4074" t="str">
        <f>VLOOKUP(F4074,Categorização!$K$2:$L$4,2,TRUE)</f>
        <v>Prata</v>
      </c>
    </row>
    <row r="4075" spans="1:10" x14ac:dyDescent="0.25">
      <c r="A4075">
        <v>4016</v>
      </c>
      <c r="B4075" s="7">
        <v>44676</v>
      </c>
      <c r="C4075" t="s">
        <v>27</v>
      </c>
      <c r="D4075" t="str">
        <f>VLOOKUP(C4075,Categorização!$A$1:$C$21,2,FALSE)</f>
        <v>Apple</v>
      </c>
      <c r="E4075" t="str">
        <f>VLOOKUP(C4075,Categorização!$A$1:$C$21,3,FALSE)</f>
        <v>Smartphones</v>
      </c>
      <c r="F4075">
        <v>3000</v>
      </c>
      <c r="G4075">
        <v>7</v>
      </c>
      <c r="H4075" t="s">
        <v>13</v>
      </c>
      <c r="I4075" t="s">
        <v>61</v>
      </c>
      <c r="J4075" t="str">
        <f>VLOOKUP(F4075,Categorização!$K$2:$L$4,2,TRUE)</f>
        <v>Bronze</v>
      </c>
    </row>
    <row r="4076" spans="1:10" x14ac:dyDescent="0.25">
      <c r="A4076">
        <v>4016</v>
      </c>
      <c r="B4076" s="7">
        <v>44576</v>
      </c>
      <c r="C4076" t="s">
        <v>24</v>
      </c>
      <c r="D4076" t="str">
        <f>VLOOKUP(C4076,Categorização!$A$1:$C$21,2,FALSE)</f>
        <v>Samsung</v>
      </c>
      <c r="E4076" t="str">
        <f>VLOOKUP(C4076,Categorização!$A$1:$C$21,3,FALSE)</f>
        <v>Smartphones</v>
      </c>
      <c r="F4076">
        <v>5500</v>
      </c>
      <c r="G4076">
        <v>5</v>
      </c>
      <c r="H4076" t="s">
        <v>8</v>
      </c>
      <c r="I4076" t="s">
        <v>61</v>
      </c>
      <c r="J4076" t="str">
        <f>VLOOKUP(F4076,Categorização!$K$2:$L$4,2,TRUE)</f>
        <v>Prata</v>
      </c>
    </row>
    <row r="4077" spans="1:10" x14ac:dyDescent="0.25">
      <c r="A4077">
        <v>4016</v>
      </c>
      <c r="B4077" s="7">
        <v>45123</v>
      </c>
      <c r="C4077" t="s">
        <v>40</v>
      </c>
      <c r="D4077" t="str">
        <f>VLOOKUP(C4077,Categorização!$A$1:$C$21,2,FALSE)</f>
        <v>Apple</v>
      </c>
      <c r="E4077" t="str">
        <f>VLOOKUP(C4077,Categorização!$A$1:$C$21,3,FALSE)</f>
        <v>Notebooks</v>
      </c>
      <c r="F4077">
        <v>10000</v>
      </c>
      <c r="G4077">
        <v>4</v>
      </c>
      <c r="H4077" t="s">
        <v>41</v>
      </c>
      <c r="I4077" t="s">
        <v>61</v>
      </c>
      <c r="J4077" t="str">
        <f>VLOOKUP(F4077,Categorização!$K$2:$L$4,2,TRUE)</f>
        <v>Ouro</v>
      </c>
    </row>
    <row r="4078" spans="1:10" x14ac:dyDescent="0.25">
      <c r="A4078">
        <v>4017</v>
      </c>
      <c r="B4078" s="7">
        <v>45161</v>
      </c>
      <c r="C4078" t="s">
        <v>17</v>
      </c>
      <c r="D4078" t="str">
        <f>VLOOKUP(C4078,Categorização!$A$1:$C$21,2,FALSE)</f>
        <v>Apple</v>
      </c>
      <c r="E4078" t="str">
        <f>VLOOKUP(C4078,Categorização!$A$1:$C$21,3,FALSE)</f>
        <v>Tablets</v>
      </c>
      <c r="F4078">
        <v>8000</v>
      </c>
      <c r="G4078">
        <v>1</v>
      </c>
      <c r="H4078" t="s">
        <v>41</v>
      </c>
      <c r="I4078" t="s">
        <v>61</v>
      </c>
      <c r="J4078" t="str">
        <f>VLOOKUP(F4078,Categorização!$K$2:$L$4,2,TRUE)</f>
        <v>Ouro</v>
      </c>
    </row>
    <row r="4079" spans="1:10" x14ac:dyDescent="0.25">
      <c r="A4079">
        <v>4017</v>
      </c>
      <c r="B4079" s="7">
        <v>44837</v>
      </c>
      <c r="C4079" t="s">
        <v>43</v>
      </c>
      <c r="D4079" t="str">
        <f>VLOOKUP(C4079,Categorização!$A$1:$C$21,2,FALSE)</f>
        <v>Acer</v>
      </c>
      <c r="E4079" t="str">
        <f>VLOOKUP(C4079,Categorização!$A$1:$C$21,3,FALSE)</f>
        <v>Notebooks</v>
      </c>
      <c r="F4079">
        <v>8000</v>
      </c>
      <c r="G4079">
        <v>5</v>
      </c>
      <c r="H4079" t="s">
        <v>58</v>
      </c>
      <c r="I4079" t="s">
        <v>61</v>
      </c>
      <c r="J4079" t="str">
        <f>VLOOKUP(F4079,Categorização!$K$2:$L$4,2,TRUE)</f>
        <v>Ouro</v>
      </c>
    </row>
    <row r="4080" spans="1:10" x14ac:dyDescent="0.25">
      <c r="A4080">
        <v>4017</v>
      </c>
      <c r="B4080" s="7">
        <v>44294</v>
      </c>
      <c r="C4080" t="s">
        <v>39</v>
      </c>
      <c r="D4080" t="str">
        <f>VLOOKUP(C4080,Categorização!$A$1:$C$21,2,FALSE)</f>
        <v>Samsung</v>
      </c>
      <c r="E4080" t="str">
        <f>VLOOKUP(C4080,Categorização!$A$1:$C$21,3,FALSE)</f>
        <v>Tablets</v>
      </c>
      <c r="F4080">
        <v>4500</v>
      </c>
      <c r="G4080">
        <v>2</v>
      </c>
      <c r="H4080" t="s">
        <v>13</v>
      </c>
      <c r="I4080" t="s">
        <v>61</v>
      </c>
      <c r="J4080" t="str">
        <f>VLOOKUP(F4080,Categorização!$K$2:$L$4,2,TRUE)</f>
        <v>Prata</v>
      </c>
    </row>
    <row r="4081" spans="1:10" x14ac:dyDescent="0.25">
      <c r="A4081">
        <v>4017</v>
      </c>
      <c r="B4081" s="7">
        <v>44989</v>
      </c>
      <c r="C4081" t="s">
        <v>45</v>
      </c>
      <c r="D4081" t="str">
        <f>VLOOKUP(C4081,Categorização!$A$1:$C$21,2,FALSE)</f>
        <v>Samsung</v>
      </c>
      <c r="E4081" t="str">
        <f>VLOOKUP(C4081,Categorização!$A$1:$C$21,3,FALSE)</f>
        <v>TVs</v>
      </c>
      <c r="F4081">
        <v>3000</v>
      </c>
      <c r="G4081">
        <v>1</v>
      </c>
      <c r="H4081" t="s">
        <v>58</v>
      </c>
      <c r="I4081" t="s">
        <v>61</v>
      </c>
      <c r="J4081" t="str">
        <f>VLOOKUP(F4081,Categorização!$K$2:$L$4,2,TRUE)</f>
        <v>Bronze</v>
      </c>
    </row>
    <row r="4082" spans="1:10" x14ac:dyDescent="0.25">
      <c r="A4082">
        <v>4017</v>
      </c>
      <c r="B4082" s="7">
        <v>44493</v>
      </c>
      <c r="C4082" t="s">
        <v>35</v>
      </c>
      <c r="D4082" t="str">
        <f>VLOOKUP(C4082,Categorização!$A$1:$C$21,2,FALSE)</f>
        <v>Apple</v>
      </c>
      <c r="E4082" t="str">
        <f>VLOOKUP(C4082,Categorização!$A$1:$C$21,3,FALSE)</f>
        <v>Smartphones</v>
      </c>
      <c r="F4082">
        <v>7000</v>
      </c>
      <c r="G4082">
        <v>4</v>
      </c>
      <c r="H4082" t="s">
        <v>25</v>
      </c>
      <c r="I4082" t="s">
        <v>61</v>
      </c>
      <c r="J4082" t="str">
        <f>VLOOKUP(F4082,Categorização!$K$2:$L$4,2,TRUE)</f>
        <v>Prata</v>
      </c>
    </row>
    <row r="4083" spans="1:10" x14ac:dyDescent="0.25">
      <c r="A4083">
        <v>4018</v>
      </c>
      <c r="B4083" s="7">
        <v>44617</v>
      </c>
      <c r="C4083" t="s">
        <v>35</v>
      </c>
      <c r="D4083" t="str">
        <f>VLOOKUP(C4083,Categorização!$A$1:$C$21,2,FALSE)</f>
        <v>Apple</v>
      </c>
      <c r="E4083" t="str">
        <f>VLOOKUP(C4083,Categorização!$A$1:$C$21,3,FALSE)</f>
        <v>Smartphones</v>
      </c>
      <c r="F4083">
        <v>7000</v>
      </c>
      <c r="G4083">
        <v>1</v>
      </c>
      <c r="H4083" t="s">
        <v>13</v>
      </c>
      <c r="I4083" t="s">
        <v>61</v>
      </c>
      <c r="J4083" t="str">
        <f>VLOOKUP(F4083,Categorização!$K$2:$L$4,2,TRUE)</f>
        <v>Prata</v>
      </c>
    </row>
    <row r="4084" spans="1:10" x14ac:dyDescent="0.25">
      <c r="A4084">
        <v>4018</v>
      </c>
      <c r="B4084" s="7">
        <v>44692</v>
      </c>
      <c r="C4084" t="s">
        <v>17</v>
      </c>
      <c r="D4084" t="str">
        <f>VLOOKUP(C4084,Categorização!$A$1:$C$21,2,FALSE)</f>
        <v>Apple</v>
      </c>
      <c r="E4084" t="str">
        <f>VLOOKUP(C4084,Categorização!$A$1:$C$21,3,FALSE)</f>
        <v>Tablets</v>
      </c>
      <c r="F4084">
        <v>8000</v>
      </c>
      <c r="G4084">
        <v>1</v>
      </c>
      <c r="H4084" t="s">
        <v>13</v>
      </c>
      <c r="I4084" t="s">
        <v>61</v>
      </c>
      <c r="J4084" t="str">
        <f>VLOOKUP(F4084,Categorização!$K$2:$L$4,2,TRUE)</f>
        <v>Ouro</v>
      </c>
    </row>
    <row r="4085" spans="1:10" x14ac:dyDescent="0.25">
      <c r="A4085">
        <v>4018</v>
      </c>
      <c r="B4085" s="7">
        <v>44816</v>
      </c>
      <c r="C4085" t="s">
        <v>5</v>
      </c>
      <c r="D4085" t="str">
        <f>VLOOKUP(C4085,Categorização!$A$1:$C$21,2,FALSE)</f>
        <v>Acer</v>
      </c>
      <c r="E4085" t="str">
        <f>VLOOKUP(C4085,Categorização!$A$1:$C$21,3,FALSE)</f>
        <v>Notebooks</v>
      </c>
      <c r="F4085">
        <v>3500</v>
      </c>
      <c r="G4085">
        <v>2</v>
      </c>
      <c r="H4085" t="s">
        <v>25</v>
      </c>
      <c r="I4085" t="s">
        <v>61</v>
      </c>
      <c r="J4085" t="str">
        <f>VLOOKUP(F4085,Categorização!$K$2:$L$4,2,TRUE)</f>
        <v>Prata</v>
      </c>
    </row>
    <row r="4086" spans="1:10" x14ac:dyDescent="0.25">
      <c r="A4086">
        <v>4018</v>
      </c>
      <c r="B4086" s="7">
        <v>44820</v>
      </c>
      <c r="C4086" t="s">
        <v>43</v>
      </c>
      <c r="D4086" t="str">
        <f>VLOOKUP(C4086,Categorização!$A$1:$C$21,2,FALSE)</f>
        <v>Acer</v>
      </c>
      <c r="E4086" t="str">
        <f>VLOOKUP(C4086,Categorização!$A$1:$C$21,3,FALSE)</f>
        <v>Notebooks</v>
      </c>
      <c r="F4086">
        <v>8000</v>
      </c>
      <c r="G4086">
        <v>1</v>
      </c>
      <c r="H4086" t="s">
        <v>58</v>
      </c>
      <c r="I4086" t="s">
        <v>61</v>
      </c>
      <c r="J4086" t="str">
        <f>VLOOKUP(F4086,Categorização!$K$2:$L$4,2,TRUE)</f>
        <v>Ouro</v>
      </c>
    </row>
    <row r="4087" spans="1:10" x14ac:dyDescent="0.25">
      <c r="A4087">
        <v>4018</v>
      </c>
      <c r="B4087" s="7">
        <v>44418</v>
      </c>
      <c r="C4087" t="s">
        <v>27</v>
      </c>
      <c r="D4087" t="str">
        <f>VLOOKUP(C4087,Categorização!$A$1:$C$21,2,FALSE)</f>
        <v>Apple</v>
      </c>
      <c r="E4087" t="str">
        <f>VLOOKUP(C4087,Categorização!$A$1:$C$21,3,FALSE)</f>
        <v>Smartphones</v>
      </c>
      <c r="F4087">
        <v>3000</v>
      </c>
      <c r="G4087">
        <v>2</v>
      </c>
      <c r="H4087" t="s">
        <v>13</v>
      </c>
      <c r="I4087" t="s">
        <v>61</v>
      </c>
      <c r="J4087" t="str">
        <f>VLOOKUP(F4087,Categorização!$K$2:$L$4,2,TRUE)</f>
        <v>Bronze</v>
      </c>
    </row>
    <row r="4088" spans="1:10" x14ac:dyDescent="0.25">
      <c r="A4088">
        <v>4019</v>
      </c>
      <c r="B4088" s="7">
        <v>45080</v>
      </c>
      <c r="C4088" t="s">
        <v>36</v>
      </c>
      <c r="D4088" t="str">
        <f>VLOOKUP(C4088,Categorização!$A$1:$C$21,2,FALSE)</f>
        <v>LG</v>
      </c>
      <c r="E4088" t="str">
        <f>VLOOKUP(C4088,Categorização!$A$1:$C$21,3,FALSE)</f>
        <v>TVs</v>
      </c>
      <c r="F4088">
        <v>7000</v>
      </c>
      <c r="G4088">
        <v>8</v>
      </c>
      <c r="H4088" t="s">
        <v>13</v>
      </c>
      <c r="I4088" t="s">
        <v>61</v>
      </c>
      <c r="J4088" t="str">
        <f>VLOOKUP(F4088,Categorização!$K$2:$L$4,2,TRUE)</f>
        <v>Prata</v>
      </c>
    </row>
    <row r="4089" spans="1:10" x14ac:dyDescent="0.25">
      <c r="A4089">
        <v>4019</v>
      </c>
      <c r="B4089" s="7">
        <v>44290</v>
      </c>
      <c r="C4089" t="s">
        <v>5</v>
      </c>
      <c r="D4089" t="str">
        <f>VLOOKUP(C4089,Categorização!$A$1:$C$21,2,FALSE)</f>
        <v>Acer</v>
      </c>
      <c r="E4089" t="str">
        <f>VLOOKUP(C4089,Categorização!$A$1:$C$21,3,FALSE)</f>
        <v>Notebooks</v>
      </c>
      <c r="F4089">
        <v>3500</v>
      </c>
      <c r="G4089">
        <v>1</v>
      </c>
      <c r="H4089" t="s">
        <v>33</v>
      </c>
      <c r="I4089" t="s">
        <v>59</v>
      </c>
      <c r="J4089" t="str">
        <f>VLOOKUP(F4089,Categorização!$K$2:$L$4,2,TRUE)</f>
        <v>Prata</v>
      </c>
    </row>
    <row r="4090" spans="1:10" x14ac:dyDescent="0.25">
      <c r="A4090">
        <v>4019</v>
      </c>
      <c r="B4090" s="7">
        <v>44348</v>
      </c>
      <c r="C4090" t="s">
        <v>43</v>
      </c>
      <c r="D4090" t="str">
        <f>VLOOKUP(C4090,Categorização!$A$1:$C$21,2,FALSE)</f>
        <v>Acer</v>
      </c>
      <c r="E4090" t="str">
        <f>VLOOKUP(C4090,Categorização!$A$1:$C$21,3,FALSE)</f>
        <v>Notebooks</v>
      </c>
      <c r="F4090">
        <v>8000</v>
      </c>
      <c r="G4090">
        <v>2</v>
      </c>
      <c r="H4090" t="s">
        <v>13</v>
      </c>
      <c r="I4090" t="s">
        <v>61</v>
      </c>
      <c r="J4090" t="str">
        <f>VLOOKUP(F4090,Categorização!$K$2:$L$4,2,TRUE)</f>
        <v>Ouro</v>
      </c>
    </row>
    <row r="4091" spans="1:10" x14ac:dyDescent="0.25">
      <c r="A4091">
        <v>4019</v>
      </c>
      <c r="B4091" s="7">
        <v>45166</v>
      </c>
      <c r="C4091" t="s">
        <v>10</v>
      </c>
      <c r="D4091" t="str">
        <f>VLOOKUP(C4091,Categorização!$A$1:$C$21,2,FALSE)</f>
        <v>Samsung</v>
      </c>
      <c r="E4091" t="str">
        <f>VLOOKUP(C4091,Categorização!$A$1:$C$21,3,FALSE)</f>
        <v>Smartphones</v>
      </c>
      <c r="F4091">
        <v>5000</v>
      </c>
      <c r="G4091">
        <v>2</v>
      </c>
      <c r="H4091" t="s">
        <v>41</v>
      </c>
      <c r="I4091" t="s">
        <v>61</v>
      </c>
      <c r="J4091" t="str">
        <f>VLOOKUP(F4091,Categorização!$K$2:$L$4,2,TRUE)</f>
        <v>Prata</v>
      </c>
    </row>
    <row r="4092" spans="1:10" x14ac:dyDescent="0.25">
      <c r="A4092">
        <v>4019</v>
      </c>
      <c r="B4092" s="7">
        <v>44550</v>
      </c>
      <c r="C4092" t="s">
        <v>28</v>
      </c>
      <c r="D4092" t="str">
        <f>VLOOKUP(C4092,Categorização!$A$1:$C$21,2,FALSE)</f>
        <v>Apple</v>
      </c>
      <c r="E4092" t="str">
        <f>VLOOKUP(C4092,Categorização!$A$1:$C$21,3,FALSE)</f>
        <v>Smartwatches</v>
      </c>
      <c r="F4092">
        <v>4000</v>
      </c>
      <c r="G4092">
        <v>1</v>
      </c>
      <c r="H4092" t="s">
        <v>8</v>
      </c>
      <c r="I4092" t="s">
        <v>61</v>
      </c>
      <c r="J4092" t="str">
        <f>VLOOKUP(F4092,Categorização!$K$2:$L$4,2,TRUE)</f>
        <v>Prata</v>
      </c>
    </row>
    <row r="4093" spans="1:10" x14ac:dyDescent="0.25">
      <c r="A4093">
        <v>4020</v>
      </c>
      <c r="B4093" s="7">
        <v>45175</v>
      </c>
      <c r="C4093" t="s">
        <v>29</v>
      </c>
      <c r="D4093" t="str">
        <f>VLOOKUP(C4093,Categorização!$A$1:$C$21,2,FALSE)</f>
        <v>Apple</v>
      </c>
      <c r="E4093" t="str">
        <f>VLOOKUP(C4093,Categorização!$A$1:$C$21,3,FALSE)</f>
        <v>Acessórios</v>
      </c>
      <c r="F4093">
        <v>1500</v>
      </c>
      <c r="G4093">
        <v>1</v>
      </c>
      <c r="H4093" t="s">
        <v>13</v>
      </c>
      <c r="I4093" t="s">
        <v>61</v>
      </c>
      <c r="J4093" t="str">
        <f>VLOOKUP(F4093,Categorização!$K$2:$L$4,2,TRUE)</f>
        <v>Bronze</v>
      </c>
    </row>
    <row r="4094" spans="1:10" x14ac:dyDescent="0.25">
      <c r="A4094">
        <v>4020</v>
      </c>
      <c r="B4094" s="7">
        <v>44203</v>
      </c>
      <c r="C4094" t="s">
        <v>36</v>
      </c>
      <c r="D4094" t="str">
        <f>VLOOKUP(C4094,Categorização!$A$1:$C$21,2,FALSE)</f>
        <v>LG</v>
      </c>
      <c r="E4094" t="str">
        <f>VLOOKUP(C4094,Categorização!$A$1:$C$21,3,FALSE)</f>
        <v>TVs</v>
      </c>
      <c r="F4094">
        <v>7000</v>
      </c>
      <c r="G4094">
        <v>3</v>
      </c>
      <c r="H4094" t="s">
        <v>33</v>
      </c>
      <c r="I4094" t="s">
        <v>61</v>
      </c>
      <c r="J4094" t="str">
        <f>VLOOKUP(F4094,Categorização!$K$2:$L$4,2,TRUE)</f>
        <v>Prata</v>
      </c>
    </row>
    <row r="4095" spans="1:10" x14ac:dyDescent="0.25">
      <c r="A4095">
        <v>4020</v>
      </c>
      <c r="B4095" s="7">
        <v>45118</v>
      </c>
      <c r="C4095" t="s">
        <v>24</v>
      </c>
      <c r="D4095" t="str">
        <f>VLOOKUP(C4095,Categorização!$A$1:$C$21,2,FALSE)</f>
        <v>Samsung</v>
      </c>
      <c r="E4095" t="str">
        <f>VLOOKUP(C4095,Categorização!$A$1:$C$21,3,FALSE)</f>
        <v>Smartphones</v>
      </c>
      <c r="F4095">
        <v>5500</v>
      </c>
      <c r="G4095">
        <v>4</v>
      </c>
      <c r="H4095" t="s">
        <v>13</v>
      </c>
      <c r="I4095" t="s">
        <v>61</v>
      </c>
      <c r="J4095" t="str">
        <f>VLOOKUP(F4095,Categorização!$K$2:$L$4,2,TRUE)</f>
        <v>Prata</v>
      </c>
    </row>
    <row r="4096" spans="1:10" x14ac:dyDescent="0.25">
      <c r="A4096">
        <v>4020</v>
      </c>
      <c r="B4096" s="7">
        <v>44409</v>
      </c>
      <c r="C4096" t="s">
        <v>24</v>
      </c>
      <c r="D4096" t="str">
        <f>VLOOKUP(C4096,Categorização!$A$1:$C$21,2,FALSE)</f>
        <v>Samsung</v>
      </c>
      <c r="E4096" t="str">
        <f>VLOOKUP(C4096,Categorização!$A$1:$C$21,3,FALSE)</f>
        <v>Smartphones</v>
      </c>
      <c r="F4096">
        <v>5500</v>
      </c>
      <c r="G4096">
        <v>2</v>
      </c>
      <c r="H4096" t="s">
        <v>13</v>
      </c>
      <c r="I4096" t="s">
        <v>61</v>
      </c>
      <c r="J4096" t="str">
        <f>VLOOKUP(F4096,Categorização!$K$2:$L$4,2,TRUE)</f>
        <v>Prata</v>
      </c>
    </row>
    <row r="4097" spans="1:10" x14ac:dyDescent="0.25">
      <c r="A4097">
        <v>4020</v>
      </c>
      <c r="B4097" s="7">
        <v>44774</v>
      </c>
      <c r="C4097" t="s">
        <v>23</v>
      </c>
      <c r="D4097" t="str">
        <f>VLOOKUP(C4097,Categorização!$A$1:$C$21,2,FALSE)</f>
        <v>Apple</v>
      </c>
      <c r="E4097" t="str">
        <f>VLOOKUP(C4097,Categorização!$A$1:$C$21,3,FALSE)</f>
        <v>Notebooks</v>
      </c>
      <c r="F4097">
        <v>12000</v>
      </c>
      <c r="G4097">
        <v>9</v>
      </c>
      <c r="H4097" t="s">
        <v>13</v>
      </c>
      <c r="I4097" t="s">
        <v>61</v>
      </c>
      <c r="J4097" t="str">
        <f>VLOOKUP(F4097,Categorização!$K$2:$L$4,2,TRUE)</f>
        <v>Ouro</v>
      </c>
    </row>
    <row r="4098" spans="1:10" x14ac:dyDescent="0.25">
      <c r="A4098">
        <v>4021</v>
      </c>
      <c r="B4098" s="7">
        <v>44347</v>
      </c>
      <c r="C4098" t="s">
        <v>43</v>
      </c>
      <c r="D4098" t="str">
        <f>VLOOKUP(C4098,Categorização!$A$1:$C$21,2,FALSE)</f>
        <v>Acer</v>
      </c>
      <c r="E4098" t="str">
        <f>VLOOKUP(C4098,Categorização!$A$1:$C$21,3,FALSE)</f>
        <v>Notebooks</v>
      </c>
      <c r="F4098">
        <v>8000</v>
      </c>
      <c r="G4098">
        <v>3</v>
      </c>
      <c r="H4098" t="s">
        <v>8</v>
      </c>
      <c r="I4098" t="s">
        <v>61</v>
      </c>
      <c r="J4098" t="str">
        <f>VLOOKUP(F4098,Categorização!$K$2:$L$4,2,TRUE)</f>
        <v>Ouro</v>
      </c>
    </row>
    <row r="4099" spans="1:10" x14ac:dyDescent="0.25">
      <c r="A4099">
        <v>4021</v>
      </c>
      <c r="B4099" s="7">
        <v>45068</v>
      </c>
      <c r="C4099" t="s">
        <v>43</v>
      </c>
      <c r="D4099" t="str">
        <f>VLOOKUP(C4099,Categorização!$A$1:$C$21,2,FALSE)</f>
        <v>Acer</v>
      </c>
      <c r="E4099" t="str">
        <f>VLOOKUP(C4099,Categorização!$A$1:$C$21,3,FALSE)</f>
        <v>Notebooks</v>
      </c>
      <c r="F4099">
        <v>8000</v>
      </c>
      <c r="G4099">
        <v>1</v>
      </c>
      <c r="H4099" t="s">
        <v>13</v>
      </c>
      <c r="I4099" t="s">
        <v>61</v>
      </c>
      <c r="J4099" t="str">
        <f>VLOOKUP(F4099,Categorização!$K$2:$L$4,2,TRUE)</f>
        <v>Ouro</v>
      </c>
    </row>
    <row r="4100" spans="1:10" x14ac:dyDescent="0.25">
      <c r="A4100">
        <v>4021</v>
      </c>
      <c r="B4100" s="7">
        <v>44448</v>
      </c>
      <c r="C4100" t="s">
        <v>39</v>
      </c>
      <c r="D4100" t="str">
        <f>VLOOKUP(C4100,Categorização!$A$1:$C$21,2,FALSE)</f>
        <v>Samsung</v>
      </c>
      <c r="E4100" t="str">
        <f>VLOOKUP(C4100,Categorização!$A$1:$C$21,3,FALSE)</f>
        <v>Tablets</v>
      </c>
      <c r="F4100">
        <v>4500</v>
      </c>
      <c r="G4100">
        <v>2</v>
      </c>
      <c r="H4100" t="s">
        <v>13</v>
      </c>
      <c r="I4100" t="s">
        <v>61</v>
      </c>
      <c r="J4100" t="str">
        <f>VLOOKUP(F4100,Categorização!$K$2:$L$4,2,TRUE)</f>
        <v>Prata</v>
      </c>
    </row>
    <row r="4101" spans="1:10" x14ac:dyDescent="0.25">
      <c r="A4101">
        <v>4021</v>
      </c>
      <c r="B4101" s="7">
        <v>45259</v>
      </c>
      <c r="C4101" t="s">
        <v>39</v>
      </c>
      <c r="D4101" t="str">
        <f>VLOOKUP(C4101,Categorização!$A$1:$C$21,2,FALSE)</f>
        <v>Samsung</v>
      </c>
      <c r="E4101" t="str">
        <f>VLOOKUP(C4101,Categorização!$A$1:$C$21,3,FALSE)</f>
        <v>Tablets</v>
      </c>
      <c r="F4101">
        <v>4500</v>
      </c>
      <c r="G4101">
        <v>2</v>
      </c>
      <c r="H4101" t="s">
        <v>25</v>
      </c>
      <c r="I4101" t="s">
        <v>61</v>
      </c>
      <c r="J4101" t="str">
        <f>VLOOKUP(F4101,Categorização!$K$2:$L$4,2,TRUE)</f>
        <v>Prata</v>
      </c>
    </row>
    <row r="4102" spans="1:10" x14ac:dyDescent="0.25">
      <c r="A4102">
        <v>4021</v>
      </c>
      <c r="B4102" s="7">
        <v>45085</v>
      </c>
      <c r="C4102" t="s">
        <v>28</v>
      </c>
      <c r="D4102" t="str">
        <f>VLOOKUP(C4102,Categorização!$A$1:$C$21,2,FALSE)</f>
        <v>Apple</v>
      </c>
      <c r="E4102" t="str">
        <f>VLOOKUP(C4102,Categorização!$A$1:$C$21,3,FALSE)</f>
        <v>Smartwatches</v>
      </c>
      <c r="F4102">
        <v>4000</v>
      </c>
      <c r="G4102">
        <v>1</v>
      </c>
      <c r="H4102" t="s">
        <v>13</v>
      </c>
      <c r="I4102" t="s">
        <v>61</v>
      </c>
      <c r="J4102" t="str">
        <f>VLOOKUP(F4102,Categorização!$K$2:$L$4,2,TRUE)</f>
        <v>Prata</v>
      </c>
    </row>
    <row r="4103" spans="1:10" x14ac:dyDescent="0.25">
      <c r="A4103">
        <v>4022</v>
      </c>
      <c r="B4103" s="7">
        <v>45050</v>
      </c>
      <c r="C4103" t="s">
        <v>39</v>
      </c>
      <c r="D4103" t="str">
        <f>VLOOKUP(C4103,Categorização!$A$1:$C$21,2,FALSE)</f>
        <v>Samsung</v>
      </c>
      <c r="E4103" t="str">
        <f>VLOOKUP(C4103,Categorização!$A$1:$C$21,3,FALSE)</f>
        <v>Tablets</v>
      </c>
      <c r="F4103">
        <v>4500</v>
      </c>
      <c r="G4103">
        <v>1</v>
      </c>
      <c r="H4103" t="s">
        <v>8</v>
      </c>
      <c r="I4103" t="s">
        <v>61</v>
      </c>
      <c r="J4103" t="str">
        <f>VLOOKUP(F4103,Categorização!$K$2:$L$4,2,TRUE)</f>
        <v>Prata</v>
      </c>
    </row>
    <row r="4104" spans="1:10" x14ac:dyDescent="0.25">
      <c r="A4104">
        <v>4022</v>
      </c>
      <c r="B4104" s="7">
        <v>44433</v>
      </c>
      <c r="C4104" t="s">
        <v>23</v>
      </c>
      <c r="D4104" t="str">
        <f>VLOOKUP(C4104,Categorização!$A$1:$C$21,2,FALSE)</f>
        <v>Apple</v>
      </c>
      <c r="E4104" t="str">
        <f>VLOOKUP(C4104,Categorização!$A$1:$C$21,3,FALSE)</f>
        <v>Notebooks</v>
      </c>
      <c r="F4104">
        <v>12000</v>
      </c>
      <c r="G4104">
        <v>3</v>
      </c>
      <c r="H4104" t="s">
        <v>8</v>
      </c>
      <c r="I4104" t="s">
        <v>61</v>
      </c>
      <c r="J4104" t="str">
        <f>VLOOKUP(F4104,Categorização!$K$2:$L$4,2,TRUE)</f>
        <v>Ouro</v>
      </c>
    </row>
    <row r="4105" spans="1:10" x14ac:dyDescent="0.25">
      <c r="A4105">
        <v>4022</v>
      </c>
      <c r="B4105" s="7">
        <v>44852</v>
      </c>
      <c r="C4105" t="s">
        <v>36</v>
      </c>
      <c r="D4105" t="str">
        <f>VLOOKUP(C4105,Categorização!$A$1:$C$21,2,FALSE)</f>
        <v>LG</v>
      </c>
      <c r="E4105" t="str">
        <f>VLOOKUP(C4105,Categorização!$A$1:$C$21,3,FALSE)</f>
        <v>TVs</v>
      </c>
      <c r="F4105">
        <v>7000</v>
      </c>
      <c r="G4105">
        <v>1</v>
      </c>
      <c r="H4105" t="s">
        <v>13</v>
      </c>
      <c r="I4105" t="s">
        <v>61</v>
      </c>
      <c r="J4105" t="str">
        <f>VLOOKUP(F4105,Categorização!$K$2:$L$4,2,TRUE)</f>
        <v>Prata</v>
      </c>
    </row>
    <row r="4106" spans="1:10" x14ac:dyDescent="0.25">
      <c r="A4106">
        <v>4022</v>
      </c>
      <c r="B4106" s="7">
        <v>45140</v>
      </c>
      <c r="C4106" t="s">
        <v>23</v>
      </c>
      <c r="D4106" t="str">
        <f>VLOOKUP(C4106,Categorização!$A$1:$C$21,2,FALSE)</f>
        <v>Apple</v>
      </c>
      <c r="E4106" t="str">
        <f>VLOOKUP(C4106,Categorização!$A$1:$C$21,3,FALSE)</f>
        <v>Notebooks</v>
      </c>
      <c r="F4106">
        <v>12000</v>
      </c>
      <c r="G4106">
        <v>1</v>
      </c>
      <c r="H4106" t="s">
        <v>41</v>
      </c>
      <c r="I4106" t="s">
        <v>61</v>
      </c>
      <c r="J4106" t="str">
        <f>VLOOKUP(F4106,Categorização!$K$2:$L$4,2,TRUE)</f>
        <v>Ouro</v>
      </c>
    </row>
    <row r="4107" spans="1:10" x14ac:dyDescent="0.25">
      <c r="A4107">
        <v>4022</v>
      </c>
      <c r="B4107" s="7">
        <v>44340</v>
      </c>
      <c r="C4107" t="s">
        <v>28</v>
      </c>
      <c r="D4107" t="str">
        <f>VLOOKUP(C4107,Categorização!$A$1:$C$21,2,FALSE)</f>
        <v>Apple</v>
      </c>
      <c r="E4107" t="str">
        <f>VLOOKUP(C4107,Categorização!$A$1:$C$21,3,FALSE)</f>
        <v>Smartwatches</v>
      </c>
      <c r="F4107">
        <v>4000</v>
      </c>
      <c r="G4107">
        <v>1</v>
      </c>
      <c r="H4107" t="s">
        <v>25</v>
      </c>
      <c r="I4107" t="s">
        <v>61</v>
      </c>
      <c r="J4107" t="str">
        <f>VLOOKUP(F4107,Categorização!$K$2:$L$4,2,TRUE)</f>
        <v>Prata</v>
      </c>
    </row>
    <row r="4108" spans="1:10" x14ac:dyDescent="0.25">
      <c r="A4108">
        <v>4023</v>
      </c>
      <c r="B4108" s="7">
        <v>45265</v>
      </c>
      <c r="C4108" t="s">
        <v>39</v>
      </c>
      <c r="D4108" t="str">
        <f>VLOOKUP(C4108,Categorização!$A$1:$C$21,2,FALSE)</f>
        <v>Samsung</v>
      </c>
      <c r="E4108" t="str">
        <f>VLOOKUP(C4108,Categorização!$A$1:$C$21,3,FALSE)</f>
        <v>Tablets</v>
      </c>
      <c r="F4108">
        <v>4500</v>
      </c>
      <c r="G4108">
        <v>3</v>
      </c>
      <c r="H4108" t="s">
        <v>13</v>
      </c>
      <c r="I4108" t="s">
        <v>61</v>
      </c>
      <c r="J4108" t="str">
        <f>VLOOKUP(F4108,Categorização!$K$2:$L$4,2,TRUE)</f>
        <v>Prata</v>
      </c>
    </row>
    <row r="4109" spans="1:10" x14ac:dyDescent="0.25">
      <c r="A4109">
        <v>4023</v>
      </c>
      <c r="B4109" s="7">
        <v>44686</v>
      </c>
      <c r="C4109" t="s">
        <v>27</v>
      </c>
      <c r="D4109" t="str">
        <f>VLOOKUP(C4109,Categorização!$A$1:$C$21,2,FALSE)</f>
        <v>Apple</v>
      </c>
      <c r="E4109" t="str">
        <f>VLOOKUP(C4109,Categorização!$A$1:$C$21,3,FALSE)</f>
        <v>Smartphones</v>
      </c>
      <c r="F4109">
        <v>3000</v>
      </c>
      <c r="G4109">
        <v>3</v>
      </c>
      <c r="H4109" t="s">
        <v>33</v>
      </c>
      <c r="I4109" t="s">
        <v>60</v>
      </c>
      <c r="J4109" t="str">
        <f>VLOOKUP(F4109,Categorização!$K$2:$L$4,2,TRUE)</f>
        <v>Bronze</v>
      </c>
    </row>
    <row r="4110" spans="1:10" x14ac:dyDescent="0.25">
      <c r="A4110">
        <v>4023</v>
      </c>
      <c r="B4110" s="7">
        <v>44248</v>
      </c>
      <c r="C4110" t="s">
        <v>24</v>
      </c>
      <c r="D4110" t="str">
        <f>VLOOKUP(C4110,Categorização!$A$1:$C$21,2,FALSE)</f>
        <v>Samsung</v>
      </c>
      <c r="E4110" t="str">
        <f>VLOOKUP(C4110,Categorização!$A$1:$C$21,3,FALSE)</f>
        <v>Smartphones</v>
      </c>
      <c r="F4110">
        <v>5500</v>
      </c>
      <c r="G4110">
        <v>1</v>
      </c>
      <c r="H4110" t="s">
        <v>13</v>
      </c>
      <c r="I4110" t="s">
        <v>61</v>
      </c>
      <c r="J4110" t="str">
        <f>VLOOKUP(F4110,Categorização!$K$2:$L$4,2,TRUE)</f>
        <v>Prata</v>
      </c>
    </row>
    <row r="4111" spans="1:10" x14ac:dyDescent="0.25">
      <c r="A4111">
        <v>4023</v>
      </c>
      <c r="B4111" s="7">
        <v>44205</v>
      </c>
      <c r="C4111" t="s">
        <v>29</v>
      </c>
      <c r="D4111" t="str">
        <f>VLOOKUP(C4111,Categorização!$A$1:$C$21,2,FALSE)</f>
        <v>Apple</v>
      </c>
      <c r="E4111" t="str">
        <f>VLOOKUP(C4111,Categorização!$A$1:$C$21,3,FALSE)</f>
        <v>Acessórios</v>
      </c>
      <c r="F4111">
        <v>1500</v>
      </c>
      <c r="G4111">
        <v>3</v>
      </c>
      <c r="H4111" t="s">
        <v>58</v>
      </c>
      <c r="I4111" t="s">
        <v>61</v>
      </c>
      <c r="J4111" t="str">
        <f>VLOOKUP(F4111,Categorização!$K$2:$L$4,2,TRUE)</f>
        <v>Bronze</v>
      </c>
    </row>
    <row r="4112" spans="1:10" x14ac:dyDescent="0.25">
      <c r="A4112">
        <v>4023</v>
      </c>
      <c r="B4112" s="7">
        <v>44678</v>
      </c>
      <c r="C4112" t="s">
        <v>20</v>
      </c>
      <c r="D4112" t="str">
        <f>VLOOKUP(C4112,Categorização!$A$1:$C$21,2,FALSE)</f>
        <v>Dell</v>
      </c>
      <c r="E4112" t="str">
        <f>VLOOKUP(C4112,Categorização!$A$1:$C$21,3,FALSE)</f>
        <v>Notebooks</v>
      </c>
      <c r="F4112">
        <v>4500</v>
      </c>
      <c r="G4112">
        <v>8</v>
      </c>
      <c r="H4112" t="s">
        <v>41</v>
      </c>
      <c r="I4112" t="s">
        <v>61</v>
      </c>
      <c r="J4112" t="str">
        <f>VLOOKUP(F4112,Categorização!$K$2:$L$4,2,TRUE)</f>
        <v>Prata</v>
      </c>
    </row>
    <row r="4113" spans="1:10" x14ac:dyDescent="0.25">
      <c r="A4113">
        <v>4024</v>
      </c>
      <c r="B4113" s="7">
        <v>44720</v>
      </c>
      <c r="C4113" t="s">
        <v>28</v>
      </c>
      <c r="D4113" t="str">
        <f>VLOOKUP(C4113,Categorização!$A$1:$C$21,2,FALSE)</f>
        <v>Apple</v>
      </c>
      <c r="E4113" t="str">
        <f>VLOOKUP(C4113,Categorização!$A$1:$C$21,3,FALSE)</f>
        <v>Smartwatches</v>
      </c>
      <c r="F4113">
        <v>4000</v>
      </c>
      <c r="G4113">
        <v>6</v>
      </c>
      <c r="H4113" t="s">
        <v>33</v>
      </c>
      <c r="I4113" t="s">
        <v>61</v>
      </c>
      <c r="J4113" t="str">
        <f>VLOOKUP(F4113,Categorização!$K$2:$L$4,2,TRUE)</f>
        <v>Prata</v>
      </c>
    </row>
    <row r="4114" spans="1:10" x14ac:dyDescent="0.25">
      <c r="A4114">
        <v>4024</v>
      </c>
      <c r="B4114" s="7">
        <v>44980</v>
      </c>
      <c r="C4114" t="s">
        <v>45</v>
      </c>
      <c r="D4114" t="str">
        <f>VLOOKUP(C4114,Categorização!$A$1:$C$21,2,FALSE)</f>
        <v>Samsung</v>
      </c>
      <c r="E4114" t="str">
        <f>VLOOKUP(C4114,Categorização!$A$1:$C$21,3,FALSE)</f>
        <v>TVs</v>
      </c>
      <c r="F4114">
        <v>3000</v>
      </c>
      <c r="G4114">
        <v>1</v>
      </c>
      <c r="H4114" t="s">
        <v>41</v>
      </c>
      <c r="I4114" t="s">
        <v>61</v>
      </c>
      <c r="J4114" t="str">
        <f>VLOOKUP(F4114,Categorização!$K$2:$L$4,2,TRUE)</f>
        <v>Bronze</v>
      </c>
    </row>
    <row r="4115" spans="1:10" x14ac:dyDescent="0.25">
      <c r="A4115">
        <v>4024</v>
      </c>
      <c r="B4115" s="7">
        <v>44414</v>
      </c>
      <c r="C4115" t="s">
        <v>17</v>
      </c>
      <c r="D4115" t="str">
        <f>VLOOKUP(C4115,Categorização!$A$1:$C$21,2,FALSE)</f>
        <v>Apple</v>
      </c>
      <c r="E4115" t="str">
        <f>VLOOKUP(C4115,Categorização!$A$1:$C$21,3,FALSE)</f>
        <v>Tablets</v>
      </c>
      <c r="F4115">
        <v>8000</v>
      </c>
      <c r="G4115">
        <v>3</v>
      </c>
      <c r="H4115" t="s">
        <v>25</v>
      </c>
      <c r="I4115" t="s">
        <v>61</v>
      </c>
      <c r="J4115" t="str">
        <f>VLOOKUP(F4115,Categorização!$K$2:$L$4,2,TRUE)</f>
        <v>Ouro</v>
      </c>
    </row>
    <row r="4116" spans="1:10" x14ac:dyDescent="0.25">
      <c r="A4116">
        <v>4024</v>
      </c>
      <c r="B4116" s="7">
        <v>44805</v>
      </c>
      <c r="C4116" t="s">
        <v>31</v>
      </c>
      <c r="D4116" t="str">
        <f>VLOOKUP(C4116,Categorização!$A$1:$C$21,2,FALSE)</f>
        <v>Samsung</v>
      </c>
      <c r="E4116" t="str">
        <f>VLOOKUP(C4116,Categorização!$A$1:$C$21,3,FALSE)</f>
        <v>TVs</v>
      </c>
      <c r="F4116">
        <v>5000</v>
      </c>
      <c r="G4116">
        <v>2</v>
      </c>
      <c r="H4116" t="s">
        <v>25</v>
      </c>
      <c r="I4116" t="s">
        <v>61</v>
      </c>
      <c r="J4116" t="str">
        <f>VLOOKUP(F4116,Categorização!$K$2:$L$4,2,TRUE)</f>
        <v>Prata</v>
      </c>
    </row>
    <row r="4117" spans="1:10" x14ac:dyDescent="0.25">
      <c r="A4117">
        <v>4024</v>
      </c>
      <c r="B4117" s="7">
        <v>45001</v>
      </c>
      <c r="C4117" t="s">
        <v>24</v>
      </c>
      <c r="D4117" t="str">
        <f>VLOOKUP(C4117,Categorização!$A$1:$C$21,2,FALSE)</f>
        <v>Samsung</v>
      </c>
      <c r="E4117" t="str">
        <f>VLOOKUP(C4117,Categorização!$A$1:$C$21,3,FALSE)</f>
        <v>Smartphones</v>
      </c>
      <c r="F4117">
        <v>5500</v>
      </c>
      <c r="G4117">
        <v>5</v>
      </c>
      <c r="H4117" t="s">
        <v>25</v>
      </c>
      <c r="I4117" t="s">
        <v>61</v>
      </c>
      <c r="J4117" t="str">
        <f>VLOOKUP(F4117,Categorização!$K$2:$L$4,2,TRUE)</f>
        <v>Prata</v>
      </c>
    </row>
    <row r="4118" spans="1:10" x14ac:dyDescent="0.25">
      <c r="A4118">
        <v>4025</v>
      </c>
      <c r="B4118" s="7">
        <v>44497</v>
      </c>
      <c r="C4118" t="s">
        <v>45</v>
      </c>
      <c r="D4118" t="str">
        <f>VLOOKUP(C4118,Categorização!$A$1:$C$21,2,FALSE)</f>
        <v>Samsung</v>
      </c>
      <c r="E4118" t="str">
        <f>VLOOKUP(C4118,Categorização!$A$1:$C$21,3,FALSE)</f>
        <v>TVs</v>
      </c>
      <c r="F4118">
        <v>3000</v>
      </c>
      <c r="G4118">
        <v>2</v>
      </c>
      <c r="H4118" t="s">
        <v>33</v>
      </c>
      <c r="I4118" t="s">
        <v>61</v>
      </c>
      <c r="J4118" t="str">
        <f>VLOOKUP(F4118,Categorização!$K$2:$L$4,2,TRUE)</f>
        <v>Bronze</v>
      </c>
    </row>
    <row r="4119" spans="1:10" x14ac:dyDescent="0.25">
      <c r="A4119">
        <v>4025</v>
      </c>
      <c r="B4119" s="7">
        <v>44851</v>
      </c>
      <c r="C4119" t="s">
        <v>31</v>
      </c>
      <c r="D4119" t="str">
        <f>VLOOKUP(C4119,Categorização!$A$1:$C$21,2,FALSE)</f>
        <v>Samsung</v>
      </c>
      <c r="E4119" t="str">
        <f>VLOOKUP(C4119,Categorização!$A$1:$C$21,3,FALSE)</f>
        <v>TVs</v>
      </c>
      <c r="F4119">
        <v>5000</v>
      </c>
      <c r="G4119">
        <v>3</v>
      </c>
      <c r="H4119" t="s">
        <v>13</v>
      </c>
      <c r="I4119" t="s">
        <v>61</v>
      </c>
      <c r="J4119" t="str">
        <f>VLOOKUP(F4119,Categorização!$K$2:$L$4,2,TRUE)</f>
        <v>Prata</v>
      </c>
    </row>
    <row r="4120" spans="1:10" x14ac:dyDescent="0.25">
      <c r="A4120">
        <v>4025</v>
      </c>
      <c r="B4120" s="7">
        <v>44611</v>
      </c>
      <c r="C4120" t="s">
        <v>10</v>
      </c>
      <c r="D4120" t="str">
        <f>VLOOKUP(C4120,Categorização!$A$1:$C$21,2,FALSE)</f>
        <v>Samsung</v>
      </c>
      <c r="E4120" t="str">
        <f>VLOOKUP(C4120,Categorização!$A$1:$C$21,3,FALSE)</f>
        <v>Smartphones</v>
      </c>
      <c r="F4120">
        <v>5000</v>
      </c>
      <c r="G4120">
        <v>1</v>
      </c>
      <c r="H4120" t="s">
        <v>33</v>
      </c>
      <c r="I4120" t="s">
        <v>61</v>
      </c>
      <c r="J4120" t="str">
        <f>VLOOKUP(F4120,Categorização!$K$2:$L$4,2,TRUE)</f>
        <v>Prata</v>
      </c>
    </row>
    <row r="4121" spans="1:10" x14ac:dyDescent="0.25">
      <c r="A4121">
        <v>4025</v>
      </c>
      <c r="B4121" s="7">
        <v>44676</v>
      </c>
      <c r="C4121" t="s">
        <v>39</v>
      </c>
      <c r="D4121" t="str">
        <f>VLOOKUP(C4121,Categorização!$A$1:$C$21,2,FALSE)</f>
        <v>Samsung</v>
      </c>
      <c r="E4121" t="str">
        <f>VLOOKUP(C4121,Categorização!$A$1:$C$21,3,FALSE)</f>
        <v>Tablets</v>
      </c>
      <c r="F4121">
        <v>4500</v>
      </c>
      <c r="G4121">
        <v>2</v>
      </c>
      <c r="H4121" t="s">
        <v>58</v>
      </c>
      <c r="I4121" t="s">
        <v>61</v>
      </c>
      <c r="J4121" t="str">
        <f>VLOOKUP(F4121,Categorização!$K$2:$L$4,2,TRUE)</f>
        <v>Prata</v>
      </c>
    </row>
    <row r="4122" spans="1:10" x14ac:dyDescent="0.25">
      <c r="A4122">
        <v>4025</v>
      </c>
      <c r="B4122" s="7">
        <v>45120</v>
      </c>
      <c r="C4122" t="s">
        <v>31</v>
      </c>
      <c r="D4122" t="str">
        <f>VLOOKUP(C4122,Categorização!$A$1:$C$21,2,FALSE)</f>
        <v>Samsung</v>
      </c>
      <c r="E4122" t="str">
        <f>VLOOKUP(C4122,Categorização!$A$1:$C$21,3,FALSE)</f>
        <v>TVs</v>
      </c>
      <c r="F4122">
        <v>5000</v>
      </c>
      <c r="G4122">
        <v>2</v>
      </c>
      <c r="H4122" t="s">
        <v>8</v>
      </c>
      <c r="I4122" t="s">
        <v>61</v>
      </c>
      <c r="J4122" t="str">
        <f>VLOOKUP(F4122,Categorização!$K$2:$L$4,2,TRUE)</f>
        <v>Prata</v>
      </c>
    </row>
    <row r="4123" spans="1:10" x14ac:dyDescent="0.25">
      <c r="A4123">
        <v>4026</v>
      </c>
      <c r="B4123" s="7">
        <v>44676</v>
      </c>
      <c r="C4123" t="s">
        <v>27</v>
      </c>
      <c r="D4123" t="str">
        <f>VLOOKUP(C4123,Categorização!$A$1:$C$21,2,FALSE)</f>
        <v>Apple</v>
      </c>
      <c r="E4123" t="str">
        <f>VLOOKUP(C4123,Categorização!$A$1:$C$21,3,FALSE)</f>
        <v>Smartphones</v>
      </c>
      <c r="F4123">
        <v>3000</v>
      </c>
      <c r="G4123">
        <v>1</v>
      </c>
      <c r="H4123" t="s">
        <v>58</v>
      </c>
      <c r="I4123" t="s">
        <v>61</v>
      </c>
      <c r="J4123" t="str">
        <f>VLOOKUP(F4123,Categorização!$K$2:$L$4,2,TRUE)</f>
        <v>Bronze</v>
      </c>
    </row>
    <row r="4124" spans="1:10" x14ac:dyDescent="0.25">
      <c r="A4124">
        <v>4026</v>
      </c>
      <c r="B4124" s="7">
        <v>45254</v>
      </c>
      <c r="C4124" t="s">
        <v>45</v>
      </c>
      <c r="D4124" t="str">
        <f>VLOOKUP(C4124,Categorização!$A$1:$C$21,2,FALSE)</f>
        <v>Samsung</v>
      </c>
      <c r="E4124" t="str">
        <f>VLOOKUP(C4124,Categorização!$A$1:$C$21,3,FALSE)</f>
        <v>TVs</v>
      </c>
      <c r="F4124">
        <v>3000</v>
      </c>
      <c r="G4124">
        <v>1</v>
      </c>
      <c r="H4124" t="s">
        <v>13</v>
      </c>
      <c r="I4124" t="s">
        <v>61</v>
      </c>
      <c r="J4124" t="str">
        <f>VLOOKUP(F4124,Categorização!$K$2:$L$4,2,TRUE)</f>
        <v>Bronze</v>
      </c>
    </row>
    <row r="4125" spans="1:10" x14ac:dyDescent="0.25">
      <c r="A4125">
        <v>4026</v>
      </c>
      <c r="B4125" s="7">
        <v>44434</v>
      </c>
      <c r="C4125" t="s">
        <v>40</v>
      </c>
      <c r="D4125" t="str">
        <f>VLOOKUP(C4125,Categorização!$A$1:$C$21,2,FALSE)</f>
        <v>Apple</v>
      </c>
      <c r="E4125" t="str">
        <f>VLOOKUP(C4125,Categorização!$A$1:$C$21,3,FALSE)</f>
        <v>Notebooks</v>
      </c>
      <c r="F4125">
        <v>10000</v>
      </c>
      <c r="G4125">
        <v>4</v>
      </c>
      <c r="H4125" t="s">
        <v>33</v>
      </c>
      <c r="I4125" t="s">
        <v>61</v>
      </c>
      <c r="J4125" t="str">
        <f>VLOOKUP(F4125,Categorização!$K$2:$L$4,2,TRUE)</f>
        <v>Ouro</v>
      </c>
    </row>
    <row r="4126" spans="1:10" x14ac:dyDescent="0.25">
      <c r="A4126">
        <v>4026</v>
      </c>
      <c r="B4126" s="7">
        <v>44970</v>
      </c>
      <c r="C4126" t="s">
        <v>15</v>
      </c>
      <c r="D4126" t="str">
        <f>VLOOKUP(C4126,Categorização!$A$1:$C$21,2,FALSE)</f>
        <v>Samsung</v>
      </c>
      <c r="E4126" t="str">
        <f>VLOOKUP(C4126,Categorização!$A$1:$C$21,3,FALSE)</f>
        <v>Smartwatches</v>
      </c>
      <c r="F4126">
        <v>2000</v>
      </c>
      <c r="G4126">
        <v>1</v>
      </c>
      <c r="H4126" t="s">
        <v>8</v>
      </c>
      <c r="I4126" t="s">
        <v>61</v>
      </c>
      <c r="J4126" t="str">
        <f>VLOOKUP(F4126,Categorização!$K$2:$L$4,2,TRUE)</f>
        <v>Bronze</v>
      </c>
    </row>
    <row r="4127" spans="1:10" x14ac:dyDescent="0.25">
      <c r="A4127">
        <v>4026</v>
      </c>
      <c r="B4127" s="7">
        <v>44480</v>
      </c>
      <c r="C4127" t="s">
        <v>36</v>
      </c>
      <c r="D4127" t="str">
        <f>VLOOKUP(C4127,Categorização!$A$1:$C$21,2,FALSE)</f>
        <v>LG</v>
      </c>
      <c r="E4127" t="str">
        <f>VLOOKUP(C4127,Categorização!$A$1:$C$21,3,FALSE)</f>
        <v>TVs</v>
      </c>
      <c r="F4127">
        <v>7000</v>
      </c>
      <c r="G4127">
        <v>3</v>
      </c>
      <c r="H4127" t="s">
        <v>13</v>
      </c>
      <c r="I4127" t="s">
        <v>61</v>
      </c>
      <c r="J4127" t="str">
        <f>VLOOKUP(F4127,Categorização!$K$2:$L$4,2,TRUE)</f>
        <v>Prata</v>
      </c>
    </row>
    <row r="4128" spans="1:10" x14ac:dyDescent="0.25">
      <c r="A4128">
        <v>4027</v>
      </c>
      <c r="B4128" s="7">
        <v>45248</v>
      </c>
      <c r="C4128" t="s">
        <v>20</v>
      </c>
      <c r="D4128" t="str">
        <f>VLOOKUP(C4128,Categorização!$A$1:$C$21,2,FALSE)</f>
        <v>Dell</v>
      </c>
      <c r="E4128" t="str">
        <f>VLOOKUP(C4128,Categorização!$A$1:$C$21,3,FALSE)</f>
        <v>Notebooks</v>
      </c>
      <c r="F4128">
        <v>4500</v>
      </c>
      <c r="G4128">
        <v>2</v>
      </c>
      <c r="H4128" t="s">
        <v>13</v>
      </c>
      <c r="I4128" t="s">
        <v>61</v>
      </c>
      <c r="J4128" t="str">
        <f>VLOOKUP(F4128,Categorização!$K$2:$L$4,2,TRUE)</f>
        <v>Prata</v>
      </c>
    </row>
    <row r="4129" spans="1:10" x14ac:dyDescent="0.25">
      <c r="A4129">
        <v>4027</v>
      </c>
      <c r="B4129" s="7">
        <v>44560</v>
      </c>
      <c r="C4129" t="s">
        <v>35</v>
      </c>
      <c r="D4129" t="str">
        <f>VLOOKUP(C4129,Categorização!$A$1:$C$21,2,FALSE)</f>
        <v>Apple</v>
      </c>
      <c r="E4129" t="str">
        <f>VLOOKUP(C4129,Categorização!$A$1:$C$21,3,FALSE)</f>
        <v>Smartphones</v>
      </c>
      <c r="F4129">
        <v>7000</v>
      </c>
      <c r="G4129">
        <v>2</v>
      </c>
      <c r="H4129" t="s">
        <v>41</v>
      </c>
      <c r="I4129" t="s">
        <v>61</v>
      </c>
      <c r="J4129" t="str">
        <f>VLOOKUP(F4129,Categorização!$K$2:$L$4,2,TRUE)</f>
        <v>Prata</v>
      </c>
    </row>
    <row r="4130" spans="1:10" x14ac:dyDescent="0.25">
      <c r="A4130">
        <v>4027</v>
      </c>
      <c r="B4130" s="7">
        <v>44623</v>
      </c>
      <c r="C4130" t="s">
        <v>20</v>
      </c>
      <c r="D4130" t="str">
        <f>VLOOKUP(C4130,Categorização!$A$1:$C$21,2,FALSE)</f>
        <v>Dell</v>
      </c>
      <c r="E4130" t="str">
        <f>VLOOKUP(C4130,Categorização!$A$1:$C$21,3,FALSE)</f>
        <v>Notebooks</v>
      </c>
      <c r="F4130">
        <v>4500</v>
      </c>
      <c r="G4130">
        <v>4</v>
      </c>
      <c r="H4130" t="s">
        <v>13</v>
      </c>
      <c r="I4130" t="s">
        <v>61</v>
      </c>
      <c r="J4130" t="str">
        <f>VLOOKUP(F4130,Categorização!$K$2:$L$4,2,TRUE)</f>
        <v>Prata</v>
      </c>
    </row>
    <row r="4131" spans="1:10" x14ac:dyDescent="0.25">
      <c r="A4131">
        <v>4027</v>
      </c>
      <c r="B4131" s="7">
        <v>44665</v>
      </c>
      <c r="C4131" t="s">
        <v>27</v>
      </c>
      <c r="D4131" t="str">
        <f>VLOOKUP(C4131,Categorização!$A$1:$C$21,2,FALSE)</f>
        <v>Apple</v>
      </c>
      <c r="E4131" t="str">
        <f>VLOOKUP(C4131,Categorização!$A$1:$C$21,3,FALSE)</f>
        <v>Smartphones</v>
      </c>
      <c r="F4131">
        <v>3000</v>
      </c>
      <c r="G4131">
        <v>1</v>
      </c>
      <c r="H4131" t="s">
        <v>8</v>
      </c>
      <c r="I4131" t="s">
        <v>61</v>
      </c>
      <c r="J4131" t="str">
        <f>VLOOKUP(F4131,Categorização!$K$2:$L$4,2,TRUE)</f>
        <v>Bronze</v>
      </c>
    </row>
    <row r="4132" spans="1:10" x14ac:dyDescent="0.25">
      <c r="A4132">
        <v>4027</v>
      </c>
      <c r="B4132" s="7">
        <v>44355</v>
      </c>
      <c r="C4132" t="s">
        <v>23</v>
      </c>
      <c r="D4132" t="str">
        <f>VLOOKUP(C4132,Categorização!$A$1:$C$21,2,FALSE)</f>
        <v>Apple</v>
      </c>
      <c r="E4132" t="str">
        <f>VLOOKUP(C4132,Categorização!$A$1:$C$21,3,FALSE)</f>
        <v>Notebooks</v>
      </c>
      <c r="F4132">
        <v>12000</v>
      </c>
      <c r="G4132">
        <v>1</v>
      </c>
      <c r="H4132" t="s">
        <v>25</v>
      </c>
      <c r="I4132" t="s">
        <v>61</v>
      </c>
      <c r="J4132" t="str">
        <f>VLOOKUP(F4132,Categorização!$K$2:$L$4,2,TRUE)</f>
        <v>Ouro</v>
      </c>
    </row>
    <row r="4133" spans="1:10" x14ac:dyDescent="0.25">
      <c r="A4133">
        <v>4028</v>
      </c>
      <c r="B4133" s="7">
        <v>45034</v>
      </c>
      <c r="C4133" t="s">
        <v>39</v>
      </c>
      <c r="D4133" t="str">
        <f>VLOOKUP(C4133,Categorização!$A$1:$C$21,2,FALSE)</f>
        <v>Samsung</v>
      </c>
      <c r="E4133" t="str">
        <f>VLOOKUP(C4133,Categorização!$A$1:$C$21,3,FALSE)</f>
        <v>Tablets</v>
      </c>
      <c r="F4133">
        <v>4500</v>
      </c>
      <c r="G4133">
        <v>8</v>
      </c>
      <c r="H4133" t="s">
        <v>58</v>
      </c>
      <c r="I4133" t="s">
        <v>61</v>
      </c>
      <c r="J4133" t="str">
        <f>VLOOKUP(F4133,Categorização!$K$2:$L$4,2,TRUE)</f>
        <v>Prata</v>
      </c>
    </row>
    <row r="4134" spans="1:10" x14ac:dyDescent="0.25">
      <c r="A4134">
        <v>4028</v>
      </c>
      <c r="B4134" s="7">
        <v>44351</v>
      </c>
      <c r="C4134" t="s">
        <v>10</v>
      </c>
      <c r="D4134" t="str">
        <f>VLOOKUP(C4134,Categorização!$A$1:$C$21,2,FALSE)</f>
        <v>Samsung</v>
      </c>
      <c r="E4134" t="str">
        <f>VLOOKUP(C4134,Categorização!$A$1:$C$21,3,FALSE)</f>
        <v>Smartphones</v>
      </c>
      <c r="F4134">
        <v>5000</v>
      </c>
      <c r="G4134">
        <v>1</v>
      </c>
      <c r="H4134" t="s">
        <v>33</v>
      </c>
      <c r="I4134" t="s">
        <v>61</v>
      </c>
      <c r="J4134" t="str">
        <f>VLOOKUP(F4134,Categorização!$K$2:$L$4,2,TRUE)</f>
        <v>Prata</v>
      </c>
    </row>
    <row r="4135" spans="1:10" x14ac:dyDescent="0.25">
      <c r="A4135">
        <v>4028</v>
      </c>
      <c r="B4135" s="7">
        <v>44926</v>
      </c>
      <c r="C4135" t="s">
        <v>29</v>
      </c>
      <c r="D4135" t="str">
        <f>VLOOKUP(C4135,Categorização!$A$1:$C$21,2,FALSE)</f>
        <v>Apple</v>
      </c>
      <c r="E4135" t="str">
        <f>VLOOKUP(C4135,Categorização!$A$1:$C$21,3,FALSE)</f>
        <v>Acessórios</v>
      </c>
      <c r="F4135">
        <v>1500</v>
      </c>
      <c r="G4135">
        <v>2</v>
      </c>
      <c r="H4135" t="s">
        <v>8</v>
      </c>
      <c r="I4135" t="s">
        <v>61</v>
      </c>
      <c r="J4135" t="str">
        <f>VLOOKUP(F4135,Categorização!$K$2:$L$4,2,TRUE)</f>
        <v>Bronze</v>
      </c>
    </row>
    <row r="4136" spans="1:10" x14ac:dyDescent="0.25">
      <c r="A4136">
        <v>4028</v>
      </c>
      <c r="B4136" s="7">
        <v>44535</v>
      </c>
      <c r="C4136" t="s">
        <v>24</v>
      </c>
      <c r="D4136" t="str">
        <f>VLOOKUP(C4136,Categorização!$A$1:$C$21,2,FALSE)</f>
        <v>Samsung</v>
      </c>
      <c r="E4136" t="str">
        <f>VLOOKUP(C4136,Categorização!$A$1:$C$21,3,FALSE)</f>
        <v>Smartphones</v>
      </c>
      <c r="F4136">
        <v>5500</v>
      </c>
      <c r="G4136">
        <v>1</v>
      </c>
      <c r="H4136" t="s">
        <v>13</v>
      </c>
      <c r="I4136" t="s">
        <v>61</v>
      </c>
      <c r="J4136" t="str">
        <f>VLOOKUP(F4136,Categorização!$K$2:$L$4,2,TRUE)</f>
        <v>Prata</v>
      </c>
    </row>
    <row r="4137" spans="1:10" x14ac:dyDescent="0.25">
      <c r="A4137">
        <v>4028</v>
      </c>
      <c r="B4137" s="7">
        <v>44514</v>
      </c>
      <c r="C4137" t="s">
        <v>39</v>
      </c>
      <c r="D4137" t="str">
        <f>VLOOKUP(C4137,Categorização!$A$1:$C$21,2,FALSE)</f>
        <v>Samsung</v>
      </c>
      <c r="E4137" t="str">
        <f>VLOOKUP(C4137,Categorização!$A$1:$C$21,3,FALSE)</f>
        <v>Tablets</v>
      </c>
      <c r="F4137">
        <v>4500</v>
      </c>
      <c r="G4137">
        <v>1</v>
      </c>
      <c r="H4137" t="s">
        <v>41</v>
      </c>
      <c r="I4137" t="s">
        <v>61</v>
      </c>
      <c r="J4137" t="str">
        <f>VLOOKUP(F4137,Categorização!$K$2:$L$4,2,TRUE)</f>
        <v>Prata</v>
      </c>
    </row>
    <row r="4138" spans="1:10" x14ac:dyDescent="0.25">
      <c r="A4138">
        <v>4029</v>
      </c>
      <c r="B4138" s="7">
        <v>45274</v>
      </c>
      <c r="C4138" t="s">
        <v>29</v>
      </c>
      <c r="D4138" t="str">
        <f>VLOOKUP(C4138,Categorização!$A$1:$C$21,2,FALSE)</f>
        <v>Apple</v>
      </c>
      <c r="E4138" t="str">
        <f>VLOOKUP(C4138,Categorização!$A$1:$C$21,3,FALSE)</f>
        <v>Acessórios</v>
      </c>
      <c r="F4138">
        <v>1500</v>
      </c>
      <c r="G4138">
        <v>3</v>
      </c>
      <c r="H4138" t="s">
        <v>58</v>
      </c>
      <c r="I4138" t="s">
        <v>59</v>
      </c>
      <c r="J4138" t="str">
        <f>VLOOKUP(F4138,Categorização!$K$2:$L$4,2,TRUE)</f>
        <v>Bronze</v>
      </c>
    </row>
    <row r="4139" spans="1:10" x14ac:dyDescent="0.25">
      <c r="A4139">
        <v>4029</v>
      </c>
      <c r="B4139" s="7">
        <v>45154</v>
      </c>
      <c r="C4139" t="s">
        <v>10</v>
      </c>
      <c r="D4139" t="str">
        <f>VLOOKUP(C4139,Categorização!$A$1:$C$21,2,FALSE)</f>
        <v>Samsung</v>
      </c>
      <c r="E4139" t="str">
        <f>VLOOKUP(C4139,Categorização!$A$1:$C$21,3,FALSE)</f>
        <v>Smartphones</v>
      </c>
      <c r="F4139">
        <v>5000</v>
      </c>
      <c r="G4139">
        <v>1</v>
      </c>
      <c r="H4139" t="s">
        <v>8</v>
      </c>
      <c r="I4139" t="s">
        <v>61</v>
      </c>
      <c r="J4139" t="str">
        <f>VLOOKUP(F4139,Categorização!$K$2:$L$4,2,TRUE)</f>
        <v>Prata</v>
      </c>
    </row>
    <row r="4140" spans="1:10" x14ac:dyDescent="0.25">
      <c r="A4140">
        <v>4029</v>
      </c>
      <c r="B4140" s="7">
        <v>44329</v>
      </c>
      <c r="C4140" t="s">
        <v>15</v>
      </c>
      <c r="D4140" t="str">
        <f>VLOOKUP(C4140,Categorização!$A$1:$C$21,2,FALSE)</f>
        <v>Samsung</v>
      </c>
      <c r="E4140" t="str">
        <f>VLOOKUP(C4140,Categorização!$A$1:$C$21,3,FALSE)</f>
        <v>Smartwatches</v>
      </c>
      <c r="F4140">
        <v>2000</v>
      </c>
      <c r="G4140">
        <v>4</v>
      </c>
      <c r="H4140" t="s">
        <v>58</v>
      </c>
      <c r="I4140" t="s">
        <v>61</v>
      </c>
      <c r="J4140" t="str">
        <f>VLOOKUP(F4140,Categorização!$K$2:$L$4,2,TRUE)</f>
        <v>Bronze</v>
      </c>
    </row>
    <row r="4141" spans="1:10" x14ac:dyDescent="0.25">
      <c r="A4141">
        <v>4029</v>
      </c>
      <c r="B4141" s="7">
        <v>44614</v>
      </c>
      <c r="C4141" t="s">
        <v>23</v>
      </c>
      <c r="D4141" t="str">
        <f>VLOOKUP(C4141,Categorização!$A$1:$C$21,2,FALSE)</f>
        <v>Apple</v>
      </c>
      <c r="E4141" t="str">
        <f>VLOOKUP(C4141,Categorização!$A$1:$C$21,3,FALSE)</f>
        <v>Notebooks</v>
      </c>
      <c r="F4141">
        <v>12000</v>
      </c>
      <c r="G4141">
        <v>4</v>
      </c>
      <c r="H4141" t="s">
        <v>8</v>
      </c>
      <c r="I4141" t="s">
        <v>61</v>
      </c>
      <c r="J4141" t="str">
        <f>VLOOKUP(F4141,Categorização!$K$2:$L$4,2,TRUE)</f>
        <v>Ouro</v>
      </c>
    </row>
    <row r="4142" spans="1:10" x14ac:dyDescent="0.25">
      <c r="A4142">
        <v>4029</v>
      </c>
      <c r="B4142" s="7">
        <v>44487</v>
      </c>
      <c r="C4142" t="s">
        <v>23</v>
      </c>
      <c r="D4142" t="str">
        <f>VLOOKUP(C4142,Categorização!$A$1:$C$21,2,FALSE)</f>
        <v>Apple</v>
      </c>
      <c r="E4142" t="str">
        <f>VLOOKUP(C4142,Categorização!$A$1:$C$21,3,FALSE)</f>
        <v>Notebooks</v>
      </c>
      <c r="F4142">
        <v>12000</v>
      </c>
      <c r="G4142">
        <v>4</v>
      </c>
      <c r="H4142" t="s">
        <v>33</v>
      </c>
      <c r="I4142" t="s">
        <v>61</v>
      </c>
      <c r="J4142" t="str">
        <f>VLOOKUP(F4142,Categorização!$K$2:$L$4,2,TRUE)</f>
        <v>Ouro</v>
      </c>
    </row>
    <row r="4143" spans="1:10" x14ac:dyDescent="0.25">
      <c r="A4143">
        <v>4030</v>
      </c>
      <c r="B4143" s="7">
        <v>44915</v>
      </c>
      <c r="C4143" t="s">
        <v>17</v>
      </c>
      <c r="D4143" t="str">
        <f>VLOOKUP(C4143,Categorização!$A$1:$C$21,2,FALSE)</f>
        <v>Apple</v>
      </c>
      <c r="E4143" t="str">
        <f>VLOOKUP(C4143,Categorização!$A$1:$C$21,3,FALSE)</f>
        <v>Tablets</v>
      </c>
      <c r="F4143">
        <v>8000</v>
      </c>
      <c r="G4143">
        <v>6</v>
      </c>
      <c r="H4143" t="s">
        <v>58</v>
      </c>
      <c r="I4143" t="s">
        <v>61</v>
      </c>
      <c r="J4143" t="str">
        <f>VLOOKUP(F4143,Categorização!$K$2:$L$4,2,TRUE)</f>
        <v>Ouro</v>
      </c>
    </row>
    <row r="4144" spans="1:10" x14ac:dyDescent="0.25">
      <c r="A4144">
        <v>4030</v>
      </c>
      <c r="B4144" s="7">
        <v>44990</v>
      </c>
      <c r="C4144" t="s">
        <v>15</v>
      </c>
      <c r="D4144" t="str">
        <f>VLOOKUP(C4144,Categorização!$A$1:$C$21,2,FALSE)</f>
        <v>Samsung</v>
      </c>
      <c r="E4144" t="str">
        <f>VLOOKUP(C4144,Categorização!$A$1:$C$21,3,FALSE)</f>
        <v>Smartwatches</v>
      </c>
      <c r="F4144">
        <v>2000</v>
      </c>
      <c r="G4144">
        <v>1</v>
      </c>
      <c r="H4144" t="s">
        <v>58</v>
      </c>
      <c r="I4144" t="s">
        <v>61</v>
      </c>
      <c r="J4144" t="str">
        <f>VLOOKUP(F4144,Categorização!$K$2:$L$4,2,TRUE)</f>
        <v>Bronze</v>
      </c>
    </row>
    <row r="4145" spans="1:10" x14ac:dyDescent="0.25">
      <c r="A4145">
        <v>4030</v>
      </c>
      <c r="B4145" s="7">
        <v>44797</v>
      </c>
      <c r="C4145" t="s">
        <v>44</v>
      </c>
      <c r="D4145" t="str">
        <f>VLOOKUP(C4145,Categorização!$A$1:$C$21,2,FALSE)</f>
        <v>Apple</v>
      </c>
      <c r="E4145" t="str">
        <f>VLOOKUP(C4145,Categorização!$A$1:$C$21,3,FALSE)</f>
        <v>Smartphones</v>
      </c>
      <c r="F4145">
        <v>6000</v>
      </c>
      <c r="G4145">
        <v>5</v>
      </c>
      <c r="H4145" t="s">
        <v>13</v>
      </c>
      <c r="I4145" t="s">
        <v>61</v>
      </c>
      <c r="J4145" t="str">
        <f>VLOOKUP(F4145,Categorização!$K$2:$L$4,2,TRUE)</f>
        <v>Prata</v>
      </c>
    </row>
    <row r="4146" spans="1:10" x14ac:dyDescent="0.25">
      <c r="A4146">
        <v>4030</v>
      </c>
      <c r="B4146" s="7">
        <v>45102</v>
      </c>
      <c r="C4146" t="s">
        <v>5</v>
      </c>
      <c r="D4146" t="str">
        <f>VLOOKUP(C4146,Categorização!$A$1:$C$21,2,FALSE)</f>
        <v>Acer</v>
      </c>
      <c r="E4146" t="str">
        <f>VLOOKUP(C4146,Categorização!$A$1:$C$21,3,FALSE)</f>
        <v>Notebooks</v>
      </c>
      <c r="F4146">
        <v>3500</v>
      </c>
      <c r="G4146">
        <v>2</v>
      </c>
      <c r="H4146" t="s">
        <v>41</v>
      </c>
      <c r="I4146" t="s">
        <v>61</v>
      </c>
      <c r="J4146" t="str">
        <f>VLOOKUP(F4146,Categorização!$K$2:$L$4,2,TRUE)</f>
        <v>Prata</v>
      </c>
    </row>
    <row r="4147" spans="1:10" x14ac:dyDescent="0.25">
      <c r="A4147">
        <v>4030</v>
      </c>
      <c r="B4147" s="7">
        <v>44937</v>
      </c>
      <c r="C4147" t="s">
        <v>27</v>
      </c>
      <c r="D4147" t="str">
        <f>VLOOKUP(C4147,Categorização!$A$1:$C$21,2,FALSE)</f>
        <v>Apple</v>
      </c>
      <c r="E4147" t="str">
        <f>VLOOKUP(C4147,Categorização!$A$1:$C$21,3,FALSE)</f>
        <v>Smartphones</v>
      </c>
      <c r="F4147">
        <v>3000</v>
      </c>
      <c r="G4147">
        <v>2</v>
      </c>
      <c r="H4147" t="s">
        <v>33</v>
      </c>
      <c r="I4147" t="s">
        <v>61</v>
      </c>
      <c r="J4147" t="str">
        <f>VLOOKUP(F4147,Categorização!$K$2:$L$4,2,TRUE)</f>
        <v>Bronze</v>
      </c>
    </row>
    <row r="4148" spans="1:10" x14ac:dyDescent="0.25">
      <c r="A4148">
        <v>4031</v>
      </c>
      <c r="B4148" s="7">
        <v>44290</v>
      </c>
      <c r="C4148" t="s">
        <v>31</v>
      </c>
      <c r="D4148" t="str">
        <f>VLOOKUP(C4148,Categorização!$A$1:$C$21,2,FALSE)</f>
        <v>Samsung</v>
      </c>
      <c r="E4148" t="str">
        <f>VLOOKUP(C4148,Categorização!$A$1:$C$21,3,FALSE)</f>
        <v>TVs</v>
      </c>
      <c r="F4148">
        <v>5000</v>
      </c>
      <c r="G4148">
        <v>2</v>
      </c>
      <c r="H4148" t="s">
        <v>25</v>
      </c>
      <c r="I4148" t="s">
        <v>61</v>
      </c>
      <c r="J4148" t="str">
        <f>VLOOKUP(F4148,Categorização!$K$2:$L$4,2,TRUE)</f>
        <v>Prata</v>
      </c>
    </row>
    <row r="4149" spans="1:10" x14ac:dyDescent="0.25">
      <c r="A4149">
        <v>4031</v>
      </c>
      <c r="B4149" s="7">
        <v>44640</v>
      </c>
      <c r="C4149" t="s">
        <v>36</v>
      </c>
      <c r="D4149" t="str">
        <f>VLOOKUP(C4149,Categorização!$A$1:$C$21,2,FALSE)</f>
        <v>LG</v>
      </c>
      <c r="E4149" t="str">
        <f>VLOOKUP(C4149,Categorização!$A$1:$C$21,3,FALSE)</f>
        <v>TVs</v>
      </c>
      <c r="F4149">
        <v>7000</v>
      </c>
      <c r="G4149">
        <v>2</v>
      </c>
      <c r="H4149" t="s">
        <v>13</v>
      </c>
      <c r="I4149" t="s">
        <v>61</v>
      </c>
      <c r="J4149" t="str">
        <f>VLOOKUP(F4149,Categorização!$K$2:$L$4,2,TRUE)</f>
        <v>Prata</v>
      </c>
    </row>
    <row r="4150" spans="1:10" x14ac:dyDescent="0.25">
      <c r="A4150">
        <v>4031</v>
      </c>
      <c r="B4150" s="7">
        <v>45267</v>
      </c>
      <c r="C4150" t="s">
        <v>15</v>
      </c>
      <c r="D4150" t="str">
        <f>VLOOKUP(C4150,Categorização!$A$1:$C$21,2,FALSE)</f>
        <v>Samsung</v>
      </c>
      <c r="E4150" t="str">
        <f>VLOOKUP(C4150,Categorização!$A$1:$C$21,3,FALSE)</f>
        <v>Smartwatches</v>
      </c>
      <c r="F4150">
        <v>2000</v>
      </c>
      <c r="G4150">
        <v>1</v>
      </c>
      <c r="H4150" t="s">
        <v>13</v>
      </c>
      <c r="I4150" t="s">
        <v>61</v>
      </c>
      <c r="J4150" t="str">
        <f>VLOOKUP(F4150,Categorização!$K$2:$L$4,2,TRUE)</f>
        <v>Bronze</v>
      </c>
    </row>
    <row r="4151" spans="1:10" x14ac:dyDescent="0.25">
      <c r="A4151">
        <v>4031</v>
      </c>
      <c r="B4151" s="7">
        <v>44237</v>
      </c>
      <c r="C4151" t="s">
        <v>36</v>
      </c>
      <c r="D4151" t="str">
        <f>VLOOKUP(C4151,Categorização!$A$1:$C$21,2,FALSE)</f>
        <v>LG</v>
      </c>
      <c r="E4151" t="str">
        <f>VLOOKUP(C4151,Categorização!$A$1:$C$21,3,FALSE)</f>
        <v>TVs</v>
      </c>
      <c r="F4151">
        <v>7000</v>
      </c>
      <c r="G4151">
        <v>5</v>
      </c>
      <c r="H4151" t="s">
        <v>25</v>
      </c>
      <c r="I4151" t="s">
        <v>61</v>
      </c>
      <c r="J4151" t="str">
        <f>VLOOKUP(F4151,Categorização!$K$2:$L$4,2,TRUE)</f>
        <v>Prata</v>
      </c>
    </row>
    <row r="4152" spans="1:10" x14ac:dyDescent="0.25">
      <c r="A4152">
        <v>4031</v>
      </c>
      <c r="B4152" s="7">
        <v>44675</v>
      </c>
      <c r="C4152" t="s">
        <v>35</v>
      </c>
      <c r="D4152" t="str">
        <f>VLOOKUP(C4152,Categorização!$A$1:$C$21,2,FALSE)</f>
        <v>Apple</v>
      </c>
      <c r="E4152" t="str">
        <f>VLOOKUP(C4152,Categorização!$A$1:$C$21,3,FALSE)</f>
        <v>Smartphones</v>
      </c>
      <c r="F4152">
        <v>7000</v>
      </c>
      <c r="G4152">
        <v>2</v>
      </c>
      <c r="H4152" t="s">
        <v>33</v>
      </c>
      <c r="I4152" t="s">
        <v>61</v>
      </c>
      <c r="J4152" t="str">
        <f>VLOOKUP(F4152,Categorização!$K$2:$L$4,2,TRUE)</f>
        <v>Prata</v>
      </c>
    </row>
    <row r="4153" spans="1:10" x14ac:dyDescent="0.25">
      <c r="A4153">
        <v>4032</v>
      </c>
      <c r="B4153" s="7">
        <v>45107</v>
      </c>
      <c r="C4153" t="s">
        <v>29</v>
      </c>
      <c r="D4153" t="str">
        <f>VLOOKUP(C4153,Categorização!$A$1:$C$21,2,FALSE)</f>
        <v>Apple</v>
      </c>
      <c r="E4153" t="str">
        <f>VLOOKUP(C4153,Categorização!$A$1:$C$21,3,FALSE)</f>
        <v>Acessórios</v>
      </c>
      <c r="F4153">
        <v>1500</v>
      </c>
      <c r="G4153">
        <v>2</v>
      </c>
      <c r="H4153" t="s">
        <v>41</v>
      </c>
      <c r="I4153" t="s">
        <v>61</v>
      </c>
      <c r="J4153" t="str">
        <f>VLOOKUP(F4153,Categorização!$K$2:$L$4,2,TRUE)</f>
        <v>Bronze</v>
      </c>
    </row>
    <row r="4154" spans="1:10" x14ac:dyDescent="0.25">
      <c r="A4154">
        <v>4032</v>
      </c>
      <c r="B4154" s="7">
        <v>45166</v>
      </c>
      <c r="C4154" t="s">
        <v>17</v>
      </c>
      <c r="D4154" t="str">
        <f>VLOOKUP(C4154,Categorização!$A$1:$C$21,2,FALSE)</f>
        <v>Apple</v>
      </c>
      <c r="E4154" t="str">
        <f>VLOOKUP(C4154,Categorização!$A$1:$C$21,3,FALSE)</f>
        <v>Tablets</v>
      </c>
      <c r="F4154">
        <v>8000</v>
      </c>
      <c r="G4154">
        <v>4</v>
      </c>
      <c r="H4154" t="s">
        <v>58</v>
      </c>
      <c r="I4154" t="s">
        <v>61</v>
      </c>
      <c r="J4154" t="str">
        <f>VLOOKUP(F4154,Categorização!$K$2:$L$4,2,TRUE)</f>
        <v>Ouro</v>
      </c>
    </row>
    <row r="4155" spans="1:10" x14ac:dyDescent="0.25">
      <c r="A4155">
        <v>4032</v>
      </c>
      <c r="B4155" s="7">
        <v>45091</v>
      </c>
      <c r="C4155" t="s">
        <v>29</v>
      </c>
      <c r="D4155" t="str">
        <f>VLOOKUP(C4155,Categorização!$A$1:$C$21,2,FALSE)</f>
        <v>Apple</v>
      </c>
      <c r="E4155" t="str">
        <f>VLOOKUP(C4155,Categorização!$A$1:$C$21,3,FALSE)</f>
        <v>Acessórios</v>
      </c>
      <c r="F4155">
        <v>1500</v>
      </c>
      <c r="G4155">
        <v>7</v>
      </c>
      <c r="H4155" t="s">
        <v>13</v>
      </c>
      <c r="I4155" t="s">
        <v>61</v>
      </c>
      <c r="J4155" t="str">
        <f>VLOOKUP(F4155,Categorização!$K$2:$L$4,2,TRUE)</f>
        <v>Bronze</v>
      </c>
    </row>
    <row r="4156" spans="1:10" x14ac:dyDescent="0.25">
      <c r="A4156">
        <v>4032</v>
      </c>
      <c r="B4156" s="7">
        <v>44314</v>
      </c>
      <c r="C4156" t="s">
        <v>29</v>
      </c>
      <c r="D4156" t="str">
        <f>VLOOKUP(C4156,Categorização!$A$1:$C$21,2,FALSE)</f>
        <v>Apple</v>
      </c>
      <c r="E4156" t="str">
        <f>VLOOKUP(C4156,Categorização!$A$1:$C$21,3,FALSE)</f>
        <v>Acessórios</v>
      </c>
      <c r="F4156">
        <v>1500</v>
      </c>
      <c r="G4156">
        <v>3</v>
      </c>
      <c r="H4156" t="s">
        <v>33</v>
      </c>
      <c r="I4156" t="s">
        <v>61</v>
      </c>
      <c r="J4156" t="str">
        <f>VLOOKUP(F4156,Categorização!$K$2:$L$4,2,TRUE)</f>
        <v>Bronze</v>
      </c>
    </row>
    <row r="4157" spans="1:10" x14ac:dyDescent="0.25">
      <c r="A4157">
        <v>4032</v>
      </c>
      <c r="B4157" s="7">
        <v>44834</v>
      </c>
      <c r="C4157" t="s">
        <v>24</v>
      </c>
      <c r="D4157" t="str">
        <f>VLOOKUP(C4157,Categorização!$A$1:$C$21,2,FALSE)</f>
        <v>Samsung</v>
      </c>
      <c r="E4157" t="str">
        <f>VLOOKUP(C4157,Categorização!$A$1:$C$21,3,FALSE)</f>
        <v>Smartphones</v>
      </c>
      <c r="F4157">
        <v>5500</v>
      </c>
      <c r="G4157">
        <v>6</v>
      </c>
      <c r="H4157" t="s">
        <v>8</v>
      </c>
      <c r="I4157" t="s">
        <v>61</v>
      </c>
      <c r="J4157" t="str">
        <f>VLOOKUP(F4157,Categorização!$K$2:$L$4,2,TRUE)</f>
        <v>Prata</v>
      </c>
    </row>
    <row r="4158" spans="1:10" x14ac:dyDescent="0.25">
      <c r="A4158">
        <v>4033</v>
      </c>
      <c r="B4158" s="7">
        <v>44380</v>
      </c>
      <c r="C4158" t="s">
        <v>5</v>
      </c>
      <c r="D4158" t="str">
        <f>VLOOKUP(C4158,Categorização!$A$1:$C$21,2,FALSE)</f>
        <v>Acer</v>
      </c>
      <c r="E4158" t="str">
        <f>VLOOKUP(C4158,Categorização!$A$1:$C$21,3,FALSE)</f>
        <v>Notebooks</v>
      </c>
      <c r="F4158">
        <v>3500</v>
      </c>
      <c r="G4158">
        <v>4</v>
      </c>
      <c r="H4158" t="s">
        <v>8</v>
      </c>
      <c r="I4158" t="s">
        <v>61</v>
      </c>
      <c r="J4158" t="str">
        <f>VLOOKUP(F4158,Categorização!$K$2:$L$4,2,TRUE)</f>
        <v>Prata</v>
      </c>
    </row>
    <row r="4159" spans="1:10" x14ac:dyDescent="0.25">
      <c r="A4159">
        <v>4033</v>
      </c>
      <c r="B4159" s="7">
        <v>44684</v>
      </c>
      <c r="C4159" t="s">
        <v>29</v>
      </c>
      <c r="D4159" t="str">
        <f>VLOOKUP(C4159,Categorização!$A$1:$C$21,2,FALSE)</f>
        <v>Apple</v>
      </c>
      <c r="E4159" t="str">
        <f>VLOOKUP(C4159,Categorização!$A$1:$C$21,3,FALSE)</f>
        <v>Acessórios</v>
      </c>
      <c r="F4159">
        <v>1500</v>
      </c>
      <c r="G4159">
        <v>3</v>
      </c>
      <c r="H4159" t="s">
        <v>33</v>
      </c>
      <c r="I4159" t="s">
        <v>61</v>
      </c>
      <c r="J4159" t="str">
        <f>VLOOKUP(F4159,Categorização!$K$2:$L$4,2,TRUE)</f>
        <v>Bronze</v>
      </c>
    </row>
    <row r="4160" spans="1:10" x14ac:dyDescent="0.25">
      <c r="A4160">
        <v>4033</v>
      </c>
      <c r="B4160" s="7">
        <v>44282</v>
      </c>
      <c r="C4160" t="s">
        <v>20</v>
      </c>
      <c r="D4160" t="str">
        <f>VLOOKUP(C4160,Categorização!$A$1:$C$21,2,FALSE)</f>
        <v>Dell</v>
      </c>
      <c r="E4160" t="str">
        <f>VLOOKUP(C4160,Categorização!$A$1:$C$21,3,FALSE)</f>
        <v>Notebooks</v>
      </c>
      <c r="F4160">
        <v>4500</v>
      </c>
      <c r="G4160">
        <v>2</v>
      </c>
      <c r="H4160" t="s">
        <v>25</v>
      </c>
      <c r="I4160" t="s">
        <v>61</v>
      </c>
      <c r="J4160" t="str">
        <f>VLOOKUP(F4160,Categorização!$K$2:$L$4,2,TRUE)</f>
        <v>Prata</v>
      </c>
    </row>
    <row r="4161" spans="1:10" x14ac:dyDescent="0.25">
      <c r="A4161">
        <v>4033</v>
      </c>
      <c r="B4161" s="7">
        <v>44351</v>
      </c>
      <c r="C4161" t="s">
        <v>46</v>
      </c>
      <c r="D4161" t="str">
        <f>VLOOKUP(C4161,Categorização!$A$1:$C$21,2,FALSE)</f>
        <v>Samsung</v>
      </c>
      <c r="E4161" t="str">
        <f>VLOOKUP(C4161,Categorização!$A$1:$C$21,3,FALSE)</f>
        <v>Smartphones</v>
      </c>
      <c r="F4161">
        <v>8000</v>
      </c>
      <c r="G4161">
        <v>3</v>
      </c>
      <c r="H4161" t="s">
        <v>58</v>
      </c>
      <c r="I4161" t="s">
        <v>61</v>
      </c>
      <c r="J4161" t="str">
        <f>VLOOKUP(F4161,Categorização!$K$2:$L$4,2,TRUE)</f>
        <v>Ouro</v>
      </c>
    </row>
    <row r="4162" spans="1:10" x14ac:dyDescent="0.25">
      <c r="A4162">
        <v>4033</v>
      </c>
      <c r="B4162" s="7">
        <v>45277</v>
      </c>
      <c r="C4162" t="s">
        <v>38</v>
      </c>
      <c r="D4162" t="str">
        <f>VLOOKUP(C4162,Categorização!$A$1:$C$21,2,FALSE)</f>
        <v>LG</v>
      </c>
      <c r="E4162" t="str">
        <f>VLOOKUP(C4162,Categorização!$A$1:$C$21,3,FALSE)</f>
        <v>TVs</v>
      </c>
      <c r="F4162">
        <v>4000</v>
      </c>
      <c r="G4162">
        <v>2</v>
      </c>
      <c r="H4162" t="s">
        <v>13</v>
      </c>
      <c r="I4162" t="s">
        <v>61</v>
      </c>
      <c r="J4162" t="str">
        <f>VLOOKUP(F4162,Categorização!$K$2:$L$4,2,TRUE)</f>
        <v>Prata</v>
      </c>
    </row>
    <row r="4163" spans="1:10" x14ac:dyDescent="0.25">
      <c r="A4163">
        <v>4034</v>
      </c>
      <c r="B4163" s="7">
        <v>44279</v>
      </c>
      <c r="C4163" t="s">
        <v>10</v>
      </c>
      <c r="D4163" t="str">
        <f>VLOOKUP(C4163,Categorização!$A$1:$C$21,2,FALSE)</f>
        <v>Samsung</v>
      </c>
      <c r="E4163" t="str">
        <f>VLOOKUP(C4163,Categorização!$A$1:$C$21,3,FALSE)</f>
        <v>Smartphones</v>
      </c>
      <c r="F4163">
        <v>5000</v>
      </c>
      <c r="G4163">
        <v>3</v>
      </c>
      <c r="H4163" t="s">
        <v>41</v>
      </c>
      <c r="I4163" t="s">
        <v>61</v>
      </c>
      <c r="J4163" t="str">
        <f>VLOOKUP(F4163,Categorização!$K$2:$L$4,2,TRUE)</f>
        <v>Prata</v>
      </c>
    </row>
    <row r="4164" spans="1:10" x14ac:dyDescent="0.25">
      <c r="A4164">
        <v>4034</v>
      </c>
      <c r="B4164" s="7">
        <v>44356</v>
      </c>
      <c r="C4164" t="s">
        <v>35</v>
      </c>
      <c r="D4164" t="str">
        <f>VLOOKUP(C4164,Categorização!$A$1:$C$21,2,FALSE)</f>
        <v>Apple</v>
      </c>
      <c r="E4164" t="str">
        <f>VLOOKUP(C4164,Categorização!$A$1:$C$21,3,FALSE)</f>
        <v>Smartphones</v>
      </c>
      <c r="F4164">
        <v>7000</v>
      </c>
      <c r="G4164">
        <v>2</v>
      </c>
      <c r="H4164" t="s">
        <v>8</v>
      </c>
      <c r="I4164" t="s">
        <v>61</v>
      </c>
      <c r="J4164" t="str">
        <f>VLOOKUP(F4164,Categorização!$K$2:$L$4,2,TRUE)</f>
        <v>Prata</v>
      </c>
    </row>
    <row r="4165" spans="1:10" x14ac:dyDescent="0.25">
      <c r="A4165">
        <v>4034</v>
      </c>
      <c r="B4165" s="7">
        <v>44578</v>
      </c>
      <c r="C4165" t="s">
        <v>35</v>
      </c>
      <c r="D4165" t="str">
        <f>VLOOKUP(C4165,Categorização!$A$1:$C$21,2,FALSE)</f>
        <v>Apple</v>
      </c>
      <c r="E4165" t="str">
        <f>VLOOKUP(C4165,Categorização!$A$1:$C$21,3,FALSE)</f>
        <v>Smartphones</v>
      </c>
      <c r="F4165">
        <v>7000</v>
      </c>
      <c r="G4165">
        <v>2</v>
      </c>
      <c r="H4165" t="s">
        <v>13</v>
      </c>
      <c r="I4165" t="s">
        <v>61</v>
      </c>
      <c r="J4165" t="str">
        <f>VLOOKUP(F4165,Categorização!$K$2:$L$4,2,TRUE)</f>
        <v>Prata</v>
      </c>
    </row>
    <row r="4166" spans="1:10" x14ac:dyDescent="0.25">
      <c r="A4166">
        <v>4034</v>
      </c>
      <c r="B4166" s="7">
        <v>45249</v>
      </c>
      <c r="C4166" t="s">
        <v>46</v>
      </c>
      <c r="D4166" t="str">
        <f>VLOOKUP(C4166,Categorização!$A$1:$C$21,2,FALSE)</f>
        <v>Samsung</v>
      </c>
      <c r="E4166" t="str">
        <f>VLOOKUP(C4166,Categorização!$A$1:$C$21,3,FALSE)</f>
        <v>Smartphones</v>
      </c>
      <c r="F4166">
        <v>8000</v>
      </c>
      <c r="G4166">
        <v>4</v>
      </c>
      <c r="H4166" t="s">
        <v>8</v>
      </c>
      <c r="I4166" t="s">
        <v>61</v>
      </c>
      <c r="J4166" t="str">
        <f>VLOOKUP(F4166,Categorização!$K$2:$L$4,2,TRUE)</f>
        <v>Ouro</v>
      </c>
    </row>
    <row r="4167" spans="1:10" x14ac:dyDescent="0.25">
      <c r="A4167">
        <v>4034</v>
      </c>
      <c r="B4167" s="7">
        <v>45180</v>
      </c>
      <c r="C4167" t="s">
        <v>24</v>
      </c>
      <c r="D4167" t="str">
        <f>VLOOKUP(C4167,Categorização!$A$1:$C$21,2,FALSE)</f>
        <v>Samsung</v>
      </c>
      <c r="E4167" t="str">
        <f>VLOOKUP(C4167,Categorização!$A$1:$C$21,3,FALSE)</f>
        <v>Smartphones</v>
      </c>
      <c r="F4167">
        <v>5500</v>
      </c>
      <c r="G4167">
        <v>4</v>
      </c>
      <c r="H4167" t="s">
        <v>58</v>
      </c>
      <c r="I4167" t="s">
        <v>61</v>
      </c>
      <c r="J4167" t="str">
        <f>VLOOKUP(F4167,Categorização!$K$2:$L$4,2,TRUE)</f>
        <v>Prata</v>
      </c>
    </row>
    <row r="4168" spans="1:10" x14ac:dyDescent="0.25">
      <c r="A4168">
        <v>4035</v>
      </c>
      <c r="B4168" s="7">
        <v>44780</v>
      </c>
      <c r="C4168" t="s">
        <v>44</v>
      </c>
      <c r="D4168" t="str">
        <f>VLOOKUP(C4168,Categorização!$A$1:$C$21,2,FALSE)</f>
        <v>Apple</v>
      </c>
      <c r="E4168" t="str">
        <f>VLOOKUP(C4168,Categorização!$A$1:$C$21,3,FALSE)</f>
        <v>Smartphones</v>
      </c>
      <c r="F4168">
        <v>6000</v>
      </c>
      <c r="G4168">
        <v>2</v>
      </c>
      <c r="H4168" t="s">
        <v>41</v>
      </c>
      <c r="I4168" t="s">
        <v>61</v>
      </c>
      <c r="J4168" t="str">
        <f>VLOOKUP(F4168,Categorização!$K$2:$L$4,2,TRUE)</f>
        <v>Prata</v>
      </c>
    </row>
    <row r="4169" spans="1:10" x14ac:dyDescent="0.25">
      <c r="A4169">
        <v>4035</v>
      </c>
      <c r="B4169" s="7">
        <v>45051</v>
      </c>
      <c r="C4169" t="s">
        <v>27</v>
      </c>
      <c r="D4169" t="str">
        <f>VLOOKUP(C4169,Categorização!$A$1:$C$21,2,FALSE)</f>
        <v>Apple</v>
      </c>
      <c r="E4169" t="str">
        <f>VLOOKUP(C4169,Categorização!$A$1:$C$21,3,FALSE)</f>
        <v>Smartphones</v>
      </c>
      <c r="F4169">
        <v>3000</v>
      </c>
      <c r="G4169">
        <v>10</v>
      </c>
      <c r="H4169" t="s">
        <v>33</v>
      </c>
      <c r="I4169" t="s">
        <v>61</v>
      </c>
      <c r="J4169" t="str">
        <f>VLOOKUP(F4169,Categorização!$K$2:$L$4,2,TRUE)</f>
        <v>Bronze</v>
      </c>
    </row>
    <row r="4170" spans="1:10" x14ac:dyDescent="0.25">
      <c r="A4170">
        <v>4035</v>
      </c>
      <c r="B4170" s="7">
        <v>44851</v>
      </c>
      <c r="C4170" t="s">
        <v>38</v>
      </c>
      <c r="D4170" t="str">
        <f>VLOOKUP(C4170,Categorização!$A$1:$C$21,2,FALSE)</f>
        <v>LG</v>
      </c>
      <c r="E4170" t="str">
        <f>VLOOKUP(C4170,Categorização!$A$1:$C$21,3,FALSE)</f>
        <v>TVs</v>
      </c>
      <c r="F4170">
        <v>4000</v>
      </c>
      <c r="G4170">
        <v>2</v>
      </c>
      <c r="H4170" t="s">
        <v>33</v>
      </c>
      <c r="I4170" t="s">
        <v>61</v>
      </c>
      <c r="J4170" t="str">
        <f>VLOOKUP(F4170,Categorização!$K$2:$L$4,2,TRUE)</f>
        <v>Prata</v>
      </c>
    </row>
    <row r="4171" spans="1:10" x14ac:dyDescent="0.25">
      <c r="A4171">
        <v>4035</v>
      </c>
      <c r="B4171" s="7">
        <v>44285</v>
      </c>
      <c r="C4171" t="s">
        <v>29</v>
      </c>
      <c r="D4171" t="str">
        <f>VLOOKUP(C4171,Categorização!$A$1:$C$21,2,FALSE)</f>
        <v>Apple</v>
      </c>
      <c r="E4171" t="str">
        <f>VLOOKUP(C4171,Categorização!$A$1:$C$21,3,FALSE)</f>
        <v>Acessórios</v>
      </c>
      <c r="F4171">
        <v>1500</v>
      </c>
      <c r="G4171">
        <v>8</v>
      </c>
      <c r="H4171" t="s">
        <v>13</v>
      </c>
      <c r="I4171" t="s">
        <v>61</v>
      </c>
      <c r="J4171" t="str">
        <f>VLOOKUP(F4171,Categorização!$K$2:$L$4,2,TRUE)</f>
        <v>Bronze</v>
      </c>
    </row>
    <row r="4172" spans="1:10" x14ac:dyDescent="0.25">
      <c r="A4172">
        <v>4035</v>
      </c>
      <c r="B4172" s="7">
        <v>44553</v>
      </c>
      <c r="C4172" t="s">
        <v>5</v>
      </c>
      <c r="D4172" t="str">
        <f>VLOOKUP(C4172,Categorização!$A$1:$C$21,2,FALSE)</f>
        <v>Acer</v>
      </c>
      <c r="E4172" t="str">
        <f>VLOOKUP(C4172,Categorização!$A$1:$C$21,3,FALSE)</f>
        <v>Notebooks</v>
      </c>
      <c r="F4172">
        <v>3500</v>
      </c>
      <c r="G4172">
        <v>3</v>
      </c>
      <c r="H4172" t="s">
        <v>8</v>
      </c>
      <c r="I4172" t="s">
        <v>61</v>
      </c>
      <c r="J4172" t="str">
        <f>VLOOKUP(F4172,Categorização!$K$2:$L$4,2,TRUE)</f>
        <v>Prata</v>
      </c>
    </row>
    <row r="4173" spans="1:10" x14ac:dyDescent="0.25">
      <c r="A4173">
        <v>4036</v>
      </c>
      <c r="B4173" s="7">
        <v>45228</v>
      </c>
      <c r="C4173" t="s">
        <v>17</v>
      </c>
      <c r="D4173" t="str">
        <f>VLOOKUP(C4173,Categorização!$A$1:$C$21,2,FALSE)</f>
        <v>Apple</v>
      </c>
      <c r="E4173" t="str">
        <f>VLOOKUP(C4173,Categorização!$A$1:$C$21,3,FALSE)</f>
        <v>Tablets</v>
      </c>
      <c r="F4173">
        <v>8000</v>
      </c>
      <c r="G4173">
        <v>2</v>
      </c>
      <c r="H4173" t="s">
        <v>58</v>
      </c>
      <c r="I4173" t="s">
        <v>61</v>
      </c>
      <c r="J4173" t="str">
        <f>VLOOKUP(F4173,Categorização!$K$2:$L$4,2,TRUE)</f>
        <v>Ouro</v>
      </c>
    </row>
    <row r="4174" spans="1:10" x14ac:dyDescent="0.25">
      <c r="A4174">
        <v>4036</v>
      </c>
      <c r="B4174" s="7">
        <v>44800</v>
      </c>
      <c r="C4174" t="s">
        <v>27</v>
      </c>
      <c r="D4174" t="str">
        <f>VLOOKUP(C4174,Categorização!$A$1:$C$21,2,FALSE)</f>
        <v>Apple</v>
      </c>
      <c r="E4174" t="str">
        <f>VLOOKUP(C4174,Categorização!$A$1:$C$21,3,FALSE)</f>
        <v>Smartphones</v>
      </c>
      <c r="F4174">
        <v>3000</v>
      </c>
      <c r="G4174">
        <v>2</v>
      </c>
      <c r="H4174" t="s">
        <v>8</v>
      </c>
      <c r="I4174" t="s">
        <v>61</v>
      </c>
      <c r="J4174" t="str">
        <f>VLOOKUP(F4174,Categorização!$K$2:$L$4,2,TRUE)</f>
        <v>Bronze</v>
      </c>
    </row>
    <row r="4175" spans="1:10" x14ac:dyDescent="0.25">
      <c r="A4175">
        <v>4036</v>
      </c>
      <c r="B4175" s="7">
        <v>44818</v>
      </c>
      <c r="C4175" t="s">
        <v>43</v>
      </c>
      <c r="D4175" t="str">
        <f>VLOOKUP(C4175,Categorização!$A$1:$C$21,2,FALSE)</f>
        <v>Acer</v>
      </c>
      <c r="E4175" t="str">
        <f>VLOOKUP(C4175,Categorização!$A$1:$C$21,3,FALSE)</f>
        <v>Notebooks</v>
      </c>
      <c r="F4175">
        <v>8000</v>
      </c>
      <c r="G4175">
        <v>1</v>
      </c>
      <c r="H4175" t="s">
        <v>41</v>
      </c>
      <c r="I4175" t="s">
        <v>61</v>
      </c>
      <c r="J4175" t="str">
        <f>VLOOKUP(F4175,Categorização!$K$2:$L$4,2,TRUE)</f>
        <v>Ouro</v>
      </c>
    </row>
    <row r="4176" spans="1:10" x14ac:dyDescent="0.25">
      <c r="A4176">
        <v>4036</v>
      </c>
      <c r="B4176" s="7">
        <v>44283</v>
      </c>
      <c r="C4176" t="s">
        <v>28</v>
      </c>
      <c r="D4176" t="str">
        <f>VLOOKUP(C4176,Categorização!$A$1:$C$21,2,FALSE)</f>
        <v>Apple</v>
      </c>
      <c r="E4176" t="str">
        <f>VLOOKUP(C4176,Categorização!$A$1:$C$21,3,FALSE)</f>
        <v>Smartwatches</v>
      </c>
      <c r="F4176">
        <v>4000</v>
      </c>
      <c r="G4176">
        <v>1</v>
      </c>
      <c r="H4176" t="s">
        <v>13</v>
      </c>
      <c r="I4176" t="s">
        <v>61</v>
      </c>
      <c r="J4176" t="str">
        <f>VLOOKUP(F4176,Categorização!$K$2:$L$4,2,TRUE)</f>
        <v>Prata</v>
      </c>
    </row>
    <row r="4177" spans="1:10" x14ac:dyDescent="0.25">
      <c r="A4177">
        <v>4036</v>
      </c>
      <c r="B4177" s="7">
        <v>44848</v>
      </c>
      <c r="C4177" t="s">
        <v>23</v>
      </c>
      <c r="D4177" t="str">
        <f>VLOOKUP(C4177,Categorização!$A$1:$C$21,2,FALSE)</f>
        <v>Apple</v>
      </c>
      <c r="E4177" t="str">
        <f>VLOOKUP(C4177,Categorização!$A$1:$C$21,3,FALSE)</f>
        <v>Notebooks</v>
      </c>
      <c r="F4177">
        <v>12000</v>
      </c>
      <c r="G4177">
        <v>3</v>
      </c>
      <c r="H4177" t="s">
        <v>58</v>
      </c>
      <c r="I4177" t="s">
        <v>61</v>
      </c>
      <c r="J4177" t="str">
        <f>VLOOKUP(F4177,Categorização!$K$2:$L$4,2,TRUE)</f>
        <v>Ouro</v>
      </c>
    </row>
    <row r="4178" spans="1:10" x14ac:dyDescent="0.25">
      <c r="A4178">
        <v>4037</v>
      </c>
      <c r="B4178" s="7">
        <v>45224</v>
      </c>
      <c r="C4178" t="s">
        <v>5</v>
      </c>
      <c r="D4178" t="str">
        <f>VLOOKUP(C4178,Categorização!$A$1:$C$21,2,FALSE)</f>
        <v>Acer</v>
      </c>
      <c r="E4178" t="str">
        <f>VLOOKUP(C4178,Categorização!$A$1:$C$21,3,FALSE)</f>
        <v>Notebooks</v>
      </c>
      <c r="F4178">
        <v>3500</v>
      </c>
      <c r="G4178">
        <v>2</v>
      </c>
      <c r="H4178" t="s">
        <v>8</v>
      </c>
      <c r="I4178" t="s">
        <v>61</v>
      </c>
      <c r="J4178" t="str">
        <f>VLOOKUP(F4178,Categorização!$K$2:$L$4,2,TRUE)</f>
        <v>Prata</v>
      </c>
    </row>
    <row r="4179" spans="1:10" x14ac:dyDescent="0.25">
      <c r="A4179">
        <v>4037</v>
      </c>
      <c r="B4179" s="7">
        <v>44206</v>
      </c>
      <c r="C4179" t="s">
        <v>10</v>
      </c>
      <c r="D4179" t="str">
        <f>VLOOKUP(C4179,Categorização!$A$1:$C$21,2,FALSE)</f>
        <v>Samsung</v>
      </c>
      <c r="E4179" t="str">
        <f>VLOOKUP(C4179,Categorização!$A$1:$C$21,3,FALSE)</f>
        <v>Smartphones</v>
      </c>
      <c r="F4179">
        <v>5000</v>
      </c>
      <c r="G4179">
        <v>1</v>
      </c>
      <c r="H4179" t="s">
        <v>13</v>
      </c>
      <c r="I4179" t="s">
        <v>61</v>
      </c>
      <c r="J4179" t="str">
        <f>VLOOKUP(F4179,Categorização!$K$2:$L$4,2,TRUE)</f>
        <v>Prata</v>
      </c>
    </row>
    <row r="4180" spans="1:10" x14ac:dyDescent="0.25">
      <c r="A4180">
        <v>4037</v>
      </c>
      <c r="B4180" s="7">
        <v>44420</v>
      </c>
      <c r="C4180" t="s">
        <v>39</v>
      </c>
      <c r="D4180" t="str">
        <f>VLOOKUP(C4180,Categorização!$A$1:$C$21,2,FALSE)</f>
        <v>Samsung</v>
      </c>
      <c r="E4180" t="str">
        <f>VLOOKUP(C4180,Categorização!$A$1:$C$21,3,FALSE)</f>
        <v>Tablets</v>
      </c>
      <c r="F4180">
        <v>4500</v>
      </c>
      <c r="G4180">
        <v>2</v>
      </c>
      <c r="H4180" t="s">
        <v>13</v>
      </c>
      <c r="I4180" t="s">
        <v>61</v>
      </c>
      <c r="J4180" t="str">
        <f>VLOOKUP(F4180,Categorização!$K$2:$L$4,2,TRUE)</f>
        <v>Prata</v>
      </c>
    </row>
    <row r="4181" spans="1:10" x14ac:dyDescent="0.25">
      <c r="A4181">
        <v>4037</v>
      </c>
      <c r="B4181" s="7">
        <v>45208</v>
      </c>
      <c r="C4181" t="s">
        <v>27</v>
      </c>
      <c r="D4181" t="str">
        <f>VLOOKUP(C4181,Categorização!$A$1:$C$21,2,FALSE)</f>
        <v>Apple</v>
      </c>
      <c r="E4181" t="str">
        <f>VLOOKUP(C4181,Categorização!$A$1:$C$21,3,FALSE)</f>
        <v>Smartphones</v>
      </c>
      <c r="F4181">
        <v>3000</v>
      </c>
      <c r="G4181">
        <v>4</v>
      </c>
      <c r="H4181" t="s">
        <v>41</v>
      </c>
      <c r="I4181" t="s">
        <v>61</v>
      </c>
      <c r="J4181" t="str">
        <f>VLOOKUP(F4181,Categorização!$K$2:$L$4,2,TRUE)</f>
        <v>Bronze</v>
      </c>
    </row>
    <row r="4182" spans="1:10" x14ac:dyDescent="0.25">
      <c r="A4182">
        <v>4037</v>
      </c>
      <c r="B4182" s="7">
        <v>45199</v>
      </c>
      <c r="C4182" t="s">
        <v>24</v>
      </c>
      <c r="D4182" t="str">
        <f>VLOOKUP(C4182,Categorização!$A$1:$C$21,2,FALSE)</f>
        <v>Samsung</v>
      </c>
      <c r="E4182" t="str">
        <f>VLOOKUP(C4182,Categorização!$A$1:$C$21,3,FALSE)</f>
        <v>Smartphones</v>
      </c>
      <c r="F4182">
        <v>5500</v>
      </c>
      <c r="G4182">
        <v>1</v>
      </c>
      <c r="H4182" t="s">
        <v>13</v>
      </c>
      <c r="I4182" t="s">
        <v>61</v>
      </c>
      <c r="J4182" t="str">
        <f>VLOOKUP(F4182,Categorização!$K$2:$L$4,2,TRUE)</f>
        <v>Prata</v>
      </c>
    </row>
    <row r="4183" spans="1:10" x14ac:dyDescent="0.25">
      <c r="A4183">
        <v>4038</v>
      </c>
      <c r="B4183" s="7">
        <v>45091</v>
      </c>
      <c r="C4183" t="s">
        <v>43</v>
      </c>
      <c r="D4183" t="str">
        <f>VLOOKUP(C4183,Categorização!$A$1:$C$21,2,FALSE)</f>
        <v>Acer</v>
      </c>
      <c r="E4183" t="str">
        <f>VLOOKUP(C4183,Categorização!$A$1:$C$21,3,FALSE)</f>
        <v>Notebooks</v>
      </c>
      <c r="F4183">
        <v>8000</v>
      </c>
      <c r="G4183">
        <v>5</v>
      </c>
      <c r="H4183" t="s">
        <v>13</v>
      </c>
      <c r="I4183" t="s">
        <v>61</v>
      </c>
      <c r="J4183" t="str">
        <f>VLOOKUP(F4183,Categorização!$K$2:$L$4,2,TRUE)</f>
        <v>Ouro</v>
      </c>
    </row>
    <row r="4184" spans="1:10" x14ac:dyDescent="0.25">
      <c r="A4184">
        <v>4038</v>
      </c>
      <c r="B4184" s="7">
        <v>44329</v>
      </c>
      <c r="C4184" t="s">
        <v>27</v>
      </c>
      <c r="D4184" t="str">
        <f>VLOOKUP(C4184,Categorização!$A$1:$C$21,2,FALSE)</f>
        <v>Apple</v>
      </c>
      <c r="E4184" t="str">
        <f>VLOOKUP(C4184,Categorização!$A$1:$C$21,3,FALSE)</f>
        <v>Smartphones</v>
      </c>
      <c r="F4184">
        <v>3000</v>
      </c>
      <c r="G4184">
        <v>1</v>
      </c>
      <c r="H4184" t="s">
        <v>13</v>
      </c>
      <c r="I4184" t="s">
        <v>61</v>
      </c>
      <c r="J4184" t="str">
        <f>VLOOKUP(F4184,Categorização!$K$2:$L$4,2,TRUE)</f>
        <v>Bronze</v>
      </c>
    </row>
    <row r="4185" spans="1:10" x14ac:dyDescent="0.25">
      <c r="A4185">
        <v>4038</v>
      </c>
      <c r="B4185" s="7">
        <v>45215</v>
      </c>
      <c r="C4185" t="s">
        <v>10</v>
      </c>
      <c r="D4185" t="str">
        <f>VLOOKUP(C4185,Categorização!$A$1:$C$21,2,FALSE)</f>
        <v>Samsung</v>
      </c>
      <c r="E4185" t="str">
        <f>VLOOKUP(C4185,Categorização!$A$1:$C$21,3,FALSE)</f>
        <v>Smartphones</v>
      </c>
      <c r="F4185">
        <v>5000</v>
      </c>
      <c r="G4185">
        <v>2</v>
      </c>
      <c r="H4185" t="s">
        <v>25</v>
      </c>
      <c r="I4185" t="s">
        <v>61</v>
      </c>
      <c r="J4185" t="str">
        <f>VLOOKUP(F4185,Categorização!$K$2:$L$4,2,TRUE)</f>
        <v>Prata</v>
      </c>
    </row>
    <row r="4186" spans="1:10" x14ac:dyDescent="0.25">
      <c r="A4186">
        <v>4038</v>
      </c>
      <c r="B4186" s="7">
        <v>44503</v>
      </c>
      <c r="C4186" t="s">
        <v>29</v>
      </c>
      <c r="D4186" t="str">
        <f>VLOOKUP(C4186,Categorização!$A$1:$C$21,2,FALSE)</f>
        <v>Apple</v>
      </c>
      <c r="E4186" t="str">
        <f>VLOOKUP(C4186,Categorização!$A$1:$C$21,3,FALSE)</f>
        <v>Acessórios</v>
      </c>
      <c r="F4186">
        <v>1500</v>
      </c>
      <c r="G4186">
        <v>6</v>
      </c>
      <c r="H4186" t="s">
        <v>41</v>
      </c>
      <c r="I4186" t="s">
        <v>61</v>
      </c>
      <c r="J4186" t="str">
        <f>VLOOKUP(F4186,Categorização!$K$2:$L$4,2,TRUE)</f>
        <v>Bronze</v>
      </c>
    </row>
    <row r="4187" spans="1:10" x14ac:dyDescent="0.25">
      <c r="A4187">
        <v>4038</v>
      </c>
      <c r="B4187" s="7">
        <v>44906</v>
      </c>
      <c r="C4187" t="s">
        <v>40</v>
      </c>
      <c r="D4187" t="str">
        <f>VLOOKUP(C4187,Categorização!$A$1:$C$21,2,FALSE)</f>
        <v>Apple</v>
      </c>
      <c r="E4187" t="str">
        <f>VLOOKUP(C4187,Categorização!$A$1:$C$21,3,FALSE)</f>
        <v>Notebooks</v>
      </c>
      <c r="F4187">
        <v>10000</v>
      </c>
      <c r="G4187">
        <v>2</v>
      </c>
      <c r="H4187" t="s">
        <v>25</v>
      </c>
      <c r="I4187" t="s">
        <v>61</v>
      </c>
      <c r="J4187" t="str">
        <f>VLOOKUP(F4187,Categorização!$K$2:$L$4,2,TRUE)</f>
        <v>Ouro</v>
      </c>
    </row>
    <row r="4188" spans="1:10" x14ac:dyDescent="0.25">
      <c r="A4188">
        <v>4039</v>
      </c>
      <c r="B4188" s="7">
        <v>44982</v>
      </c>
      <c r="C4188" t="s">
        <v>27</v>
      </c>
      <c r="D4188" t="str">
        <f>VLOOKUP(C4188,Categorização!$A$1:$C$21,2,FALSE)</f>
        <v>Apple</v>
      </c>
      <c r="E4188" t="str">
        <f>VLOOKUP(C4188,Categorização!$A$1:$C$21,3,FALSE)</f>
        <v>Smartphones</v>
      </c>
      <c r="F4188">
        <v>3000</v>
      </c>
      <c r="G4188">
        <v>2</v>
      </c>
      <c r="H4188" t="s">
        <v>13</v>
      </c>
      <c r="I4188" t="s">
        <v>61</v>
      </c>
      <c r="J4188" t="str">
        <f>VLOOKUP(F4188,Categorização!$K$2:$L$4,2,TRUE)</f>
        <v>Bronze</v>
      </c>
    </row>
    <row r="4189" spans="1:10" x14ac:dyDescent="0.25">
      <c r="A4189">
        <v>4039</v>
      </c>
      <c r="B4189" s="7">
        <v>45198</v>
      </c>
      <c r="C4189" t="s">
        <v>36</v>
      </c>
      <c r="D4189" t="str">
        <f>VLOOKUP(C4189,Categorização!$A$1:$C$21,2,FALSE)</f>
        <v>LG</v>
      </c>
      <c r="E4189" t="str">
        <f>VLOOKUP(C4189,Categorização!$A$1:$C$21,3,FALSE)</f>
        <v>TVs</v>
      </c>
      <c r="F4189">
        <v>7000</v>
      </c>
      <c r="G4189">
        <v>7</v>
      </c>
      <c r="H4189" t="s">
        <v>41</v>
      </c>
      <c r="I4189" t="s">
        <v>61</v>
      </c>
      <c r="J4189" t="str">
        <f>VLOOKUP(F4189,Categorização!$K$2:$L$4,2,TRUE)</f>
        <v>Prata</v>
      </c>
    </row>
    <row r="4190" spans="1:10" x14ac:dyDescent="0.25">
      <c r="A4190">
        <v>4039</v>
      </c>
      <c r="B4190" s="7">
        <v>44840</v>
      </c>
      <c r="C4190" t="s">
        <v>31</v>
      </c>
      <c r="D4190" t="str">
        <f>VLOOKUP(C4190,Categorização!$A$1:$C$21,2,FALSE)</f>
        <v>Samsung</v>
      </c>
      <c r="E4190" t="str">
        <f>VLOOKUP(C4190,Categorização!$A$1:$C$21,3,FALSE)</f>
        <v>TVs</v>
      </c>
      <c r="F4190">
        <v>5000</v>
      </c>
      <c r="G4190">
        <v>7</v>
      </c>
      <c r="H4190" t="s">
        <v>58</v>
      </c>
      <c r="I4190" t="s">
        <v>61</v>
      </c>
      <c r="J4190" t="str">
        <f>VLOOKUP(F4190,Categorização!$K$2:$L$4,2,TRUE)</f>
        <v>Prata</v>
      </c>
    </row>
    <row r="4191" spans="1:10" x14ac:dyDescent="0.25">
      <c r="A4191">
        <v>4039</v>
      </c>
      <c r="B4191" s="7">
        <v>44677</v>
      </c>
      <c r="C4191" t="s">
        <v>43</v>
      </c>
      <c r="D4191" t="str">
        <f>VLOOKUP(C4191,Categorização!$A$1:$C$21,2,FALSE)</f>
        <v>Acer</v>
      </c>
      <c r="E4191" t="str">
        <f>VLOOKUP(C4191,Categorização!$A$1:$C$21,3,FALSE)</f>
        <v>Notebooks</v>
      </c>
      <c r="F4191">
        <v>8000</v>
      </c>
      <c r="G4191">
        <v>7</v>
      </c>
      <c r="H4191" t="s">
        <v>58</v>
      </c>
      <c r="I4191" t="s">
        <v>61</v>
      </c>
      <c r="J4191" t="str">
        <f>VLOOKUP(F4191,Categorização!$K$2:$L$4,2,TRUE)</f>
        <v>Ouro</v>
      </c>
    </row>
    <row r="4192" spans="1:10" x14ac:dyDescent="0.25">
      <c r="A4192">
        <v>4039</v>
      </c>
      <c r="B4192" s="7">
        <v>44398</v>
      </c>
      <c r="C4192" t="s">
        <v>27</v>
      </c>
      <c r="D4192" t="str">
        <f>VLOOKUP(C4192,Categorização!$A$1:$C$21,2,FALSE)</f>
        <v>Apple</v>
      </c>
      <c r="E4192" t="str">
        <f>VLOOKUP(C4192,Categorização!$A$1:$C$21,3,FALSE)</f>
        <v>Smartphones</v>
      </c>
      <c r="F4192">
        <v>3000</v>
      </c>
      <c r="G4192">
        <v>3</v>
      </c>
      <c r="H4192" t="s">
        <v>13</v>
      </c>
      <c r="I4192" t="s">
        <v>61</v>
      </c>
      <c r="J4192" t="str">
        <f>VLOOKUP(F4192,Categorização!$K$2:$L$4,2,TRUE)</f>
        <v>Bronze</v>
      </c>
    </row>
    <row r="4193" spans="1:10" x14ac:dyDescent="0.25">
      <c r="A4193">
        <v>4040</v>
      </c>
      <c r="B4193" s="7">
        <v>45213</v>
      </c>
      <c r="C4193" t="s">
        <v>45</v>
      </c>
      <c r="D4193" t="str">
        <f>VLOOKUP(C4193,Categorização!$A$1:$C$21,2,FALSE)</f>
        <v>Samsung</v>
      </c>
      <c r="E4193" t="str">
        <f>VLOOKUP(C4193,Categorização!$A$1:$C$21,3,FALSE)</f>
        <v>TVs</v>
      </c>
      <c r="F4193">
        <v>3000</v>
      </c>
      <c r="G4193">
        <v>2</v>
      </c>
      <c r="H4193" t="s">
        <v>8</v>
      </c>
      <c r="I4193" t="s">
        <v>61</v>
      </c>
      <c r="J4193" t="str">
        <f>VLOOKUP(F4193,Categorização!$K$2:$L$4,2,TRUE)</f>
        <v>Bronze</v>
      </c>
    </row>
    <row r="4194" spans="1:10" x14ac:dyDescent="0.25">
      <c r="A4194">
        <v>4040</v>
      </c>
      <c r="B4194" s="7">
        <v>44969</v>
      </c>
      <c r="C4194" t="s">
        <v>5</v>
      </c>
      <c r="D4194" t="str">
        <f>VLOOKUP(C4194,Categorização!$A$1:$C$21,2,FALSE)</f>
        <v>Acer</v>
      </c>
      <c r="E4194" t="str">
        <f>VLOOKUP(C4194,Categorização!$A$1:$C$21,3,FALSE)</f>
        <v>Notebooks</v>
      </c>
      <c r="F4194">
        <v>3500</v>
      </c>
      <c r="G4194">
        <v>1</v>
      </c>
      <c r="H4194" t="s">
        <v>13</v>
      </c>
      <c r="I4194" t="s">
        <v>61</v>
      </c>
      <c r="J4194" t="str">
        <f>VLOOKUP(F4194,Categorização!$K$2:$L$4,2,TRUE)</f>
        <v>Prata</v>
      </c>
    </row>
    <row r="4195" spans="1:10" x14ac:dyDescent="0.25">
      <c r="A4195">
        <v>4040</v>
      </c>
      <c r="B4195" s="7">
        <v>44949</v>
      </c>
      <c r="C4195" t="s">
        <v>15</v>
      </c>
      <c r="D4195" t="str">
        <f>VLOOKUP(C4195,Categorização!$A$1:$C$21,2,FALSE)</f>
        <v>Samsung</v>
      </c>
      <c r="E4195" t="str">
        <f>VLOOKUP(C4195,Categorização!$A$1:$C$21,3,FALSE)</f>
        <v>Smartwatches</v>
      </c>
      <c r="F4195">
        <v>2000</v>
      </c>
      <c r="G4195">
        <v>1</v>
      </c>
      <c r="H4195" t="s">
        <v>33</v>
      </c>
      <c r="I4195" t="s">
        <v>61</v>
      </c>
      <c r="J4195" t="str">
        <f>VLOOKUP(F4195,Categorização!$K$2:$L$4,2,TRUE)</f>
        <v>Bronze</v>
      </c>
    </row>
    <row r="4196" spans="1:10" x14ac:dyDescent="0.25">
      <c r="A4196">
        <v>4040</v>
      </c>
      <c r="B4196" s="7">
        <v>44499</v>
      </c>
      <c r="C4196" t="s">
        <v>28</v>
      </c>
      <c r="D4196" t="str">
        <f>VLOOKUP(C4196,Categorização!$A$1:$C$21,2,FALSE)</f>
        <v>Apple</v>
      </c>
      <c r="E4196" t="str">
        <f>VLOOKUP(C4196,Categorização!$A$1:$C$21,3,FALSE)</f>
        <v>Smartwatches</v>
      </c>
      <c r="F4196">
        <v>4000</v>
      </c>
      <c r="G4196">
        <v>4</v>
      </c>
      <c r="H4196" t="s">
        <v>33</v>
      </c>
      <c r="I4196" t="s">
        <v>61</v>
      </c>
      <c r="J4196" t="str">
        <f>VLOOKUP(F4196,Categorização!$K$2:$L$4,2,TRUE)</f>
        <v>Prata</v>
      </c>
    </row>
    <row r="4197" spans="1:10" x14ac:dyDescent="0.25">
      <c r="A4197">
        <v>4040</v>
      </c>
      <c r="B4197" s="7">
        <v>44414</v>
      </c>
      <c r="C4197" t="s">
        <v>36</v>
      </c>
      <c r="D4197" t="str">
        <f>VLOOKUP(C4197,Categorização!$A$1:$C$21,2,FALSE)</f>
        <v>LG</v>
      </c>
      <c r="E4197" t="str">
        <f>VLOOKUP(C4197,Categorização!$A$1:$C$21,3,FALSE)</f>
        <v>TVs</v>
      </c>
      <c r="F4197">
        <v>7000</v>
      </c>
      <c r="G4197">
        <v>8</v>
      </c>
      <c r="H4197" t="s">
        <v>8</v>
      </c>
      <c r="I4197" t="s">
        <v>61</v>
      </c>
      <c r="J4197" t="str">
        <f>VLOOKUP(F4197,Categorização!$K$2:$L$4,2,TRUE)</f>
        <v>Prata</v>
      </c>
    </row>
    <row r="4198" spans="1:10" x14ac:dyDescent="0.25">
      <c r="A4198">
        <v>4041</v>
      </c>
      <c r="B4198" s="7">
        <v>45189</v>
      </c>
      <c r="C4198" t="s">
        <v>17</v>
      </c>
      <c r="D4198" t="str">
        <f>VLOOKUP(C4198,Categorização!$A$1:$C$21,2,FALSE)</f>
        <v>Apple</v>
      </c>
      <c r="E4198" t="str">
        <f>VLOOKUP(C4198,Categorização!$A$1:$C$21,3,FALSE)</f>
        <v>Tablets</v>
      </c>
      <c r="F4198">
        <v>8000</v>
      </c>
      <c r="G4198">
        <v>4</v>
      </c>
      <c r="H4198" t="s">
        <v>13</v>
      </c>
      <c r="I4198" t="s">
        <v>61</v>
      </c>
      <c r="J4198" t="str">
        <f>VLOOKUP(F4198,Categorização!$K$2:$L$4,2,TRUE)</f>
        <v>Ouro</v>
      </c>
    </row>
    <row r="4199" spans="1:10" x14ac:dyDescent="0.25">
      <c r="A4199">
        <v>4041</v>
      </c>
      <c r="B4199" s="7">
        <v>45203</v>
      </c>
      <c r="C4199" t="s">
        <v>28</v>
      </c>
      <c r="D4199" t="str">
        <f>VLOOKUP(C4199,Categorização!$A$1:$C$21,2,FALSE)</f>
        <v>Apple</v>
      </c>
      <c r="E4199" t="str">
        <f>VLOOKUP(C4199,Categorização!$A$1:$C$21,3,FALSE)</f>
        <v>Smartwatches</v>
      </c>
      <c r="F4199">
        <v>4000</v>
      </c>
      <c r="G4199">
        <v>3</v>
      </c>
      <c r="H4199" t="s">
        <v>13</v>
      </c>
      <c r="I4199" t="s">
        <v>61</v>
      </c>
      <c r="J4199" t="str">
        <f>VLOOKUP(F4199,Categorização!$K$2:$L$4,2,TRUE)</f>
        <v>Prata</v>
      </c>
    </row>
    <row r="4200" spans="1:10" x14ac:dyDescent="0.25">
      <c r="A4200">
        <v>4041</v>
      </c>
      <c r="B4200" s="7">
        <v>45095</v>
      </c>
      <c r="C4200" t="s">
        <v>23</v>
      </c>
      <c r="D4200" t="str">
        <f>VLOOKUP(C4200,Categorização!$A$1:$C$21,2,FALSE)</f>
        <v>Apple</v>
      </c>
      <c r="E4200" t="str">
        <f>VLOOKUP(C4200,Categorização!$A$1:$C$21,3,FALSE)</f>
        <v>Notebooks</v>
      </c>
      <c r="F4200">
        <v>12000</v>
      </c>
      <c r="G4200">
        <v>5</v>
      </c>
      <c r="H4200" t="s">
        <v>8</v>
      </c>
      <c r="I4200" t="s">
        <v>61</v>
      </c>
      <c r="J4200" t="str">
        <f>VLOOKUP(F4200,Categorização!$K$2:$L$4,2,TRUE)</f>
        <v>Ouro</v>
      </c>
    </row>
    <row r="4201" spans="1:10" x14ac:dyDescent="0.25">
      <c r="A4201">
        <v>4041</v>
      </c>
      <c r="B4201" s="7">
        <v>45267</v>
      </c>
      <c r="C4201" t="s">
        <v>40</v>
      </c>
      <c r="D4201" t="str">
        <f>VLOOKUP(C4201,Categorização!$A$1:$C$21,2,FALSE)</f>
        <v>Apple</v>
      </c>
      <c r="E4201" t="str">
        <f>VLOOKUP(C4201,Categorização!$A$1:$C$21,3,FALSE)</f>
        <v>Notebooks</v>
      </c>
      <c r="F4201">
        <v>10000</v>
      </c>
      <c r="G4201">
        <v>2</v>
      </c>
      <c r="H4201" t="s">
        <v>13</v>
      </c>
      <c r="I4201" t="s">
        <v>61</v>
      </c>
      <c r="J4201" t="str">
        <f>VLOOKUP(F4201,Categorização!$K$2:$L$4,2,TRUE)</f>
        <v>Ouro</v>
      </c>
    </row>
    <row r="4202" spans="1:10" x14ac:dyDescent="0.25">
      <c r="A4202">
        <v>4041</v>
      </c>
      <c r="B4202" s="7">
        <v>44337</v>
      </c>
      <c r="C4202" t="s">
        <v>24</v>
      </c>
      <c r="D4202" t="str">
        <f>VLOOKUP(C4202,Categorização!$A$1:$C$21,2,FALSE)</f>
        <v>Samsung</v>
      </c>
      <c r="E4202" t="str">
        <f>VLOOKUP(C4202,Categorização!$A$1:$C$21,3,FALSE)</f>
        <v>Smartphones</v>
      </c>
      <c r="F4202">
        <v>5500</v>
      </c>
      <c r="G4202">
        <v>2</v>
      </c>
      <c r="H4202" t="s">
        <v>25</v>
      </c>
      <c r="I4202" t="s">
        <v>61</v>
      </c>
      <c r="J4202" t="str">
        <f>VLOOKUP(F4202,Categorização!$K$2:$L$4,2,TRUE)</f>
        <v>Prata</v>
      </c>
    </row>
    <row r="4203" spans="1:10" x14ac:dyDescent="0.25">
      <c r="A4203">
        <v>4042</v>
      </c>
      <c r="B4203" s="7">
        <v>45068</v>
      </c>
      <c r="C4203" t="s">
        <v>29</v>
      </c>
      <c r="D4203" t="str">
        <f>VLOOKUP(C4203,Categorização!$A$1:$C$21,2,FALSE)</f>
        <v>Apple</v>
      </c>
      <c r="E4203" t="str">
        <f>VLOOKUP(C4203,Categorização!$A$1:$C$21,3,FALSE)</f>
        <v>Acessórios</v>
      </c>
      <c r="F4203">
        <v>1500</v>
      </c>
      <c r="G4203">
        <v>3</v>
      </c>
      <c r="H4203" t="s">
        <v>8</v>
      </c>
      <c r="I4203" t="s">
        <v>61</v>
      </c>
      <c r="J4203" t="str">
        <f>VLOOKUP(F4203,Categorização!$K$2:$L$4,2,TRUE)</f>
        <v>Bronze</v>
      </c>
    </row>
    <row r="4204" spans="1:10" x14ac:dyDescent="0.25">
      <c r="A4204">
        <v>4042</v>
      </c>
      <c r="B4204" s="7">
        <v>44867</v>
      </c>
      <c r="C4204" t="s">
        <v>5</v>
      </c>
      <c r="D4204" t="str">
        <f>VLOOKUP(C4204,Categorização!$A$1:$C$21,2,FALSE)</f>
        <v>Acer</v>
      </c>
      <c r="E4204" t="str">
        <f>VLOOKUP(C4204,Categorização!$A$1:$C$21,3,FALSE)</f>
        <v>Notebooks</v>
      </c>
      <c r="F4204">
        <v>3500</v>
      </c>
      <c r="G4204">
        <v>1</v>
      </c>
      <c r="H4204" t="s">
        <v>41</v>
      </c>
      <c r="I4204" t="s">
        <v>61</v>
      </c>
      <c r="J4204" t="str">
        <f>VLOOKUP(F4204,Categorização!$K$2:$L$4,2,TRUE)</f>
        <v>Prata</v>
      </c>
    </row>
    <row r="4205" spans="1:10" x14ac:dyDescent="0.25">
      <c r="A4205">
        <v>4042</v>
      </c>
      <c r="B4205" s="7">
        <v>44420</v>
      </c>
      <c r="C4205" t="s">
        <v>23</v>
      </c>
      <c r="D4205" t="str">
        <f>VLOOKUP(C4205,Categorização!$A$1:$C$21,2,FALSE)</f>
        <v>Apple</v>
      </c>
      <c r="E4205" t="str">
        <f>VLOOKUP(C4205,Categorização!$A$1:$C$21,3,FALSE)</f>
        <v>Notebooks</v>
      </c>
      <c r="F4205">
        <v>12000</v>
      </c>
      <c r="G4205">
        <v>7</v>
      </c>
      <c r="H4205" t="s">
        <v>41</v>
      </c>
      <c r="I4205" t="s">
        <v>61</v>
      </c>
      <c r="J4205" t="str">
        <f>VLOOKUP(F4205,Categorização!$K$2:$L$4,2,TRUE)</f>
        <v>Ouro</v>
      </c>
    </row>
    <row r="4206" spans="1:10" x14ac:dyDescent="0.25">
      <c r="A4206">
        <v>4042</v>
      </c>
      <c r="B4206" s="7">
        <v>44975</v>
      </c>
      <c r="C4206" t="s">
        <v>43</v>
      </c>
      <c r="D4206" t="str">
        <f>VLOOKUP(C4206,Categorização!$A$1:$C$21,2,FALSE)</f>
        <v>Acer</v>
      </c>
      <c r="E4206" t="str">
        <f>VLOOKUP(C4206,Categorização!$A$1:$C$21,3,FALSE)</f>
        <v>Notebooks</v>
      </c>
      <c r="F4206">
        <v>8000</v>
      </c>
      <c r="G4206">
        <v>3</v>
      </c>
      <c r="H4206" t="s">
        <v>13</v>
      </c>
      <c r="I4206" t="s">
        <v>61</v>
      </c>
      <c r="J4206" t="str">
        <f>VLOOKUP(F4206,Categorização!$K$2:$L$4,2,TRUE)</f>
        <v>Ouro</v>
      </c>
    </row>
    <row r="4207" spans="1:10" x14ac:dyDescent="0.25">
      <c r="A4207">
        <v>4042</v>
      </c>
      <c r="B4207" s="7">
        <v>45196</v>
      </c>
      <c r="C4207" t="s">
        <v>38</v>
      </c>
      <c r="D4207" t="str">
        <f>VLOOKUP(C4207,Categorização!$A$1:$C$21,2,FALSE)</f>
        <v>LG</v>
      </c>
      <c r="E4207" t="str">
        <f>VLOOKUP(C4207,Categorização!$A$1:$C$21,3,FALSE)</f>
        <v>TVs</v>
      </c>
      <c r="F4207">
        <v>4000</v>
      </c>
      <c r="G4207">
        <v>2</v>
      </c>
      <c r="H4207" t="s">
        <v>41</v>
      </c>
      <c r="I4207" t="s">
        <v>61</v>
      </c>
      <c r="J4207" t="str">
        <f>VLOOKUP(F4207,Categorização!$K$2:$L$4,2,TRUE)</f>
        <v>Prata</v>
      </c>
    </row>
    <row r="4208" spans="1:10" x14ac:dyDescent="0.25">
      <c r="A4208">
        <v>4043</v>
      </c>
      <c r="B4208" s="7">
        <v>45115</v>
      </c>
      <c r="C4208" t="s">
        <v>5</v>
      </c>
      <c r="D4208" t="str">
        <f>VLOOKUP(C4208,Categorização!$A$1:$C$21,2,FALSE)</f>
        <v>Acer</v>
      </c>
      <c r="E4208" t="str">
        <f>VLOOKUP(C4208,Categorização!$A$1:$C$21,3,FALSE)</f>
        <v>Notebooks</v>
      </c>
      <c r="F4208">
        <v>3500</v>
      </c>
      <c r="G4208">
        <v>3</v>
      </c>
      <c r="H4208" t="s">
        <v>33</v>
      </c>
      <c r="I4208" t="s">
        <v>61</v>
      </c>
      <c r="J4208" t="str">
        <f>VLOOKUP(F4208,Categorização!$K$2:$L$4,2,TRUE)</f>
        <v>Prata</v>
      </c>
    </row>
    <row r="4209" spans="1:10" x14ac:dyDescent="0.25">
      <c r="A4209">
        <v>4043</v>
      </c>
      <c r="B4209" s="7">
        <v>44945</v>
      </c>
      <c r="C4209" t="s">
        <v>46</v>
      </c>
      <c r="D4209" t="str">
        <f>VLOOKUP(C4209,Categorização!$A$1:$C$21,2,FALSE)</f>
        <v>Samsung</v>
      </c>
      <c r="E4209" t="str">
        <f>VLOOKUP(C4209,Categorização!$A$1:$C$21,3,FALSE)</f>
        <v>Smartphones</v>
      </c>
      <c r="F4209">
        <v>8000</v>
      </c>
      <c r="G4209">
        <v>2</v>
      </c>
      <c r="H4209" t="s">
        <v>8</v>
      </c>
      <c r="I4209" t="s">
        <v>61</v>
      </c>
      <c r="J4209" t="str">
        <f>VLOOKUP(F4209,Categorização!$K$2:$L$4,2,TRUE)</f>
        <v>Ouro</v>
      </c>
    </row>
    <row r="4210" spans="1:10" x14ac:dyDescent="0.25">
      <c r="A4210">
        <v>4043</v>
      </c>
      <c r="B4210" s="7">
        <v>45047</v>
      </c>
      <c r="C4210" t="s">
        <v>23</v>
      </c>
      <c r="D4210" t="str">
        <f>VLOOKUP(C4210,Categorização!$A$1:$C$21,2,FALSE)</f>
        <v>Apple</v>
      </c>
      <c r="E4210" t="str">
        <f>VLOOKUP(C4210,Categorização!$A$1:$C$21,3,FALSE)</f>
        <v>Notebooks</v>
      </c>
      <c r="F4210">
        <v>12000</v>
      </c>
      <c r="G4210">
        <v>3</v>
      </c>
      <c r="H4210" t="s">
        <v>13</v>
      </c>
      <c r="I4210" t="s">
        <v>61</v>
      </c>
      <c r="J4210" t="str">
        <f>VLOOKUP(F4210,Categorização!$K$2:$L$4,2,TRUE)</f>
        <v>Ouro</v>
      </c>
    </row>
    <row r="4211" spans="1:10" x14ac:dyDescent="0.25">
      <c r="A4211">
        <v>4043</v>
      </c>
      <c r="B4211" s="7">
        <v>44743</v>
      </c>
      <c r="C4211" t="s">
        <v>15</v>
      </c>
      <c r="D4211" t="str">
        <f>VLOOKUP(C4211,Categorização!$A$1:$C$21,2,FALSE)</f>
        <v>Samsung</v>
      </c>
      <c r="E4211" t="str">
        <f>VLOOKUP(C4211,Categorização!$A$1:$C$21,3,FALSE)</f>
        <v>Smartwatches</v>
      </c>
      <c r="F4211">
        <v>2000</v>
      </c>
      <c r="G4211">
        <v>1</v>
      </c>
      <c r="H4211" t="s">
        <v>33</v>
      </c>
      <c r="I4211" t="s">
        <v>62</v>
      </c>
      <c r="J4211" t="str">
        <f>VLOOKUP(F4211,Categorização!$K$2:$L$4,2,TRUE)</f>
        <v>Bronze</v>
      </c>
    </row>
    <row r="4212" spans="1:10" x14ac:dyDescent="0.25">
      <c r="A4212">
        <v>4043</v>
      </c>
      <c r="B4212" s="7">
        <v>45143</v>
      </c>
      <c r="C4212" t="s">
        <v>43</v>
      </c>
      <c r="D4212" t="str">
        <f>VLOOKUP(C4212,Categorização!$A$1:$C$21,2,FALSE)</f>
        <v>Acer</v>
      </c>
      <c r="E4212" t="str">
        <f>VLOOKUP(C4212,Categorização!$A$1:$C$21,3,FALSE)</f>
        <v>Notebooks</v>
      </c>
      <c r="F4212">
        <v>8000</v>
      </c>
      <c r="G4212">
        <v>2</v>
      </c>
      <c r="H4212" t="s">
        <v>13</v>
      </c>
      <c r="I4212" t="s">
        <v>61</v>
      </c>
      <c r="J4212" t="str">
        <f>VLOOKUP(F4212,Categorização!$K$2:$L$4,2,TRUE)</f>
        <v>Ouro</v>
      </c>
    </row>
    <row r="4213" spans="1:10" x14ac:dyDescent="0.25">
      <c r="A4213">
        <v>4044</v>
      </c>
      <c r="B4213" s="7">
        <v>45146</v>
      </c>
      <c r="C4213" t="s">
        <v>44</v>
      </c>
      <c r="D4213" t="str">
        <f>VLOOKUP(C4213,Categorização!$A$1:$C$21,2,FALSE)</f>
        <v>Apple</v>
      </c>
      <c r="E4213" t="str">
        <f>VLOOKUP(C4213,Categorização!$A$1:$C$21,3,FALSE)</f>
        <v>Smartphones</v>
      </c>
      <c r="F4213">
        <v>6000</v>
      </c>
      <c r="G4213">
        <v>1</v>
      </c>
      <c r="H4213" t="s">
        <v>33</v>
      </c>
      <c r="I4213" t="s">
        <v>62</v>
      </c>
      <c r="J4213" t="str">
        <f>VLOOKUP(F4213,Categorização!$K$2:$L$4,2,TRUE)</f>
        <v>Prata</v>
      </c>
    </row>
    <row r="4214" spans="1:10" x14ac:dyDescent="0.25">
      <c r="A4214">
        <v>4044</v>
      </c>
      <c r="B4214" s="7">
        <v>44646</v>
      </c>
      <c r="C4214" t="s">
        <v>20</v>
      </c>
      <c r="D4214" t="str">
        <f>VLOOKUP(C4214,Categorização!$A$1:$C$21,2,FALSE)</f>
        <v>Dell</v>
      </c>
      <c r="E4214" t="str">
        <f>VLOOKUP(C4214,Categorização!$A$1:$C$21,3,FALSE)</f>
        <v>Notebooks</v>
      </c>
      <c r="F4214">
        <v>4500</v>
      </c>
      <c r="G4214">
        <v>3</v>
      </c>
      <c r="H4214" t="s">
        <v>8</v>
      </c>
      <c r="I4214" t="s">
        <v>61</v>
      </c>
      <c r="J4214" t="str">
        <f>VLOOKUP(F4214,Categorização!$K$2:$L$4,2,TRUE)</f>
        <v>Prata</v>
      </c>
    </row>
    <row r="4215" spans="1:10" x14ac:dyDescent="0.25">
      <c r="A4215">
        <v>4044</v>
      </c>
      <c r="B4215" s="7">
        <v>44699</v>
      </c>
      <c r="C4215" t="s">
        <v>35</v>
      </c>
      <c r="D4215" t="str">
        <f>VLOOKUP(C4215,Categorização!$A$1:$C$21,2,FALSE)</f>
        <v>Apple</v>
      </c>
      <c r="E4215" t="str">
        <f>VLOOKUP(C4215,Categorização!$A$1:$C$21,3,FALSE)</f>
        <v>Smartphones</v>
      </c>
      <c r="F4215">
        <v>7000</v>
      </c>
      <c r="G4215">
        <v>7</v>
      </c>
      <c r="H4215" t="s">
        <v>8</v>
      </c>
      <c r="I4215" t="s">
        <v>61</v>
      </c>
      <c r="J4215" t="str">
        <f>VLOOKUP(F4215,Categorização!$K$2:$L$4,2,TRUE)</f>
        <v>Prata</v>
      </c>
    </row>
    <row r="4216" spans="1:10" x14ac:dyDescent="0.25">
      <c r="A4216">
        <v>4044</v>
      </c>
      <c r="B4216" s="7">
        <v>45116</v>
      </c>
      <c r="C4216" t="s">
        <v>20</v>
      </c>
      <c r="D4216" t="str">
        <f>VLOOKUP(C4216,Categorização!$A$1:$C$21,2,FALSE)</f>
        <v>Dell</v>
      </c>
      <c r="E4216" t="str">
        <f>VLOOKUP(C4216,Categorização!$A$1:$C$21,3,FALSE)</f>
        <v>Notebooks</v>
      </c>
      <c r="F4216">
        <v>4500</v>
      </c>
      <c r="G4216">
        <v>1</v>
      </c>
      <c r="H4216" t="s">
        <v>13</v>
      </c>
      <c r="I4216" t="s">
        <v>62</v>
      </c>
      <c r="J4216" t="str">
        <f>VLOOKUP(F4216,Categorização!$K$2:$L$4,2,TRUE)</f>
        <v>Prata</v>
      </c>
    </row>
    <row r="4217" spans="1:10" x14ac:dyDescent="0.25">
      <c r="A4217">
        <v>4044</v>
      </c>
      <c r="B4217" s="7">
        <v>44253</v>
      </c>
      <c r="C4217" t="s">
        <v>45</v>
      </c>
      <c r="D4217" t="str">
        <f>VLOOKUP(C4217,Categorização!$A$1:$C$21,2,FALSE)</f>
        <v>Samsung</v>
      </c>
      <c r="E4217" t="str">
        <f>VLOOKUP(C4217,Categorização!$A$1:$C$21,3,FALSE)</f>
        <v>TVs</v>
      </c>
      <c r="F4217">
        <v>3000</v>
      </c>
      <c r="G4217">
        <v>1</v>
      </c>
      <c r="H4217" t="s">
        <v>13</v>
      </c>
      <c r="I4217" t="s">
        <v>61</v>
      </c>
      <c r="J4217" t="str">
        <f>VLOOKUP(F4217,Categorização!$K$2:$L$4,2,TRUE)</f>
        <v>Bronze</v>
      </c>
    </row>
    <row r="4218" spans="1:10" x14ac:dyDescent="0.25">
      <c r="A4218">
        <v>4045</v>
      </c>
      <c r="B4218" s="7">
        <v>44800</v>
      </c>
      <c r="C4218" t="s">
        <v>28</v>
      </c>
      <c r="D4218" t="str">
        <f>VLOOKUP(C4218,Categorização!$A$1:$C$21,2,FALSE)</f>
        <v>Apple</v>
      </c>
      <c r="E4218" t="str">
        <f>VLOOKUP(C4218,Categorização!$A$1:$C$21,3,FALSE)</f>
        <v>Smartwatches</v>
      </c>
      <c r="F4218">
        <v>4000</v>
      </c>
      <c r="G4218">
        <v>3</v>
      </c>
      <c r="H4218" t="s">
        <v>8</v>
      </c>
      <c r="I4218" t="s">
        <v>61</v>
      </c>
      <c r="J4218" t="str">
        <f>VLOOKUP(F4218,Categorização!$K$2:$L$4,2,TRUE)</f>
        <v>Prata</v>
      </c>
    </row>
    <row r="4219" spans="1:10" x14ac:dyDescent="0.25">
      <c r="A4219">
        <v>4045</v>
      </c>
      <c r="B4219" s="7">
        <v>44753</v>
      </c>
      <c r="C4219" t="s">
        <v>17</v>
      </c>
      <c r="D4219" t="str">
        <f>VLOOKUP(C4219,Categorização!$A$1:$C$21,2,FALSE)</f>
        <v>Apple</v>
      </c>
      <c r="E4219" t="str">
        <f>VLOOKUP(C4219,Categorização!$A$1:$C$21,3,FALSE)</f>
        <v>Tablets</v>
      </c>
      <c r="F4219">
        <v>8000</v>
      </c>
      <c r="G4219">
        <v>1</v>
      </c>
      <c r="H4219" t="s">
        <v>13</v>
      </c>
      <c r="I4219" t="s">
        <v>61</v>
      </c>
      <c r="J4219" t="str">
        <f>VLOOKUP(F4219,Categorização!$K$2:$L$4,2,TRUE)</f>
        <v>Ouro</v>
      </c>
    </row>
    <row r="4220" spans="1:10" x14ac:dyDescent="0.25">
      <c r="A4220">
        <v>4045</v>
      </c>
      <c r="B4220" s="7">
        <v>44492</v>
      </c>
      <c r="C4220" t="s">
        <v>36</v>
      </c>
      <c r="D4220" t="str">
        <f>VLOOKUP(C4220,Categorização!$A$1:$C$21,2,FALSE)</f>
        <v>LG</v>
      </c>
      <c r="E4220" t="str">
        <f>VLOOKUP(C4220,Categorização!$A$1:$C$21,3,FALSE)</f>
        <v>TVs</v>
      </c>
      <c r="F4220">
        <v>7000</v>
      </c>
      <c r="G4220">
        <v>1</v>
      </c>
      <c r="H4220" t="s">
        <v>13</v>
      </c>
      <c r="I4220" t="s">
        <v>61</v>
      </c>
      <c r="J4220" t="str">
        <f>VLOOKUP(F4220,Categorização!$K$2:$L$4,2,TRUE)</f>
        <v>Prata</v>
      </c>
    </row>
    <row r="4221" spans="1:10" x14ac:dyDescent="0.25">
      <c r="A4221">
        <v>4045</v>
      </c>
      <c r="B4221" s="7">
        <v>44220</v>
      </c>
      <c r="C4221" t="s">
        <v>38</v>
      </c>
      <c r="D4221" t="str">
        <f>VLOOKUP(C4221,Categorização!$A$1:$C$21,2,FALSE)</f>
        <v>LG</v>
      </c>
      <c r="E4221" t="str">
        <f>VLOOKUP(C4221,Categorização!$A$1:$C$21,3,FALSE)</f>
        <v>TVs</v>
      </c>
      <c r="F4221">
        <v>4000</v>
      </c>
      <c r="G4221">
        <v>3</v>
      </c>
      <c r="H4221" t="s">
        <v>8</v>
      </c>
      <c r="I4221" t="s">
        <v>61</v>
      </c>
      <c r="J4221" t="str">
        <f>VLOOKUP(F4221,Categorização!$K$2:$L$4,2,TRUE)</f>
        <v>Prata</v>
      </c>
    </row>
    <row r="4222" spans="1:10" x14ac:dyDescent="0.25">
      <c r="A4222">
        <v>4045</v>
      </c>
      <c r="B4222" s="7">
        <v>45072</v>
      </c>
      <c r="C4222" t="s">
        <v>39</v>
      </c>
      <c r="D4222" t="str">
        <f>VLOOKUP(C4222,Categorização!$A$1:$C$21,2,FALSE)</f>
        <v>Samsung</v>
      </c>
      <c r="E4222" t="str">
        <f>VLOOKUP(C4222,Categorização!$A$1:$C$21,3,FALSE)</f>
        <v>Tablets</v>
      </c>
      <c r="F4222">
        <v>4500</v>
      </c>
      <c r="G4222">
        <v>1</v>
      </c>
      <c r="H4222" t="s">
        <v>8</v>
      </c>
      <c r="I4222" t="s">
        <v>61</v>
      </c>
      <c r="J4222" t="str">
        <f>VLOOKUP(F4222,Categorização!$K$2:$L$4,2,TRUE)</f>
        <v>Prata</v>
      </c>
    </row>
    <row r="4223" spans="1:10" x14ac:dyDescent="0.25">
      <c r="A4223">
        <v>4046</v>
      </c>
      <c r="B4223" s="7">
        <v>44397</v>
      </c>
      <c r="C4223" t="s">
        <v>20</v>
      </c>
      <c r="D4223" t="str">
        <f>VLOOKUP(C4223,Categorização!$A$1:$C$21,2,FALSE)</f>
        <v>Dell</v>
      </c>
      <c r="E4223" t="str">
        <f>VLOOKUP(C4223,Categorização!$A$1:$C$21,3,FALSE)</f>
        <v>Notebooks</v>
      </c>
      <c r="F4223">
        <v>4500</v>
      </c>
      <c r="G4223">
        <v>3</v>
      </c>
      <c r="H4223" t="s">
        <v>8</v>
      </c>
      <c r="I4223" t="s">
        <v>61</v>
      </c>
      <c r="J4223" t="str">
        <f>VLOOKUP(F4223,Categorização!$K$2:$L$4,2,TRUE)</f>
        <v>Prata</v>
      </c>
    </row>
    <row r="4224" spans="1:10" x14ac:dyDescent="0.25">
      <c r="A4224">
        <v>4046</v>
      </c>
      <c r="B4224" s="7">
        <v>45254</v>
      </c>
      <c r="C4224" t="s">
        <v>40</v>
      </c>
      <c r="D4224" t="str">
        <f>VLOOKUP(C4224,Categorização!$A$1:$C$21,2,FALSE)</f>
        <v>Apple</v>
      </c>
      <c r="E4224" t="str">
        <f>VLOOKUP(C4224,Categorização!$A$1:$C$21,3,FALSE)</f>
        <v>Notebooks</v>
      </c>
      <c r="F4224">
        <v>10000</v>
      </c>
      <c r="G4224">
        <v>2</v>
      </c>
      <c r="H4224" t="s">
        <v>41</v>
      </c>
      <c r="I4224" t="s">
        <v>59</v>
      </c>
      <c r="J4224" t="str">
        <f>VLOOKUP(F4224,Categorização!$K$2:$L$4,2,TRUE)</f>
        <v>Ouro</v>
      </c>
    </row>
    <row r="4225" spans="1:10" x14ac:dyDescent="0.25">
      <c r="A4225">
        <v>4046</v>
      </c>
      <c r="B4225" s="7">
        <v>44672</v>
      </c>
      <c r="C4225" t="s">
        <v>31</v>
      </c>
      <c r="D4225" t="str">
        <f>VLOOKUP(C4225,Categorização!$A$1:$C$21,2,FALSE)</f>
        <v>Samsung</v>
      </c>
      <c r="E4225" t="str">
        <f>VLOOKUP(C4225,Categorização!$A$1:$C$21,3,FALSE)</f>
        <v>TVs</v>
      </c>
      <c r="F4225">
        <v>5000</v>
      </c>
      <c r="G4225">
        <v>2</v>
      </c>
      <c r="H4225" t="s">
        <v>58</v>
      </c>
      <c r="I4225" t="s">
        <v>61</v>
      </c>
      <c r="J4225" t="str">
        <f>VLOOKUP(F4225,Categorização!$K$2:$L$4,2,TRUE)</f>
        <v>Prata</v>
      </c>
    </row>
    <row r="4226" spans="1:10" x14ac:dyDescent="0.25">
      <c r="A4226">
        <v>4046</v>
      </c>
      <c r="B4226" s="7">
        <v>44773</v>
      </c>
      <c r="C4226" t="s">
        <v>29</v>
      </c>
      <c r="D4226" t="str">
        <f>VLOOKUP(C4226,Categorização!$A$1:$C$21,2,FALSE)</f>
        <v>Apple</v>
      </c>
      <c r="E4226" t="str">
        <f>VLOOKUP(C4226,Categorização!$A$1:$C$21,3,FALSE)</f>
        <v>Acessórios</v>
      </c>
      <c r="F4226">
        <v>1500</v>
      </c>
      <c r="G4226">
        <v>1</v>
      </c>
      <c r="H4226" t="s">
        <v>25</v>
      </c>
      <c r="I4226" t="s">
        <v>61</v>
      </c>
      <c r="J4226" t="str">
        <f>VLOOKUP(F4226,Categorização!$K$2:$L$4,2,TRUE)</f>
        <v>Bronze</v>
      </c>
    </row>
    <row r="4227" spans="1:10" x14ac:dyDescent="0.25">
      <c r="A4227">
        <v>4046</v>
      </c>
      <c r="B4227" s="7">
        <v>44916</v>
      </c>
      <c r="C4227" t="s">
        <v>24</v>
      </c>
      <c r="D4227" t="str">
        <f>VLOOKUP(C4227,Categorização!$A$1:$C$21,2,FALSE)</f>
        <v>Samsung</v>
      </c>
      <c r="E4227" t="str">
        <f>VLOOKUP(C4227,Categorização!$A$1:$C$21,3,FALSE)</f>
        <v>Smartphones</v>
      </c>
      <c r="F4227">
        <v>5500</v>
      </c>
      <c r="G4227">
        <v>3</v>
      </c>
      <c r="H4227" t="s">
        <v>41</v>
      </c>
      <c r="I4227" t="s">
        <v>61</v>
      </c>
      <c r="J4227" t="str">
        <f>VLOOKUP(F4227,Categorização!$K$2:$L$4,2,TRUE)</f>
        <v>Prata</v>
      </c>
    </row>
    <row r="4228" spans="1:10" x14ac:dyDescent="0.25">
      <c r="A4228">
        <v>4047</v>
      </c>
      <c r="B4228" s="7">
        <v>44712</v>
      </c>
      <c r="C4228" t="s">
        <v>38</v>
      </c>
      <c r="D4228" t="str">
        <f>VLOOKUP(C4228,Categorização!$A$1:$C$21,2,FALSE)</f>
        <v>LG</v>
      </c>
      <c r="E4228" t="str">
        <f>VLOOKUP(C4228,Categorização!$A$1:$C$21,3,FALSE)</f>
        <v>TVs</v>
      </c>
      <c r="F4228">
        <v>4000</v>
      </c>
      <c r="G4228">
        <v>2</v>
      </c>
      <c r="H4228" t="s">
        <v>13</v>
      </c>
      <c r="I4228" t="s">
        <v>61</v>
      </c>
      <c r="J4228" t="str">
        <f>VLOOKUP(F4228,Categorização!$K$2:$L$4,2,TRUE)</f>
        <v>Prata</v>
      </c>
    </row>
    <row r="4229" spans="1:10" x14ac:dyDescent="0.25">
      <c r="A4229">
        <v>4047</v>
      </c>
      <c r="B4229" s="7">
        <v>44665</v>
      </c>
      <c r="C4229" t="s">
        <v>38</v>
      </c>
      <c r="D4229" t="str">
        <f>VLOOKUP(C4229,Categorização!$A$1:$C$21,2,FALSE)</f>
        <v>LG</v>
      </c>
      <c r="E4229" t="str">
        <f>VLOOKUP(C4229,Categorização!$A$1:$C$21,3,FALSE)</f>
        <v>TVs</v>
      </c>
      <c r="F4229">
        <v>4000</v>
      </c>
      <c r="G4229">
        <v>1</v>
      </c>
      <c r="H4229" t="s">
        <v>41</v>
      </c>
      <c r="I4229" t="s">
        <v>61</v>
      </c>
      <c r="J4229" t="str">
        <f>VLOOKUP(F4229,Categorização!$K$2:$L$4,2,TRUE)</f>
        <v>Prata</v>
      </c>
    </row>
    <row r="4230" spans="1:10" x14ac:dyDescent="0.25">
      <c r="A4230">
        <v>4047</v>
      </c>
      <c r="B4230" s="7">
        <v>44984</v>
      </c>
      <c r="C4230" t="s">
        <v>39</v>
      </c>
      <c r="D4230" t="str">
        <f>VLOOKUP(C4230,Categorização!$A$1:$C$21,2,FALSE)</f>
        <v>Samsung</v>
      </c>
      <c r="E4230" t="str">
        <f>VLOOKUP(C4230,Categorização!$A$1:$C$21,3,FALSE)</f>
        <v>Tablets</v>
      </c>
      <c r="F4230">
        <v>4500</v>
      </c>
      <c r="G4230">
        <v>3</v>
      </c>
      <c r="H4230" t="s">
        <v>13</v>
      </c>
      <c r="I4230" t="s">
        <v>61</v>
      </c>
      <c r="J4230" t="str">
        <f>VLOOKUP(F4230,Categorização!$K$2:$L$4,2,TRUE)</f>
        <v>Prata</v>
      </c>
    </row>
    <row r="4231" spans="1:10" x14ac:dyDescent="0.25">
      <c r="A4231">
        <v>4047</v>
      </c>
      <c r="B4231" s="7">
        <v>44379</v>
      </c>
      <c r="C4231" t="s">
        <v>45</v>
      </c>
      <c r="D4231" t="str">
        <f>VLOOKUP(C4231,Categorização!$A$1:$C$21,2,FALSE)</f>
        <v>Samsung</v>
      </c>
      <c r="E4231" t="str">
        <f>VLOOKUP(C4231,Categorização!$A$1:$C$21,3,FALSE)</f>
        <v>TVs</v>
      </c>
      <c r="F4231">
        <v>3000</v>
      </c>
      <c r="G4231">
        <v>8</v>
      </c>
      <c r="H4231" t="s">
        <v>13</v>
      </c>
      <c r="I4231" t="s">
        <v>61</v>
      </c>
      <c r="J4231" t="str">
        <f>VLOOKUP(F4231,Categorização!$K$2:$L$4,2,TRUE)</f>
        <v>Bronze</v>
      </c>
    </row>
    <row r="4232" spans="1:10" x14ac:dyDescent="0.25">
      <c r="A4232">
        <v>4047</v>
      </c>
      <c r="B4232" s="7">
        <v>44772</v>
      </c>
      <c r="C4232" t="s">
        <v>20</v>
      </c>
      <c r="D4232" t="str">
        <f>VLOOKUP(C4232,Categorização!$A$1:$C$21,2,FALSE)</f>
        <v>Dell</v>
      </c>
      <c r="E4232" t="str">
        <f>VLOOKUP(C4232,Categorização!$A$1:$C$21,3,FALSE)</f>
        <v>Notebooks</v>
      </c>
      <c r="F4232">
        <v>4500</v>
      </c>
      <c r="G4232">
        <v>2</v>
      </c>
      <c r="H4232" t="s">
        <v>41</v>
      </c>
      <c r="I4232" t="s">
        <v>61</v>
      </c>
      <c r="J4232" t="str">
        <f>VLOOKUP(F4232,Categorização!$K$2:$L$4,2,TRUE)</f>
        <v>Prata</v>
      </c>
    </row>
    <row r="4233" spans="1:10" x14ac:dyDescent="0.25">
      <c r="A4233">
        <v>4048</v>
      </c>
      <c r="B4233" s="7">
        <v>44259</v>
      </c>
      <c r="C4233" t="s">
        <v>43</v>
      </c>
      <c r="D4233" t="str">
        <f>VLOOKUP(C4233,Categorização!$A$1:$C$21,2,FALSE)</f>
        <v>Acer</v>
      </c>
      <c r="E4233" t="str">
        <f>VLOOKUP(C4233,Categorização!$A$1:$C$21,3,FALSE)</f>
        <v>Notebooks</v>
      </c>
      <c r="F4233">
        <v>8000</v>
      </c>
      <c r="G4233">
        <v>1</v>
      </c>
      <c r="H4233" t="s">
        <v>25</v>
      </c>
      <c r="I4233" t="s">
        <v>61</v>
      </c>
      <c r="J4233" t="str">
        <f>VLOOKUP(F4233,Categorização!$K$2:$L$4,2,TRUE)</f>
        <v>Ouro</v>
      </c>
    </row>
    <row r="4234" spans="1:10" x14ac:dyDescent="0.25">
      <c r="A4234">
        <v>4048</v>
      </c>
      <c r="B4234" s="7">
        <v>45239</v>
      </c>
      <c r="C4234" t="s">
        <v>23</v>
      </c>
      <c r="D4234" t="str">
        <f>VLOOKUP(C4234,Categorização!$A$1:$C$21,2,FALSE)</f>
        <v>Apple</v>
      </c>
      <c r="E4234" t="str">
        <f>VLOOKUP(C4234,Categorização!$A$1:$C$21,3,FALSE)</f>
        <v>Notebooks</v>
      </c>
      <c r="F4234">
        <v>12000</v>
      </c>
      <c r="G4234">
        <v>3</v>
      </c>
      <c r="H4234" t="s">
        <v>13</v>
      </c>
      <c r="I4234" t="s">
        <v>61</v>
      </c>
      <c r="J4234" t="str">
        <f>VLOOKUP(F4234,Categorização!$K$2:$L$4,2,TRUE)</f>
        <v>Ouro</v>
      </c>
    </row>
    <row r="4235" spans="1:10" x14ac:dyDescent="0.25">
      <c r="A4235">
        <v>4048</v>
      </c>
      <c r="B4235" s="7">
        <v>44879</v>
      </c>
      <c r="C4235" t="s">
        <v>38</v>
      </c>
      <c r="D4235" t="str">
        <f>VLOOKUP(C4235,Categorização!$A$1:$C$21,2,FALSE)</f>
        <v>LG</v>
      </c>
      <c r="E4235" t="str">
        <f>VLOOKUP(C4235,Categorização!$A$1:$C$21,3,FALSE)</f>
        <v>TVs</v>
      </c>
      <c r="F4235">
        <v>4000</v>
      </c>
      <c r="G4235">
        <v>1</v>
      </c>
      <c r="H4235" t="s">
        <v>8</v>
      </c>
      <c r="I4235" t="s">
        <v>61</v>
      </c>
      <c r="J4235" t="str">
        <f>VLOOKUP(F4235,Categorização!$K$2:$L$4,2,TRUE)</f>
        <v>Prata</v>
      </c>
    </row>
    <row r="4236" spans="1:10" x14ac:dyDescent="0.25">
      <c r="A4236">
        <v>4048</v>
      </c>
      <c r="B4236" s="7">
        <v>44392</v>
      </c>
      <c r="C4236" t="s">
        <v>40</v>
      </c>
      <c r="D4236" t="str">
        <f>VLOOKUP(C4236,Categorização!$A$1:$C$21,2,FALSE)</f>
        <v>Apple</v>
      </c>
      <c r="E4236" t="str">
        <f>VLOOKUP(C4236,Categorização!$A$1:$C$21,3,FALSE)</f>
        <v>Notebooks</v>
      </c>
      <c r="F4236">
        <v>10000</v>
      </c>
      <c r="G4236">
        <v>2</v>
      </c>
      <c r="H4236" t="s">
        <v>25</v>
      </c>
      <c r="I4236" t="s">
        <v>61</v>
      </c>
      <c r="J4236" t="str">
        <f>VLOOKUP(F4236,Categorização!$K$2:$L$4,2,TRUE)</f>
        <v>Ouro</v>
      </c>
    </row>
    <row r="4237" spans="1:10" x14ac:dyDescent="0.25">
      <c r="A4237">
        <v>4048</v>
      </c>
      <c r="B4237" s="7">
        <v>45264</v>
      </c>
      <c r="C4237" t="s">
        <v>23</v>
      </c>
      <c r="D4237" t="str">
        <f>VLOOKUP(C4237,Categorização!$A$1:$C$21,2,FALSE)</f>
        <v>Apple</v>
      </c>
      <c r="E4237" t="str">
        <f>VLOOKUP(C4237,Categorização!$A$1:$C$21,3,FALSE)</f>
        <v>Notebooks</v>
      </c>
      <c r="F4237">
        <v>12000</v>
      </c>
      <c r="G4237">
        <v>1</v>
      </c>
      <c r="H4237" t="s">
        <v>25</v>
      </c>
      <c r="I4237" t="s">
        <v>61</v>
      </c>
      <c r="J4237" t="str">
        <f>VLOOKUP(F4237,Categorização!$K$2:$L$4,2,TRUE)</f>
        <v>Ouro</v>
      </c>
    </row>
    <row r="4238" spans="1:10" x14ac:dyDescent="0.25">
      <c r="A4238">
        <v>4049</v>
      </c>
      <c r="B4238" s="7">
        <v>44465</v>
      </c>
      <c r="C4238" t="s">
        <v>29</v>
      </c>
      <c r="D4238" t="str">
        <f>VLOOKUP(C4238,Categorização!$A$1:$C$21,2,FALSE)</f>
        <v>Apple</v>
      </c>
      <c r="E4238" t="str">
        <f>VLOOKUP(C4238,Categorização!$A$1:$C$21,3,FALSE)</f>
        <v>Acessórios</v>
      </c>
      <c r="F4238">
        <v>1500</v>
      </c>
      <c r="G4238">
        <v>1</v>
      </c>
      <c r="H4238" t="s">
        <v>13</v>
      </c>
      <c r="I4238" t="s">
        <v>61</v>
      </c>
      <c r="J4238" t="str">
        <f>VLOOKUP(F4238,Categorização!$K$2:$L$4,2,TRUE)</f>
        <v>Bronze</v>
      </c>
    </row>
    <row r="4239" spans="1:10" x14ac:dyDescent="0.25">
      <c r="A4239">
        <v>4049</v>
      </c>
      <c r="B4239" s="7">
        <v>44280</v>
      </c>
      <c r="C4239" t="s">
        <v>10</v>
      </c>
      <c r="D4239" t="str">
        <f>VLOOKUP(C4239,Categorização!$A$1:$C$21,2,FALSE)</f>
        <v>Samsung</v>
      </c>
      <c r="E4239" t="str">
        <f>VLOOKUP(C4239,Categorização!$A$1:$C$21,3,FALSE)</f>
        <v>Smartphones</v>
      </c>
      <c r="F4239">
        <v>5000</v>
      </c>
      <c r="G4239">
        <v>3</v>
      </c>
      <c r="H4239" t="s">
        <v>58</v>
      </c>
      <c r="I4239" t="s">
        <v>61</v>
      </c>
      <c r="J4239" t="str">
        <f>VLOOKUP(F4239,Categorização!$K$2:$L$4,2,TRUE)</f>
        <v>Prata</v>
      </c>
    </row>
    <row r="4240" spans="1:10" x14ac:dyDescent="0.25">
      <c r="A4240">
        <v>4049</v>
      </c>
      <c r="B4240" s="7">
        <v>44981</v>
      </c>
      <c r="C4240" t="s">
        <v>29</v>
      </c>
      <c r="D4240" t="str">
        <f>VLOOKUP(C4240,Categorização!$A$1:$C$21,2,FALSE)</f>
        <v>Apple</v>
      </c>
      <c r="E4240" t="str">
        <f>VLOOKUP(C4240,Categorização!$A$1:$C$21,3,FALSE)</f>
        <v>Acessórios</v>
      </c>
      <c r="F4240">
        <v>1500</v>
      </c>
      <c r="G4240">
        <v>1</v>
      </c>
      <c r="H4240" t="s">
        <v>41</v>
      </c>
      <c r="I4240" t="s">
        <v>61</v>
      </c>
      <c r="J4240" t="str">
        <f>VLOOKUP(F4240,Categorização!$K$2:$L$4,2,TRUE)</f>
        <v>Bronze</v>
      </c>
    </row>
    <row r="4241" spans="1:10" x14ac:dyDescent="0.25">
      <c r="A4241">
        <v>4049</v>
      </c>
      <c r="B4241" s="7">
        <v>44665</v>
      </c>
      <c r="C4241" t="s">
        <v>35</v>
      </c>
      <c r="D4241" t="str">
        <f>VLOOKUP(C4241,Categorização!$A$1:$C$21,2,FALSE)</f>
        <v>Apple</v>
      </c>
      <c r="E4241" t="str">
        <f>VLOOKUP(C4241,Categorização!$A$1:$C$21,3,FALSE)</f>
        <v>Smartphones</v>
      </c>
      <c r="F4241">
        <v>7000</v>
      </c>
      <c r="G4241">
        <v>4</v>
      </c>
      <c r="H4241" t="s">
        <v>13</v>
      </c>
      <c r="I4241" t="s">
        <v>61</v>
      </c>
      <c r="J4241" t="str">
        <f>VLOOKUP(F4241,Categorização!$K$2:$L$4,2,TRUE)</f>
        <v>Prata</v>
      </c>
    </row>
    <row r="4242" spans="1:10" x14ac:dyDescent="0.25">
      <c r="A4242">
        <v>4049</v>
      </c>
      <c r="B4242" s="7">
        <v>44869</v>
      </c>
      <c r="C4242" t="s">
        <v>46</v>
      </c>
      <c r="D4242" t="str">
        <f>VLOOKUP(C4242,Categorização!$A$1:$C$21,2,FALSE)</f>
        <v>Samsung</v>
      </c>
      <c r="E4242" t="str">
        <f>VLOOKUP(C4242,Categorização!$A$1:$C$21,3,FALSE)</f>
        <v>Smartphones</v>
      </c>
      <c r="F4242">
        <v>8000</v>
      </c>
      <c r="G4242">
        <v>3</v>
      </c>
      <c r="H4242" t="s">
        <v>58</v>
      </c>
      <c r="I4242" t="s">
        <v>61</v>
      </c>
      <c r="J4242" t="str">
        <f>VLOOKUP(F4242,Categorização!$K$2:$L$4,2,TRUE)</f>
        <v>Ouro</v>
      </c>
    </row>
    <row r="4243" spans="1:10" x14ac:dyDescent="0.25">
      <c r="A4243">
        <v>4050</v>
      </c>
      <c r="B4243" s="7">
        <v>44468</v>
      </c>
      <c r="C4243" t="s">
        <v>45</v>
      </c>
      <c r="D4243" t="str">
        <f>VLOOKUP(C4243,Categorização!$A$1:$C$21,2,FALSE)</f>
        <v>Samsung</v>
      </c>
      <c r="E4243" t="str">
        <f>VLOOKUP(C4243,Categorização!$A$1:$C$21,3,FALSE)</f>
        <v>TVs</v>
      </c>
      <c r="F4243">
        <v>3000</v>
      </c>
      <c r="G4243">
        <v>1</v>
      </c>
      <c r="H4243" t="s">
        <v>33</v>
      </c>
      <c r="I4243" t="s">
        <v>61</v>
      </c>
      <c r="J4243" t="str">
        <f>VLOOKUP(F4243,Categorização!$K$2:$L$4,2,TRUE)</f>
        <v>Bronze</v>
      </c>
    </row>
    <row r="4244" spans="1:10" x14ac:dyDescent="0.25">
      <c r="A4244">
        <v>4050</v>
      </c>
      <c r="B4244" s="7">
        <v>45132</v>
      </c>
      <c r="C4244" t="s">
        <v>36</v>
      </c>
      <c r="D4244" t="str">
        <f>VLOOKUP(C4244,Categorização!$A$1:$C$21,2,FALSE)</f>
        <v>LG</v>
      </c>
      <c r="E4244" t="str">
        <f>VLOOKUP(C4244,Categorização!$A$1:$C$21,3,FALSE)</f>
        <v>TVs</v>
      </c>
      <c r="F4244">
        <v>7000</v>
      </c>
      <c r="G4244">
        <v>2</v>
      </c>
      <c r="H4244" t="s">
        <v>41</v>
      </c>
      <c r="I4244" t="s">
        <v>61</v>
      </c>
      <c r="J4244" t="str">
        <f>VLOOKUP(F4244,Categorização!$K$2:$L$4,2,TRUE)</f>
        <v>Prata</v>
      </c>
    </row>
    <row r="4245" spans="1:10" x14ac:dyDescent="0.25">
      <c r="A4245">
        <v>4050</v>
      </c>
      <c r="B4245" s="7">
        <v>44648</v>
      </c>
      <c r="C4245" t="s">
        <v>38</v>
      </c>
      <c r="D4245" t="str">
        <f>VLOOKUP(C4245,Categorização!$A$1:$C$21,2,FALSE)</f>
        <v>LG</v>
      </c>
      <c r="E4245" t="str">
        <f>VLOOKUP(C4245,Categorização!$A$1:$C$21,3,FALSE)</f>
        <v>TVs</v>
      </c>
      <c r="F4245">
        <v>4000</v>
      </c>
      <c r="G4245">
        <v>5</v>
      </c>
      <c r="H4245" t="s">
        <v>33</v>
      </c>
      <c r="I4245" t="s">
        <v>61</v>
      </c>
      <c r="J4245" t="str">
        <f>VLOOKUP(F4245,Categorização!$K$2:$L$4,2,TRUE)</f>
        <v>Prata</v>
      </c>
    </row>
    <row r="4246" spans="1:10" x14ac:dyDescent="0.25">
      <c r="A4246">
        <v>4050</v>
      </c>
      <c r="B4246" s="7">
        <v>45044</v>
      </c>
      <c r="C4246" t="s">
        <v>24</v>
      </c>
      <c r="D4246" t="str">
        <f>VLOOKUP(C4246,Categorização!$A$1:$C$21,2,FALSE)</f>
        <v>Samsung</v>
      </c>
      <c r="E4246" t="str">
        <f>VLOOKUP(C4246,Categorização!$A$1:$C$21,3,FALSE)</f>
        <v>Smartphones</v>
      </c>
      <c r="F4246">
        <v>5500</v>
      </c>
      <c r="G4246">
        <v>3</v>
      </c>
      <c r="H4246" t="s">
        <v>8</v>
      </c>
      <c r="I4246" t="s">
        <v>61</v>
      </c>
      <c r="J4246" t="str">
        <f>VLOOKUP(F4246,Categorização!$K$2:$L$4,2,TRUE)</f>
        <v>Prata</v>
      </c>
    </row>
    <row r="4247" spans="1:10" x14ac:dyDescent="0.25">
      <c r="A4247">
        <v>4050</v>
      </c>
      <c r="B4247" s="7">
        <v>44232</v>
      </c>
      <c r="C4247" t="s">
        <v>31</v>
      </c>
      <c r="D4247" t="str">
        <f>VLOOKUP(C4247,Categorização!$A$1:$C$21,2,FALSE)</f>
        <v>Samsung</v>
      </c>
      <c r="E4247" t="str">
        <f>VLOOKUP(C4247,Categorização!$A$1:$C$21,3,FALSE)</f>
        <v>TVs</v>
      </c>
      <c r="F4247">
        <v>5000</v>
      </c>
      <c r="G4247">
        <v>1</v>
      </c>
      <c r="H4247" t="s">
        <v>25</v>
      </c>
      <c r="I4247" t="s">
        <v>61</v>
      </c>
      <c r="J4247" t="str">
        <f>VLOOKUP(F4247,Categorização!$K$2:$L$4,2,TRUE)</f>
        <v>Prata</v>
      </c>
    </row>
    <row r="4248" spans="1:10" x14ac:dyDescent="0.25">
      <c r="A4248">
        <v>4051</v>
      </c>
      <c r="B4248" s="7">
        <v>44386</v>
      </c>
      <c r="C4248" t="s">
        <v>44</v>
      </c>
      <c r="D4248" t="str">
        <f>VLOOKUP(C4248,Categorização!$A$1:$C$21,2,FALSE)</f>
        <v>Apple</v>
      </c>
      <c r="E4248" t="str">
        <f>VLOOKUP(C4248,Categorização!$A$1:$C$21,3,FALSE)</f>
        <v>Smartphones</v>
      </c>
      <c r="F4248">
        <v>6000</v>
      </c>
      <c r="G4248">
        <v>1</v>
      </c>
      <c r="H4248" t="s">
        <v>13</v>
      </c>
      <c r="I4248" t="s">
        <v>61</v>
      </c>
      <c r="J4248" t="str">
        <f>VLOOKUP(F4248,Categorização!$K$2:$L$4,2,TRUE)</f>
        <v>Prata</v>
      </c>
    </row>
    <row r="4249" spans="1:10" x14ac:dyDescent="0.25">
      <c r="A4249">
        <v>4051</v>
      </c>
      <c r="B4249" s="7">
        <v>44673</v>
      </c>
      <c r="C4249" t="s">
        <v>38</v>
      </c>
      <c r="D4249" t="str">
        <f>VLOOKUP(C4249,Categorização!$A$1:$C$21,2,FALSE)</f>
        <v>LG</v>
      </c>
      <c r="E4249" t="str">
        <f>VLOOKUP(C4249,Categorização!$A$1:$C$21,3,FALSE)</f>
        <v>TVs</v>
      </c>
      <c r="F4249">
        <v>4000</v>
      </c>
      <c r="G4249">
        <v>4</v>
      </c>
      <c r="H4249" t="s">
        <v>58</v>
      </c>
      <c r="I4249" t="s">
        <v>59</v>
      </c>
      <c r="J4249" t="str">
        <f>VLOOKUP(F4249,Categorização!$K$2:$L$4,2,TRUE)</f>
        <v>Prata</v>
      </c>
    </row>
    <row r="4250" spans="1:10" x14ac:dyDescent="0.25">
      <c r="A4250">
        <v>4051</v>
      </c>
      <c r="B4250" s="7">
        <v>44558</v>
      </c>
      <c r="C4250" t="s">
        <v>5</v>
      </c>
      <c r="D4250" t="str">
        <f>VLOOKUP(C4250,Categorização!$A$1:$C$21,2,FALSE)</f>
        <v>Acer</v>
      </c>
      <c r="E4250" t="str">
        <f>VLOOKUP(C4250,Categorização!$A$1:$C$21,3,FALSE)</f>
        <v>Notebooks</v>
      </c>
      <c r="F4250">
        <v>3500</v>
      </c>
      <c r="G4250">
        <v>1</v>
      </c>
      <c r="H4250" t="s">
        <v>8</v>
      </c>
      <c r="I4250" t="s">
        <v>61</v>
      </c>
      <c r="J4250" t="str">
        <f>VLOOKUP(F4250,Categorização!$K$2:$L$4,2,TRUE)</f>
        <v>Prata</v>
      </c>
    </row>
    <row r="4251" spans="1:10" x14ac:dyDescent="0.25">
      <c r="A4251">
        <v>4051</v>
      </c>
      <c r="B4251" s="7">
        <v>44638</v>
      </c>
      <c r="C4251" t="s">
        <v>23</v>
      </c>
      <c r="D4251" t="str">
        <f>VLOOKUP(C4251,Categorização!$A$1:$C$21,2,FALSE)</f>
        <v>Apple</v>
      </c>
      <c r="E4251" t="str">
        <f>VLOOKUP(C4251,Categorização!$A$1:$C$21,3,FALSE)</f>
        <v>Notebooks</v>
      </c>
      <c r="F4251">
        <v>12000</v>
      </c>
      <c r="G4251">
        <v>5</v>
      </c>
      <c r="H4251" t="s">
        <v>13</v>
      </c>
      <c r="I4251" t="s">
        <v>61</v>
      </c>
      <c r="J4251" t="str">
        <f>VLOOKUP(F4251,Categorização!$K$2:$L$4,2,TRUE)</f>
        <v>Ouro</v>
      </c>
    </row>
    <row r="4252" spans="1:10" x14ac:dyDescent="0.25">
      <c r="A4252">
        <v>4051</v>
      </c>
      <c r="B4252" s="7">
        <v>44545</v>
      </c>
      <c r="C4252" t="s">
        <v>40</v>
      </c>
      <c r="D4252" t="str">
        <f>VLOOKUP(C4252,Categorização!$A$1:$C$21,2,FALSE)</f>
        <v>Apple</v>
      </c>
      <c r="E4252" t="str">
        <f>VLOOKUP(C4252,Categorização!$A$1:$C$21,3,FALSE)</f>
        <v>Notebooks</v>
      </c>
      <c r="F4252">
        <v>10000</v>
      </c>
      <c r="G4252">
        <v>2</v>
      </c>
      <c r="H4252" t="s">
        <v>58</v>
      </c>
      <c r="I4252" t="s">
        <v>61</v>
      </c>
      <c r="J4252" t="str">
        <f>VLOOKUP(F4252,Categorização!$K$2:$L$4,2,TRUE)</f>
        <v>Ouro</v>
      </c>
    </row>
    <row r="4253" spans="1:10" x14ac:dyDescent="0.25">
      <c r="A4253">
        <v>4052</v>
      </c>
      <c r="B4253" s="7">
        <v>44474</v>
      </c>
      <c r="C4253" t="s">
        <v>10</v>
      </c>
      <c r="D4253" t="str">
        <f>VLOOKUP(C4253,Categorização!$A$1:$C$21,2,FALSE)</f>
        <v>Samsung</v>
      </c>
      <c r="E4253" t="str">
        <f>VLOOKUP(C4253,Categorização!$A$1:$C$21,3,FALSE)</f>
        <v>Smartphones</v>
      </c>
      <c r="F4253">
        <v>5000</v>
      </c>
      <c r="G4253">
        <v>4</v>
      </c>
      <c r="H4253" t="s">
        <v>8</v>
      </c>
      <c r="I4253" t="s">
        <v>61</v>
      </c>
      <c r="J4253" t="str">
        <f>VLOOKUP(F4253,Categorização!$K$2:$L$4,2,TRUE)</f>
        <v>Prata</v>
      </c>
    </row>
    <row r="4254" spans="1:10" x14ac:dyDescent="0.25">
      <c r="A4254">
        <v>4052</v>
      </c>
      <c r="B4254" s="7">
        <v>45238</v>
      </c>
      <c r="C4254" t="s">
        <v>43</v>
      </c>
      <c r="D4254" t="str">
        <f>VLOOKUP(C4254,Categorização!$A$1:$C$21,2,FALSE)</f>
        <v>Acer</v>
      </c>
      <c r="E4254" t="str">
        <f>VLOOKUP(C4254,Categorização!$A$1:$C$21,3,FALSE)</f>
        <v>Notebooks</v>
      </c>
      <c r="F4254">
        <v>8000</v>
      </c>
      <c r="G4254">
        <v>2</v>
      </c>
      <c r="H4254" t="s">
        <v>13</v>
      </c>
      <c r="I4254" t="s">
        <v>61</v>
      </c>
      <c r="J4254" t="str">
        <f>VLOOKUP(F4254,Categorização!$K$2:$L$4,2,TRUE)</f>
        <v>Ouro</v>
      </c>
    </row>
    <row r="4255" spans="1:10" x14ac:dyDescent="0.25">
      <c r="A4255">
        <v>4052</v>
      </c>
      <c r="B4255" s="7">
        <v>44760</v>
      </c>
      <c r="C4255" t="s">
        <v>40</v>
      </c>
      <c r="D4255" t="str">
        <f>VLOOKUP(C4255,Categorização!$A$1:$C$21,2,FALSE)</f>
        <v>Apple</v>
      </c>
      <c r="E4255" t="str">
        <f>VLOOKUP(C4255,Categorização!$A$1:$C$21,3,FALSE)</f>
        <v>Notebooks</v>
      </c>
      <c r="F4255">
        <v>10000</v>
      </c>
      <c r="G4255">
        <v>1</v>
      </c>
      <c r="H4255" t="s">
        <v>41</v>
      </c>
      <c r="I4255" t="s">
        <v>61</v>
      </c>
      <c r="J4255" t="str">
        <f>VLOOKUP(F4255,Categorização!$K$2:$L$4,2,TRUE)</f>
        <v>Ouro</v>
      </c>
    </row>
    <row r="4256" spans="1:10" x14ac:dyDescent="0.25">
      <c r="A4256">
        <v>4052</v>
      </c>
      <c r="B4256" s="7">
        <v>44383</v>
      </c>
      <c r="C4256" t="s">
        <v>20</v>
      </c>
      <c r="D4256" t="str">
        <f>VLOOKUP(C4256,Categorização!$A$1:$C$21,2,FALSE)</f>
        <v>Dell</v>
      </c>
      <c r="E4256" t="str">
        <f>VLOOKUP(C4256,Categorização!$A$1:$C$21,3,FALSE)</f>
        <v>Notebooks</v>
      </c>
      <c r="F4256">
        <v>4500</v>
      </c>
      <c r="G4256">
        <v>1</v>
      </c>
      <c r="H4256" t="s">
        <v>13</v>
      </c>
      <c r="I4256" t="s">
        <v>61</v>
      </c>
      <c r="J4256" t="str">
        <f>VLOOKUP(F4256,Categorização!$K$2:$L$4,2,TRUE)</f>
        <v>Prata</v>
      </c>
    </row>
    <row r="4257" spans="1:10" x14ac:dyDescent="0.25">
      <c r="A4257">
        <v>4052</v>
      </c>
      <c r="B4257" s="7">
        <v>45181</v>
      </c>
      <c r="C4257" t="s">
        <v>23</v>
      </c>
      <c r="D4257" t="str">
        <f>VLOOKUP(C4257,Categorização!$A$1:$C$21,2,FALSE)</f>
        <v>Apple</v>
      </c>
      <c r="E4257" t="str">
        <f>VLOOKUP(C4257,Categorização!$A$1:$C$21,3,FALSE)</f>
        <v>Notebooks</v>
      </c>
      <c r="F4257">
        <v>12000</v>
      </c>
      <c r="G4257">
        <v>1</v>
      </c>
      <c r="H4257" t="s">
        <v>58</v>
      </c>
      <c r="I4257" t="s">
        <v>61</v>
      </c>
      <c r="J4257" t="str">
        <f>VLOOKUP(F4257,Categorização!$K$2:$L$4,2,TRUE)</f>
        <v>Ouro</v>
      </c>
    </row>
    <row r="4258" spans="1:10" x14ac:dyDescent="0.25">
      <c r="A4258">
        <v>4053</v>
      </c>
      <c r="B4258" s="7">
        <v>44691</v>
      </c>
      <c r="C4258" t="s">
        <v>29</v>
      </c>
      <c r="D4258" t="str">
        <f>VLOOKUP(C4258,Categorização!$A$1:$C$21,2,FALSE)</f>
        <v>Apple</v>
      </c>
      <c r="E4258" t="str">
        <f>VLOOKUP(C4258,Categorização!$A$1:$C$21,3,FALSE)</f>
        <v>Acessórios</v>
      </c>
      <c r="F4258">
        <v>1500</v>
      </c>
      <c r="G4258">
        <v>3</v>
      </c>
      <c r="H4258" t="s">
        <v>13</v>
      </c>
      <c r="I4258" t="s">
        <v>61</v>
      </c>
      <c r="J4258" t="str">
        <f>VLOOKUP(F4258,Categorização!$K$2:$L$4,2,TRUE)</f>
        <v>Bronze</v>
      </c>
    </row>
    <row r="4259" spans="1:10" x14ac:dyDescent="0.25">
      <c r="A4259">
        <v>4053</v>
      </c>
      <c r="B4259" s="7">
        <v>45266</v>
      </c>
      <c r="C4259" t="s">
        <v>35</v>
      </c>
      <c r="D4259" t="str">
        <f>VLOOKUP(C4259,Categorização!$A$1:$C$21,2,FALSE)</f>
        <v>Apple</v>
      </c>
      <c r="E4259" t="str">
        <f>VLOOKUP(C4259,Categorização!$A$1:$C$21,3,FALSE)</f>
        <v>Smartphones</v>
      </c>
      <c r="F4259">
        <v>7000</v>
      </c>
      <c r="G4259">
        <v>4</v>
      </c>
      <c r="H4259" t="s">
        <v>25</v>
      </c>
      <c r="I4259" t="s">
        <v>61</v>
      </c>
      <c r="J4259" t="str">
        <f>VLOOKUP(F4259,Categorização!$K$2:$L$4,2,TRUE)</f>
        <v>Prata</v>
      </c>
    </row>
    <row r="4260" spans="1:10" x14ac:dyDescent="0.25">
      <c r="A4260">
        <v>4053</v>
      </c>
      <c r="B4260" s="7">
        <v>45079</v>
      </c>
      <c r="C4260" t="s">
        <v>36</v>
      </c>
      <c r="D4260" t="str">
        <f>VLOOKUP(C4260,Categorização!$A$1:$C$21,2,FALSE)</f>
        <v>LG</v>
      </c>
      <c r="E4260" t="str">
        <f>VLOOKUP(C4260,Categorização!$A$1:$C$21,3,FALSE)</f>
        <v>TVs</v>
      </c>
      <c r="F4260">
        <v>7000</v>
      </c>
      <c r="G4260">
        <v>5</v>
      </c>
      <c r="H4260" t="s">
        <v>13</v>
      </c>
      <c r="I4260" t="s">
        <v>61</v>
      </c>
      <c r="J4260" t="str">
        <f>VLOOKUP(F4260,Categorização!$K$2:$L$4,2,TRUE)</f>
        <v>Prata</v>
      </c>
    </row>
    <row r="4261" spans="1:10" x14ac:dyDescent="0.25">
      <c r="A4261">
        <v>4053</v>
      </c>
      <c r="B4261" s="7">
        <v>45019</v>
      </c>
      <c r="C4261" t="s">
        <v>45</v>
      </c>
      <c r="D4261" t="str">
        <f>VLOOKUP(C4261,Categorização!$A$1:$C$21,2,FALSE)</f>
        <v>Samsung</v>
      </c>
      <c r="E4261" t="str">
        <f>VLOOKUP(C4261,Categorização!$A$1:$C$21,3,FALSE)</f>
        <v>TVs</v>
      </c>
      <c r="F4261">
        <v>3000</v>
      </c>
      <c r="G4261">
        <v>1</v>
      </c>
      <c r="H4261" t="s">
        <v>13</v>
      </c>
      <c r="I4261" t="s">
        <v>61</v>
      </c>
      <c r="J4261" t="str">
        <f>VLOOKUP(F4261,Categorização!$K$2:$L$4,2,TRUE)</f>
        <v>Bronze</v>
      </c>
    </row>
    <row r="4262" spans="1:10" x14ac:dyDescent="0.25">
      <c r="A4262">
        <v>4053</v>
      </c>
      <c r="B4262" s="7">
        <v>44842</v>
      </c>
      <c r="C4262" t="s">
        <v>28</v>
      </c>
      <c r="D4262" t="str">
        <f>VLOOKUP(C4262,Categorização!$A$1:$C$21,2,FALSE)</f>
        <v>Apple</v>
      </c>
      <c r="E4262" t="str">
        <f>VLOOKUP(C4262,Categorização!$A$1:$C$21,3,FALSE)</f>
        <v>Smartwatches</v>
      </c>
      <c r="F4262">
        <v>4000</v>
      </c>
      <c r="G4262">
        <v>1</v>
      </c>
      <c r="H4262" t="s">
        <v>33</v>
      </c>
      <c r="I4262" t="s">
        <v>61</v>
      </c>
      <c r="J4262" t="str">
        <f>VLOOKUP(F4262,Categorização!$K$2:$L$4,2,TRUE)</f>
        <v>Prata</v>
      </c>
    </row>
    <row r="4263" spans="1:10" x14ac:dyDescent="0.25">
      <c r="A4263">
        <v>4054</v>
      </c>
      <c r="B4263" s="7">
        <v>44616</v>
      </c>
      <c r="C4263" t="s">
        <v>5</v>
      </c>
      <c r="D4263" t="str">
        <f>VLOOKUP(C4263,Categorização!$A$1:$C$21,2,FALSE)</f>
        <v>Acer</v>
      </c>
      <c r="E4263" t="str">
        <f>VLOOKUP(C4263,Categorização!$A$1:$C$21,3,FALSE)</f>
        <v>Notebooks</v>
      </c>
      <c r="F4263">
        <v>3500</v>
      </c>
      <c r="G4263">
        <v>7</v>
      </c>
      <c r="H4263" t="s">
        <v>33</v>
      </c>
      <c r="I4263" t="s">
        <v>61</v>
      </c>
      <c r="J4263" t="str">
        <f>VLOOKUP(F4263,Categorização!$K$2:$L$4,2,TRUE)</f>
        <v>Prata</v>
      </c>
    </row>
    <row r="4264" spans="1:10" x14ac:dyDescent="0.25">
      <c r="A4264">
        <v>4054</v>
      </c>
      <c r="B4264" s="7">
        <v>44714</v>
      </c>
      <c r="C4264" t="s">
        <v>20</v>
      </c>
      <c r="D4264" t="str">
        <f>VLOOKUP(C4264,Categorização!$A$1:$C$21,2,FALSE)</f>
        <v>Dell</v>
      </c>
      <c r="E4264" t="str">
        <f>VLOOKUP(C4264,Categorização!$A$1:$C$21,3,FALSE)</f>
        <v>Notebooks</v>
      </c>
      <c r="F4264">
        <v>4500</v>
      </c>
      <c r="G4264">
        <v>1</v>
      </c>
      <c r="H4264" t="s">
        <v>58</v>
      </c>
      <c r="I4264" t="s">
        <v>61</v>
      </c>
      <c r="J4264" t="str">
        <f>VLOOKUP(F4264,Categorização!$K$2:$L$4,2,TRUE)</f>
        <v>Prata</v>
      </c>
    </row>
    <row r="4265" spans="1:10" x14ac:dyDescent="0.25">
      <c r="A4265">
        <v>4054</v>
      </c>
      <c r="B4265" s="7">
        <v>45138</v>
      </c>
      <c r="C4265" t="s">
        <v>20</v>
      </c>
      <c r="D4265" t="str">
        <f>VLOOKUP(C4265,Categorização!$A$1:$C$21,2,FALSE)</f>
        <v>Dell</v>
      </c>
      <c r="E4265" t="str">
        <f>VLOOKUP(C4265,Categorização!$A$1:$C$21,3,FALSE)</f>
        <v>Notebooks</v>
      </c>
      <c r="F4265">
        <v>4500</v>
      </c>
      <c r="G4265">
        <v>4</v>
      </c>
      <c r="H4265" t="s">
        <v>41</v>
      </c>
      <c r="I4265" t="s">
        <v>61</v>
      </c>
      <c r="J4265" t="str">
        <f>VLOOKUP(F4265,Categorização!$K$2:$L$4,2,TRUE)</f>
        <v>Prata</v>
      </c>
    </row>
    <row r="4266" spans="1:10" x14ac:dyDescent="0.25">
      <c r="A4266">
        <v>4054</v>
      </c>
      <c r="B4266" s="7">
        <v>44441</v>
      </c>
      <c r="C4266" t="s">
        <v>35</v>
      </c>
      <c r="D4266" t="str">
        <f>VLOOKUP(C4266,Categorização!$A$1:$C$21,2,FALSE)</f>
        <v>Apple</v>
      </c>
      <c r="E4266" t="str">
        <f>VLOOKUP(C4266,Categorização!$A$1:$C$21,3,FALSE)</f>
        <v>Smartphones</v>
      </c>
      <c r="F4266">
        <v>7000</v>
      </c>
      <c r="G4266">
        <v>8</v>
      </c>
      <c r="H4266" t="s">
        <v>13</v>
      </c>
      <c r="I4266" t="s">
        <v>61</v>
      </c>
      <c r="J4266" t="str">
        <f>VLOOKUP(F4266,Categorização!$K$2:$L$4,2,TRUE)</f>
        <v>Prata</v>
      </c>
    </row>
    <row r="4267" spans="1:10" x14ac:dyDescent="0.25">
      <c r="A4267">
        <v>4054</v>
      </c>
      <c r="B4267" s="7">
        <v>44665</v>
      </c>
      <c r="C4267" t="s">
        <v>36</v>
      </c>
      <c r="D4267" t="str">
        <f>VLOOKUP(C4267,Categorização!$A$1:$C$21,2,FALSE)</f>
        <v>LG</v>
      </c>
      <c r="E4267" t="str">
        <f>VLOOKUP(C4267,Categorização!$A$1:$C$21,3,FALSE)</f>
        <v>TVs</v>
      </c>
      <c r="F4267">
        <v>7000</v>
      </c>
      <c r="G4267">
        <v>1</v>
      </c>
      <c r="H4267" t="s">
        <v>13</v>
      </c>
      <c r="I4267" t="s">
        <v>61</v>
      </c>
      <c r="J4267" t="str">
        <f>VLOOKUP(F4267,Categorização!$K$2:$L$4,2,TRUE)</f>
        <v>Prata</v>
      </c>
    </row>
    <row r="4268" spans="1:10" x14ac:dyDescent="0.25">
      <c r="A4268">
        <v>4055</v>
      </c>
      <c r="B4268" s="7">
        <v>44546</v>
      </c>
      <c r="C4268" t="s">
        <v>36</v>
      </c>
      <c r="D4268" t="str">
        <f>VLOOKUP(C4268,Categorização!$A$1:$C$21,2,FALSE)</f>
        <v>LG</v>
      </c>
      <c r="E4268" t="str">
        <f>VLOOKUP(C4268,Categorização!$A$1:$C$21,3,FALSE)</f>
        <v>TVs</v>
      </c>
      <c r="F4268">
        <v>7000</v>
      </c>
      <c r="G4268">
        <v>1</v>
      </c>
      <c r="H4268" t="s">
        <v>33</v>
      </c>
      <c r="I4268" t="s">
        <v>61</v>
      </c>
      <c r="J4268" t="str">
        <f>VLOOKUP(F4268,Categorização!$K$2:$L$4,2,TRUE)</f>
        <v>Prata</v>
      </c>
    </row>
    <row r="4269" spans="1:10" x14ac:dyDescent="0.25">
      <c r="A4269">
        <v>4055</v>
      </c>
      <c r="B4269" s="7">
        <v>44734</v>
      </c>
      <c r="C4269" t="s">
        <v>39</v>
      </c>
      <c r="D4269" t="str">
        <f>VLOOKUP(C4269,Categorização!$A$1:$C$21,2,FALSE)</f>
        <v>Samsung</v>
      </c>
      <c r="E4269" t="str">
        <f>VLOOKUP(C4269,Categorização!$A$1:$C$21,3,FALSE)</f>
        <v>Tablets</v>
      </c>
      <c r="F4269">
        <v>4500</v>
      </c>
      <c r="G4269">
        <v>1</v>
      </c>
      <c r="H4269" t="s">
        <v>25</v>
      </c>
      <c r="I4269" t="s">
        <v>61</v>
      </c>
      <c r="J4269" t="str">
        <f>VLOOKUP(F4269,Categorização!$K$2:$L$4,2,TRUE)</f>
        <v>Prata</v>
      </c>
    </row>
    <row r="4270" spans="1:10" x14ac:dyDescent="0.25">
      <c r="A4270">
        <v>4055</v>
      </c>
      <c r="B4270" s="7">
        <v>44710</v>
      </c>
      <c r="C4270" t="s">
        <v>43</v>
      </c>
      <c r="D4270" t="str">
        <f>VLOOKUP(C4270,Categorização!$A$1:$C$21,2,FALSE)</f>
        <v>Acer</v>
      </c>
      <c r="E4270" t="str">
        <f>VLOOKUP(C4270,Categorização!$A$1:$C$21,3,FALSE)</f>
        <v>Notebooks</v>
      </c>
      <c r="F4270">
        <v>8000</v>
      </c>
      <c r="G4270">
        <v>3</v>
      </c>
      <c r="H4270" t="s">
        <v>58</v>
      </c>
      <c r="I4270" t="s">
        <v>61</v>
      </c>
      <c r="J4270" t="str">
        <f>VLOOKUP(F4270,Categorização!$K$2:$L$4,2,TRUE)</f>
        <v>Ouro</v>
      </c>
    </row>
    <row r="4271" spans="1:10" x14ac:dyDescent="0.25">
      <c r="A4271">
        <v>4055</v>
      </c>
      <c r="B4271" s="7">
        <v>44599</v>
      </c>
      <c r="C4271" t="s">
        <v>31</v>
      </c>
      <c r="D4271" t="str">
        <f>VLOOKUP(C4271,Categorização!$A$1:$C$21,2,FALSE)</f>
        <v>Samsung</v>
      </c>
      <c r="E4271" t="str">
        <f>VLOOKUP(C4271,Categorização!$A$1:$C$21,3,FALSE)</f>
        <v>TVs</v>
      </c>
      <c r="F4271">
        <v>5000</v>
      </c>
      <c r="G4271">
        <v>3</v>
      </c>
      <c r="H4271" t="s">
        <v>8</v>
      </c>
      <c r="I4271" t="s">
        <v>61</v>
      </c>
      <c r="J4271" t="str">
        <f>VLOOKUP(F4271,Categorização!$K$2:$L$4,2,TRUE)</f>
        <v>Prata</v>
      </c>
    </row>
    <row r="4272" spans="1:10" x14ac:dyDescent="0.25">
      <c r="A4272">
        <v>4055</v>
      </c>
      <c r="B4272" s="7">
        <v>44724</v>
      </c>
      <c r="C4272" t="s">
        <v>28</v>
      </c>
      <c r="D4272" t="str">
        <f>VLOOKUP(C4272,Categorização!$A$1:$C$21,2,FALSE)</f>
        <v>Apple</v>
      </c>
      <c r="E4272" t="str">
        <f>VLOOKUP(C4272,Categorização!$A$1:$C$21,3,FALSE)</f>
        <v>Smartwatches</v>
      </c>
      <c r="F4272">
        <v>4000</v>
      </c>
      <c r="G4272">
        <v>1</v>
      </c>
      <c r="H4272" t="s">
        <v>25</v>
      </c>
      <c r="I4272" t="s">
        <v>61</v>
      </c>
      <c r="J4272" t="str">
        <f>VLOOKUP(F4272,Categorização!$K$2:$L$4,2,TRUE)</f>
        <v>Prata</v>
      </c>
    </row>
    <row r="4273" spans="1:10" x14ac:dyDescent="0.25">
      <c r="A4273">
        <v>4056</v>
      </c>
      <c r="B4273" s="7">
        <v>44255</v>
      </c>
      <c r="C4273" t="s">
        <v>39</v>
      </c>
      <c r="D4273" t="str">
        <f>VLOOKUP(C4273,Categorização!$A$1:$C$21,2,FALSE)</f>
        <v>Samsung</v>
      </c>
      <c r="E4273" t="str">
        <f>VLOOKUP(C4273,Categorização!$A$1:$C$21,3,FALSE)</f>
        <v>Tablets</v>
      </c>
      <c r="F4273">
        <v>4500</v>
      </c>
      <c r="G4273">
        <v>9</v>
      </c>
      <c r="H4273" t="s">
        <v>13</v>
      </c>
      <c r="I4273" t="s">
        <v>61</v>
      </c>
      <c r="J4273" t="str">
        <f>VLOOKUP(F4273,Categorização!$K$2:$L$4,2,TRUE)</f>
        <v>Prata</v>
      </c>
    </row>
    <row r="4274" spans="1:10" x14ac:dyDescent="0.25">
      <c r="A4274">
        <v>4056</v>
      </c>
      <c r="B4274" s="7">
        <v>44781</v>
      </c>
      <c r="C4274" t="s">
        <v>29</v>
      </c>
      <c r="D4274" t="str">
        <f>VLOOKUP(C4274,Categorização!$A$1:$C$21,2,FALSE)</f>
        <v>Apple</v>
      </c>
      <c r="E4274" t="str">
        <f>VLOOKUP(C4274,Categorização!$A$1:$C$21,3,FALSE)</f>
        <v>Acessórios</v>
      </c>
      <c r="F4274">
        <v>1500</v>
      </c>
      <c r="G4274">
        <v>1</v>
      </c>
      <c r="H4274" t="s">
        <v>8</v>
      </c>
      <c r="I4274" t="s">
        <v>61</v>
      </c>
      <c r="J4274" t="str">
        <f>VLOOKUP(F4274,Categorização!$K$2:$L$4,2,TRUE)</f>
        <v>Bronze</v>
      </c>
    </row>
    <row r="4275" spans="1:10" x14ac:dyDescent="0.25">
      <c r="A4275">
        <v>4056</v>
      </c>
      <c r="B4275" s="7">
        <v>44411</v>
      </c>
      <c r="C4275" t="s">
        <v>35</v>
      </c>
      <c r="D4275" t="str">
        <f>VLOOKUP(C4275,Categorização!$A$1:$C$21,2,FALSE)</f>
        <v>Apple</v>
      </c>
      <c r="E4275" t="str">
        <f>VLOOKUP(C4275,Categorização!$A$1:$C$21,3,FALSE)</f>
        <v>Smartphones</v>
      </c>
      <c r="F4275">
        <v>7000</v>
      </c>
      <c r="G4275">
        <v>1</v>
      </c>
      <c r="H4275" t="s">
        <v>13</v>
      </c>
      <c r="I4275" t="s">
        <v>61</v>
      </c>
      <c r="J4275" t="str">
        <f>VLOOKUP(F4275,Categorização!$K$2:$L$4,2,TRUE)</f>
        <v>Prata</v>
      </c>
    </row>
    <row r="4276" spans="1:10" x14ac:dyDescent="0.25">
      <c r="A4276">
        <v>4056</v>
      </c>
      <c r="B4276" s="7">
        <v>44807</v>
      </c>
      <c r="C4276" t="s">
        <v>17</v>
      </c>
      <c r="D4276" t="str">
        <f>VLOOKUP(C4276,Categorização!$A$1:$C$21,2,FALSE)</f>
        <v>Apple</v>
      </c>
      <c r="E4276" t="str">
        <f>VLOOKUP(C4276,Categorização!$A$1:$C$21,3,FALSE)</f>
        <v>Tablets</v>
      </c>
      <c r="F4276">
        <v>8000</v>
      </c>
      <c r="G4276">
        <v>3</v>
      </c>
      <c r="H4276" t="s">
        <v>8</v>
      </c>
      <c r="I4276" t="s">
        <v>61</v>
      </c>
      <c r="J4276" t="str">
        <f>VLOOKUP(F4276,Categorização!$K$2:$L$4,2,TRUE)</f>
        <v>Ouro</v>
      </c>
    </row>
    <row r="4277" spans="1:10" x14ac:dyDescent="0.25">
      <c r="A4277">
        <v>4056</v>
      </c>
      <c r="B4277" s="7">
        <v>44232</v>
      </c>
      <c r="C4277" t="s">
        <v>23</v>
      </c>
      <c r="D4277" t="str">
        <f>VLOOKUP(C4277,Categorização!$A$1:$C$21,2,FALSE)</f>
        <v>Apple</v>
      </c>
      <c r="E4277" t="str">
        <f>VLOOKUP(C4277,Categorização!$A$1:$C$21,3,FALSE)</f>
        <v>Notebooks</v>
      </c>
      <c r="F4277">
        <v>12000</v>
      </c>
      <c r="G4277">
        <v>1</v>
      </c>
      <c r="H4277" t="s">
        <v>13</v>
      </c>
      <c r="I4277" t="s">
        <v>61</v>
      </c>
      <c r="J4277" t="str">
        <f>VLOOKUP(F4277,Categorização!$K$2:$L$4,2,TRUE)</f>
        <v>Ouro</v>
      </c>
    </row>
    <row r="4278" spans="1:10" x14ac:dyDescent="0.25">
      <c r="A4278">
        <v>4057</v>
      </c>
      <c r="B4278" s="7">
        <v>44582</v>
      </c>
      <c r="C4278" t="s">
        <v>28</v>
      </c>
      <c r="D4278" t="str">
        <f>VLOOKUP(C4278,Categorização!$A$1:$C$21,2,FALSE)</f>
        <v>Apple</v>
      </c>
      <c r="E4278" t="str">
        <f>VLOOKUP(C4278,Categorização!$A$1:$C$21,3,FALSE)</f>
        <v>Smartwatches</v>
      </c>
      <c r="F4278">
        <v>4000</v>
      </c>
      <c r="G4278">
        <v>4</v>
      </c>
      <c r="H4278" t="s">
        <v>8</v>
      </c>
      <c r="I4278" t="s">
        <v>61</v>
      </c>
      <c r="J4278" t="str">
        <f>VLOOKUP(F4278,Categorização!$K$2:$L$4,2,TRUE)</f>
        <v>Prata</v>
      </c>
    </row>
    <row r="4279" spans="1:10" x14ac:dyDescent="0.25">
      <c r="A4279">
        <v>4057</v>
      </c>
      <c r="B4279" s="7">
        <v>44720</v>
      </c>
      <c r="C4279" t="s">
        <v>38</v>
      </c>
      <c r="D4279" t="str">
        <f>VLOOKUP(C4279,Categorização!$A$1:$C$21,2,FALSE)</f>
        <v>LG</v>
      </c>
      <c r="E4279" t="str">
        <f>VLOOKUP(C4279,Categorização!$A$1:$C$21,3,FALSE)</f>
        <v>TVs</v>
      </c>
      <c r="F4279">
        <v>4000</v>
      </c>
      <c r="G4279">
        <v>1</v>
      </c>
      <c r="H4279" t="s">
        <v>13</v>
      </c>
      <c r="I4279" t="s">
        <v>61</v>
      </c>
      <c r="J4279" t="str">
        <f>VLOOKUP(F4279,Categorização!$K$2:$L$4,2,TRUE)</f>
        <v>Prata</v>
      </c>
    </row>
    <row r="4280" spans="1:10" x14ac:dyDescent="0.25">
      <c r="A4280">
        <v>4057</v>
      </c>
      <c r="B4280" s="7">
        <v>44327</v>
      </c>
      <c r="C4280" t="s">
        <v>36</v>
      </c>
      <c r="D4280" t="str">
        <f>VLOOKUP(C4280,Categorização!$A$1:$C$21,2,FALSE)</f>
        <v>LG</v>
      </c>
      <c r="E4280" t="str">
        <f>VLOOKUP(C4280,Categorização!$A$1:$C$21,3,FALSE)</f>
        <v>TVs</v>
      </c>
      <c r="F4280">
        <v>7000</v>
      </c>
      <c r="G4280">
        <v>3</v>
      </c>
      <c r="H4280" t="s">
        <v>8</v>
      </c>
      <c r="I4280" t="s">
        <v>61</v>
      </c>
      <c r="J4280" t="str">
        <f>VLOOKUP(F4280,Categorização!$K$2:$L$4,2,TRUE)</f>
        <v>Prata</v>
      </c>
    </row>
    <row r="4281" spans="1:10" x14ac:dyDescent="0.25">
      <c r="A4281">
        <v>4057</v>
      </c>
      <c r="B4281" s="7">
        <v>44222</v>
      </c>
      <c r="C4281" t="s">
        <v>36</v>
      </c>
      <c r="D4281" t="str">
        <f>VLOOKUP(C4281,Categorização!$A$1:$C$21,2,FALSE)</f>
        <v>LG</v>
      </c>
      <c r="E4281" t="str">
        <f>VLOOKUP(C4281,Categorização!$A$1:$C$21,3,FALSE)</f>
        <v>TVs</v>
      </c>
      <c r="F4281">
        <v>7000</v>
      </c>
      <c r="G4281">
        <v>1</v>
      </c>
      <c r="H4281" t="s">
        <v>25</v>
      </c>
      <c r="I4281" t="s">
        <v>61</v>
      </c>
      <c r="J4281" t="str">
        <f>VLOOKUP(F4281,Categorização!$K$2:$L$4,2,TRUE)</f>
        <v>Prata</v>
      </c>
    </row>
    <row r="4282" spans="1:10" x14ac:dyDescent="0.25">
      <c r="A4282">
        <v>4057</v>
      </c>
      <c r="B4282" s="7">
        <v>45169</v>
      </c>
      <c r="C4282" t="s">
        <v>5</v>
      </c>
      <c r="D4282" t="str">
        <f>VLOOKUP(C4282,Categorização!$A$1:$C$21,2,FALSE)</f>
        <v>Acer</v>
      </c>
      <c r="E4282" t="str">
        <f>VLOOKUP(C4282,Categorização!$A$1:$C$21,3,FALSE)</f>
        <v>Notebooks</v>
      </c>
      <c r="F4282">
        <v>3500</v>
      </c>
      <c r="G4282">
        <v>3</v>
      </c>
      <c r="H4282" t="s">
        <v>58</v>
      </c>
      <c r="I4282" t="s">
        <v>61</v>
      </c>
      <c r="J4282" t="str">
        <f>VLOOKUP(F4282,Categorização!$K$2:$L$4,2,TRUE)</f>
        <v>Prata</v>
      </c>
    </row>
    <row r="4283" spans="1:10" x14ac:dyDescent="0.25">
      <c r="A4283">
        <v>4058</v>
      </c>
      <c r="B4283" s="7">
        <v>44285</v>
      </c>
      <c r="C4283" t="s">
        <v>31</v>
      </c>
      <c r="D4283" t="str">
        <f>VLOOKUP(C4283,Categorização!$A$1:$C$21,2,FALSE)</f>
        <v>Samsung</v>
      </c>
      <c r="E4283" t="str">
        <f>VLOOKUP(C4283,Categorização!$A$1:$C$21,3,FALSE)</f>
        <v>TVs</v>
      </c>
      <c r="F4283">
        <v>5000</v>
      </c>
      <c r="G4283">
        <v>5</v>
      </c>
      <c r="H4283" t="s">
        <v>8</v>
      </c>
      <c r="I4283" t="s">
        <v>61</v>
      </c>
      <c r="J4283" t="str">
        <f>VLOOKUP(F4283,Categorização!$K$2:$L$4,2,TRUE)</f>
        <v>Prata</v>
      </c>
    </row>
    <row r="4284" spans="1:10" x14ac:dyDescent="0.25">
      <c r="A4284">
        <v>4058</v>
      </c>
      <c r="B4284" s="7">
        <v>44472</v>
      </c>
      <c r="C4284" t="s">
        <v>38</v>
      </c>
      <c r="D4284" t="str">
        <f>VLOOKUP(C4284,Categorização!$A$1:$C$21,2,FALSE)</f>
        <v>LG</v>
      </c>
      <c r="E4284" t="str">
        <f>VLOOKUP(C4284,Categorização!$A$1:$C$21,3,FALSE)</f>
        <v>TVs</v>
      </c>
      <c r="F4284">
        <v>4000</v>
      </c>
      <c r="G4284">
        <v>3</v>
      </c>
      <c r="H4284" t="s">
        <v>8</v>
      </c>
      <c r="I4284" t="s">
        <v>61</v>
      </c>
      <c r="J4284" t="str">
        <f>VLOOKUP(F4284,Categorização!$K$2:$L$4,2,TRUE)</f>
        <v>Prata</v>
      </c>
    </row>
    <row r="4285" spans="1:10" x14ac:dyDescent="0.25">
      <c r="A4285">
        <v>4058</v>
      </c>
      <c r="B4285" s="7">
        <v>44274</v>
      </c>
      <c r="C4285" t="s">
        <v>29</v>
      </c>
      <c r="D4285" t="str">
        <f>VLOOKUP(C4285,Categorização!$A$1:$C$21,2,FALSE)</f>
        <v>Apple</v>
      </c>
      <c r="E4285" t="str">
        <f>VLOOKUP(C4285,Categorização!$A$1:$C$21,3,FALSE)</f>
        <v>Acessórios</v>
      </c>
      <c r="F4285">
        <v>1500</v>
      </c>
      <c r="G4285">
        <v>3</v>
      </c>
      <c r="H4285" t="s">
        <v>13</v>
      </c>
      <c r="I4285" t="s">
        <v>61</v>
      </c>
      <c r="J4285" t="str">
        <f>VLOOKUP(F4285,Categorização!$K$2:$L$4,2,TRUE)</f>
        <v>Bronze</v>
      </c>
    </row>
    <row r="4286" spans="1:10" x14ac:dyDescent="0.25">
      <c r="A4286">
        <v>4058</v>
      </c>
      <c r="B4286" s="7">
        <v>44813</v>
      </c>
      <c r="C4286" t="s">
        <v>28</v>
      </c>
      <c r="D4286" t="str">
        <f>VLOOKUP(C4286,Categorização!$A$1:$C$21,2,FALSE)</f>
        <v>Apple</v>
      </c>
      <c r="E4286" t="str">
        <f>VLOOKUP(C4286,Categorização!$A$1:$C$21,3,FALSE)</f>
        <v>Smartwatches</v>
      </c>
      <c r="F4286">
        <v>4000</v>
      </c>
      <c r="G4286">
        <v>4</v>
      </c>
      <c r="H4286" t="s">
        <v>13</v>
      </c>
      <c r="I4286" t="s">
        <v>61</v>
      </c>
      <c r="J4286" t="str">
        <f>VLOOKUP(F4286,Categorização!$K$2:$L$4,2,TRUE)</f>
        <v>Prata</v>
      </c>
    </row>
    <row r="4287" spans="1:10" x14ac:dyDescent="0.25">
      <c r="A4287">
        <v>4058</v>
      </c>
      <c r="B4287" s="7">
        <v>44736</v>
      </c>
      <c r="C4287" t="s">
        <v>31</v>
      </c>
      <c r="D4287" t="str">
        <f>VLOOKUP(C4287,Categorização!$A$1:$C$21,2,FALSE)</f>
        <v>Samsung</v>
      </c>
      <c r="E4287" t="str">
        <f>VLOOKUP(C4287,Categorização!$A$1:$C$21,3,FALSE)</f>
        <v>TVs</v>
      </c>
      <c r="F4287">
        <v>5000</v>
      </c>
      <c r="G4287">
        <v>2</v>
      </c>
      <c r="H4287" t="s">
        <v>13</v>
      </c>
      <c r="I4287" t="s">
        <v>61</v>
      </c>
      <c r="J4287" t="str">
        <f>VLOOKUP(F4287,Categorização!$K$2:$L$4,2,TRUE)</f>
        <v>Prata</v>
      </c>
    </row>
    <row r="4288" spans="1:10" x14ac:dyDescent="0.25">
      <c r="A4288">
        <v>4059</v>
      </c>
      <c r="B4288" s="7">
        <v>45137</v>
      </c>
      <c r="C4288" t="s">
        <v>17</v>
      </c>
      <c r="D4288" t="str">
        <f>VLOOKUP(C4288,Categorização!$A$1:$C$21,2,FALSE)</f>
        <v>Apple</v>
      </c>
      <c r="E4288" t="str">
        <f>VLOOKUP(C4288,Categorização!$A$1:$C$21,3,FALSE)</f>
        <v>Tablets</v>
      </c>
      <c r="F4288">
        <v>8000</v>
      </c>
      <c r="G4288">
        <v>3</v>
      </c>
      <c r="H4288" t="s">
        <v>25</v>
      </c>
      <c r="I4288" t="s">
        <v>61</v>
      </c>
      <c r="J4288" t="str">
        <f>VLOOKUP(F4288,Categorização!$K$2:$L$4,2,TRUE)</f>
        <v>Ouro</v>
      </c>
    </row>
    <row r="4289" spans="1:10" x14ac:dyDescent="0.25">
      <c r="A4289">
        <v>4059</v>
      </c>
      <c r="B4289" s="7">
        <v>44790</v>
      </c>
      <c r="C4289" t="s">
        <v>31</v>
      </c>
      <c r="D4289" t="str">
        <f>VLOOKUP(C4289,Categorização!$A$1:$C$21,2,FALSE)</f>
        <v>Samsung</v>
      </c>
      <c r="E4289" t="str">
        <f>VLOOKUP(C4289,Categorização!$A$1:$C$21,3,FALSE)</f>
        <v>TVs</v>
      </c>
      <c r="F4289">
        <v>5000</v>
      </c>
      <c r="G4289">
        <v>2</v>
      </c>
      <c r="H4289" t="s">
        <v>25</v>
      </c>
      <c r="I4289" t="s">
        <v>61</v>
      </c>
      <c r="J4289" t="str">
        <f>VLOOKUP(F4289,Categorização!$K$2:$L$4,2,TRUE)</f>
        <v>Prata</v>
      </c>
    </row>
    <row r="4290" spans="1:10" x14ac:dyDescent="0.25">
      <c r="A4290">
        <v>4059</v>
      </c>
      <c r="B4290" s="7">
        <v>44523</v>
      </c>
      <c r="C4290" t="s">
        <v>17</v>
      </c>
      <c r="D4290" t="str">
        <f>VLOOKUP(C4290,Categorização!$A$1:$C$21,2,FALSE)</f>
        <v>Apple</v>
      </c>
      <c r="E4290" t="str">
        <f>VLOOKUP(C4290,Categorização!$A$1:$C$21,3,FALSE)</f>
        <v>Tablets</v>
      </c>
      <c r="F4290">
        <v>8000</v>
      </c>
      <c r="G4290">
        <v>1</v>
      </c>
      <c r="H4290" t="s">
        <v>13</v>
      </c>
      <c r="I4290" t="s">
        <v>61</v>
      </c>
      <c r="J4290" t="str">
        <f>VLOOKUP(F4290,Categorização!$K$2:$L$4,2,TRUE)</f>
        <v>Ouro</v>
      </c>
    </row>
    <row r="4291" spans="1:10" x14ac:dyDescent="0.25">
      <c r="A4291">
        <v>4059</v>
      </c>
      <c r="B4291" s="7">
        <v>44277</v>
      </c>
      <c r="C4291" t="s">
        <v>45</v>
      </c>
      <c r="D4291" t="str">
        <f>VLOOKUP(C4291,Categorização!$A$1:$C$21,2,FALSE)</f>
        <v>Samsung</v>
      </c>
      <c r="E4291" t="str">
        <f>VLOOKUP(C4291,Categorização!$A$1:$C$21,3,FALSE)</f>
        <v>TVs</v>
      </c>
      <c r="F4291">
        <v>3000</v>
      </c>
      <c r="G4291">
        <v>1</v>
      </c>
      <c r="H4291" t="s">
        <v>58</v>
      </c>
      <c r="I4291" t="s">
        <v>61</v>
      </c>
      <c r="J4291" t="str">
        <f>VLOOKUP(F4291,Categorização!$K$2:$L$4,2,TRUE)</f>
        <v>Bronze</v>
      </c>
    </row>
    <row r="4292" spans="1:10" x14ac:dyDescent="0.25">
      <c r="A4292">
        <v>4059</v>
      </c>
      <c r="B4292" s="7">
        <v>44993</v>
      </c>
      <c r="C4292" t="s">
        <v>15</v>
      </c>
      <c r="D4292" t="str">
        <f>VLOOKUP(C4292,Categorização!$A$1:$C$21,2,FALSE)</f>
        <v>Samsung</v>
      </c>
      <c r="E4292" t="str">
        <f>VLOOKUP(C4292,Categorização!$A$1:$C$21,3,FALSE)</f>
        <v>Smartwatches</v>
      </c>
      <c r="F4292">
        <v>2000</v>
      </c>
      <c r="G4292">
        <v>2</v>
      </c>
      <c r="H4292" t="s">
        <v>41</v>
      </c>
      <c r="I4292" t="s">
        <v>60</v>
      </c>
      <c r="J4292" t="str">
        <f>VLOOKUP(F4292,Categorização!$K$2:$L$4,2,TRUE)</f>
        <v>Bronze</v>
      </c>
    </row>
    <row r="4293" spans="1:10" x14ac:dyDescent="0.25">
      <c r="A4293">
        <v>4060</v>
      </c>
      <c r="B4293" s="7">
        <v>44745</v>
      </c>
      <c r="C4293" t="s">
        <v>10</v>
      </c>
      <c r="D4293" t="str">
        <f>VLOOKUP(C4293,Categorização!$A$1:$C$21,2,FALSE)</f>
        <v>Samsung</v>
      </c>
      <c r="E4293" t="str">
        <f>VLOOKUP(C4293,Categorização!$A$1:$C$21,3,FALSE)</f>
        <v>Smartphones</v>
      </c>
      <c r="F4293">
        <v>5000</v>
      </c>
      <c r="G4293">
        <v>3</v>
      </c>
      <c r="H4293" t="s">
        <v>13</v>
      </c>
      <c r="I4293" t="s">
        <v>62</v>
      </c>
      <c r="J4293" t="str">
        <f>VLOOKUP(F4293,Categorização!$K$2:$L$4,2,TRUE)</f>
        <v>Prata</v>
      </c>
    </row>
    <row r="4294" spans="1:10" x14ac:dyDescent="0.25">
      <c r="A4294">
        <v>4060</v>
      </c>
      <c r="B4294" s="7">
        <v>45182</v>
      </c>
      <c r="C4294" t="s">
        <v>36</v>
      </c>
      <c r="D4294" t="str">
        <f>VLOOKUP(C4294,Categorização!$A$1:$C$21,2,FALSE)</f>
        <v>LG</v>
      </c>
      <c r="E4294" t="str">
        <f>VLOOKUP(C4294,Categorização!$A$1:$C$21,3,FALSE)</f>
        <v>TVs</v>
      </c>
      <c r="F4294">
        <v>7000</v>
      </c>
      <c r="G4294">
        <v>2</v>
      </c>
      <c r="H4294" t="s">
        <v>41</v>
      </c>
      <c r="I4294" t="s">
        <v>61</v>
      </c>
      <c r="J4294" t="str">
        <f>VLOOKUP(F4294,Categorização!$K$2:$L$4,2,TRUE)</f>
        <v>Prata</v>
      </c>
    </row>
    <row r="4295" spans="1:10" x14ac:dyDescent="0.25">
      <c r="A4295">
        <v>4060</v>
      </c>
      <c r="B4295" s="7">
        <v>45164</v>
      </c>
      <c r="C4295" t="s">
        <v>17</v>
      </c>
      <c r="D4295" t="str">
        <f>VLOOKUP(C4295,Categorização!$A$1:$C$21,2,FALSE)</f>
        <v>Apple</v>
      </c>
      <c r="E4295" t="str">
        <f>VLOOKUP(C4295,Categorização!$A$1:$C$21,3,FALSE)</f>
        <v>Tablets</v>
      </c>
      <c r="F4295">
        <v>8000</v>
      </c>
      <c r="G4295">
        <v>3</v>
      </c>
      <c r="H4295" t="s">
        <v>8</v>
      </c>
      <c r="I4295" t="s">
        <v>61</v>
      </c>
      <c r="J4295" t="str">
        <f>VLOOKUP(F4295,Categorização!$K$2:$L$4,2,TRUE)</f>
        <v>Ouro</v>
      </c>
    </row>
    <row r="4296" spans="1:10" x14ac:dyDescent="0.25">
      <c r="A4296">
        <v>4060</v>
      </c>
      <c r="B4296" s="7">
        <v>44582</v>
      </c>
      <c r="C4296" t="s">
        <v>24</v>
      </c>
      <c r="D4296" t="str">
        <f>VLOOKUP(C4296,Categorização!$A$1:$C$21,2,FALSE)</f>
        <v>Samsung</v>
      </c>
      <c r="E4296" t="str">
        <f>VLOOKUP(C4296,Categorização!$A$1:$C$21,3,FALSE)</f>
        <v>Smartphones</v>
      </c>
      <c r="F4296">
        <v>5500</v>
      </c>
      <c r="G4296">
        <v>1</v>
      </c>
      <c r="H4296" t="s">
        <v>25</v>
      </c>
      <c r="I4296" t="s">
        <v>61</v>
      </c>
      <c r="J4296" t="str">
        <f>VLOOKUP(F4296,Categorização!$K$2:$L$4,2,TRUE)</f>
        <v>Prata</v>
      </c>
    </row>
    <row r="4297" spans="1:10" x14ac:dyDescent="0.25">
      <c r="A4297">
        <v>4060</v>
      </c>
      <c r="B4297" s="7">
        <v>45192</v>
      </c>
      <c r="C4297" t="s">
        <v>39</v>
      </c>
      <c r="D4297" t="str">
        <f>VLOOKUP(C4297,Categorização!$A$1:$C$21,2,FALSE)</f>
        <v>Samsung</v>
      </c>
      <c r="E4297" t="str">
        <f>VLOOKUP(C4297,Categorização!$A$1:$C$21,3,FALSE)</f>
        <v>Tablets</v>
      </c>
      <c r="F4297">
        <v>4500</v>
      </c>
      <c r="G4297">
        <v>7</v>
      </c>
      <c r="H4297" t="s">
        <v>41</v>
      </c>
      <c r="I4297" t="s">
        <v>61</v>
      </c>
      <c r="J4297" t="str">
        <f>VLOOKUP(F4297,Categorização!$K$2:$L$4,2,TRUE)</f>
        <v>Prata</v>
      </c>
    </row>
    <row r="4298" spans="1:10" x14ac:dyDescent="0.25">
      <c r="A4298">
        <v>4061</v>
      </c>
      <c r="B4298" s="7">
        <v>44999</v>
      </c>
      <c r="C4298" t="s">
        <v>39</v>
      </c>
      <c r="D4298" t="str">
        <f>VLOOKUP(C4298,Categorização!$A$1:$C$21,2,FALSE)</f>
        <v>Samsung</v>
      </c>
      <c r="E4298" t="str">
        <f>VLOOKUP(C4298,Categorização!$A$1:$C$21,3,FALSE)</f>
        <v>Tablets</v>
      </c>
      <c r="F4298">
        <v>4500</v>
      </c>
      <c r="G4298">
        <v>3</v>
      </c>
      <c r="H4298" t="s">
        <v>58</v>
      </c>
      <c r="I4298" t="s">
        <v>61</v>
      </c>
      <c r="J4298" t="str">
        <f>VLOOKUP(F4298,Categorização!$K$2:$L$4,2,TRUE)</f>
        <v>Prata</v>
      </c>
    </row>
    <row r="4299" spans="1:10" x14ac:dyDescent="0.25">
      <c r="A4299">
        <v>4061</v>
      </c>
      <c r="B4299" s="7">
        <v>44877</v>
      </c>
      <c r="C4299" t="s">
        <v>15</v>
      </c>
      <c r="D4299" t="str">
        <f>VLOOKUP(C4299,Categorização!$A$1:$C$21,2,FALSE)</f>
        <v>Samsung</v>
      </c>
      <c r="E4299" t="str">
        <f>VLOOKUP(C4299,Categorização!$A$1:$C$21,3,FALSE)</f>
        <v>Smartwatches</v>
      </c>
      <c r="F4299">
        <v>2000</v>
      </c>
      <c r="G4299">
        <v>4</v>
      </c>
      <c r="H4299" t="s">
        <v>25</v>
      </c>
      <c r="I4299" t="s">
        <v>61</v>
      </c>
      <c r="J4299" t="str">
        <f>VLOOKUP(F4299,Categorização!$K$2:$L$4,2,TRUE)</f>
        <v>Bronze</v>
      </c>
    </row>
    <row r="4300" spans="1:10" x14ac:dyDescent="0.25">
      <c r="A4300">
        <v>4061</v>
      </c>
      <c r="B4300" s="7">
        <v>44815</v>
      </c>
      <c r="C4300" t="s">
        <v>31</v>
      </c>
      <c r="D4300" t="str">
        <f>VLOOKUP(C4300,Categorização!$A$1:$C$21,2,FALSE)</f>
        <v>Samsung</v>
      </c>
      <c r="E4300" t="str">
        <f>VLOOKUP(C4300,Categorização!$A$1:$C$21,3,FALSE)</f>
        <v>TVs</v>
      </c>
      <c r="F4300">
        <v>5000</v>
      </c>
      <c r="G4300">
        <v>3</v>
      </c>
      <c r="H4300" t="s">
        <v>25</v>
      </c>
      <c r="I4300" t="s">
        <v>62</v>
      </c>
      <c r="J4300" t="str">
        <f>VLOOKUP(F4300,Categorização!$K$2:$L$4,2,TRUE)</f>
        <v>Prata</v>
      </c>
    </row>
    <row r="4301" spans="1:10" x14ac:dyDescent="0.25">
      <c r="A4301">
        <v>4061</v>
      </c>
      <c r="B4301" s="7">
        <v>44928</v>
      </c>
      <c r="C4301" t="s">
        <v>20</v>
      </c>
      <c r="D4301" t="str">
        <f>VLOOKUP(C4301,Categorização!$A$1:$C$21,2,FALSE)</f>
        <v>Dell</v>
      </c>
      <c r="E4301" t="str">
        <f>VLOOKUP(C4301,Categorização!$A$1:$C$21,3,FALSE)</f>
        <v>Notebooks</v>
      </c>
      <c r="F4301">
        <v>4500</v>
      </c>
      <c r="G4301">
        <v>1</v>
      </c>
      <c r="H4301" t="s">
        <v>25</v>
      </c>
      <c r="I4301" t="s">
        <v>61</v>
      </c>
      <c r="J4301" t="str">
        <f>VLOOKUP(F4301,Categorização!$K$2:$L$4,2,TRUE)</f>
        <v>Prata</v>
      </c>
    </row>
    <row r="4302" spans="1:10" x14ac:dyDescent="0.25">
      <c r="A4302">
        <v>4061</v>
      </c>
      <c r="B4302" s="7">
        <v>44531</v>
      </c>
      <c r="C4302" t="s">
        <v>38</v>
      </c>
      <c r="D4302" t="str">
        <f>VLOOKUP(C4302,Categorização!$A$1:$C$21,2,FALSE)</f>
        <v>LG</v>
      </c>
      <c r="E4302" t="str">
        <f>VLOOKUP(C4302,Categorização!$A$1:$C$21,3,FALSE)</f>
        <v>TVs</v>
      </c>
      <c r="F4302">
        <v>4000</v>
      </c>
      <c r="G4302">
        <v>1</v>
      </c>
      <c r="H4302" t="s">
        <v>58</v>
      </c>
      <c r="I4302" t="s">
        <v>61</v>
      </c>
      <c r="J4302" t="str">
        <f>VLOOKUP(F4302,Categorização!$K$2:$L$4,2,TRUE)</f>
        <v>Prata</v>
      </c>
    </row>
    <row r="4303" spans="1:10" x14ac:dyDescent="0.25">
      <c r="A4303">
        <v>4062</v>
      </c>
      <c r="B4303" s="7">
        <v>44929</v>
      </c>
      <c r="C4303" t="s">
        <v>24</v>
      </c>
      <c r="D4303" t="str">
        <f>VLOOKUP(C4303,Categorização!$A$1:$C$21,2,FALSE)</f>
        <v>Samsung</v>
      </c>
      <c r="E4303" t="str">
        <f>VLOOKUP(C4303,Categorização!$A$1:$C$21,3,FALSE)</f>
        <v>Smartphones</v>
      </c>
      <c r="F4303">
        <v>5500</v>
      </c>
      <c r="G4303">
        <v>3</v>
      </c>
      <c r="H4303" t="s">
        <v>41</v>
      </c>
      <c r="I4303" t="s">
        <v>61</v>
      </c>
      <c r="J4303" t="str">
        <f>VLOOKUP(F4303,Categorização!$K$2:$L$4,2,TRUE)</f>
        <v>Prata</v>
      </c>
    </row>
    <row r="4304" spans="1:10" x14ac:dyDescent="0.25">
      <c r="A4304">
        <v>4062</v>
      </c>
      <c r="B4304" s="7">
        <v>44350</v>
      </c>
      <c r="C4304" t="s">
        <v>45</v>
      </c>
      <c r="D4304" t="str">
        <f>VLOOKUP(C4304,Categorização!$A$1:$C$21,2,FALSE)</f>
        <v>Samsung</v>
      </c>
      <c r="E4304" t="str">
        <f>VLOOKUP(C4304,Categorização!$A$1:$C$21,3,FALSE)</f>
        <v>TVs</v>
      </c>
      <c r="F4304">
        <v>3000</v>
      </c>
      <c r="G4304">
        <v>1</v>
      </c>
      <c r="H4304" t="s">
        <v>58</v>
      </c>
      <c r="I4304" t="s">
        <v>62</v>
      </c>
      <c r="J4304" t="str">
        <f>VLOOKUP(F4304,Categorização!$K$2:$L$4,2,TRUE)</f>
        <v>Bronze</v>
      </c>
    </row>
    <row r="4305" spans="1:10" x14ac:dyDescent="0.25">
      <c r="A4305">
        <v>4062</v>
      </c>
      <c r="B4305" s="7">
        <v>45170</v>
      </c>
      <c r="C4305" t="s">
        <v>38</v>
      </c>
      <c r="D4305" t="str">
        <f>VLOOKUP(C4305,Categorização!$A$1:$C$21,2,FALSE)</f>
        <v>LG</v>
      </c>
      <c r="E4305" t="str">
        <f>VLOOKUP(C4305,Categorização!$A$1:$C$21,3,FALSE)</f>
        <v>TVs</v>
      </c>
      <c r="F4305">
        <v>4000</v>
      </c>
      <c r="G4305">
        <v>3</v>
      </c>
      <c r="H4305" t="s">
        <v>13</v>
      </c>
      <c r="I4305" t="s">
        <v>61</v>
      </c>
      <c r="J4305" t="str">
        <f>VLOOKUP(F4305,Categorização!$K$2:$L$4,2,TRUE)</f>
        <v>Prata</v>
      </c>
    </row>
    <row r="4306" spans="1:10" x14ac:dyDescent="0.25">
      <c r="A4306">
        <v>4062</v>
      </c>
      <c r="B4306" s="7">
        <v>44220</v>
      </c>
      <c r="C4306" t="s">
        <v>28</v>
      </c>
      <c r="D4306" t="str">
        <f>VLOOKUP(C4306,Categorização!$A$1:$C$21,2,FALSE)</f>
        <v>Apple</v>
      </c>
      <c r="E4306" t="str">
        <f>VLOOKUP(C4306,Categorização!$A$1:$C$21,3,FALSE)</f>
        <v>Smartwatches</v>
      </c>
      <c r="F4306">
        <v>4000</v>
      </c>
      <c r="G4306">
        <v>1</v>
      </c>
      <c r="H4306" t="s">
        <v>13</v>
      </c>
      <c r="I4306" t="s">
        <v>61</v>
      </c>
      <c r="J4306" t="str">
        <f>VLOOKUP(F4306,Categorização!$K$2:$L$4,2,TRUE)</f>
        <v>Prata</v>
      </c>
    </row>
    <row r="4307" spans="1:10" x14ac:dyDescent="0.25">
      <c r="A4307">
        <v>4062</v>
      </c>
      <c r="B4307" s="7">
        <v>44427</v>
      </c>
      <c r="C4307" t="s">
        <v>35</v>
      </c>
      <c r="D4307" t="str">
        <f>VLOOKUP(C4307,Categorização!$A$1:$C$21,2,FALSE)</f>
        <v>Apple</v>
      </c>
      <c r="E4307" t="str">
        <f>VLOOKUP(C4307,Categorização!$A$1:$C$21,3,FALSE)</f>
        <v>Smartphones</v>
      </c>
      <c r="F4307">
        <v>7000</v>
      </c>
      <c r="G4307">
        <v>3</v>
      </c>
      <c r="H4307" t="s">
        <v>25</v>
      </c>
      <c r="I4307" t="s">
        <v>61</v>
      </c>
      <c r="J4307" t="str">
        <f>VLOOKUP(F4307,Categorização!$K$2:$L$4,2,TRUE)</f>
        <v>Prata</v>
      </c>
    </row>
    <row r="4308" spans="1:10" x14ac:dyDescent="0.25">
      <c r="A4308">
        <v>4063</v>
      </c>
      <c r="B4308" s="7">
        <v>44230</v>
      </c>
      <c r="C4308" t="s">
        <v>43</v>
      </c>
      <c r="D4308" t="str">
        <f>VLOOKUP(C4308,Categorização!$A$1:$C$21,2,FALSE)</f>
        <v>Acer</v>
      </c>
      <c r="E4308" t="str">
        <f>VLOOKUP(C4308,Categorização!$A$1:$C$21,3,FALSE)</f>
        <v>Notebooks</v>
      </c>
      <c r="F4308">
        <v>8000</v>
      </c>
      <c r="G4308">
        <v>3</v>
      </c>
      <c r="H4308" t="s">
        <v>13</v>
      </c>
      <c r="I4308" t="s">
        <v>61</v>
      </c>
      <c r="J4308" t="str">
        <f>VLOOKUP(F4308,Categorização!$K$2:$L$4,2,TRUE)</f>
        <v>Ouro</v>
      </c>
    </row>
    <row r="4309" spans="1:10" x14ac:dyDescent="0.25">
      <c r="A4309">
        <v>4063</v>
      </c>
      <c r="B4309" s="7">
        <v>44224</v>
      </c>
      <c r="C4309" t="s">
        <v>20</v>
      </c>
      <c r="D4309" t="str">
        <f>VLOOKUP(C4309,Categorização!$A$1:$C$21,2,FALSE)</f>
        <v>Dell</v>
      </c>
      <c r="E4309" t="str">
        <f>VLOOKUP(C4309,Categorização!$A$1:$C$21,3,FALSE)</f>
        <v>Notebooks</v>
      </c>
      <c r="F4309">
        <v>4500</v>
      </c>
      <c r="G4309">
        <v>3</v>
      </c>
      <c r="H4309" t="s">
        <v>8</v>
      </c>
      <c r="I4309" t="s">
        <v>60</v>
      </c>
      <c r="J4309" t="str">
        <f>VLOOKUP(F4309,Categorização!$K$2:$L$4,2,TRUE)</f>
        <v>Prata</v>
      </c>
    </row>
    <row r="4310" spans="1:10" x14ac:dyDescent="0.25">
      <c r="A4310">
        <v>4063</v>
      </c>
      <c r="B4310" s="7">
        <v>45148</v>
      </c>
      <c r="C4310" t="s">
        <v>28</v>
      </c>
      <c r="D4310" t="str">
        <f>VLOOKUP(C4310,Categorização!$A$1:$C$21,2,FALSE)</f>
        <v>Apple</v>
      </c>
      <c r="E4310" t="str">
        <f>VLOOKUP(C4310,Categorização!$A$1:$C$21,3,FALSE)</f>
        <v>Smartwatches</v>
      </c>
      <c r="F4310">
        <v>4000</v>
      </c>
      <c r="G4310">
        <v>2</v>
      </c>
      <c r="H4310" t="s">
        <v>25</v>
      </c>
      <c r="I4310" t="s">
        <v>61</v>
      </c>
      <c r="J4310" t="str">
        <f>VLOOKUP(F4310,Categorização!$K$2:$L$4,2,TRUE)</f>
        <v>Prata</v>
      </c>
    </row>
    <row r="4311" spans="1:10" x14ac:dyDescent="0.25">
      <c r="A4311">
        <v>4063</v>
      </c>
      <c r="B4311" s="7">
        <v>45002</v>
      </c>
      <c r="C4311" t="s">
        <v>17</v>
      </c>
      <c r="D4311" t="str">
        <f>VLOOKUP(C4311,Categorização!$A$1:$C$21,2,FALSE)</f>
        <v>Apple</v>
      </c>
      <c r="E4311" t="str">
        <f>VLOOKUP(C4311,Categorização!$A$1:$C$21,3,FALSE)</f>
        <v>Tablets</v>
      </c>
      <c r="F4311">
        <v>8000</v>
      </c>
      <c r="G4311">
        <v>2</v>
      </c>
      <c r="H4311" t="s">
        <v>8</v>
      </c>
      <c r="I4311" t="s">
        <v>61</v>
      </c>
      <c r="J4311" t="str">
        <f>VLOOKUP(F4311,Categorização!$K$2:$L$4,2,TRUE)</f>
        <v>Ouro</v>
      </c>
    </row>
    <row r="4312" spans="1:10" x14ac:dyDescent="0.25">
      <c r="A4312">
        <v>4063</v>
      </c>
      <c r="B4312" s="7">
        <v>45065</v>
      </c>
      <c r="C4312" t="s">
        <v>5</v>
      </c>
      <c r="D4312" t="str">
        <f>VLOOKUP(C4312,Categorização!$A$1:$C$21,2,FALSE)</f>
        <v>Acer</v>
      </c>
      <c r="E4312" t="str">
        <f>VLOOKUP(C4312,Categorização!$A$1:$C$21,3,FALSE)</f>
        <v>Notebooks</v>
      </c>
      <c r="F4312">
        <v>3500</v>
      </c>
      <c r="G4312">
        <v>1</v>
      </c>
      <c r="H4312" t="s">
        <v>25</v>
      </c>
      <c r="I4312" t="s">
        <v>61</v>
      </c>
      <c r="J4312" t="str">
        <f>VLOOKUP(F4312,Categorização!$K$2:$L$4,2,TRUE)</f>
        <v>Prata</v>
      </c>
    </row>
    <row r="4313" spans="1:10" x14ac:dyDescent="0.25">
      <c r="A4313">
        <v>4064</v>
      </c>
      <c r="B4313" s="7">
        <v>44784</v>
      </c>
      <c r="C4313" t="s">
        <v>27</v>
      </c>
      <c r="D4313" t="str">
        <f>VLOOKUP(C4313,Categorização!$A$1:$C$21,2,FALSE)</f>
        <v>Apple</v>
      </c>
      <c r="E4313" t="str">
        <f>VLOOKUP(C4313,Categorização!$A$1:$C$21,3,FALSE)</f>
        <v>Smartphones</v>
      </c>
      <c r="F4313">
        <v>3000</v>
      </c>
      <c r="G4313">
        <v>5</v>
      </c>
      <c r="H4313" t="s">
        <v>25</v>
      </c>
      <c r="I4313" t="s">
        <v>61</v>
      </c>
      <c r="J4313" t="str">
        <f>VLOOKUP(F4313,Categorização!$K$2:$L$4,2,TRUE)</f>
        <v>Bronze</v>
      </c>
    </row>
    <row r="4314" spans="1:10" x14ac:dyDescent="0.25">
      <c r="A4314">
        <v>4064</v>
      </c>
      <c r="B4314" s="7">
        <v>44876</v>
      </c>
      <c r="C4314" t="s">
        <v>40</v>
      </c>
      <c r="D4314" t="str">
        <f>VLOOKUP(C4314,Categorização!$A$1:$C$21,2,FALSE)</f>
        <v>Apple</v>
      </c>
      <c r="E4314" t="str">
        <f>VLOOKUP(C4314,Categorização!$A$1:$C$21,3,FALSE)</f>
        <v>Notebooks</v>
      </c>
      <c r="F4314">
        <v>10000</v>
      </c>
      <c r="G4314">
        <v>2</v>
      </c>
      <c r="H4314" t="s">
        <v>41</v>
      </c>
      <c r="I4314" t="s">
        <v>61</v>
      </c>
      <c r="J4314" t="str">
        <f>VLOOKUP(F4314,Categorização!$K$2:$L$4,2,TRUE)</f>
        <v>Ouro</v>
      </c>
    </row>
    <row r="4315" spans="1:10" x14ac:dyDescent="0.25">
      <c r="A4315">
        <v>4064</v>
      </c>
      <c r="B4315" s="7">
        <v>44719</v>
      </c>
      <c r="C4315" t="s">
        <v>38</v>
      </c>
      <c r="D4315" t="str">
        <f>VLOOKUP(C4315,Categorização!$A$1:$C$21,2,FALSE)</f>
        <v>LG</v>
      </c>
      <c r="E4315" t="str">
        <f>VLOOKUP(C4315,Categorização!$A$1:$C$21,3,FALSE)</f>
        <v>TVs</v>
      </c>
      <c r="F4315">
        <v>4000</v>
      </c>
      <c r="G4315">
        <v>3</v>
      </c>
      <c r="H4315" t="s">
        <v>13</v>
      </c>
      <c r="I4315" t="s">
        <v>61</v>
      </c>
      <c r="J4315" t="str">
        <f>VLOOKUP(F4315,Categorização!$K$2:$L$4,2,TRUE)</f>
        <v>Prata</v>
      </c>
    </row>
    <row r="4316" spans="1:10" x14ac:dyDescent="0.25">
      <c r="A4316">
        <v>4064</v>
      </c>
      <c r="B4316" s="7">
        <v>44589</v>
      </c>
      <c r="C4316" t="s">
        <v>23</v>
      </c>
      <c r="D4316" t="str">
        <f>VLOOKUP(C4316,Categorização!$A$1:$C$21,2,FALSE)</f>
        <v>Apple</v>
      </c>
      <c r="E4316" t="str">
        <f>VLOOKUP(C4316,Categorização!$A$1:$C$21,3,FALSE)</f>
        <v>Notebooks</v>
      </c>
      <c r="F4316">
        <v>12000</v>
      </c>
      <c r="G4316">
        <v>3</v>
      </c>
      <c r="H4316" t="s">
        <v>13</v>
      </c>
      <c r="I4316" t="s">
        <v>61</v>
      </c>
      <c r="J4316" t="str">
        <f>VLOOKUP(F4316,Categorização!$K$2:$L$4,2,TRUE)</f>
        <v>Ouro</v>
      </c>
    </row>
    <row r="4317" spans="1:10" x14ac:dyDescent="0.25">
      <c r="A4317">
        <v>4064</v>
      </c>
      <c r="B4317" s="7">
        <v>45212</v>
      </c>
      <c r="C4317" t="s">
        <v>15</v>
      </c>
      <c r="D4317" t="str">
        <f>VLOOKUP(C4317,Categorização!$A$1:$C$21,2,FALSE)</f>
        <v>Samsung</v>
      </c>
      <c r="E4317" t="str">
        <f>VLOOKUP(C4317,Categorização!$A$1:$C$21,3,FALSE)</f>
        <v>Smartwatches</v>
      </c>
      <c r="F4317">
        <v>2000</v>
      </c>
      <c r="G4317">
        <v>1</v>
      </c>
      <c r="H4317" t="s">
        <v>41</v>
      </c>
      <c r="I4317" t="s">
        <v>61</v>
      </c>
      <c r="J4317" t="str">
        <f>VLOOKUP(F4317,Categorização!$K$2:$L$4,2,TRUE)</f>
        <v>Bronze</v>
      </c>
    </row>
    <row r="4318" spans="1:10" x14ac:dyDescent="0.25">
      <c r="A4318">
        <v>4065</v>
      </c>
      <c r="B4318" s="7">
        <v>44236</v>
      </c>
      <c r="C4318" t="s">
        <v>31</v>
      </c>
      <c r="D4318" t="str">
        <f>VLOOKUP(C4318,Categorização!$A$1:$C$21,2,FALSE)</f>
        <v>Samsung</v>
      </c>
      <c r="E4318" t="str">
        <f>VLOOKUP(C4318,Categorização!$A$1:$C$21,3,FALSE)</f>
        <v>TVs</v>
      </c>
      <c r="F4318">
        <v>5000</v>
      </c>
      <c r="G4318">
        <v>2</v>
      </c>
      <c r="H4318" t="s">
        <v>8</v>
      </c>
      <c r="I4318" t="s">
        <v>61</v>
      </c>
      <c r="J4318" t="str">
        <f>VLOOKUP(F4318,Categorização!$K$2:$L$4,2,TRUE)</f>
        <v>Prata</v>
      </c>
    </row>
    <row r="4319" spans="1:10" x14ac:dyDescent="0.25">
      <c r="A4319">
        <v>4065</v>
      </c>
      <c r="B4319" s="7">
        <v>44370</v>
      </c>
      <c r="C4319" t="s">
        <v>17</v>
      </c>
      <c r="D4319" t="str">
        <f>VLOOKUP(C4319,Categorização!$A$1:$C$21,2,FALSE)</f>
        <v>Apple</v>
      </c>
      <c r="E4319" t="str">
        <f>VLOOKUP(C4319,Categorização!$A$1:$C$21,3,FALSE)</f>
        <v>Tablets</v>
      </c>
      <c r="F4319">
        <v>8000</v>
      </c>
      <c r="G4319">
        <v>1</v>
      </c>
      <c r="H4319" t="s">
        <v>25</v>
      </c>
      <c r="I4319" t="s">
        <v>61</v>
      </c>
      <c r="J4319" t="str">
        <f>VLOOKUP(F4319,Categorização!$K$2:$L$4,2,TRUE)</f>
        <v>Ouro</v>
      </c>
    </row>
    <row r="4320" spans="1:10" x14ac:dyDescent="0.25">
      <c r="A4320">
        <v>4065</v>
      </c>
      <c r="B4320" s="7">
        <v>45174</v>
      </c>
      <c r="C4320" t="s">
        <v>39</v>
      </c>
      <c r="D4320" t="str">
        <f>VLOOKUP(C4320,Categorização!$A$1:$C$21,2,FALSE)</f>
        <v>Samsung</v>
      </c>
      <c r="E4320" t="str">
        <f>VLOOKUP(C4320,Categorização!$A$1:$C$21,3,FALSE)</f>
        <v>Tablets</v>
      </c>
      <c r="F4320">
        <v>4500</v>
      </c>
      <c r="G4320">
        <v>3</v>
      </c>
      <c r="H4320" t="s">
        <v>8</v>
      </c>
      <c r="I4320" t="s">
        <v>61</v>
      </c>
      <c r="J4320" t="str">
        <f>VLOOKUP(F4320,Categorização!$K$2:$L$4,2,TRUE)</f>
        <v>Prata</v>
      </c>
    </row>
    <row r="4321" spans="1:10" x14ac:dyDescent="0.25">
      <c r="A4321">
        <v>4065</v>
      </c>
      <c r="B4321" s="7">
        <v>44238</v>
      </c>
      <c r="C4321" t="s">
        <v>45</v>
      </c>
      <c r="D4321" t="str">
        <f>VLOOKUP(C4321,Categorização!$A$1:$C$21,2,FALSE)</f>
        <v>Samsung</v>
      </c>
      <c r="E4321" t="str">
        <f>VLOOKUP(C4321,Categorização!$A$1:$C$21,3,FALSE)</f>
        <v>TVs</v>
      </c>
      <c r="F4321">
        <v>3000</v>
      </c>
      <c r="G4321">
        <v>3</v>
      </c>
      <c r="H4321" t="s">
        <v>13</v>
      </c>
      <c r="I4321" t="s">
        <v>61</v>
      </c>
      <c r="J4321" t="str">
        <f>VLOOKUP(F4321,Categorização!$K$2:$L$4,2,TRUE)</f>
        <v>Bronze</v>
      </c>
    </row>
    <row r="4322" spans="1:10" x14ac:dyDescent="0.25">
      <c r="A4322">
        <v>4065</v>
      </c>
      <c r="B4322" s="7">
        <v>44746</v>
      </c>
      <c r="C4322" t="s">
        <v>10</v>
      </c>
      <c r="D4322" t="str">
        <f>VLOOKUP(C4322,Categorização!$A$1:$C$21,2,FALSE)</f>
        <v>Samsung</v>
      </c>
      <c r="E4322" t="str">
        <f>VLOOKUP(C4322,Categorização!$A$1:$C$21,3,FALSE)</f>
        <v>Smartphones</v>
      </c>
      <c r="F4322">
        <v>5000</v>
      </c>
      <c r="G4322">
        <v>3</v>
      </c>
      <c r="H4322" t="s">
        <v>25</v>
      </c>
      <c r="I4322" t="s">
        <v>61</v>
      </c>
      <c r="J4322" t="str">
        <f>VLOOKUP(F4322,Categorização!$K$2:$L$4,2,TRUE)</f>
        <v>Prata</v>
      </c>
    </row>
    <row r="4323" spans="1:10" x14ac:dyDescent="0.25">
      <c r="A4323">
        <v>4066</v>
      </c>
      <c r="B4323" s="7">
        <v>44725</v>
      </c>
      <c r="C4323" t="s">
        <v>24</v>
      </c>
      <c r="D4323" t="str">
        <f>VLOOKUP(C4323,Categorização!$A$1:$C$21,2,FALSE)</f>
        <v>Samsung</v>
      </c>
      <c r="E4323" t="str">
        <f>VLOOKUP(C4323,Categorização!$A$1:$C$21,3,FALSE)</f>
        <v>Smartphones</v>
      </c>
      <c r="F4323">
        <v>5500</v>
      </c>
      <c r="G4323">
        <v>2</v>
      </c>
      <c r="H4323" t="s">
        <v>8</v>
      </c>
      <c r="I4323" t="s">
        <v>61</v>
      </c>
      <c r="J4323" t="str">
        <f>VLOOKUP(F4323,Categorização!$K$2:$L$4,2,TRUE)</f>
        <v>Prata</v>
      </c>
    </row>
    <row r="4324" spans="1:10" x14ac:dyDescent="0.25">
      <c r="A4324">
        <v>4066</v>
      </c>
      <c r="B4324" s="7">
        <v>44510</v>
      </c>
      <c r="C4324" t="s">
        <v>20</v>
      </c>
      <c r="D4324" t="str">
        <f>VLOOKUP(C4324,Categorização!$A$1:$C$21,2,FALSE)</f>
        <v>Dell</v>
      </c>
      <c r="E4324" t="str">
        <f>VLOOKUP(C4324,Categorização!$A$1:$C$21,3,FALSE)</f>
        <v>Notebooks</v>
      </c>
      <c r="F4324">
        <v>4500</v>
      </c>
      <c r="G4324">
        <v>2</v>
      </c>
      <c r="H4324" t="s">
        <v>13</v>
      </c>
      <c r="I4324" t="s">
        <v>61</v>
      </c>
      <c r="J4324" t="str">
        <f>VLOOKUP(F4324,Categorização!$K$2:$L$4,2,TRUE)</f>
        <v>Prata</v>
      </c>
    </row>
    <row r="4325" spans="1:10" x14ac:dyDescent="0.25">
      <c r="A4325">
        <v>4066</v>
      </c>
      <c r="B4325" s="7">
        <v>45104</v>
      </c>
      <c r="C4325" t="s">
        <v>20</v>
      </c>
      <c r="D4325" t="str">
        <f>VLOOKUP(C4325,Categorização!$A$1:$C$21,2,FALSE)</f>
        <v>Dell</v>
      </c>
      <c r="E4325" t="str">
        <f>VLOOKUP(C4325,Categorização!$A$1:$C$21,3,FALSE)</f>
        <v>Notebooks</v>
      </c>
      <c r="F4325">
        <v>4500</v>
      </c>
      <c r="G4325">
        <v>3</v>
      </c>
      <c r="H4325" t="s">
        <v>13</v>
      </c>
      <c r="I4325" t="s">
        <v>61</v>
      </c>
      <c r="J4325" t="str">
        <f>VLOOKUP(F4325,Categorização!$K$2:$L$4,2,TRUE)</f>
        <v>Prata</v>
      </c>
    </row>
    <row r="4326" spans="1:10" x14ac:dyDescent="0.25">
      <c r="A4326">
        <v>4066</v>
      </c>
      <c r="B4326" s="7">
        <v>44663</v>
      </c>
      <c r="C4326" t="s">
        <v>20</v>
      </c>
      <c r="D4326" t="str">
        <f>VLOOKUP(C4326,Categorização!$A$1:$C$21,2,FALSE)</f>
        <v>Dell</v>
      </c>
      <c r="E4326" t="str">
        <f>VLOOKUP(C4326,Categorização!$A$1:$C$21,3,FALSE)</f>
        <v>Notebooks</v>
      </c>
      <c r="F4326">
        <v>4500</v>
      </c>
      <c r="G4326">
        <v>1</v>
      </c>
      <c r="H4326" t="s">
        <v>58</v>
      </c>
      <c r="I4326" t="s">
        <v>61</v>
      </c>
      <c r="J4326" t="str">
        <f>VLOOKUP(F4326,Categorização!$K$2:$L$4,2,TRUE)</f>
        <v>Prata</v>
      </c>
    </row>
    <row r="4327" spans="1:10" x14ac:dyDescent="0.25">
      <c r="A4327">
        <v>4066</v>
      </c>
      <c r="B4327" s="7">
        <v>44461</v>
      </c>
      <c r="C4327" t="s">
        <v>5</v>
      </c>
      <c r="D4327" t="str">
        <f>VLOOKUP(C4327,Categorização!$A$1:$C$21,2,FALSE)</f>
        <v>Acer</v>
      </c>
      <c r="E4327" t="str">
        <f>VLOOKUP(C4327,Categorização!$A$1:$C$21,3,FALSE)</f>
        <v>Notebooks</v>
      </c>
      <c r="F4327">
        <v>3500</v>
      </c>
      <c r="G4327">
        <v>1</v>
      </c>
      <c r="H4327" t="s">
        <v>13</v>
      </c>
      <c r="I4327" t="s">
        <v>61</v>
      </c>
      <c r="J4327" t="str">
        <f>VLOOKUP(F4327,Categorização!$K$2:$L$4,2,TRUE)</f>
        <v>Prata</v>
      </c>
    </row>
    <row r="4328" spans="1:10" x14ac:dyDescent="0.25">
      <c r="A4328">
        <v>4067</v>
      </c>
      <c r="B4328" s="7">
        <v>45278</v>
      </c>
      <c r="C4328" t="s">
        <v>46</v>
      </c>
      <c r="D4328" t="str">
        <f>VLOOKUP(C4328,Categorização!$A$1:$C$21,2,FALSE)</f>
        <v>Samsung</v>
      </c>
      <c r="E4328" t="str">
        <f>VLOOKUP(C4328,Categorização!$A$1:$C$21,3,FALSE)</f>
        <v>Smartphones</v>
      </c>
      <c r="F4328">
        <v>8000</v>
      </c>
      <c r="G4328">
        <v>1</v>
      </c>
      <c r="H4328" t="s">
        <v>13</v>
      </c>
      <c r="I4328" t="s">
        <v>61</v>
      </c>
      <c r="J4328" t="str">
        <f>VLOOKUP(F4328,Categorização!$K$2:$L$4,2,TRUE)</f>
        <v>Ouro</v>
      </c>
    </row>
    <row r="4329" spans="1:10" x14ac:dyDescent="0.25">
      <c r="A4329">
        <v>4067</v>
      </c>
      <c r="B4329" s="7">
        <v>44423</v>
      </c>
      <c r="C4329" t="s">
        <v>27</v>
      </c>
      <c r="D4329" t="str">
        <f>VLOOKUP(C4329,Categorização!$A$1:$C$21,2,FALSE)</f>
        <v>Apple</v>
      </c>
      <c r="E4329" t="str">
        <f>VLOOKUP(C4329,Categorização!$A$1:$C$21,3,FALSE)</f>
        <v>Smartphones</v>
      </c>
      <c r="F4329">
        <v>3000</v>
      </c>
      <c r="G4329">
        <v>7</v>
      </c>
      <c r="H4329" t="s">
        <v>13</v>
      </c>
      <c r="I4329" t="s">
        <v>61</v>
      </c>
      <c r="J4329" t="str">
        <f>VLOOKUP(F4329,Categorização!$K$2:$L$4,2,TRUE)</f>
        <v>Bronze</v>
      </c>
    </row>
    <row r="4330" spans="1:10" x14ac:dyDescent="0.25">
      <c r="A4330">
        <v>4067</v>
      </c>
      <c r="B4330" s="7">
        <v>44678</v>
      </c>
      <c r="C4330" t="s">
        <v>5</v>
      </c>
      <c r="D4330" t="str">
        <f>VLOOKUP(C4330,Categorização!$A$1:$C$21,2,FALSE)</f>
        <v>Acer</v>
      </c>
      <c r="E4330" t="str">
        <f>VLOOKUP(C4330,Categorização!$A$1:$C$21,3,FALSE)</f>
        <v>Notebooks</v>
      </c>
      <c r="F4330">
        <v>3500</v>
      </c>
      <c r="G4330">
        <v>2</v>
      </c>
      <c r="H4330" t="s">
        <v>13</v>
      </c>
      <c r="I4330" t="s">
        <v>61</v>
      </c>
      <c r="J4330" t="str">
        <f>VLOOKUP(F4330,Categorização!$K$2:$L$4,2,TRUE)</f>
        <v>Prata</v>
      </c>
    </row>
    <row r="4331" spans="1:10" x14ac:dyDescent="0.25">
      <c r="A4331">
        <v>4067</v>
      </c>
      <c r="B4331" s="7">
        <v>45278</v>
      </c>
      <c r="C4331" t="s">
        <v>24</v>
      </c>
      <c r="D4331" t="str">
        <f>VLOOKUP(C4331,Categorização!$A$1:$C$21,2,FALSE)</f>
        <v>Samsung</v>
      </c>
      <c r="E4331" t="str">
        <f>VLOOKUP(C4331,Categorização!$A$1:$C$21,3,FALSE)</f>
        <v>Smartphones</v>
      </c>
      <c r="F4331">
        <v>5500</v>
      </c>
      <c r="G4331">
        <v>2</v>
      </c>
      <c r="H4331" t="s">
        <v>33</v>
      </c>
      <c r="I4331" t="s">
        <v>61</v>
      </c>
      <c r="J4331" t="str">
        <f>VLOOKUP(F4331,Categorização!$K$2:$L$4,2,TRUE)</f>
        <v>Prata</v>
      </c>
    </row>
    <row r="4332" spans="1:10" x14ac:dyDescent="0.25">
      <c r="A4332">
        <v>4067</v>
      </c>
      <c r="B4332" s="7">
        <v>44261</v>
      </c>
      <c r="C4332" t="s">
        <v>10</v>
      </c>
      <c r="D4332" t="str">
        <f>VLOOKUP(C4332,Categorização!$A$1:$C$21,2,FALSE)</f>
        <v>Samsung</v>
      </c>
      <c r="E4332" t="str">
        <f>VLOOKUP(C4332,Categorização!$A$1:$C$21,3,FALSE)</f>
        <v>Smartphones</v>
      </c>
      <c r="F4332">
        <v>5000</v>
      </c>
      <c r="G4332">
        <v>1</v>
      </c>
      <c r="H4332" t="s">
        <v>8</v>
      </c>
      <c r="I4332" t="s">
        <v>61</v>
      </c>
      <c r="J4332" t="str">
        <f>VLOOKUP(F4332,Categorização!$K$2:$L$4,2,TRUE)</f>
        <v>Prata</v>
      </c>
    </row>
    <row r="4333" spans="1:10" x14ac:dyDescent="0.25">
      <c r="A4333">
        <v>4068</v>
      </c>
      <c r="B4333" s="7">
        <v>44788</v>
      </c>
      <c r="C4333" t="s">
        <v>24</v>
      </c>
      <c r="D4333" t="str">
        <f>VLOOKUP(C4333,Categorização!$A$1:$C$21,2,FALSE)</f>
        <v>Samsung</v>
      </c>
      <c r="E4333" t="str">
        <f>VLOOKUP(C4333,Categorização!$A$1:$C$21,3,FALSE)</f>
        <v>Smartphones</v>
      </c>
      <c r="F4333">
        <v>5500</v>
      </c>
      <c r="G4333">
        <v>2</v>
      </c>
      <c r="H4333" t="s">
        <v>25</v>
      </c>
      <c r="I4333" t="s">
        <v>61</v>
      </c>
      <c r="J4333" t="str">
        <f>VLOOKUP(F4333,Categorização!$K$2:$L$4,2,TRUE)</f>
        <v>Prata</v>
      </c>
    </row>
    <row r="4334" spans="1:10" x14ac:dyDescent="0.25">
      <c r="A4334">
        <v>4068</v>
      </c>
      <c r="B4334" s="7">
        <v>45260</v>
      </c>
      <c r="C4334" t="s">
        <v>43</v>
      </c>
      <c r="D4334" t="str">
        <f>VLOOKUP(C4334,Categorização!$A$1:$C$21,2,FALSE)</f>
        <v>Acer</v>
      </c>
      <c r="E4334" t="str">
        <f>VLOOKUP(C4334,Categorização!$A$1:$C$21,3,FALSE)</f>
        <v>Notebooks</v>
      </c>
      <c r="F4334">
        <v>8000</v>
      </c>
      <c r="G4334">
        <v>2</v>
      </c>
      <c r="H4334" t="s">
        <v>33</v>
      </c>
      <c r="I4334" t="s">
        <v>61</v>
      </c>
      <c r="J4334" t="str">
        <f>VLOOKUP(F4334,Categorização!$K$2:$L$4,2,TRUE)</f>
        <v>Ouro</v>
      </c>
    </row>
    <row r="4335" spans="1:10" x14ac:dyDescent="0.25">
      <c r="A4335">
        <v>4068</v>
      </c>
      <c r="B4335" s="7">
        <v>45262</v>
      </c>
      <c r="C4335" t="s">
        <v>28</v>
      </c>
      <c r="D4335" t="str">
        <f>VLOOKUP(C4335,Categorização!$A$1:$C$21,2,FALSE)</f>
        <v>Apple</v>
      </c>
      <c r="E4335" t="str">
        <f>VLOOKUP(C4335,Categorização!$A$1:$C$21,3,FALSE)</f>
        <v>Smartwatches</v>
      </c>
      <c r="F4335">
        <v>4000</v>
      </c>
      <c r="G4335">
        <v>1</v>
      </c>
      <c r="H4335" t="s">
        <v>25</v>
      </c>
      <c r="I4335" t="s">
        <v>61</v>
      </c>
      <c r="J4335" t="str">
        <f>VLOOKUP(F4335,Categorização!$K$2:$L$4,2,TRUE)</f>
        <v>Prata</v>
      </c>
    </row>
    <row r="4336" spans="1:10" x14ac:dyDescent="0.25">
      <c r="A4336">
        <v>4068</v>
      </c>
      <c r="B4336" s="7">
        <v>45198</v>
      </c>
      <c r="C4336" t="s">
        <v>36</v>
      </c>
      <c r="D4336" t="str">
        <f>VLOOKUP(C4336,Categorização!$A$1:$C$21,2,FALSE)</f>
        <v>LG</v>
      </c>
      <c r="E4336" t="str">
        <f>VLOOKUP(C4336,Categorização!$A$1:$C$21,3,FALSE)</f>
        <v>TVs</v>
      </c>
      <c r="F4336">
        <v>7000</v>
      </c>
      <c r="G4336">
        <v>1</v>
      </c>
      <c r="H4336" t="s">
        <v>13</v>
      </c>
      <c r="I4336" t="s">
        <v>61</v>
      </c>
      <c r="J4336" t="str">
        <f>VLOOKUP(F4336,Categorização!$K$2:$L$4,2,TRUE)</f>
        <v>Prata</v>
      </c>
    </row>
    <row r="4337" spans="1:10" x14ac:dyDescent="0.25">
      <c r="A4337">
        <v>4068</v>
      </c>
      <c r="B4337" s="7">
        <v>44497</v>
      </c>
      <c r="C4337" t="s">
        <v>5</v>
      </c>
      <c r="D4337" t="str">
        <f>VLOOKUP(C4337,Categorização!$A$1:$C$21,2,FALSE)</f>
        <v>Acer</v>
      </c>
      <c r="E4337" t="str">
        <f>VLOOKUP(C4337,Categorização!$A$1:$C$21,3,FALSE)</f>
        <v>Notebooks</v>
      </c>
      <c r="F4337">
        <v>3500</v>
      </c>
      <c r="G4337">
        <v>2</v>
      </c>
      <c r="H4337" t="s">
        <v>25</v>
      </c>
      <c r="I4337" t="s">
        <v>61</v>
      </c>
      <c r="J4337" t="str">
        <f>VLOOKUP(F4337,Categorização!$K$2:$L$4,2,TRUE)</f>
        <v>Prata</v>
      </c>
    </row>
    <row r="4338" spans="1:10" x14ac:dyDescent="0.25">
      <c r="A4338">
        <v>4069</v>
      </c>
      <c r="B4338" s="7">
        <v>44371</v>
      </c>
      <c r="C4338" t="s">
        <v>44</v>
      </c>
      <c r="D4338" t="str">
        <f>VLOOKUP(C4338,Categorização!$A$1:$C$21,2,FALSE)</f>
        <v>Apple</v>
      </c>
      <c r="E4338" t="str">
        <f>VLOOKUP(C4338,Categorização!$A$1:$C$21,3,FALSE)</f>
        <v>Smartphones</v>
      </c>
      <c r="F4338">
        <v>6000</v>
      </c>
      <c r="G4338">
        <v>2</v>
      </c>
      <c r="H4338" t="s">
        <v>25</v>
      </c>
      <c r="I4338" t="s">
        <v>61</v>
      </c>
      <c r="J4338" t="str">
        <f>VLOOKUP(F4338,Categorização!$K$2:$L$4,2,TRUE)</f>
        <v>Prata</v>
      </c>
    </row>
    <row r="4339" spans="1:10" x14ac:dyDescent="0.25">
      <c r="A4339">
        <v>4069</v>
      </c>
      <c r="B4339" s="7">
        <v>44532</v>
      </c>
      <c r="C4339" t="s">
        <v>24</v>
      </c>
      <c r="D4339" t="str">
        <f>VLOOKUP(C4339,Categorização!$A$1:$C$21,2,FALSE)</f>
        <v>Samsung</v>
      </c>
      <c r="E4339" t="str">
        <f>VLOOKUP(C4339,Categorização!$A$1:$C$21,3,FALSE)</f>
        <v>Smartphones</v>
      </c>
      <c r="F4339">
        <v>5500</v>
      </c>
      <c r="G4339">
        <v>2</v>
      </c>
      <c r="H4339" t="s">
        <v>25</v>
      </c>
      <c r="I4339" t="s">
        <v>61</v>
      </c>
      <c r="J4339" t="str">
        <f>VLOOKUP(F4339,Categorização!$K$2:$L$4,2,TRUE)</f>
        <v>Prata</v>
      </c>
    </row>
    <row r="4340" spans="1:10" x14ac:dyDescent="0.25">
      <c r="A4340">
        <v>4069</v>
      </c>
      <c r="B4340" s="7">
        <v>44912</v>
      </c>
      <c r="C4340" t="s">
        <v>31</v>
      </c>
      <c r="D4340" t="str">
        <f>VLOOKUP(C4340,Categorização!$A$1:$C$21,2,FALSE)</f>
        <v>Samsung</v>
      </c>
      <c r="E4340" t="str">
        <f>VLOOKUP(C4340,Categorização!$A$1:$C$21,3,FALSE)</f>
        <v>TVs</v>
      </c>
      <c r="F4340">
        <v>5000</v>
      </c>
      <c r="G4340">
        <v>2</v>
      </c>
      <c r="H4340" t="s">
        <v>33</v>
      </c>
      <c r="I4340" t="s">
        <v>61</v>
      </c>
      <c r="J4340" t="str">
        <f>VLOOKUP(F4340,Categorização!$K$2:$L$4,2,TRUE)</f>
        <v>Prata</v>
      </c>
    </row>
    <row r="4341" spans="1:10" x14ac:dyDescent="0.25">
      <c r="A4341">
        <v>4069</v>
      </c>
      <c r="B4341" s="7">
        <v>44865</v>
      </c>
      <c r="C4341" t="s">
        <v>5</v>
      </c>
      <c r="D4341" t="str">
        <f>VLOOKUP(C4341,Categorização!$A$1:$C$21,2,FALSE)</f>
        <v>Acer</v>
      </c>
      <c r="E4341" t="str">
        <f>VLOOKUP(C4341,Categorização!$A$1:$C$21,3,FALSE)</f>
        <v>Notebooks</v>
      </c>
      <c r="F4341">
        <v>3500</v>
      </c>
      <c r="G4341">
        <v>4</v>
      </c>
      <c r="H4341" t="s">
        <v>25</v>
      </c>
      <c r="I4341" t="s">
        <v>61</v>
      </c>
      <c r="J4341" t="str">
        <f>VLOOKUP(F4341,Categorização!$K$2:$L$4,2,TRUE)</f>
        <v>Prata</v>
      </c>
    </row>
    <row r="4342" spans="1:10" x14ac:dyDescent="0.25">
      <c r="A4342">
        <v>4069</v>
      </c>
      <c r="B4342" s="7">
        <v>45173</v>
      </c>
      <c r="C4342" t="s">
        <v>29</v>
      </c>
      <c r="D4342" t="str">
        <f>VLOOKUP(C4342,Categorização!$A$1:$C$21,2,FALSE)</f>
        <v>Apple</v>
      </c>
      <c r="E4342" t="str">
        <f>VLOOKUP(C4342,Categorização!$A$1:$C$21,3,FALSE)</f>
        <v>Acessórios</v>
      </c>
      <c r="F4342">
        <v>1500</v>
      </c>
      <c r="G4342">
        <v>1</v>
      </c>
      <c r="H4342" t="s">
        <v>58</v>
      </c>
      <c r="I4342" t="s">
        <v>61</v>
      </c>
      <c r="J4342" t="str">
        <f>VLOOKUP(F4342,Categorização!$K$2:$L$4,2,TRUE)</f>
        <v>Bronze</v>
      </c>
    </row>
    <row r="4343" spans="1:10" x14ac:dyDescent="0.25">
      <c r="A4343">
        <v>4070</v>
      </c>
      <c r="B4343" s="7">
        <v>45090</v>
      </c>
      <c r="C4343" t="s">
        <v>10</v>
      </c>
      <c r="D4343" t="str">
        <f>VLOOKUP(C4343,Categorização!$A$1:$C$21,2,FALSE)</f>
        <v>Samsung</v>
      </c>
      <c r="E4343" t="str">
        <f>VLOOKUP(C4343,Categorização!$A$1:$C$21,3,FALSE)</f>
        <v>Smartphones</v>
      </c>
      <c r="F4343">
        <v>5000</v>
      </c>
      <c r="G4343">
        <v>4</v>
      </c>
      <c r="H4343" t="s">
        <v>8</v>
      </c>
      <c r="I4343" t="s">
        <v>61</v>
      </c>
      <c r="J4343" t="str">
        <f>VLOOKUP(F4343,Categorização!$K$2:$L$4,2,TRUE)</f>
        <v>Prata</v>
      </c>
    </row>
    <row r="4344" spans="1:10" x14ac:dyDescent="0.25">
      <c r="A4344">
        <v>4070</v>
      </c>
      <c r="B4344" s="7">
        <v>44366</v>
      </c>
      <c r="C4344" t="s">
        <v>40</v>
      </c>
      <c r="D4344" t="str">
        <f>VLOOKUP(C4344,Categorização!$A$1:$C$21,2,FALSE)</f>
        <v>Apple</v>
      </c>
      <c r="E4344" t="str">
        <f>VLOOKUP(C4344,Categorização!$A$1:$C$21,3,FALSE)</f>
        <v>Notebooks</v>
      </c>
      <c r="F4344">
        <v>10000</v>
      </c>
      <c r="G4344">
        <v>2</v>
      </c>
      <c r="H4344" t="s">
        <v>8</v>
      </c>
      <c r="I4344" t="s">
        <v>61</v>
      </c>
      <c r="J4344" t="str">
        <f>VLOOKUP(F4344,Categorização!$K$2:$L$4,2,TRUE)</f>
        <v>Ouro</v>
      </c>
    </row>
    <row r="4345" spans="1:10" x14ac:dyDescent="0.25">
      <c r="A4345">
        <v>4070</v>
      </c>
      <c r="B4345" s="7">
        <v>44418</v>
      </c>
      <c r="C4345" t="s">
        <v>15</v>
      </c>
      <c r="D4345" t="str">
        <f>VLOOKUP(C4345,Categorização!$A$1:$C$21,2,FALSE)</f>
        <v>Samsung</v>
      </c>
      <c r="E4345" t="str">
        <f>VLOOKUP(C4345,Categorização!$A$1:$C$21,3,FALSE)</f>
        <v>Smartwatches</v>
      </c>
      <c r="F4345">
        <v>2000</v>
      </c>
      <c r="G4345">
        <v>1</v>
      </c>
      <c r="H4345" t="s">
        <v>25</v>
      </c>
      <c r="I4345" t="s">
        <v>61</v>
      </c>
      <c r="J4345" t="str">
        <f>VLOOKUP(F4345,Categorização!$K$2:$L$4,2,TRUE)</f>
        <v>Bronze</v>
      </c>
    </row>
    <row r="4346" spans="1:10" x14ac:dyDescent="0.25">
      <c r="A4346">
        <v>4070</v>
      </c>
      <c r="B4346" s="7">
        <v>44911</v>
      </c>
      <c r="C4346" t="s">
        <v>28</v>
      </c>
      <c r="D4346" t="str">
        <f>VLOOKUP(C4346,Categorização!$A$1:$C$21,2,FALSE)</f>
        <v>Apple</v>
      </c>
      <c r="E4346" t="str">
        <f>VLOOKUP(C4346,Categorização!$A$1:$C$21,3,FALSE)</f>
        <v>Smartwatches</v>
      </c>
      <c r="F4346">
        <v>4000</v>
      </c>
      <c r="G4346">
        <v>1</v>
      </c>
      <c r="H4346" t="s">
        <v>41</v>
      </c>
      <c r="I4346" t="s">
        <v>61</v>
      </c>
      <c r="J4346" t="str">
        <f>VLOOKUP(F4346,Categorização!$K$2:$L$4,2,TRUE)</f>
        <v>Prata</v>
      </c>
    </row>
    <row r="4347" spans="1:10" x14ac:dyDescent="0.25">
      <c r="A4347">
        <v>4070</v>
      </c>
      <c r="B4347" s="7">
        <v>45070</v>
      </c>
      <c r="C4347" t="s">
        <v>24</v>
      </c>
      <c r="D4347" t="str">
        <f>VLOOKUP(C4347,Categorização!$A$1:$C$21,2,FALSE)</f>
        <v>Samsung</v>
      </c>
      <c r="E4347" t="str">
        <f>VLOOKUP(C4347,Categorização!$A$1:$C$21,3,FALSE)</f>
        <v>Smartphones</v>
      </c>
      <c r="F4347">
        <v>5500</v>
      </c>
      <c r="G4347">
        <v>3</v>
      </c>
      <c r="H4347" t="s">
        <v>58</v>
      </c>
      <c r="I4347" t="s">
        <v>61</v>
      </c>
      <c r="J4347" t="str">
        <f>VLOOKUP(F4347,Categorização!$K$2:$L$4,2,TRUE)</f>
        <v>Prata</v>
      </c>
    </row>
    <row r="4348" spans="1:10" x14ac:dyDescent="0.25">
      <c r="A4348">
        <v>4071</v>
      </c>
      <c r="B4348" s="7">
        <v>44571</v>
      </c>
      <c r="C4348" t="s">
        <v>28</v>
      </c>
      <c r="D4348" t="str">
        <f>VLOOKUP(C4348,Categorização!$A$1:$C$21,2,FALSE)</f>
        <v>Apple</v>
      </c>
      <c r="E4348" t="str">
        <f>VLOOKUP(C4348,Categorização!$A$1:$C$21,3,FALSE)</f>
        <v>Smartwatches</v>
      </c>
      <c r="F4348">
        <v>4000</v>
      </c>
      <c r="G4348">
        <v>3</v>
      </c>
      <c r="H4348" t="s">
        <v>13</v>
      </c>
      <c r="I4348" t="s">
        <v>61</v>
      </c>
      <c r="J4348" t="str">
        <f>VLOOKUP(F4348,Categorização!$K$2:$L$4,2,TRUE)</f>
        <v>Prata</v>
      </c>
    </row>
    <row r="4349" spans="1:10" x14ac:dyDescent="0.25">
      <c r="A4349">
        <v>4071</v>
      </c>
      <c r="B4349" s="7">
        <v>45103</v>
      </c>
      <c r="C4349" t="s">
        <v>27</v>
      </c>
      <c r="D4349" t="str">
        <f>VLOOKUP(C4349,Categorização!$A$1:$C$21,2,FALSE)</f>
        <v>Apple</v>
      </c>
      <c r="E4349" t="str">
        <f>VLOOKUP(C4349,Categorização!$A$1:$C$21,3,FALSE)</f>
        <v>Smartphones</v>
      </c>
      <c r="F4349">
        <v>3000</v>
      </c>
      <c r="G4349">
        <v>1</v>
      </c>
      <c r="H4349" t="s">
        <v>13</v>
      </c>
      <c r="I4349" t="s">
        <v>61</v>
      </c>
      <c r="J4349" t="str">
        <f>VLOOKUP(F4349,Categorização!$K$2:$L$4,2,TRUE)</f>
        <v>Bronze</v>
      </c>
    </row>
    <row r="4350" spans="1:10" x14ac:dyDescent="0.25">
      <c r="A4350">
        <v>4071</v>
      </c>
      <c r="B4350" s="7">
        <v>45140</v>
      </c>
      <c r="C4350" t="s">
        <v>28</v>
      </c>
      <c r="D4350" t="str">
        <f>VLOOKUP(C4350,Categorização!$A$1:$C$21,2,FALSE)</f>
        <v>Apple</v>
      </c>
      <c r="E4350" t="str">
        <f>VLOOKUP(C4350,Categorização!$A$1:$C$21,3,FALSE)</f>
        <v>Smartwatches</v>
      </c>
      <c r="F4350">
        <v>4000</v>
      </c>
      <c r="G4350">
        <v>5</v>
      </c>
      <c r="H4350" t="s">
        <v>13</v>
      </c>
      <c r="I4350" t="s">
        <v>61</v>
      </c>
      <c r="J4350" t="str">
        <f>VLOOKUP(F4350,Categorização!$K$2:$L$4,2,TRUE)</f>
        <v>Prata</v>
      </c>
    </row>
    <row r="4351" spans="1:10" x14ac:dyDescent="0.25">
      <c r="A4351">
        <v>4071</v>
      </c>
      <c r="B4351" s="7">
        <v>44941</v>
      </c>
      <c r="C4351" t="s">
        <v>29</v>
      </c>
      <c r="D4351" t="str">
        <f>VLOOKUP(C4351,Categorização!$A$1:$C$21,2,FALSE)</f>
        <v>Apple</v>
      </c>
      <c r="E4351" t="str">
        <f>VLOOKUP(C4351,Categorização!$A$1:$C$21,3,FALSE)</f>
        <v>Acessórios</v>
      </c>
      <c r="F4351">
        <v>1500</v>
      </c>
      <c r="G4351">
        <v>2</v>
      </c>
      <c r="H4351" t="s">
        <v>8</v>
      </c>
      <c r="I4351" t="s">
        <v>61</v>
      </c>
      <c r="J4351" t="str">
        <f>VLOOKUP(F4351,Categorização!$K$2:$L$4,2,TRUE)</f>
        <v>Bronze</v>
      </c>
    </row>
    <row r="4352" spans="1:10" x14ac:dyDescent="0.25">
      <c r="A4352">
        <v>4071</v>
      </c>
      <c r="B4352" s="7">
        <v>45082</v>
      </c>
      <c r="C4352" t="s">
        <v>45</v>
      </c>
      <c r="D4352" t="str">
        <f>VLOOKUP(C4352,Categorização!$A$1:$C$21,2,FALSE)</f>
        <v>Samsung</v>
      </c>
      <c r="E4352" t="str">
        <f>VLOOKUP(C4352,Categorização!$A$1:$C$21,3,FALSE)</f>
        <v>TVs</v>
      </c>
      <c r="F4352">
        <v>3000</v>
      </c>
      <c r="G4352">
        <v>5</v>
      </c>
      <c r="H4352" t="s">
        <v>13</v>
      </c>
      <c r="I4352" t="s">
        <v>61</v>
      </c>
      <c r="J4352" t="str">
        <f>VLOOKUP(F4352,Categorização!$K$2:$L$4,2,TRUE)</f>
        <v>Bronze</v>
      </c>
    </row>
    <row r="4353" spans="1:10" x14ac:dyDescent="0.25">
      <c r="A4353">
        <v>4072</v>
      </c>
      <c r="B4353" s="7">
        <v>44734</v>
      </c>
      <c r="C4353" t="s">
        <v>38</v>
      </c>
      <c r="D4353" t="str">
        <f>VLOOKUP(C4353,Categorização!$A$1:$C$21,2,FALSE)</f>
        <v>LG</v>
      </c>
      <c r="E4353" t="str">
        <f>VLOOKUP(C4353,Categorização!$A$1:$C$21,3,FALSE)</f>
        <v>TVs</v>
      </c>
      <c r="F4353">
        <v>4000</v>
      </c>
      <c r="G4353">
        <v>1</v>
      </c>
      <c r="H4353" t="s">
        <v>41</v>
      </c>
      <c r="I4353" t="s">
        <v>61</v>
      </c>
      <c r="J4353" t="str">
        <f>VLOOKUP(F4353,Categorização!$K$2:$L$4,2,TRUE)</f>
        <v>Prata</v>
      </c>
    </row>
    <row r="4354" spans="1:10" x14ac:dyDescent="0.25">
      <c r="A4354">
        <v>4072</v>
      </c>
      <c r="B4354" s="7">
        <v>44444</v>
      </c>
      <c r="C4354" t="s">
        <v>28</v>
      </c>
      <c r="D4354" t="str">
        <f>VLOOKUP(C4354,Categorização!$A$1:$C$21,2,FALSE)</f>
        <v>Apple</v>
      </c>
      <c r="E4354" t="str">
        <f>VLOOKUP(C4354,Categorização!$A$1:$C$21,3,FALSE)</f>
        <v>Smartwatches</v>
      </c>
      <c r="F4354">
        <v>4000</v>
      </c>
      <c r="G4354">
        <v>7</v>
      </c>
      <c r="H4354" t="s">
        <v>58</v>
      </c>
      <c r="I4354" t="s">
        <v>61</v>
      </c>
      <c r="J4354" t="str">
        <f>VLOOKUP(F4354,Categorização!$K$2:$L$4,2,TRUE)</f>
        <v>Prata</v>
      </c>
    </row>
    <row r="4355" spans="1:10" x14ac:dyDescent="0.25">
      <c r="A4355">
        <v>4072</v>
      </c>
      <c r="B4355" s="7">
        <v>44521</v>
      </c>
      <c r="C4355" t="s">
        <v>39</v>
      </c>
      <c r="D4355" t="str">
        <f>VLOOKUP(C4355,Categorização!$A$1:$C$21,2,FALSE)</f>
        <v>Samsung</v>
      </c>
      <c r="E4355" t="str">
        <f>VLOOKUP(C4355,Categorização!$A$1:$C$21,3,FALSE)</f>
        <v>Tablets</v>
      </c>
      <c r="F4355">
        <v>4500</v>
      </c>
      <c r="G4355">
        <v>3</v>
      </c>
      <c r="H4355" t="s">
        <v>8</v>
      </c>
      <c r="I4355" t="s">
        <v>61</v>
      </c>
      <c r="J4355" t="str">
        <f>VLOOKUP(F4355,Categorização!$K$2:$L$4,2,TRUE)</f>
        <v>Prata</v>
      </c>
    </row>
    <row r="4356" spans="1:10" x14ac:dyDescent="0.25">
      <c r="A4356">
        <v>4072</v>
      </c>
      <c r="B4356" s="7">
        <v>44905</v>
      </c>
      <c r="C4356" t="s">
        <v>39</v>
      </c>
      <c r="D4356" t="str">
        <f>VLOOKUP(C4356,Categorização!$A$1:$C$21,2,FALSE)</f>
        <v>Samsung</v>
      </c>
      <c r="E4356" t="str">
        <f>VLOOKUP(C4356,Categorização!$A$1:$C$21,3,FALSE)</f>
        <v>Tablets</v>
      </c>
      <c r="F4356">
        <v>4500</v>
      </c>
      <c r="G4356">
        <v>7</v>
      </c>
      <c r="H4356" t="s">
        <v>13</v>
      </c>
      <c r="I4356" t="s">
        <v>61</v>
      </c>
      <c r="J4356" t="str">
        <f>VLOOKUP(F4356,Categorização!$K$2:$L$4,2,TRUE)</f>
        <v>Prata</v>
      </c>
    </row>
    <row r="4357" spans="1:10" x14ac:dyDescent="0.25">
      <c r="A4357">
        <v>4072</v>
      </c>
      <c r="B4357" s="7">
        <v>44813</v>
      </c>
      <c r="C4357" t="s">
        <v>35</v>
      </c>
      <c r="D4357" t="str">
        <f>VLOOKUP(C4357,Categorização!$A$1:$C$21,2,FALSE)</f>
        <v>Apple</v>
      </c>
      <c r="E4357" t="str">
        <f>VLOOKUP(C4357,Categorização!$A$1:$C$21,3,FALSE)</f>
        <v>Smartphones</v>
      </c>
      <c r="F4357">
        <v>7000</v>
      </c>
      <c r="G4357">
        <v>4</v>
      </c>
      <c r="H4357" t="s">
        <v>13</v>
      </c>
      <c r="I4357" t="s">
        <v>61</v>
      </c>
      <c r="J4357" t="str">
        <f>VLOOKUP(F4357,Categorização!$K$2:$L$4,2,TRUE)</f>
        <v>Prata</v>
      </c>
    </row>
    <row r="4358" spans="1:10" x14ac:dyDescent="0.25">
      <c r="A4358">
        <v>4073</v>
      </c>
      <c r="B4358" s="7">
        <v>44286</v>
      </c>
      <c r="C4358" t="s">
        <v>20</v>
      </c>
      <c r="D4358" t="str">
        <f>VLOOKUP(C4358,Categorização!$A$1:$C$21,2,FALSE)</f>
        <v>Dell</v>
      </c>
      <c r="E4358" t="str">
        <f>VLOOKUP(C4358,Categorização!$A$1:$C$21,3,FALSE)</f>
        <v>Notebooks</v>
      </c>
      <c r="F4358">
        <v>4500</v>
      </c>
      <c r="G4358">
        <v>1</v>
      </c>
      <c r="H4358" t="s">
        <v>41</v>
      </c>
      <c r="I4358" t="s">
        <v>61</v>
      </c>
      <c r="J4358" t="str">
        <f>VLOOKUP(F4358,Categorização!$K$2:$L$4,2,TRUE)</f>
        <v>Prata</v>
      </c>
    </row>
    <row r="4359" spans="1:10" x14ac:dyDescent="0.25">
      <c r="A4359">
        <v>4073</v>
      </c>
      <c r="B4359" s="7">
        <v>45184</v>
      </c>
      <c r="C4359" t="s">
        <v>23</v>
      </c>
      <c r="D4359" t="str">
        <f>VLOOKUP(C4359,Categorização!$A$1:$C$21,2,FALSE)</f>
        <v>Apple</v>
      </c>
      <c r="E4359" t="str">
        <f>VLOOKUP(C4359,Categorização!$A$1:$C$21,3,FALSE)</f>
        <v>Notebooks</v>
      </c>
      <c r="F4359">
        <v>12000</v>
      </c>
      <c r="G4359">
        <v>5</v>
      </c>
      <c r="H4359" t="s">
        <v>33</v>
      </c>
      <c r="I4359" t="s">
        <v>61</v>
      </c>
      <c r="J4359" t="str">
        <f>VLOOKUP(F4359,Categorização!$K$2:$L$4,2,TRUE)</f>
        <v>Ouro</v>
      </c>
    </row>
    <row r="4360" spans="1:10" x14ac:dyDescent="0.25">
      <c r="A4360">
        <v>4073</v>
      </c>
      <c r="B4360" s="7">
        <v>44485</v>
      </c>
      <c r="C4360" t="s">
        <v>36</v>
      </c>
      <c r="D4360" t="str">
        <f>VLOOKUP(C4360,Categorização!$A$1:$C$21,2,FALSE)</f>
        <v>LG</v>
      </c>
      <c r="E4360" t="str">
        <f>VLOOKUP(C4360,Categorização!$A$1:$C$21,3,FALSE)</f>
        <v>TVs</v>
      </c>
      <c r="F4360">
        <v>7000</v>
      </c>
      <c r="G4360">
        <v>2</v>
      </c>
      <c r="H4360" t="s">
        <v>33</v>
      </c>
      <c r="I4360" t="s">
        <v>61</v>
      </c>
      <c r="J4360" t="str">
        <f>VLOOKUP(F4360,Categorização!$K$2:$L$4,2,TRUE)</f>
        <v>Prata</v>
      </c>
    </row>
    <row r="4361" spans="1:10" x14ac:dyDescent="0.25">
      <c r="A4361">
        <v>4073</v>
      </c>
      <c r="B4361" s="7">
        <v>45188</v>
      </c>
      <c r="C4361" t="s">
        <v>24</v>
      </c>
      <c r="D4361" t="str">
        <f>VLOOKUP(C4361,Categorização!$A$1:$C$21,2,FALSE)</f>
        <v>Samsung</v>
      </c>
      <c r="E4361" t="str">
        <f>VLOOKUP(C4361,Categorização!$A$1:$C$21,3,FALSE)</f>
        <v>Smartphones</v>
      </c>
      <c r="F4361">
        <v>5500</v>
      </c>
      <c r="G4361">
        <v>2</v>
      </c>
      <c r="H4361" t="s">
        <v>13</v>
      </c>
      <c r="I4361" t="s">
        <v>61</v>
      </c>
      <c r="J4361" t="str">
        <f>VLOOKUP(F4361,Categorização!$K$2:$L$4,2,TRUE)</f>
        <v>Prata</v>
      </c>
    </row>
    <row r="4362" spans="1:10" x14ac:dyDescent="0.25">
      <c r="A4362">
        <v>4073</v>
      </c>
      <c r="B4362" s="7">
        <v>45147</v>
      </c>
      <c r="C4362" t="s">
        <v>45</v>
      </c>
      <c r="D4362" t="str">
        <f>VLOOKUP(C4362,Categorização!$A$1:$C$21,2,FALSE)</f>
        <v>Samsung</v>
      </c>
      <c r="E4362" t="str">
        <f>VLOOKUP(C4362,Categorização!$A$1:$C$21,3,FALSE)</f>
        <v>TVs</v>
      </c>
      <c r="F4362">
        <v>3000</v>
      </c>
      <c r="G4362">
        <v>2</v>
      </c>
      <c r="H4362" t="s">
        <v>13</v>
      </c>
      <c r="I4362" t="s">
        <v>61</v>
      </c>
      <c r="J4362" t="str">
        <f>VLOOKUP(F4362,Categorização!$K$2:$L$4,2,TRUE)</f>
        <v>Bronze</v>
      </c>
    </row>
    <row r="4363" spans="1:10" x14ac:dyDescent="0.25">
      <c r="A4363">
        <v>4074</v>
      </c>
      <c r="B4363" s="7">
        <v>44202</v>
      </c>
      <c r="C4363" t="s">
        <v>36</v>
      </c>
      <c r="D4363" t="str">
        <f>VLOOKUP(C4363,Categorização!$A$1:$C$21,2,FALSE)</f>
        <v>LG</v>
      </c>
      <c r="E4363" t="str">
        <f>VLOOKUP(C4363,Categorização!$A$1:$C$21,3,FALSE)</f>
        <v>TVs</v>
      </c>
      <c r="F4363">
        <v>7000</v>
      </c>
      <c r="G4363">
        <v>2</v>
      </c>
      <c r="H4363" t="s">
        <v>13</v>
      </c>
      <c r="I4363" t="s">
        <v>61</v>
      </c>
      <c r="J4363" t="str">
        <f>VLOOKUP(F4363,Categorização!$K$2:$L$4,2,TRUE)</f>
        <v>Prata</v>
      </c>
    </row>
    <row r="4364" spans="1:10" x14ac:dyDescent="0.25">
      <c r="A4364">
        <v>4074</v>
      </c>
      <c r="B4364" s="7">
        <v>44805</v>
      </c>
      <c r="C4364" t="s">
        <v>36</v>
      </c>
      <c r="D4364" t="str">
        <f>VLOOKUP(C4364,Categorização!$A$1:$C$21,2,FALSE)</f>
        <v>LG</v>
      </c>
      <c r="E4364" t="str">
        <f>VLOOKUP(C4364,Categorização!$A$1:$C$21,3,FALSE)</f>
        <v>TVs</v>
      </c>
      <c r="F4364">
        <v>7000</v>
      </c>
      <c r="G4364">
        <v>2</v>
      </c>
      <c r="H4364" t="s">
        <v>25</v>
      </c>
      <c r="I4364" t="s">
        <v>61</v>
      </c>
      <c r="J4364" t="str">
        <f>VLOOKUP(F4364,Categorização!$K$2:$L$4,2,TRUE)</f>
        <v>Prata</v>
      </c>
    </row>
    <row r="4365" spans="1:10" x14ac:dyDescent="0.25">
      <c r="A4365">
        <v>4074</v>
      </c>
      <c r="B4365" s="7">
        <v>44839</v>
      </c>
      <c r="C4365" t="s">
        <v>40</v>
      </c>
      <c r="D4365" t="str">
        <f>VLOOKUP(C4365,Categorização!$A$1:$C$21,2,FALSE)</f>
        <v>Apple</v>
      </c>
      <c r="E4365" t="str">
        <f>VLOOKUP(C4365,Categorização!$A$1:$C$21,3,FALSE)</f>
        <v>Notebooks</v>
      </c>
      <c r="F4365">
        <v>10000</v>
      </c>
      <c r="G4365">
        <v>3</v>
      </c>
      <c r="H4365" t="s">
        <v>8</v>
      </c>
      <c r="I4365" t="s">
        <v>61</v>
      </c>
      <c r="J4365" t="str">
        <f>VLOOKUP(F4365,Categorização!$K$2:$L$4,2,TRUE)</f>
        <v>Ouro</v>
      </c>
    </row>
    <row r="4366" spans="1:10" x14ac:dyDescent="0.25">
      <c r="A4366">
        <v>4074</v>
      </c>
      <c r="B4366" s="7">
        <v>45267</v>
      </c>
      <c r="C4366" t="s">
        <v>20</v>
      </c>
      <c r="D4366" t="str">
        <f>VLOOKUP(C4366,Categorização!$A$1:$C$21,2,FALSE)</f>
        <v>Dell</v>
      </c>
      <c r="E4366" t="str">
        <f>VLOOKUP(C4366,Categorização!$A$1:$C$21,3,FALSE)</f>
        <v>Notebooks</v>
      </c>
      <c r="F4366">
        <v>4500</v>
      </c>
      <c r="G4366">
        <v>2</v>
      </c>
      <c r="H4366" t="s">
        <v>58</v>
      </c>
      <c r="I4366" t="s">
        <v>61</v>
      </c>
      <c r="J4366" t="str">
        <f>VLOOKUP(F4366,Categorização!$K$2:$L$4,2,TRUE)</f>
        <v>Prata</v>
      </c>
    </row>
    <row r="4367" spans="1:10" x14ac:dyDescent="0.25">
      <c r="A4367">
        <v>4074</v>
      </c>
      <c r="B4367" s="7">
        <v>44436</v>
      </c>
      <c r="C4367" t="s">
        <v>27</v>
      </c>
      <c r="D4367" t="str">
        <f>VLOOKUP(C4367,Categorização!$A$1:$C$21,2,FALSE)</f>
        <v>Apple</v>
      </c>
      <c r="E4367" t="str">
        <f>VLOOKUP(C4367,Categorização!$A$1:$C$21,3,FALSE)</f>
        <v>Smartphones</v>
      </c>
      <c r="F4367">
        <v>3000</v>
      </c>
      <c r="G4367">
        <v>1</v>
      </c>
      <c r="H4367" t="s">
        <v>25</v>
      </c>
      <c r="I4367" t="s">
        <v>61</v>
      </c>
      <c r="J4367" t="str">
        <f>VLOOKUP(F4367,Categorização!$K$2:$L$4,2,TRUE)</f>
        <v>Bronze</v>
      </c>
    </row>
    <row r="4368" spans="1:10" x14ac:dyDescent="0.25">
      <c r="A4368">
        <v>4075</v>
      </c>
      <c r="B4368" s="7">
        <v>45069</v>
      </c>
      <c r="C4368" t="s">
        <v>20</v>
      </c>
      <c r="D4368" t="str">
        <f>VLOOKUP(C4368,Categorização!$A$1:$C$21,2,FALSE)</f>
        <v>Dell</v>
      </c>
      <c r="E4368" t="str">
        <f>VLOOKUP(C4368,Categorização!$A$1:$C$21,3,FALSE)</f>
        <v>Notebooks</v>
      </c>
      <c r="F4368">
        <v>4500</v>
      </c>
      <c r="G4368">
        <v>2</v>
      </c>
      <c r="H4368" t="s">
        <v>25</v>
      </c>
      <c r="I4368" t="s">
        <v>61</v>
      </c>
      <c r="J4368" t="str">
        <f>VLOOKUP(F4368,Categorização!$K$2:$L$4,2,TRUE)</f>
        <v>Prata</v>
      </c>
    </row>
    <row r="4369" spans="1:10" x14ac:dyDescent="0.25">
      <c r="A4369">
        <v>4075</v>
      </c>
      <c r="B4369" s="7">
        <v>44290</v>
      </c>
      <c r="C4369" t="s">
        <v>20</v>
      </c>
      <c r="D4369" t="str">
        <f>VLOOKUP(C4369,Categorização!$A$1:$C$21,2,FALSE)</f>
        <v>Dell</v>
      </c>
      <c r="E4369" t="str">
        <f>VLOOKUP(C4369,Categorização!$A$1:$C$21,3,FALSE)</f>
        <v>Notebooks</v>
      </c>
      <c r="F4369">
        <v>4500</v>
      </c>
      <c r="G4369">
        <v>7</v>
      </c>
      <c r="H4369" t="s">
        <v>25</v>
      </c>
      <c r="I4369" t="s">
        <v>61</v>
      </c>
      <c r="J4369" t="str">
        <f>VLOOKUP(F4369,Categorização!$K$2:$L$4,2,TRUE)</f>
        <v>Prata</v>
      </c>
    </row>
    <row r="4370" spans="1:10" x14ac:dyDescent="0.25">
      <c r="A4370">
        <v>4075</v>
      </c>
      <c r="B4370" s="7">
        <v>44249</v>
      </c>
      <c r="C4370" t="s">
        <v>39</v>
      </c>
      <c r="D4370" t="str">
        <f>VLOOKUP(C4370,Categorização!$A$1:$C$21,2,FALSE)</f>
        <v>Samsung</v>
      </c>
      <c r="E4370" t="str">
        <f>VLOOKUP(C4370,Categorização!$A$1:$C$21,3,FALSE)</f>
        <v>Tablets</v>
      </c>
      <c r="F4370">
        <v>4500</v>
      </c>
      <c r="G4370">
        <v>9</v>
      </c>
      <c r="H4370" t="s">
        <v>8</v>
      </c>
      <c r="I4370" t="s">
        <v>61</v>
      </c>
      <c r="J4370" t="str">
        <f>VLOOKUP(F4370,Categorização!$K$2:$L$4,2,TRUE)</f>
        <v>Prata</v>
      </c>
    </row>
    <row r="4371" spans="1:10" x14ac:dyDescent="0.25">
      <c r="A4371">
        <v>4075</v>
      </c>
      <c r="B4371" s="7">
        <v>44772</v>
      </c>
      <c r="C4371" t="s">
        <v>29</v>
      </c>
      <c r="D4371" t="str">
        <f>VLOOKUP(C4371,Categorização!$A$1:$C$21,2,FALSE)</f>
        <v>Apple</v>
      </c>
      <c r="E4371" t="str">
        <f>VLOOKUP(C4371,Categorização!$A$1:$C$21,3,FALSE)</f>
        <v>Acessórios</v>
      </c>
      <c r="F4371">
        <v>1500</v>
      </c>
      <c r="G4371">
        <v>1</v>
      </c>
      <c r="H4371" t="s">
        <v>13</v>
      </c>
      <c r="I4371" t="s">
        <v>61</v>
      </c>
      <c r="J4371" t="str">
        <f>VLOOKUP(F4371,Categorização!$K$2:$L$4,2,TRUE)</f>
        <v>Bronze</v>
      </c>
    </row>
    <row r="4372" spans="1:10" x14ac:dyDescent="0.25">
      <c r="A4372">
        <v>4075</v>
      </c>
      <c r="B4372" s="7">
        <v>44470</v>
      </c>
      <c r="C4372" t="s">
        <v>29</v>
      </c>
      <c r="D4372" t="str">
        <f>VLOOKUP(C4372,Categorização!$A$1:$C$21,2,FALSE)</f>
        <v>Apple</v>
      </c>
      <c r="E4372" t="str">
        <f>VLOOKUP(C4372,Categorização!$A$1:$C$21,3,FALSE)</f>
        <v>Acessórios</v>
      </c>
      <c r="F4372">
        <v>1500</v>
      </c>
      <c r="G4372">
        <v>2</v>
      </c>
      <c r="H4372" t="s">
        <v>33</v>
      </c>
      <c r="I4372" t="s">
        <v>61</v>
      </c>
      <c r="J4372" t="str">
        <f>VLOOKUP(F4372,Categorização!$K$2:$L$4,2,TRUE)</f>
        <v>Bronze</v>
      </c>
    </row>
    <row r="4373" spans="1:10" x14ac:dyDescent="0.25">
      <c r="A4373">
        <v>4076</v>
      </c>
      <c r="B4373" s="7">
        <v>44461</v>
      </c>
      <c r="C4373" t="s">
        <v>27</v>
      </c>
      <c r="D4373" t="str">
        <f>VLOOKUP(C4373,Categorização!$A$1:$C$21,2,FALSE)</f>
        <v>Apple</v>
      </c>
      <c r="E4373" t="str">
        <f>VLOOKUP(C4373,Categorização!$A$1:$C$21,3,FALSE)</f>
        <v>Smartphones</v>
      </c>
      <c r="F4373">
        <v>3000</v>
      </c>
      <c r="G4373">
        <v>8</v>
      </c>
      <c r="H4373" t="s">
        <v>8</v>
      </c>
      <c r="I4373" t="s">
        <v>61</v>
      </c>
      <c r="J4373" t="str">
        <f>VLOOKUP(F4373,Categorização!$K$2:$L$4,2,TRUE)</f>
        <v>Bronze</v>
      </c>
    </row>
    <row r="4374" spans="1:10" x14ac:dyDescent="0.25">
      <c r="A4374">
        <v>4076</v>
      </c>
      <c r="B4374" s="7">
        <v>44431</v>
      </c>
      <c r="C4374" t="s">
        <v>40</v>
      </c>
      <c r="D4374" t="str">
        <f>VLOOKUP(C4374,Categorização!$A$1:$C$21,2,FALSE)</f>
        <v>Apple</v>
      </c>
      <c r="E4374" t="str">
        <f>VLOOKUP(C4374,Categorização!$A$1:$C$21,3,FALSE)</f>
        <v>Notebooks</v>
      </c>
      <c r="F4374">
        <v>10000</v>
      </c>
      <c r="G4374">
        <v>4</v>
      </c>
      <c r="H4374" t="s">
        <v>13</v>
      </c>
      <c r="I4374" t="s">
        <v>61</v>
      </c>
      <c r="J4374" t="str">
        <f>VLOOKUP(F4374,Categorização!$K$2:$L$4,2,TRUE)</f>
        <v>Ouro</v>
      </c>
    </row>
    <row r="4375" spans="1:10" x14ac:dyDescent="0.25">
      <c r="A4375">
        <v>4076</v>
      </c>
      <c r="B4375" s="7">
        <v>44727</v>
      </c>
      <c r="C4375" t="s">
        <v>40</v>
      </c>
      <c r="D4375" t="str">
        <f>VLOOKUP(C4375,Categorização!$A$1:$C$21,2,FALSE)</f>
        <v>Apple</v>
      </c>
      <c r="E4375" t="str">
        <f>VLOOKUP(C4375,Categorização!$A$1:$C$21,3,FALSE)</f>
        <v>Notebooks</v>
      </c>
      <c r="F4375">
        <v>10000</v>
      </c>
      <c r="G4375">
        <v>1</v>
      </c>
      <c r="H4375" t="s">
        <v>41</v>
      </c>
      <c r="I4375" t="s">
        <v>61</v>
      </c>
      <c r="J4375" t="str">
        <f>VLOOKUP(F4375,Categorização!$K$2:$L$4,2,TRUE)</f>
        <v>Ouro</v>
      </c>
    </row>
    <row r="4376" spans="1:10" x14ac:dyDescent="0.25">
      <c r="A4376">
        <v>4076</v>
      </c>
      <c r="B4376" s="7">
        <v>45116</v>
      </c>
      <c r="C4376" t="s">
        <v>43</v>
      </c>
      <c r="D4376" t="str">
        <f>VLOOKUP(C4376,Categorização!$A$1:$C$21,2,FALSE)</f>
        <v>Acer</v>
      </c>
      <c r="E4376" t="str">
        <f>VLOOKUP(C4376,Categorização!$A$1:$C$21,3,FALSE)</f>
        <v>Notebooks</v>
      </c>
      <c r="F4376">
        <v>8000</v>
      </c>
      <c r="G4376">
        <v>3</v>
      </c>
      <c r="H4376" t="s">
        <v>41</v>
      </c>
      <c r="I4376" t="s">
        <v>61</v>
      </c>
      <c r="J4376" t="str">
        <f>VLOOKUP(F4376,Categorização!$K$2:$L$4,2,TRUE)</f>
        <v>Ouro</v>
      </c>
    </row>
    <row r="4377" spans="1:10" x14ac:dyDescent="0.25">
      <c r="A4377">
        <v>4076</v>
      </c>
      <c r="B4377" s="7">
        <v>45280</v>
      </c>
      <c r="C4377" t="s">
        <v>38</v>
      </c>
      <c r="D4377" t="str">
        <f>VLOOKUP(C4377,Categorização!$A$1:$C$21,2,FALSE)</f>
        <v>LG</v>
      </c>
      <c r="E4377" t="str">
        <f>VLOOKUP(C4377,Categorização!$A$1:$C$21,3,FALSE)</f>
        <v>TVs</v>
      </c>
      <c r="F4377">
        <v>4000</v>
      </c>
      <c r="G4377">
        <v>2</v>
      </c>
      <c r="H4377" t="s">
        <v>8</v>
      </c>
      <c r="I4377" t="s">
        <v>61</v>
      </c>
      <c r="J4377" t="str">
        <f>VLOOKUP(F4377,Categorização!$K$2:$L$4,2,TRUE)</f>
        <v>Prata</v>
      </c>
    </row>
    <row r="4378" spans="1:10" x14ac:dyDescent="0.25">
      <c r="A4378">
        <v>4077</v>
      </c>
      <c r="B4378" s="7">
        <v>45019</v>
      </c>
      <c r="C4378" t="s">
        <v>44</v>
      </c>
      <c r="D4378" t="str">
        <f>VLOOKUP(C4378,Categorização!$A$1:$C$21,2,FALSE)</f>
        <v>Apple</v>
      </c>
      <c r="E4378" t="str">
        <f>VLOOKUP(C4378,Categorização!$A$1:$C$21,3,FALSE)</f>
        <v>Smartphones</v>
      </c>
      <c r="F4378">
        <v>6000</v>
      </c>
      <c r="G4378">
        <v>4</v>
      </c>
      <c r="H4378" t="s">
        <v>13</v>
      </c>
      <c r="I4378" t="s">
        <v>61</v>
      </c>
      <c r="J4378" t="str">
        <f>VLOOKUP(F4378,Categorização!$K$2:$L$4,2,TRUE)</f>
        <v>Prata</v>
      </c>
    </row>
    <row r="4379" spans="1:10" x14ac:dyDescent="0.25">
      <c r="A4379">
        <v>4077</v>
      </c>
      <c r="B4379" s="7">
        <v>45127</v>
      </c>
      <c r="C4379" t="s">
        <v>36</v>
      </c>
      <c r="D4379" t="str">
        <f>VLOOKUP(C4379,Categorização!$A$1:$C$21,2,FALSE)</f>
        <v>LG</v>
      </c>
      <c r="E4379" t="str">
        <f>VLOOKUP(C4379,Categorização!$A$1:$C$21,3,FALSE)</f>
        <v>TVs</v>
      </c>
      <c r="F4379">
        <v>7000</v>
      </c>
      <c r="G4379">
        <v>1</v>
      </c>
      <c r="H4379" t="s">
        <v>13</v>
      </c>
      <c r="I4379" t="s">
        <v>61</v>
      </c>
      <c r="J4379" t="str">
        <f>VLOOKUP(F4379,Categorização!$K$2:$L$4,2,TRUE)</f>
        <v>Prata</v>
      </c>
    </row>
    <row r="4380" spans="1:10" x14ac:dyDescent="0.25">
      <c r="A4380">
        <v>4077</v>
      </c>
      <c r="B4380" s="7">
        <v>44951</v>
      </c>
      <c r="C4380" t="s">
        <v>20</v>
      </c>
      <c r="D4380" t="str">
        <f>VLOOKUP(C4380,Categorização!$A$1:$C$21,2,FALSE)</f>
        <v>Dell</v>
      </c>
      <c r="E4380" t="str">
        <f>VLOOKUP(C4380,Categorização!$A$1:$C$21,3,FALSE)</f>
        <v>Notebooks</v>
      </c>
      <c r="F4380">
        <v>4500</v>
      </c>
      <c r="G4380">
        <v>3</v>
      </c>
      <c r="H4380" t="s">
        <v>58</v>
      </c>
      <c r="I4380" t="s">
        <v>61</v>
      </c>
      <c r="J4380" t="str">
        <f>VLOOKUP(F4380,Categorização!$K$2:$L$4,2,TRUE)</f>
        <v>Prata</v>
      </c>
    </row>
    <row r="4381" spans="1:10" x14ac:dyDescent="0.25">
      <c r="A4381">
        <v>4077</v>
      </c>
      <c r="B4381" s="7">
        <v>44679</v>
      </c>
      <c r="C4381" t="s">
        <v>40</v>
      </c>
      <c r="D4381" t="str">
        <f>VLOOKUP(C4381,Categorização!$A$1:$C$21,2,FALSE)</f>
        <v>Apple</v>
      </c>
      <c r="E4381" t="str">
        <f>VLOOKUP(C4381,Categorização!$A$1:$C$21,3,FALSE)</f>
        <v>Notebooks</v>
      </c>
      <c r="F4381">
        <v>10000</v>
      </c>
      <c r="G4381">
        <v>2</v>
      </c>
      <c r="H4381" t="s">
        <v>25</v>
      </c>
      <c r="I4381" t="s">
        <v>61</v>
      </c>
      <c r="J4381" t="str">
        <f>VLOOKUP(F4381,Categorização!$K$2:$L$4,2,TRUE)</f>
        <v>Ouro</v>
      </c>
    </row>
    <row r="4382" spans="1:10" x14ac:dyDescent="0.25">
      <c r="A4382">
        <v>4077</v>
      </c>
      <c r="B4382" s="7">
        <v>44734</v>
      </c>
      <c r="C4382" t="s">
        <v>24</v>
      </c>
      <c r="D4382" t="str">
        <f>VLOOKUP(C4382,Categorização!$A$1:$C$21,2,FALSE)</f>
        <v>Samsung</v>
      </c>
      <c r="E4382" t="str">
        <f>VLOOKUP(C4382,Categorização!$A$1:$C$21,3,FALSE)</f>
        <v>Smartphones</v>
      </c>
      <c r="F4382">
        <v>5500</v>
      </c>
      <c r="G4382">
        <v>4</v>
      </c>
      <c r="H4382" t="s">
        <v>25</v>
      </c>
      <c r="I4382" t="s">
        <v>61</v>
      </c>
      <c r="J4382" t="str">
        <f>VLOOKUP(F4382,Categorização!$K$2:$L$4,2,TRUE)</f>
        <v>Prata</v>
      </c>
    </row>
    <row r="4383" spans="1:10" x14ac:dyDescent="0.25">
      <c r="A4383">
        <v>4078</v>
      </c>
      <c r="B4383" s="7">
        <v>45023</v>
      </c>
      <c r="C4383" t="s">
        <v>43</v>
      </c>
      <c r="D4383" t="str">
        <f>VLOOKUP(C4383,Categorização!$A$1:$C$21,2,FALSE)</f>
        <v>Acer</v>
      </c>
      <c r="E4383" t="str">
        <f>VLOOKUP(C4383,Categorização!$A$1:$C$21,3,FALSE)</f>
        <v>Notebooks</v>
      </c>
      <c r="F4383">
        <v>8000</v>
      </c>
      <c r="G4383">
        <v>1</v>
      </c>
      <c r="H4383" t="s">
        <v>25</v>
      </c>
      <c r="I4383" t="s">
        <v>61</v>
      </c>
      <c r="J4383" t="str">
        <f>VLOOKUP(F4383,Categorização!$K$2:$L$4,2,TRUE)</f>
        <v>Ouro</v>
      </c>
    </row>
    <row r="4384" spans="1:10" x14ac:dyDescent="0.25">
      <c r="A4384">
        <v>4078</v>
      </c>
      <c r="B4384" s="7">
        <v>44342</v>
      </c>
      <c r="C4384" t="s">
        <v>17</v>
      </c>
      <c r="D4384" t="str">
        <f>VLOOKUP(C4384,Categorização!$A$1:$C$21,2,FALSE)</f>
        <v>Apple</v>
      </c>
      <c r="E4384" t="str">
        <f>VLOOKUP(C4384,Categorização!$A$1:$C$21,3,FALSE)</f>
        <v>Tablets</v>
      </c>
      <c r="F4384">
        <v>8000</v>
      </c>
      <c r="G4384">
        <v>5</v>
      </c>
      <c r="H4384" t="s">
        <v>13</v>
      </c>
      <c r="I4384" t="s">
        <v>61</v>
      </c>
      <c r="J4384" t="str">
        <f>VLOOKUP(F4384,Categorização!$K$2:$L$4,2,TRUE)</f>
        <v>Ouro</v>
      </c>
    </row>
    <row r="4385" spans="1:10" x14ac:dyDescent="0.25">
      <c r="A4385">
        <v>4078</v>
      </c>
      <c r="B4385" s="7">
        <v>44939</v>
      </c>
      <c r="C4385" t="s">
        <v>36</v>
      </c>
      <c r="D4385" t="str">
        <f>VLOOKUP(C4385,Categorização!$A$1:$C$21,2,FALSE)</f>
        <v>LG</v>
      </c>
      <c r="E4385" t="str">
        <f>VLOOKUP(C4385,Categorização!$A$1:$C$21,3,FALSE)</f>
        <v>TVs</v>
      </c>
      <c r="F4385">
        <v>7000</v>
      </c>
      <c r="G4385">
        <v>4</v>
      </c>
      <c r="H4385" t="s">
        <v>25</v>
      </c>
      <c r="I4385" t="s">
        <v>61</v>
      </c>
      <c r="J4385" t="str">
        <f>VLOOKUP(F4385,Categorização!$K$2:$L$4,2,TRUE)</f>
        <v>Prata</v>
      </c>
    </row>
    <row r="4386" spans="1:10" x14ac:dyDescent="0.25">
      <c r="A4386">
        <v>4078</v>
      </c>
      <c r="B4386" s="7">
        <v>44789</v>
      </c>
      <c r="C4386" t="s">
        <v>31</v>
      </c>
      <c r="D4386" t="str">
        <f>VLOOKUP(C4386,Categorização!$A$1:$C$21,2,FALSE)</f>
        <v>Samsung</v>
      </c>
      <c r="E4386" t="str">
        <f>VLOOKUP(C4386,Categorização!$A$1:$C$21,3,FALSE)</f>
        <v>TVs</v>
      </c>
      <c r="F4386">
        <v>5000</v>
      </c>
      <c r="G4386">
        <v>1</v>
      </c>
      <c r="H4386" t="s">
        <v>13</v>
      </c>
      <c r="I4386" t="s">
        <v>61</v>
      </c>
      <c r="J4386" t="str">
        <f>VLOOKUP(F4386,Categorização!$K$2:$L$4,2,TRUE)</f>
        <v>Prata</v>
      </c>
    </row>
    <row r="4387" spans="1:10" x14ac:dyDescent="0.25">
      <c r="A4387">
        <v>4078</v>
      </c>
      <c r="B4387" s="7">
        <v>45021</v>
      </c>
      <c r="C4387" t="s">
        <v>46</v>
      </c>
      <c r="D4387" t="str">
        <f>VLOOKUP(C4387,Categorização!$A$1:$C$21,2,FALSE)</f>
        <v>Samsung</v>
      </c>
      <c r="E4387" t="str">
        <f>VLOOKUP(C4387,Categorização!$A$1:$C$21,3,FALSE)</f>
        <v>Smartphones</v>
      </c>
      <c r="F4387">
        <v>8000</v>
      </c>
      <c r="G4387">
        <v>1</v>
      </c>
      <c r="H4387" t="s">
        <v>33</v>
      </c>
      <c r="I4387" t="s">
        <v>61</v>
      </c>
      <c r="J4387" t="str">
        <f>VLOOKUP(F4387,Categorização!$K$2:$L$4,2,TRUE)</f>
        <v>Ouro</v>
      </c>
    </row>
    <row r="4388" spans="1:10" x14ac:dyDescent="0.25">
      <c r="A4388">
        <v>4079</v>
      </c>
      <c r="B4388" s="7">
        <v>44875</v>
      </c>
      <c r="C4388" t="s">
        <v>46</v>
      </c>
      <c r="D4388" t="str">
        <f>VLOOKUP(C4388,Categorização!$A$1:$C$21,2,FALSE)</f>
        <v>Samsung</v>
      </c>
      <c r="E4388" t="str">
        <f>VLOOKUP(C4388,Categorização!$A$1:$C$21,3,FALSE)</f>
        <v>Smartphones</v>
      </c>
      <c r="F4388">
        <v>8000</v>
      </c>
      <c r="G4388">
        <v>2</v>
      </c>
      <c r="H4388" t="s">
        <v>8</v>
      </c>
      <c r="I4388" t="s">
        <v>61</v>
      </c>
      <c r="J4388" t="str">
        <f>VLOOKUP(F4388,Categorização!$K$2:$L$4,2,TRUE)</f>
        <v>Ouro</v>
      </c>
    </row>
    <row r="4389" spans="1:10" x14ac:dyDescent="0.25">
      <c r="A4389">
        <v>4079</v>
      </c>
      <c r="B4389" s="7">
        <v>44474</v>
      </c>
      <c r="C4389" t="s">
        <v>36</v>
      </c>
      <c r="D4389" t="str">
        <f>VLOOKUP(C4389,Categorização!$A$1:$C$21,2,FALSE)</f>
        <v>LG</v>
      </c>
      <c r="E4389" t="str">
        <f>VLOOKUP(C4389,Categorização!$A$1:$C$21,3,FALSE)</f>
        <v>TVs</v>
      </c>
      <c r="F4389">
        <v>7000</v>
      </c>
      <c r="G4389">
        <v>1</v>
      </c>
      <c r="H4389" t="s">
        <v>8</v>
      </c>
      <c r="I4389" t="s">
        <v>61</v>
      </c>
      <c r="J4389" t="str">
        <f>VLOOKUP(F4389,Categorização!$K$2:$L$4,2,TRUE)</f>
        <v>Prata</v>
      </c>
    </row>
    <row r="4390" spans="1:10" x14ac:dyDescent="0.25">
      <c r="A4390">
        <v>4079</v>
      </c>
      <c r="B4390" s="7">
        <v>44916</v>
      </c>
      <c r="C4390" t="s">
        <v>39</v>
      </c>
      <c r="D4390" t="str">
        <f>VLOOKUP(C4390,Categorização!$A$1:$C$21,2,FALSE)</f>
        <v>Samsung</v>
      </c>
      <c r="E4390" t="str">
        <f>VLOOKUP(C4390,Categorização!$A$1:$C$21,3,FALSE)</f>
        <v>Tablets</v>
      </c>
      <c r="F4390">
        <v>4500</v>
      </c>
      <c r="G4390">
        <v>10</v>
      </c>
      <c r="H4390" t="s">
        <v>41</v>
      </c>
      <c r="I4390" t="s">
        <v>60</v>
      </c>
      <c r="J4390" t="str">
        <f>VLOOKUP(F4390,Categorização!$K$2:$L$4,2,TRUE)</f>
        <v>Prata</v>
      </c>
    </row>
    <row r="4391" spans="1:10" x14ac:dyDescent="0.25">
      <c r="A4391">
        <v>4079</v>
      </c>
      <c r="B4391" s="7">
        <v>44963</v>
      </c>
      <c r="C4391" t="s">
        <v>29</v>
      </c>
      <c r="D4391" t="str">
        <f>VLOOKUP(C4391,Categorização!$A$1:$C$21,2,FALSE)</f>
        <v>Apple</v>
      </c>
      <c r="E4391" t="str">
        <f>VLOOKUP(C4391,Categorização!$A$1:$C$21,3,FALSE)</f>
        <v>Acessórios</v>
      </c>
      <c r="F4391">
        <v>1500</v>
      </c>
      <c r="G4391">
        <v>2</v>
      </c>
      <c r="H4391" t="s">
        <v>58</v>
      </c>
      <c r="I4391" t="s">
        <v>61</v>
      </c>
      <c r="J4391" t="str">
        <f>VLOOKUP(F4391,Categorização!$K$2:$L$4,2,TRUE)</f>
        <v>Bronze</v>
      </c>
    </row>
    <row r="4392" spans="1:10" x14ac:dyDescent="0.25">
      <c r="A4392">
        <v>4079</v>
      </c>
      <c r="B4392" s="7">
        <v>45209</v>
      </c>
      <c r="C4392" t="s">
        <v>45</v>
      </c>
      <c r="D4392" t="str">
        <f>VLOOKUP(C4392,Categorização!$A$1:$C$21,2,FALSE)</f>
        <v>Samsung</v>
      </c>
      <c r="E4392" t="str">
        <f>VLOOKUP(C4392,Categorização!$A$1:$C$21,3,FALSE)</f>
        <v>TVs</v>
      </c>
      <c r="F4392">
        <v>3000</v>
      </c>
      <c r="G4392">
        <v>5</v>
      </c>
      <c r="H4392" t="s">
        <v>41</v>
      </c>
      <c r="I4392" t="s">
        <v>61</v>
      </c>
      <c r="J4392" t="str">
        <f>VLOOKUP(F4392,Categorização!$K$2:$L$4,2,TRUE)</f>
        <v>Bronze</v>
      </c>
    </row>
    <row r="4393" spans="1:10" x14ac:dyDescent="0.25">
      <c r="A4393">
        <v>4080</v>
      </c>
      <c r="B4393" s="7">
        <v>44206</v>
      </c>
      <c r="C4393" t="s">
        <v>24</v>
      </c>
      <c r="D4393" t="str">
        <f>VLOOKUP(C4393,Categorização!$A$1:$C$21,2,FALSE)</f>
        <v>Samsung</v>
      </c>
      <c r="E4393" t="str">
        <f>VLOOKUP(C4393,Categorização!$A$1:$C$21,3,FALSE)</f>
        <v>Smartphones</v>
      </c>
      <c r="F4393">
        <v>5500</v>
      </c>
      <c r="G4393">
        <v>1</v>
      </c>
      <c r="H4393" t="s">
        <v>25</v>
      </c>
      <c r="I4393" t="s">
        <v>61</v>
      </c>
      <c r="J4393" t="str">
        <f>VLOOKUP(F4393,Categorização!$K$2:$L$4,2,TRUE)</f>
        <v>Prata</v>
      </c>
    </row>
    <row r="4394" spans="1:10" x14ac:dyDescent="0.25">
      <c r="A4394">
        <v>4080</v>
      </c>
      <c r="B4394" s="7">
        <v>44692</v>
      </c>
      <c r="C4394" t="s">
        <v>20</v>
      </c>
      <c r="D4394" t="str">
        <f>VLOOKUP(C4394,Categorização!$A$1:$C$21,2,FALSE)</f>
        <v>Dell</v>
      </c>
      <c r="E4394" t="str">
        <f>VLOOKUP(C4394,Categorização!$A$1:$C$21,3,FALSE)</f>
        <v>Notebooks</v>
      </c>
      <c r="F4394">
        <v>4500</v>
      </c>
      <c r="G4394">
        <v>2</v>
      </c>
      <c r="H4394" t="s">
        <v>25</v>
      </c>
      <c r="I4394" t="s">
        <v>61</v>
      </c>
      <c r="J4394" t="str">
        <f>VLOOKUP(F4394,Categorização!$K$2:$L$4,2,TRUE)</f>
        <v>Prata</v>
      </c>
    </row>
    <row r="4395" spans="1:10" x14ac:dyDescent="0.25">
      <c r="A4395">
        <v>4080</v>
      </c>
      <c r="B4395" s="7">
        <v>44524</v>
      </c>
      <c r="C4395" t="s">
        <v>35</v>
      </c>
      <c r="D4395" t="str">
        <f>VLOOKUP(C4395,Categorização!$A$1:$C$21,2,FALSE)</f>
        <v>Apple</v>
      </c>
      <c r="E4395" t="str">
        <f>VLOOKUP(C4395,Categorização!$A$1:$C$21,3,FALSE)</f>
        <v>Smartphones</v>
      </c>
      <c r="F4395">
        <v>7000</v>
      </c>
      <c r="G4395">
        <v>1</v>
      </c>
      <c r="H4395" t="s">
        <v>41</v>
      </c>
      <c r="I4395" t="s">
        <v>61</v>
      </c>
      <c r="J4395" t="str">
        <f>VLOOKUP(F4395,Categorização!$K$2:$L$4,2,TRUE)</f>
        <v>Prata</v>
      </c>
    </row>
    <row r="4396" spans="1:10" x14ac:dyDescent="0.25">
      <c r="A4396">
        <v>4080</v>
      </c>
      <c r="B4396" s="7">
        <v>45075</v>
      </c>
      <c r="C4396" t="s">
        <v>45</v>
      </c>
      <c r="D4396" t="str">
        <f>VLOOKUP(C4396,Categorização!$A$1:$C$21,2,FALSE)</f>
        <v>Samsung</v>
      </c>
      <c r="E4396" t="str">
        <f>VLOOKUP(C4396,Categorização!$A$1:$C$21,3,FALSE)</f>
        <v>TVs</v>
      </c>
      <c r="F4396">
        <v>3000</v>
      </c>
      <c r="G4396">
        <v>1</v>
      </c>
      <c r="H4396" t="s">
        <v>25</v>
      </c>
      <c r="I4396" t="s">
        <v>61</v>
      </c>
      <c r="J4396" t="str">
        <f>VLOOKUP(F4396,Categorização!$K$2:$L$4,2,TRUE)</f>
        <v>Bronze</v>
      </c>
    </row>
    <row r="4397" spans="1:10" x14ac:dyDescent="0.25">
      <c r="A4397">
        <v>4080</v>
      </c>
      <c r="B4397" s="7">
        <v>45081</v>
      </c>
      <c r="C4397" t="s">
        <v>36</v>
      </c>
      <c r="D4397" t="str">
        <f>VLOOKUP(C4397,Categorização!$A$1:$C$21,2,FALSE)</f>
        <v>LG</v>
      </c>
      <c r="E4397" t="str">
        <f>VLOOKUP(C4397,Categorização!$A$1:$C$21,3,FALSE)</f>
        <v>TVs</v>
      </c>
      <c r="F4397">
        <v>7000</v>
      </c>
      <c r="G4397">
        <v>8</v>
      </c>
      <c r="H4397" t="s">
        <v>25</v>
      </c>
      <c r="I4397" t="s">
        <v>61</v>
      </c>
      <c r="J4397" t="str">
        <f>VLOOKUP(F4397,Categorização!$K$2:$L$4,2,TRUE)</f>
        <v>Prata</v>
      </c>
    </row>
    <row r="4398" spans="1:10" x14ac:dyDescent="0.25">
      <c r="A4398">
        <v>4081</v>
      </c>
      <c r="B4398" s="7">
        <v>44200</v>
      </c>
      <c r="C4398" t="s">
        <v>28</v>
      </c>
      <c r="D4398" t="str">
        <f>VLOOKUP(C4398,Categorização!$A$1:$C$21,2,FALSE)</f>
        <v>Apple</v>
      </c>
      <c r="E4398" t="str">
        <f>VLOOKUP(C4398,Categorização!$A$1:$C$21,3,FALSE)</f>
        <v>Smartwatches</v>
      </c>
      <c r="F4398">
        <v>4000</v>
      </c>
      <c r="G4398">
        <v>1</v>
      </c>
      <c r="H4398" t="s">
        <v>33</v>
      </c>
      <c r="I4398" t="s">
        <v>61</v>
      </c>
      <c r="J4398" t="str">
        <f>VLOOKUP(F4398,Categorização!$K$2:$L$4,2,TRUE)</f>
        <v>Prata</v>
      </c>
    </row>
    <row r="4399" spans="1:10" x14ac:dyDescent="0.25">
      <c r="A4399">
        <v>4081</v>
      </c>
      <c r="B4399" s="7">
        <v>44660</v>
      </c>
      <c r="C4399" t="s">
        <v>5</v>
      </c>
      <c r="D4399" t="str">
        <f>VLOOKUP(C4399,Categorização!$A$1:$C$21,2,FALSE)</f>
        <v>Acer</v>
      </c>
      <c r="E4399" t="str">
        <f>VLOOKUP(C4399,Categorização!$A$1:$C$21,3,FALSE)</f>
        <v>Notebooks</v>
      </c>
      <c r="F4399">
        <v>3500</v>
      </c>
      <c r="G4399">
        <v>4</v>
      </c>
      <c r="H4399" t="s">
        <v>13</v>
      </c>
      <c r="I4399" t="s">
        <v>61</v>
      </c>
      <c r="J4399" t="str">
        <f>VLOOKUP(F4399,Categorização!$K$2:$L$4,2,TRUE)</f>
        <v>Prata</v>
      </c>
    </row>
    <row r="4400" spans="1:10" x14ac:dyDescent="0.25">
      <c r="A4400">
        <v>4081</v>
      </c>
      <c r="B4400" s="7">
        <v>44417</v>
      </c>
      <c r="C4400" t="s">
        <v>5</v>
      </c>
      <c r="D4400" t="str">
        <f>VLOOKUP(C4400,Categorização!$A$1:$C$21,2,FALSE)</f>
        <v>Acer</v>
      </c>
      <c r="E4400" t="str">
        <f>VLOOKUP(C4400,Categorização!$A$1:$C$21,3,FALSE)</f>
        <v>Notebooks</v>
      </c>
      <c r="F4400">
        <v>3500</v>
      </c>
      <c r="G4400">
        <v>10</v>
      </c>
      <c r="H4400" t="s">
        <v>13</v>
      </c>
      <c r="I4400" t="s">
        <v>61</v>
      </c>
      <c r="J4400" t="str">
        <f>VLOOKUP(F4400,Categorização!$K$2:$L$4,2,TRUE)</f>
        <v>Prata</v>
      </c>
    </row>
    <row r="4401" spans="1:10" x14ac:dyDescent="0.25">
      <c r="A4401">
        <v>4081</v>
      </c>
      <c r="B4401" s="7">
        <v>45070</v>
      </c>
      <c r="C4401" t="s">
        <v>17</v>
      </c>
      <c r="D4401" t="str">
        <f>VLOOKUP(C4401,Categorização!$A$1:$C$21,2,FALSE)</f>
        <v>Apple</v>
      </c>
      <c r="E4401" t="str">
        <f>VLOOKUP(C4401,Categorização!$A$1:$C$21,3,FALSE)</f>
        <v>Tablets</v>
      </c>
      <c r="F4401">
        <v>8000</v>
      </c>
      <c r="G4401">
        <v>2</v>
      </c>
      <c r="H4401" t="s">
        <v>25</v>
      </c>
      <c r="I4401" t="s">
        <v>60</v>
      </c>
      <c r="J4401" t="str">
        <f>VLOOKUP(F4401,Categorização!$K$2:$L$4,2,TRUE)</f>
        <v>Ouro</v>
      </c>
    </row>
    <row r="4402" spans="1:10" x14ac:dyDescent="0.25">
      <c r="A4402">
        <v>4081</v>
      </c>
      <c r="B4402" s="7">
        <v>45094</v>
      </c>
      <c r="C4402" t="s">
        <v>36</v>
      </c>
      <c r="D4402" t="str">
        <f>VLOOKUP(C4402,Categorização!$A$1:$C$21,2,FALSE)</f>
        <v>LG</v>
      </c>
      <c r="E4402" t="str">
        <f>VLOOKUP(C4402,Categorização!$A$1:$C$21,3,FALSE)</f>
        <v>TVs</v>
      </c>
      <c r="F4402">
        <v>7000</v>
      </c>
      <c r="G4402">
        <v>2</v>
      </c>
      <c r="H4402" t="s">
        <v>13</v>
      </c>
      <c r="I4402" t="s">
        <v>61</v>
      </c>
      <c r="J4402" t="str">
        <f>VLOOKUP(F4402,Categorização!$K$2:$L$4,2,TRUE)</f>
        <v>Prata</v>
      </c>
    </row>
    <row r="4403" spans="1:10" x14ac:dyDescent="0.25">
      <c r="A4403">
        <v>4082</v>
      </c>
      <c r="B4403" s="7">
        <v>44833</v>
      </c>
      <c r="C4403" t="s">
        <v>28</v>
      </c>
      <c r="D4403" t="str">
        <f>VLOOKUP(C4403,Categorização!$A$1:$C$21,2,FALSE)</f>
        <v>Apple</v>
      </c>
      <c r="E4403" t="str">
        <f>VLOOKUP(C4403,Categorização!$A$1:$C$21,3,FALSE)</f>
        <v>Smartwatches</v>
      </c>
      <c r="F4403">
        <v>4000</v>
      </c>
      <c r="G4403">
        <v>1</v>
      </c>
      <c r="H4403" t="s">
        <v>58</v>
      </c>
      <c r="I4403" t="s">
        <v>61</v>
      </c>
      <c r="J4403" t="str">
        <f>VLOOKUP(F4403,Categorização!$K$2:$L$4,2,TRUE)</f>
        <v>Prata</v>
      </c>
    </row>
    <row r="4404" spans="1:10" x14ac:dyDescent="0.25">
      <c r="A4404">
        <v>4082</v>
      </c>
      <c r="B4404" s="7">
        <v>44644</v>
      </c>
      <c r="C4404" t="s">
        <v>23</v>
      </c>
      <c r="D4404" t="str">
        <f>VLOOKUP(C4404,Categorização!$A$1:$C$21,2,FALSE)</f>
        <v>Apple</v>
      </c>
      <c r="E4404" t="str">
        <f>VLOOKUP(C4404,Categorização!$A$1:$C$21,3,FALSE)</f>
        <v>Notebooks</v>
      </c>
      <c r="F4404">
        <v>12000</v>
      </c>
      <c r="G4404">
        <v>1</v>
      </c>
      <c r="H4404" t="s">
        <v>41</v>
      </c>
      <c r="I4404" t="s">
        <v>61</v>
      </c>
      <c r="J4404" t="str">
        <f>VLOOKUP(F4404,Categorização!$K$2:$L$4,2,TRUE)</f>
        <v>Ouro</v>
      </c>
    </row>
    <row r="4405" spans="1:10" x14ac:dyDescent="0.25">
      <c r="A4405">
        <v>4082</v>
      </c>
      <c r="B4405" s="7">
        <v>44791</v>
      </c>
      <c r="C4405" t="s">
        <v>43</v>
      </c>
      <c r="D4405" t="str">
        <f>VLOOKUP(C4405,Categorização!$A$1:$C$21,2,FALSE)</f>
        <v>Acer</v>
      </c>
      <c r="E4405" t="str">
        <f>VLOOKUP(C4405,Categorização!$A$1:$C$21,3,FALSE)</f>
        <v>Notebooks</v>
      </c>
      <c r="F4405">
        <v>8000</v>
      </c>
      <c r="G4405">
        <v>1</v>
      </c>
      <c r="H4405" t="s">
        <v>13</v>
      </c>
      <c r="I4405" t="s">
        <v>61</v>
      </c>
      <c r="J4405" t="str">
        <f>VLOOKUP(F4405,Categorização!$K$2:$L$4,2,TRUE)</f>
        <v>Ouro</v>
      </c>
    </row>
    <row r="4406" spans="1:10" x14ac:dyDescent="0.25">
      <c r="A4406">
        <v>4082</v>
      </c>
      <c r="B4406" s="7">
        <v>44785</v>
      </c>
      <c r="C4406" t="s">
        <v>23</v>
      </c>
      <c r="D4406" t="str">
        <f>VLOOKUP(C4406,Categorização!$A$1:$C$21,2,FALSE)</f>
        <v>Apple</v>
      </c>
      <c r="E4406" t="str">
        <f>VLOOKUP(C4406,Categorização!$A$1:$C$21,3,FALSE)</f>
        <v>Notebooks</v>
      </c>
      <c r="F4406">
        <v>12000</v>
      </c>
      <c r="G4406">
        <v>6</v>
      </c>
      <c r="H4406" t="s">
        <v>41</v>
      </c>
      <c r="I4406" t="s">
        <v>61</v>
      </c>
      <c r="J4406" t="str">
        <f>VLOOKUP(F4406,Categorização!$K$2:$L$4,2,TRUE)</f>
        <v>Ouro</v>
      </c>
    </row>
    <row r="4407" spans="1:10" x14ac:dyDescent="0.25">
      <c r="A4407">
        <v>4082</v>
      </c>
      <c r="B4407" s="7">
        <v>44632</v>
      </c>
      <c r="C4407" t="s">
        <v>46</v>
      </c>
      <c r="D4407" t="str">
        <f>VLOOKUP(C4407,Categorização!$A$1:$C$21,2,FALSE)</f>
        <v>Samsung</v>
      </c>
      <c r="E4407" t="str">
        <f>VLOOKUP(C4407,Categorização!$A$1:$C$21,3,FALSE)</f>
        <v>Smartphones</v>
      </c>
      <c r="F4407">
        <v>8000</v>
      </c>
      <c r="G4407">
        <v>2</v>
      </c>
      <c r="H4407" t="s">
        <v>41</v>
      </c>
      <c r="I4407" t="s">
        <v>61</v>
      </c>
      <c r="J4407" t="str">
        <f>VLOOKUP(F4407,Categorização!$K$2:$L$4,2,TRUE)</f>
        <v>Ouro</v>
      </c>
    </row>
    <row r="4408" spans="1:10" x14ac:dyDescent="0.25">
      <c r="A4408">
        <v>4083</v>
      </c>
      <c r="B4408" s="7">
        <v>45029</v>
      </c>
      <c r="C4408" t="s">
        <v>43</v>
      </c>
      <c r="D4408" t="str">
        <f>VLOOKUP(C4408,Categorização!$A$1:$C$21,2,FALSE)</f>
        <v>Acer</v>
      </c>
      <c r="E4408" t="str">
        <f>VLOOKUP(C4408,Categorização!$A$1:$C$21,3,FALSE)</f>
        <v>Notebooks</v>
      </c>
      <c r="F4408">
        <v>8000</v>
      </c>
      <c r="G4408">
        <v>4</v>
      </c>
      <c r="H4408" t="s">
        <v>25</v>
      </c>
      <c r="I4408" t="s">
        <v>61</v>
      </c>
      <c r="J4408" t="str">
        <f>VLOOKUP(F4408,Categorização!$K$2:$L$4,2,TRUE)</f>
        <v>Ouro</v>
      </c>
    </row>
    <row r="4409" spans="1:10" x14ac:dyDescent="0.25">
      <c r="A4409">
        <v>4083</v>
      </c>
      <c r="B4409" s="7">
        <v>44622</v>
      </c>
      <c r="C4409" t="s">
        <v>43</v>
      </c>
      <c r="D4409" t="str">
        <f>VLOOKUP(C4409,Categorização!$A$1:$C$21,2,FALSE)</f>
        <v>Acer</v>
      </c>
      <c r="E4409" t="str">
        <f>VLOOKUP(C4409,Categorização!$A$1:$C$21,3,FALSE)</f>
        <v>Notebooks</v>
      </c>
      <c r="F4409">
        <v>8000</v>
      </c>
      <c r="G4409">
        <v>3</v>
      </c>
      <c r="H4409" t="s">
        <v>13</v>
      </c>
      <c r="I4409" t="s">
        <v>61</v>
      </c>
      <c r="J4409" t="str">
        <f>VLOOKUP(F4409,Categorização!$K$2:$L$4,2,TRUE)</f>
        <v>Ouro</v>
      </c>
    </row>
    <row r="4410" spans="1:10" x14ac:dyDescent="0.25">
      <c r="A4410">
        <v>4083</v>
      </c>
      <c r="B4410" s="7">
        <v>44518</v>
      </c>
      <c r="C4410" t="s">
        <v>20</v>
      </c>
      <c r="D4410" t="str">
        <f>VLOOKUP(C4410,Categorização!$A$1:$C$21,2,FALSE)</f>
        <v>Dell</v>
      </c>
      <c r="E4410" t="str">
        <f>VLOOKUP(C4410,Categorização!$A$1:$C$21,3,FALSE)</f>
        <v>Notebooks</v>
      </c>
      <c r="F4410">
        <v>4500</v>
      </c>
      <c r="G4410">
        <v>3</v>
      </c>
      <c r="H4410" t="s">
        <v>58</v>
      </c>
      <c r="I4410" t="s">
        <v>61</v>
      </c>
      <c r="J4410" t="str">
        <f>VLOOKUP(F4410,Categorização!$K$2:$L$4,2,TRUE)</f>
        <v>Prata</v>
      </c>
    </row>
    <row r="4411" spans="1:10" x14ac:dyDescent="0.25">
      <c r="A4411">
        <v>4083</v>
      </c>
      <c r="B4411" s="7">
        <v>44421</v>
      </c>
      <c r="C4411" t="s">
        <v>46</v>
      </c>
      <c r="D4411" t="str">
        <f>VLOOKUP(C4411,Categorização!$A$1:$C$21,2,FALSE)</f>
        <v>Samsung</v>
      </c>
      <c r="E4411" t="str">
        <f>VLOOKUP(C4411,Categorização!$A$1:$C$21,3,FALSE)</f>
        <v>Smartphones</v>
      </c>
      <c r="F4411">
        <v>8000</v>
      </c>
      <c r="G4411">
        <v>3</v>
      </c>
      <c r="H4411" t="s">
        <v>41</v>
      </c>
      <c r="I4411" t="s">
        <v>61</v>
      </c>
      <c r="J4411" t="str">
        <f>VLOOKUP(F4411,Categorização!$K$2:$L$4,2,TRUE)</f>
        <v>Ouro</v>
      </c>
    </row>
    <row r="4412" spans="1:10" x14ac:dyDescent="0.25">
      <c r="A4412">
        <v>4083</v>
      </c>
      <c r="B4412" s="7">
        <v>44465</v>
      </c>
      <c r="C4412" t="s">
        <v>29</v>
      </c>
      <c r="D4412" t="str">
        <f>VLOOKUP(C4412,Categorização!$A$1:$C$21,2,FALSE)</f>
        <v>Apple</v>
      </c>
      <c r="E4412" t="str">
        <f>VLOOKUP(C4412,Categorização!$A$1:$C$21,3,FALSE)</f>
        <v>Acessórios</v>
      </c>
      <c r="F4412">
        <v>1500</v>
      </c>
      <c r="G4412">
        <v>4</v>
      </c>
      <c r="H4412" t="s">
        <v>13</v>
      </c>
      <c r="I4412" t="s">
        <v>61</v>
      </c>
      <c r="J4412" t="str">
        <f>VLOOKUP(F4412,Categorização!$K$2:$L$4,2,TRUE)</f>
        <v>Bronze</v>
      </c>
    </row>
    <row r="4413" spans="1:10" x14ac:dyDescent="0.25">
      <c r="A4413">
        <v>4084</v>
      </c>
      <c r="B4413" s="7">
        <v>44961</v>
      </c>
      <c r="C4413" t="s">
        <v>29</v>
      </c>
      <c r="D4413" t="str">
        <f>VLOOKUP(C4413,Categorização!$A$1:$C$21,2,FALSE)</f>
        <v>Apple</v>
      </c>
      <c r="E4413" t="str">
        <f>VLOOKUP(C4413,Categorização!$A$1:$C$21,3,FALSE)</f>
        <v>Acessórios</v>
      </c>
      <c r="F4413">
        <v>1500</v>
      </c>
      <c r="G4413">
        <v>4</v>
      </c>
      <c r="H4413" t="s">
        <v>13</v>
      </c>
      <c r="I4413" t="s">
        <v>61</v>
      </c>
      <c r="J4413" t="str">
        <f>VLOOKUP(F4413,Categorização!$K$2:$L$4,2,TRUE)</f>
        <v>Bronze</v>
      </c>
    </row>
    <row r="4414" spans="1:10" x14ac:dyDescent="0.25">
      <c r="A4414">
        <v>4084</v>
      </c>
      <c r="B4414" s="7">
        <v>45003</v>
      </c>
      <c r="C4414" t="s">
        <v>39</v>
      </c>
      <c r="D4414" t="str">
        <f>VLOOKUP(C4414,Categorização!$A$1:$C$21,2,FALSE)</f>
        <v>Samsung</v>
      </c>
      <c r="E4414" t="str">
        <f>VLOOKUP(C4414,Categorização!$A$1:$C$21,3,FALSE)</f>
        <v>Tablets</v>
      </c>
      <c r="F4414">
        <v>4500</v>
      </c>
      <c r="G4414">
        <v>4</v>
      </c>
      <c r="H4414" t="s">
        <v>33</v>
      </c>
      <c r="I4414" t="s">
        <v>61</v>
      </c>
      <c r="J4414" t="str">
        <f>VLOOKUP(F4414,Categorização!$K$2:$L$4,2,TRUE)</f>
        <v>Prata</v>
      </c>
    </row>
    <row r="4415" spans="1:10" x14ac:dyDescent="0.25">
      <c r="A4415">
        <v>4084</v>
      </c>
      <c r="B4415" s="7">
        <v>45156</v>
      </c>
      <c r="C4415" t="s">
        <v>24</v>
      </c>
      <c r="D4415" t="str">
        <f>VLOOKUP(C4415,Categorização!$A$1:$C$21,2,FALSE)</f>
        <v>Samsung</v>
      </c>
      <c r="E4415" t="str">
        <f>VLOOKUP(C4415,Categorização!$A$1:$C$21,3,FALSE)</f>
        <v>Smartphones</v>
      </c>
      <c r="F4415">
        <v>5500</v>
      </c>
      <c r="G4415">
        <v>4</v>
      </c>
      <c r="H4415" t="s">
        <v>25</v>
      </c>
      <c r="I4415" t="s">
        <v>61</v>
      </c>
      <c r="J4415" t="str">
        <f>VLOOKUP(F4415,Categorização!$K$2:$L$4,2,TRUE)</f>
        <v>Prata</v>
      </c>
    </row>
    <row r="4416" spans="1:10" x14ac:dyDescent="0.25">
      <c r="A4416">
        <v>4084</v>
      </c>
      <c r="B4416" s="7">
        <v>45134</v>
      </c>
      <c r="C4416" t="s">
        <v>20</v>
      </c>
      <c r="D4416" t="str">
        <f>VLOOKUP(C4416,Categorização!$A$1:$C$21,2,FALSE)</f>
        <v>Dell</v>
      </c>
      <c r="E4416" t="str">
        <f>VLOOKUP(C4416,Categorização!$A$1:$C$21,3,FALSE)</f>
        <v>Notebooks</v>
      </c>
      <c r="F4416">
        <v>4500</v>
      </c>
      <c r="G4416">
        <v>1</v>
      </c>
      <c r="H4416" t="s">
        <v>25</v>
      </c>
      <c r="I4416" t="s">
        <v>61</v>
      </c>
      <c r="J4416" t="str">
        <f>VLOOKUP(F4416,Categorização!$K$2:$L$4,2,TRUE)</f>
        <v>Prata</v>
      </c>
    </row>
    <row r="4417" spans="1:10" x14ac:dyDescent="0.25">
      <c r="A4417">
        <v>4084</v>
      </c>
      <c r="B4417" s="7">
        <v>44530</v>
      </c>
      <c r="C4417" t="s">
        <v>29</v>
      </c>
      <c r="D4417" t="str">
        <f>VLOOKUP(C4417,Categorização!$A$1:$C$21,2,FALSE)</f>
        <v>Apple</v>
      </c>
      <c r="E4417" t="str">
        <f>VLOOKUP(C4417,Categorização!$A$1:$C$21,3,FALSE)</f>
        <v>Acessórios</v>
      </c>
      <c r="F4417">
        <v>1500</v>
      </c>
      <c r="G4417">
        <v>3</v>
      </c>
      <c r="H4417" t="s">
        <v>58</v>
      </c>
      <c r="I4417" t="s">
        <v>61</v>
      </c>
      <c r="J4417" t="str">
        <f>VLOOKUP(F4417,Categorização!$K$2:$L$4,2,TRUE)</f>
        <v>Bronze</v>
      </c>
    </row>
    <row r="4418" spans="1:10" x14ac:dyDescent="0.25">
      <c r="A4418">
        <v>4085</v>
      </c>
      <c r="B4418" s="7">
        <v>44768</v>
      </c>
      <c r="C4418" t="s">
        <v>10</v>
      </c>
      <c r="D4418" t="str">
        <f>VLOOKUP(C4418,Categorização!$A$1:$C$21,2,FALSE)</f>
        <v>Samsung</v>
      </c>
      <c r="E4418" t="str">
        <f>VLOOKUP(C4418,Categorização!$A$1:$C$21,3,FALSE)</f>
        <v>Smartphones</v>
      </c>
      <c r="F4418">
        <v>5000</v>
      </c>
      <c r="G4418">
        <v>1</v>
      </c>
      <c r="H4418" t="s">
        <v>13</v>
      </c>
      <c r="I4418" t="s">
        <v>61</v>
      </c>
      <c r="J4418" t="str">
        <f>VLOOKUP(F4418,Categorização!$K$2:$L$4,2,TRUE)</f>
        <v>Prata</v>
      </c>
    </row>
    <row r="4419" spans="1:10" x14ac:dyDescent="0.25">
      <c r="A4419">
        <v>4085</v>
      </c>
      <c r="B4419" s="7">
        <v>44637</v>
      </c>
      <c r="C4419" t="s">
        <v>39</v>
      </c>
      <c r="D4419" t="str">
        <f>VLOOKUP(C4419,Categorização!$A$1:$C$21,2,FALSE)</f>
        <v>Samsung</v>
      </c>
      <c r="E4419" t="str">
        <f>VLOOKUP(C4419,Categorização!$A$1:$C$21,3,FALSE)</f>
        <v>Tablets</v>
      </c>
      <c r="F4419">
        <v>4500</v>
      </c>
      <c r="G4419">
        <v>3</v>
      </c>
      <c r="H4419" t="s">
        <v>58</v>
      </c>
      <c r="I4419" t="s">
        <v>61</v>
      </c>
      <c r="J4419" t="str">
        <f>VLOOKUP(F4419,Categorização!$K$2:$L$4,2,TRUE)</f>
        <v>Prata</v>
      </c>
    </row>
    <row r="4420" spans="1:10" x14ac:dyDescent="0.25">
      <c r="A4420">
        <v>4085</v>
      </c>
      <c r="B4420" s="7">
        <v>45124</v>
      </c>
      <c r="C4420" t="s">
        <v>45</v>
      </c>
      <c r="D4420" t="str">
        <f>VLOOKUP(C4420,Categorização!$A$1:$C$21,2,FALSE)</f>
        <v>Samsung</v>
      </c>
      <c r="E4420" t="str">
        <f>VLOOKUP(C4420,Categorização!$A$1:$C$21,3,FALSE)</f>
        <v>TVs</v>
      </c>
      <c r="F4420">
        <v>3000</v>
      </c>
      <c r="G4420">
        <v>1</v>
      </c>
      <c r="H4420" t="s">
        <v>13</v>
      </c>
      <c r="I4420" t="s">
        <v>61</v>
      </c>
      <c r="J4420" t="str">
        <f>VLOOKUP(F4420,Categorização!$K$2:$L$4,2,TRUE)</f>
        <v>Bronze</v>
      </c>
    </row>
    <row r="4421" spans="1:10" x14ac:dyDescent="0.25">
      <c r="A4421">
        <v>4085</v>
      </c>
      <c r="B4421" s="7">
        <v>44635</v>
      </c>
      <c r="C4421" t="s">
        <v>5</v>
      </c>
      <c r="D4421" t="str">
        <f>VLOOKUP(C4421,Categorização!$A$1:$C$21,2,FALSE)</f>
        <v>Acer</v>
      </c>
      <c r="E4421" t="str">
        <f>VLOOKUP(C4421,Categorização!$A$1:$C$21,3,FALSE)</f>
        <v>Notebooks</v>
      </c>
      <c r="F4421">
        <v>3500</v>
      </c>
      <c r="G4421">
        <v>2</v>
      </c>
      <c r="H4421" t="s">
        <v>33</v>
      </c>
      <c r="I4421" t="s">
        <v>61</v>
      </c>
      <c r="J4421" t="str">
        <f>VLOOKUP(F4421,Categorização!$K$2:$L$4,2,TRUE)</f>
        <v>Prata</v>
      </c>
    </row>
    <row r="4422" spans="1:10" x14ac:dyDescent="0.25">
      <c r="A4422">
        <v>4085</v>
      </c>
      <c r="B4422" s="7">
        <v>44732</v>
      </c>
      <c r="C4422" t="s">
        <v>29</v>
      </c>
      <c r="D4422" t="str">
        <f>VLOOKUP(C4422,Categorização!$A$1:$C$21,2,FALSE)</f>
        <v>Apple</v>
      </c>
      <c r="E4422" t="str">
        <f>VLOOKUP(C4422,Categorização!$A$1:$C$21,3,FALSE)</f>
        <v>Acessórios</v>
      </c>
      <c r="F4422">
        <v>1500</v>
      </c>
      <c r="G4422">
        <v>2</v>
      </c>
      <c r="H4422" t="s">
        <v>13</v>
      </c>
      <c r="I4422" t="s">
        <v>61</v>
      </c>
      <c r="J4422" t="str">
        <f>VLOOKUP(F4422,Categorização!$K$2:$L$4,2,TRUE)</f>
        <v>Bronze</v>
      </c>
    </row>
    <row r="4423" spans="1:10" x14ac:dyDescent="0.25">
      <c r="A4423">
        <v>4086</v>
      </c>
      <c r="B4423" s="7">
        <v>44640</v>
      </c>
      <c r="C4423" t="s">
        <v>5</v>
      </c>
      <c r="D4423" t="str">
        <f>VLOOKUP(C4423,Categorização!$A$1:$C$21,2,FALSE)</f>
        <v>Acer</v>
      </c>
      <c r="E4423" t="str">
        <f>VLOOKUP(C4423,Categorização!$A$1:$C$21,3,FALSE)</f>
        <v>Notebooks</v>
      </c>
      <c r="F4423">
        <v>3500</v>
      </c>
      <c r="G4423">
        <v>1</v>
      </c>
      <c r="H4423" t="s">
        <v>8</v>
      </c>
      <c r="I4423" t="s">
        <v>61</v>
      </c>
      <c r="J4423" t="str">
        <f>VLOOKUP(F4423,Categorização!$K$2:$L$4,2,TRUE)</f>
        <v>Prata</v>
      </c>
    </row>
    <row r="4424" spans="1:10" x14ac:dyDescent="0.25">
      <c r="A4424">
        <v>4086</v>
      </c>
      <c r="B4424" s="7">
        <v>44348</v>
      </c>
      <c r="C4424" t="s">
        <v>44</v>
      </c>
      <c r="D4424" t="str">
        <f>VLOOKUP(C4424,Categorização!$A$1:$C$21,2,FALSE)</f>
        <v>Apple</v>
      </c>
      <c r="E4424" t="str">
        <f>VLOOKUP(C4424,Categorização!$A$1:$C$21,3,FALSE)</f>
        <v>Smartphones</v>
      </c>
      <c r="F4424">
        <v>6000</v>
      </c>
      <c r="G4424">
        <v>1</v>
      </c>
      <c r="H4424" t="s">
        <v>58</v>
      </c>
      <c r="I4424" t="s">
        <v>61</v>
      </c>
      <c r="J4424" t="str">
        <f>VLOOKUP(F4424,Categorização!$K$2:$L$4,2,TRUE)</f>
        <v>Prata</v>
      </c>
    </row>
    <row r="4425" spans="1:10" x14ac:dyDescent="0.25">
      <c r="A4425">
        <v>4086</v>
      </c>
      <c r="B4425" s="7">
        <v>44869</v>
      </c>
      <c r="C4425" t="s">
        <v>36</v>
      </c>
      <c r="D4425" t="str">
        <f>VLOOKUP(C4425,Categorização!$A$1:$C$21,2,FALSE)</f>
        <v>LG</v>
      </c>
      <c r="E4425" t="str">
        <f>VLOOKUP(C4425,Categorização!$A$1:$C$21,3,FALSE)</f>
        <v>TVs</v>
      </c>
      <c r="F4425">
        <v>7000</v>
      </c>
      <c r="G4425">
        <v>3</v>
      </c>
      <c r="H4425" t="s">
        <v>41</v>
      </c>
      <c r="I4425" t="s">
        <v>61</v>
      </c>
      <c r="J4425" t="str">
        <f>VLOOKUP(F4425,Categorização!$K$2:$L$4,2,TRUE)</f>
        <v>Prata</v>
      </c>
    </row>
    <row r="4426" spans="1:10" x14ac:dyDescent="0.25">
      <c r="A4426">
        <v>4086</v>
      </c>
      <c r="B4426" s="7">
        <v>45289</v>
      </c>
      <c r="C4426" t="s">
        <v>5</v>
      </c>
      <c r="D4426" t="str">
        <f>VLOOKUP(C4426,Categorização!$A$1:$C$21,2,FALSE)</f>
        <v>Acer</v>
      </c>
      <c r="E4426" t="str">
        <f>VLOOKUP(C4426,Categorização!$A$1:$C$21,3,FALSE)</f>
        <v>Notebooks</v>
      </c>
      <c r="F4426">
        <v>3500</v>
      </c>
      <c r="G4426">
        <v>2</v>
      </c>
      <c r="H4426" t="s">
        <v>33</v>
      </c>
      <c r="I4426" t="s">
        <v>61</v>
      </c>
      <c r="J4426" t="str">
        <f>VLOOKUP(F4426,Categorização!$K$2:$L$4,2,TRUE)</f>
        <v>Prata</v>
      </c>
    </row>
    <row r="4427" spans="1:10" x14ac:dyDescent="0.25">
      <c r="A4427">
        <v>4086</v>
      </c>
      <c r="B4427" s="7">
        <v>44513</v>
      </c>
      <c r="C4427" t="s">
        <v>45</v>
      </c>
      <c r="D4427" t="str">
        <f>VLOOKUP(C4427,Categorização!$A$1:$C$21,2,FALSE)</f>
        <v>Samsung</v>
      </c>
      <c r="E4427" t="str">
        <f>VLOOKUP(C4427,Categorização!$A$1:$C$21,3,FALSE)</f>
        <v>TVs</v>
      </c>
      <c r="F4427">
        <v>3000</v>
      </c>
      <c r="G4427">
        <v>1</v>
      </c>
      <c r="H4427" t="s">
        <v>33</v>
      </c>
      <c r="I4427" t="s">
        <v>61</v>
      </c>
      <c r="J4427" t="str">
        <f>VLOOKUP(F4427,Categorização!$K$2:$L$4,2,TRUE)</f>
        <v>Bronze</v>
      </c>
    </row>
    <row r="4428" spans="1:10" x14ac:dyDescent="0.25">
      <c r="A4428">
        <v>4087</v>
      </c>
      <c r="B4428" s="7">
        <v>44533</v>
      </c>
      <c r="C4428" t="s">
        <v>39</v>
      </c>
      <c r="D4428" t="str">
        <f>VLOOKUP(C4428,Categorização!$A$1:$C$21,2,FALSE)</f>
        <v>Samsung</v>
      </c>
      <c r="E4428" t="str">
        <f>VLOOKUP(C4428,Categorização!$A$1:$C$21,3,FALSE)</f>
        <v>Tablets</v>
      </c>
      <c r="F4428">
        <v>4500</v>
      </c>
      <c r="G4428">
        <v>8</v>
      </c>
      <c r="H4428" t="s">
        <v>41</v>
      </c>
      <c r="I4428" t="s">
        <v>61</v>
      </c>
      <c r="J4428" t="str">
        <f>VLOOKUP(F4428,Categorização!$K$2:$L$4,2,TRUE)</f>
        <v>Prata</v>
      </c>
    </row>
    <row r="4429" spans="1:10" x14ac:dyDescent="0.25">
      <c r="A4429">
        <v>4087</v>
      </c>
      <c r="B4429" s="7">
        <v>45266</v>
      </c>
      <c r="C4429" t="s">
        <v>44</v>
      </c>
      <c r="D4429" t="str">
        <f>VLOOKUP(C4429,Categorização!$A$1:$C$21,2,FALSE)</f>
        <v>Apple</v>
      </c>
      <c r="E4429" t="str">
        <f>VLOOKUP(C4429,Categorização!$A$1:$C$21,3,FALSE)</f>
        <v>Smartphones</v>
      </c>
      <c r="F4429">
        <v>6000</v>
      </c>
      <c r="G4429">
        <v>1</v>
      </c>
      <c r="H4429" t="s">
        <v>25</v>
      </c>
      <c r="I4429" t="s">
        <v>61</v>
      </c>
      <c r="J4429" t="str">
        <f>VLOOKUP(F4429,Categorização!$K$2:$L$4,2,TRUE)</f>
        <v>Prata</v>
      </c>
    </row>
    <row r="4430" spans="1:10" x14ac:dyDescent="0.25">
      <c r="A4430">
        <v>4087</v>
      </c>
      <c r="B4430" s="7">
        <v>44989</v>
      </c>
      <c r="C4430" t="s">
        <v>10</v>
      </c>
      <c r="D4430" t="str">
        <f>VLOOKUP(C4430,Categorização!$A$1:$C$21,2,FALSE)</f>
        <v>Samsung</v>
      </c>
      <c r="E4430" t="str">
        <f>VLOOKUP(C4430,Categorização!$A$1:$C$21,3,FALSE)</f>
        <v>Smartphones</v>
      </c>
      <c r="F4430">
        <v>5000</v>
      </c>
      <c r="G4430">
        <v>1</v>
      </c>
      <c r="H4430" t="s">
        <v>25</v>
      </c>
      <c r="I4430" t="s">
        <v>61</v>
      </c>
      <c r="J4430" t="str">
        <f>VLOOKUP(F4430,Categorização!$K$2:$L$4,2,TRUE)</f>
        <v>Prata</v>
      </c>
    </row>
    <row r="4431" spans="1:10" x14ac:dyDescent="0.25">
      <c r="A4431">
        <v>4087</v>
      </c>
      <c r="B4431" s="7">
        <v>44354</v>
      </c>
      <c r="C4431" t="s">
        <v>43</v>
      </c>
      <c r="D4431" t="str">
        <f>VLOOKUP(C4431,Categorização!$A$1:$C$21,2,FALSE)</f>
        <v>Acer</v>
      </c>
      <c r="E4431" t="str">
        <f>VLOOKUP(C4431,Categorização!$A$1:$C$21,3,FALSE)</f>
        <v>Notebooks</v>
      </c>
      <c r="F4431">
        <v>8000</v>
      </c>
      <c r="G4431">
        <v>2</v>
      </c>
      <c r="H4431" t="s">
        <v>25</v>
      </c>
      <c r="I4431" t="s">
        <v>61</v>
      </c>
      <c r="J4431" t="str">
        <f>VLOOKUP(F4431,Categorização!$K$2:$L$4,2,TRUE)</f>
        <v>Ouro</v>
      </c>
    </row>
    <row r="4432" spans="1:10" x14ac:dyDescent="0.25">
      <c r="A4432">
        <v>4087</v>
      </c>
      <c r="B4432" s="7">
        <v>44287</v>
      </c>
      <c r="C4432" t="s">
        <v>46</v>
      </c>
      <c r="D4432" t="str">
        <f>VLOOKUP(C4432,Categorização!$A$1:$C$21,2,FALSE)</f>
        <v>Samsung</v>
      </c>
      <c r="E4432" t="str">
        <f>VLOOKUP(C4432,Categorização!$A$1:$C$21,3,FALSE)</f>
        <v>Smartphones</v>
      </c>
      <c r="F4432">
        <v>8000</v>
      </c>
      <c r="G4432">
        <v>1</v>
      </c>
      <c r="H4432" t="s">
        <v>8</v>
      </c>
      <c r="I4432" t="s">
        <v>61</v>
      </c>
      <c r="J4432" t="str">
        <f>VLOOKUP(F4432,Categorização!$K$2:$L$4,2,TRUE)</f>
        <v>Ouro</v>
      </c>
    </row>
    <row r="4433" spans="1:10" x14ac:dyDescent="0.25">
      <c r="A4433">
        <v>4088</v>
      </c>
      <c r="B4433" s="7">
        <v>44262</v>
      </c>
      <c r="C4433" t="s">
        <v>44</v>
      </c>
      <c r="D4433" t="str">
        <f>VLOOKUP(C4433,Categorização!$A$1:$C$21,2,FALSE)</f>
        <v>Apple</v>
      </c>
      <c r="E4433" t="str">
        <f>VLOOKUP(C4433,Categorização!$A$1:$C$21,3,FALSE)</f>
        <v>Smartphones</v>
      </c>
      <c r="F4433">
        <v>6000</v>
      </c>
      <c r="G4433">
        <v>1</v>
      </c>
      <c r="H4433" t="s">
        <v>13</v>
      </c>
      <c r="I4433" t="s">
        <v>61</v>
      </c>
      <c r="J4433" t="str">
        <f>VLOOKUP(F4433,Categorização!$K$2:$L$4,2,TRUE)</f>
        <v>Prata</v>
      </c>
    </row>
    <row r="4434" spans="1:10" x14ac:dyDescent="0.25">
      <c r="A4434">
        <v>4088</v>
      </c>
      <c r="B4434" s="7">
        <v>44623</v>
      </c>
      <c r="C4434" t="s">
        <v>5</v>
      </c>
      <c r="D4434" t="str">
        <f>VLOOKUP(C4434,Categorização!$A$1:$C$21,2,FALSE)</f>
        <v>Acer</v>
      </c>
      <c r="E4434" t="str">
        <f>VLOOKUP(C4434,Categorização!$A$1:$C$21,3,FALSE)</f>
        <v>Notebooks</v>
      </c>
      <c r="F4434">
        <v>3500</v>
      </c>
      <c r="G4434">
        <v>7</v>
      </c>
      <c r="H4434" t="s">
        <v>13</v>
      </c>
      <c r="I4434" t="s">
        <v>61</v>
      </c>
      <c r="J4434" t="str">
        <f>VLOOKUP(F4434,Categorização!$K$2:$L$4,2,TRUE)</f>
        <v>Prata</v>
      </c>
    </row>
    <row r="4435" spans="1:10" x14ac:dyDescent="0.25">
      <c r="A4435">
        <v>4088</v>
      </c>
      <c r="B4435" s="7">
        <v>45157</v>
      </c>
      <c r="C4435" t="s">
        <v>39</v>
      </c>
      <c r="D4435" t="str">
        <f>VLOOKUP(C4435,Categorização!$A$1:$C$21,2,FALSE)</f>
        <v>Samsung</v>
      </c>
      <c r="E4435" t="str">
        <f>VLOOKUP(C4435,Categorização!$A$1:$C$21,3,FALSE)</f>
        <v>Tablets</v>
      </c>
      <c r="F4435">
        <v>4500</v>
      </c>
      <c r="G4435">
        <v>2</v>
      </c>
      <c r="H4435" t="s">
        <v>33</v>
      </c>
      <c r="I4435" t="s">
        <v>61</v>
      </c>
      <c r="J4435" t="str">
        <f>VLOOKUP(F4435,Categorização!$K$2:$L$4,2,TRUE)</f>
        <v>Prata</v>
      </c>
    </row>
    <row r="4436" spans="1:10" x14ac:dyDescent="0.25">
      <c r="A4436">
        <v>4088</v>
      </c>
      <c r="B4436" s="7">
        <v>44434</v>
      </c>
      <c r="C4436" t="s">
        <v>44</v>
      </c>
      <c r="D4436" t="str">
        <f>VLOOKUP(C4436,Categorização!$A$1:$C$21,2,FALSE)</f>
        <v>Apple</v>
      </c>
      <c r="E4436" t="str">
        <f>VLOOKUP(C4436,Categorização!$A$1:$C$21,3,FALSE)</f>
        <v>Smartphones</v>
      </c>
      <c r="F4436">
        <v>6000</v>
      </c>
      <c r="G4436">
        <v>2</v>
      </c>
      <c r="H4436" t="s">
        <v>58</v>
      </c>
      <c r="I4436" t="s">
        <v>61</v>
      </c>
      <c r="J4436" t="str">
        <f>VLOOKUP(F4436,Categorização!$K$2:$L$4,2,TRUE)</f>
        <v>Prata</v>
      </c>
    </row>
    <row r="4437" spans="1:10" x14ac:dyDescent="0.25">
      <c r="A4437">
        <v>4088</v>
      </c>
      <c r="B4437" s="7">
        <v>44425</v>
      </c>
      <c r="C4437" t="s">
        <v>5</v>
      </c>
      <c r="D4437" t="str">
        <f>VLOOKUP(C4437,Categorização!$A$1:$C$21,2,FALSE)</f>
        <v>Acer</v>
      </c>
      <c r="E4437" t="str">
        <f>VLOOKUP(C4437,Categorização!$A$1:$C$21,3,FALSE)</f>
        <v>Notebooks</v>
      </c>
      <c r="F4437">
        <v>3500</v>
      </c>
      <c r="G4437">
        <v>2</v>
      </c>
      <c r="H4437" t="s">
        <v>41</v>
      </c>
      <c r="I4437" t="s">
        <v>61</v>
      </c>
      <c r="J4437" t="str">
        <f>VLOOKUP(F4437,Categorização!$K$2:$L$4,2,TRUE)</f>
        <v>Prata</v>
      </c>
    </row>
    <row r="4438" spans="1:10" x14ac:dyDescent="0.25">
      <c r="A4438">
        <v>4089</v>
      </c>
      <c r="B4438" s="7">
        <v>44432</v>
      </c>
      <c r="C4438" t="s">
        <v>31</v>
      </c>
      <c r="D4438" t="str">
        <f>VLOOKUP(C4438,Categorização!$A$1:$C$21,2,FALSE)</f>
        <v>Samsung</v>
      </c>
      <c r="E4438" t="str">
        <f>VLOOKUP(C4438,Categorização!$A$1:$C$21,3,FALSE)</f>
        <v>TVs</v>
      </c>
      <c r="F4438">
        <v>5000</v>
      </c>
      <c r="G4438">
        <v>3</v>
      </c>
      <c r="H4438" t="s">
        <v>58</v>
      </c>
      <c r="I4438" t="s">
        <v>61</v>
      </c>
      <c r="J4438" t="str">
        <f>VLOOKUP(F4438,Categorização!$K$2:$L$4,2,TRUE)</f>
        <v>Prata</v>
      </c>
    </row>
    <row r="4439" spans="1:10" x14ac:dyDescent="0.25">
      <c r="A4439">
        <v>4089</v>
      </c>
      <c r="B4439" s="7">
        <v>45152</v>
      </c>
      <c r="C4439" t="s">
        <v>40</v>
      </c>
      <c r="D4439" t="str">
        <f>VLOOKUP(C4439,Categorização!$A$1:$C$21,2,FALSE)</f>
        <v>Apple</v>
      </c>
      <c r="E4439" t="str">
        <f>VLOOKUP(C4439,Categorização!$A$1:$C$21,3,FALSE)</f>
        <v>Notebooks</v>
      </c>
      <c r="F4439">
        <v>10000</v>
      </c>
      <c r="G4439">
        <v>6</v>
      </c>
      <c r="H4439" t="s">
        <v>13</v>
      </c>
      <c r="I4439" t="s">
        <v>61</v>
      </c>
      <c r="J4439" t="str">
        <f>VLOOKUP(F4439,Categorização!$K$2:$L$4,2,TRUE)</f>
        <v>Ouro</v>
      </c>
    </row>
    <row r="4440" spans="1:10" x14ac:dyDescent="0.25">
      <c r="A4440">
        <v>4089</v>
      </c>
      <c r="B4440" s="7">
        <v>44287</v>
      </c>
      <c r="C4440" t="s">
        <v>28</v>
      </c>
      <c r="D4440" t="str">
        <f>VLOOKUP(C4440,Categorização!$A$1:$C$21,2,FALSE)</f>
        <v>Apple</v>
      </c>
      <c r="E4440" t="str">
        <f>VLOOKUP(C4440,Categorização!$A$1:$C$21,3,FALSE)</f>
        <v>Smartwatches</v>
      </c>
      <c r="F4440">
        <v>4000</v>
      </c>
      <c r="G4440">
        <v>2</v>
      </c>
      <c r="H4440" t="s">
        <v>8</v>
      </c>
      <c r="I4440" t="s">
        <v>61</v>
      </c>
      <c r="J4440" t="str">
        <f>VLOOKUP(F4440,Categorização!$K$2:$L$4,2,TRUE)</f>
        <v>Prata</v>
      </c>
    </row>
    <row r="4441" spans="1:10" x14ac:dyDescent="0.25">
      <c r="A4441">
        <v>4089</v>
      </c>
      <c r="B4441" s="7">
        <v>45222</v>
      </c>
      <c r="C4441" t="s">
        <v>36</v>
      </c>
      <c r="D4441" t="str">
        <f>VLOOKUP(C4441,Categorização!$A$1:$C$21,2,FALSE)</f>
        <v>LG</v>
      </c>
      <c r="E4441" t="str">
        <f>VLOOKUP(C4441,Categorização!$A$1:$C$21,3,FALSE)</f>
        <v>TVs</v>
      </c>
      <c r="F4441">
        <v>7000</v>
      </c>
      <c r="G4441">
        <v>1</v>
      </c>
      <c r="H4441" t="s">
        <v>8</v>
      </c>
      <c r="I4441" t="s">
        <v>61</v>
      </c>
      <c r="J4441" t="str">
        <f>VLOOKUP(F4441,Categorização!$K$2:$L$4,2,TRUE)</f>
        <v>Prata</v>
      </c>
    </row>
    <row r="4442" spans="1:10" x14ac:dyDescent="0.25">
      <c r="A4442">
        <v>4089</v>
      </c>
      <c r="B4442" s="7">
        <v>44856</v>
      </c>
      <c r="C4442" t="s">
        <v>5</v>
      </c>
      <c r="D4442" t="str">
        <f>VLOOKUP(C4442,Categorização!$A$1:$C$21,2,FALSE)</f>
        <v>Acer</v>
      </c>
      <c r="E4442" t="str">
        <f>VLOOKUP(C4442,Categorização!$A$1:$C$21,3,FALSE)</f>
        <v>Notebooks</v>
      </c>
      <c r="F4442">
        <v>3500</v>
      </c>
      <c r="G4442">
        <v>1</v>
      </c>
      <c r="H4442" t="s">
        <v>58</v>
      </c>
      <c r="I4442" t="s">
        <v>61</v>
      </c>
      <c r="J4442" t="str">
        <f>VLOOKUP(F4442,Categorização!$K$2:$L$4,2,TRUE)</f>
        <v>Prata</v>
      </c>
    </row>
    <row r="4443" spans="1:10" x14ac:dyDescent="0.25">
      <c r="A4443">
        <v>4090</v>
      </c>
      <c r="B4443" s="7">
        <v>44966</v>
      </c>
      <c r="C4443" t="s">
        <v>10</v>
      </c>
      <c r="D4443" t="str">
        <f>VLOOKUP(C4443,Categorização!$A$1:$C$21,2,FALSE)</f>
        <v>Samsung</v>
      </c>
      <c r="E4443" t="str">
        <f>VLOOKUP(C4443,Categorização!$A$1:$C$21,3,FALSE)</f>
        <v>Smartphones</v>
      </c>
      <c r="F4443">
        <v>5000</v>
      </c>
      <c r="G4443">
        <v>2</v>
      </c>
      <c r="H4443" t="s">
        <v>41</v>
      </c>
      <c r="I4443" t="s">
        <v>61</v>
      </c>
      <c r="J4443" t="str">
        <f>VLOOKUP(F4443,Categorização!$K$2:$L$4,2,TRUE)</f>
        <v>Prata</v>
      </c>
    </row>
    <row r="4444" spans="1:10" x14ac:dyDescent="0.25">
      <c r="A4444">
        <v>4090</v>
      </c>
      <c r="B4444" s="7">
        <v>44670</v>
      </c>
      <c r="C4444" t="s">
        <v>17</v>
      </c>
      <c r="D4444" t="str">
        <f>VLOOKUP(C4444,Categorização!$A$1:$C$21,2,FALSE)</f>
        <v>Apple</v>
      </c>
      <c r="E4444" t="str">
        <f>VLOOKUP(C4444,Categorização!$A$1:$C$21,3,FALSE)</f>
        <v>Tablets</v>
      </c>
      <c r="F4444">
        <v>8000</v>
      </c>
      <c r="G4444">
        <v>2</v>
      </c>
      <c r="H4444" t="s">
        <v>58</v>
      </c>
      <c r="I4444" t="s">
        <v>61</v>
      </c>
      <c r="J4444" t="str">
        <f>VLOOKUP(F4444,Categorização!$K$2:$L$4,2,TRUE)</f>
        <v>Ouro</v>
      </c>
    </row>
    <row r="4445" spans="1:10" x14ac:dyDescent="0.25">
      <c r="A4445">
        <v>4090</v>
      </c>
      <c r="B4445" s="7">
        <v>44583</v>
      </c>
      <c r="C4445" t="s">
        <v>29</v>
      </c>
      <c r="D4445" t="str">
        <f>VLOOKUP(C4445,Categorização!$A$1:$C$21,2,FALSE)</f>
        <v>Apple</v>
      </c>
      <c r="E4445" t="str">
        <f>VLOOKUP(C4445,Categorização!$A$1:$C$21,3,FALSE)</f>
        <v>Acessórios</v>
      </c>
      <c r="F4445">
        <v>1500</v>
      </c>
      <c r="G4445">
        <v>4</v>
      </c>
      <c r="H4445" t="s">
        <v>13</v>
      </c>
      <c r="I4445" t="s">
        <v>61</v>
      </c>
      <c r="J4445" t="str">
        <f>VLOOKUP(F4445,Categorização!$K$2:$L$4,2,TRUE)</f>
        <v>Bronze</v>
      </c>
    </row>
    <row r="4446" spans="1:10" x14ac:dyDescent="0.25">
      <c r="A4446">
        <v>4090</v>
      </c>
      <c r="B4446" s="7">
        <v>44901</v>
      </c>
      <c r="C4446" t="s">
        <v>5</v>
      </c>
      <c r="D4446" t="str">
        <f>VLOOKUP(C4446,Categorização!$A$1:$C$21,2,FALSE)</f>
        <v>Acer</v>
      </c>
      <c r="E4446" t="str">
        <f>VLOOKUP(C4446,Categorização!$A$1:$C$21,3,FALSE)</f>
        <v>Notebooks</v>
      </c>
      <c r="F4446">
        <v>3500</v>
      </c>
      <c r="G4446">
        <v>7</v>
      </c>
      <c r="H4446" t="s">
        <v>33</v>
      </c>
      <c r="I4446" t="s">
        <v>61</v>
      </c>
      <c r="J4446" t="str">
        <f>VLOOKUP(F4446,Categorização!$K$2:$L$4,2,TRUE)</f>
        <v>Prata</v>
      </c>
    </row>
    <row r="4447" spans="1:10" x14ac:dyDescent="0.25">
      <c r="A4447">
        <v>4090</v>
      </c>
      <c r="B4447" s="7">
        <v>44902</v>
      </c>
      <c r="C4447" t="s">
        <v>17</v>
      </c>
      <c r="D4447" t="str">
        <f>VLOOKUP(C4447,Categorização!$A$1:$C$21,2,FALSE)</f>
        <v>Apple</v>
      </c>
      <c r="E4447" t="str">
        <f>VLOOKUP(C4447,Categorização!$A$1:$C$21,3,FALSE)</f>
        <v>Tablets</v>
      </c>
      <c r="F4447">
        <v>8000</v>
      </c>
      <c r="G4447">
        <v>3</v>
      </c>
      <c r="H4447" t="s">
        <v>13</v>
      </c>
      <c r="I4447" t="s">
        <v>61</v>
      </c>
      <c r="J4447" t="str">
        <f>VLOOKUP(F4447,Categorização!$K$2:$L$4,2,TRUE)</f>
        <v>Ouro</v>
      </c>
    </row>
    <row r="4448" spans="1:10" x14ac:dyDescent="0.25">
      <c r="A4448">
        <v>4091</v>
      </c>
      <c r="B4448" s="7">
        <v>44542</v>
      </c>
      <c r="C4448" t="s">
        <v>10</v>
      </c>
      <c r="D4448" t="str">
        <f>VLOOKUP(C4448,Categorização!$A$1:$C$21,2,FALSE)</f>
        <v>Samsung</v>
      </c>
      <c r="E4448" t="str">
        <f>VLOOKUP(C4448,Categorização!$A$1:$C$21,3,FALSE)</f>
        <v>Smartphones</v>
      </c>
      <c r="F4448">
        <v>5000</v>
      </c>
      <c r="G4448">
        <v>1</v>
      </c>
      <c r="H4448" t="s">
        <v>13</v>
      </c>
      <c r="I4448" t="s">
        <v>61</v>
      </c>
      <c r="J4448" t="str">
        <f>VLOOKUP(F4448,Categorização!$K$2:$L$4,2,TRUE)</f>
        <v>Prata</v>
      </c>
    </row>
    <row r="4449" spans="1:10" x14ac:dyDescent="0.25">
      <c r="A4449">
        <v>4091</v>
      </c>
      <c r="B4449" s="7">
        <v>44394</v>
      </c>
      <c r="C4449" t="s">
        <v>39</v>
      </c>
      <c r="D4449" t="str">
        <f>VLOOKUP(C4449,Categorização!$A$1:$C$21,2,FALSE)</f>
        <v>Samsung</v>
      </c>
      <c r="E4449" t="str">
        <f>VLOOKUP(C4449,Categorização!$A$1:$C$21,3,FALSE)</f>
        <v>Tablets</v>
      </c>
      <c r="F4449">
        <v>4500</v>
      </c>
      <c r="G4449">
        <v>5</v>
      </c>
      <c r="H4449" t="s">
        <v>13</v>
      </c>
      <c r="I4449" t="s">
        <v>61</v>
      </c>
      <c r="J4449" t="str">
        <f>VLOOKUP(F4449,Categorização!$K$2:$L$4,2,TRUE)</f>
        <v>Prata</v>
      </c>
    </row>
    <row r="4450" spans="1:10" x14ac:dyDescent="0.25">
      <c r="A4450">
        <v>4091</v>
      </c>
      <c r="B4450" s="7">
        <v>44715</v>
      </c>
      <c r="C4450" t="s">
        <v>23</v>
      </c>
      <c r="D4450" t="str">
        <f>VLOOKUP(C4450,Categorização!$A$1:$C$21,2,FALSE)</f>
        <v>Apple</v>
      </c>
      <c r="E4450" t="str">
        <f>VLOOKUP(C4450,Categorização!$A$1:$C$21,3,FALSE)</f>
        <v>Notebooks</v>
      </c>
      <c r="F4450">
        <v>12000</v>
      </c>
      <c r="G4450">
        <v>1</v>
      </c>
      <c r="H4450" t="s">
        <v>25</v>
      </c>
      <c r="I4450" t="s">
        <v>62</v>
      </c>
      <c r="J4450" t="str">
        <f>VLOOKUP(F4450,Categorização!$K$2:$L$4,2,TRUE)</f>
        <v>Ouro</v>
      </c>
    </row>
    <row r="4451" spans="1:10" x14ac:dyDescent="0.25">
      <c r="A4451">
        <v>4091</v>
      </c>
      <c r="B4451" s="7">
        <v>44994</v>
      </c>
      <c r="C4451" t="s">
        <v>5</v>
      </c>
      <c r="D4451" t="str">
        <f>VLOOKUP(C4451,Categorização!$A$1:$C$21,2,FALSE)</f>
        <v>Acer</v>
      </c>
      <c r="E4451" t="str">
        <f>VLOOKUP(C4451,Categorização!$A$1:$C$21,3,FALSE)</f>
        <v>Notebooks</v>
      </c>
      <c r="F4451">
        <v>3500</v>
      </c>
      <c r="G4451">
        <v>3</v>
      </c>
      <c r="H4451" t="s">
        <v>41</v>
      </c>
      <c r="I4451" t="s">
        <v>61</v>
      </c>
      <c r="J4451" t="str">
        <f>VLOOKUP(F4451,Categorização!$K$2:$L$4,2,TRUE)</f>
        <v>Prata</v>
      </c>
    </row>
    <row r="4452" spans="1:10" x14ac:dyDescent="0.25">
      <c r="A4452">
        <v>4091</v>
      </c>
      <c r="B4452" s="7">
        <v>44612</v>
      </c>
      <c r="C4452" t="s">
        <v>28</v>
      </c>
      <c r="D4452" t="str">
        <f>VLOOKUP(C4452,Categorização!$A$1:$C$21,2,FALSE)</f>
        <v>Apple</v>
      </c>
      <c r="E4452" t="str">
        <f>VLOOKUP(C4452,Categorização!$A$1:$C$21,3,FALSE)</f>
        <v>Smartwatches</v>
      </c>
      <c r="F4452">
        <v>4000</v>
      </c>
      <c r="G4452">
        <v>2</v>
      </c>
      <c r="H4452" t="s">
        <v>13</v>
      </c>
      <c r="I4452" t="s">
        <v>61</v>
      </c>
      <c r="J4452" t="str">
        <f>VLOOKUP(F4452,Categorização!$K$2:$L$4,2,TRUE)</f>
        <v>Prata</v>
      </c>
    </row>
    <row r="4453" spans="1:10" x14ac:dyDescent="0.25">
      <c r="A4453">
        <v>4092</v>
      </c>
      <c r="B4453" s="7">
        <v>45027</v>
      </c>
      <c r="C4453" t="s">
        <v>45</v>
      </c>
      <c r="D4453" t="str">
        <f>VLOOKUP(C4453,Categorização!$A$1:$C$21,2,FALSE)</f>
        <v>Samsung</v>
      </c>
      <c r="E4453" t="str">
        <f>VLOOKUP(C4453,Categorização!$A$1:$C$21,3,FALSE)</f>
        <v>TVs</v>
      </c>
      <c r="F4453">
        <v>3000</v>
      </c>
      <c r="G4453">
        <v>3</v>
      </c>
      <c r="H4453" t="s">
        <v>25</v>
      </c>
      <c r="I4453" t="s">
        <v>61</v>
      </c>
      <c r="J4453" t="str">
        <f>VLOOKUP(F4453,Categorização!$K$2:$L$4,2,TRUE)</f>
        <v>Bronze</v>
      </c>
    </row>
    <row r="4454" spans="1:10" x14ac:dyDescent="0.25">
      <c r="A4454">
        <v>4092</v>
      </c>
      <c r="B4454" s="7">
        <v>44726</v>
      </c>
      <c r="C4454" t="s">
        <v>31</v>
      </c>
      <c r="D4454" t="str">
        <f>VLOOKUP(C4454,Categorização!$A$1:$C$21,2,FALSE)</f>
        <v>Samsung</v>
      </c>
      <c r="E4454" t="str">
        <f>VLOOKUP(C4454,Categorização!$A$1:$C$21,3,FALSE)</f>
        <v>TVs</v>
      </c>
      <c r="F4454">
        <v>5000</v>
      </c>
      <c r="G4454">
        <v>1</v>
      </c>
      <c r="H4454" t="s">
        <v>13</v>
      </c>
      <c r="I4454" t="s">
        <v>61</v>
      </c>
      <c r="J4454" t="str">
        <f>VLOOKUP(F4454,Categorização!$K$2:$L$4,2,TRUE)</f>
        <v>Prata</v>
      </c>
    </row>
    <row r="4455" spans="1:10" x14ac:dyDescent="0.25">
      <c r="A4455">
        <v>4092</v>
      </c>
      <c r="B4455" s="7">
        <v>44215</v>
      </c>
      <c r="C4455" t="s">
        <v>46</v>
      </c>
      <c r="D4455" t="str">
        <f>VLOOKUP(C4455,Categorização!$A$1:$C$21,2,FALSE)</f>
        <v>Samsung</v>
      </c>
      <c r="E4455" t="str">
        <f>VLOOKUP(C4455,Categorização!$A$1:$C$21,3,FALSE)</f>
        <v>Smartphones</v>
      </c>
      <c r="F4455">
        <v>8000</v>
      </c>
      <c r="G4455">
        <v>2</v>
      </c>
      <c r="H4455" t="s">
        <v>25</v>
      </c>
      <c r="I4455" t="s">
        <v>61</v>
      </c>
      <c r="J4455" t="str">
        <f>VLOOKUP(F4455,Categorização!$K$2:$L$4,2,TRUE)</f>
        <v>Ouro</v>
      </c>
    </row>
    <row r="4456" spans="1:10" x14ac:dyDescent="0.25">
      <c r="A4456">
        <v>4092</v>
      </c>
      <c r="B4456" s="7">
        <v>44763</v>
      </c>
      <c r="C4456" t="s">
        <v>45</v>
      </c>
      <c r="D4456" t="str">
        <f>VLOOKUP(C4456,Categorização!$A$1:$C$21,2,FALSE)</f>
        <v>Samsung</v>
      </c>
      <c r="E4456" t="str">
        <f>VLOOKUP(C4456,Categorização!$A$1:$C$21,3,FALSE)</f>
        <v>TVs</v>
      </c>
      <c r="F4456">
        <v>3000</v>
      </c>
      <c r="G4456">
        <v>3</v>
      </c>
      <c r="H4456" t="s">
        <v>13</v>
      </c>
      <c r="I4456" t="s">
        <v>61</v>
      </c>
      <c r="J4456" t="str">
        <f>VLOOKUP(F4456,Categorização!$K$2:$L$4,2,TRUE)</f>
        <v>Bronze</v>
      </c>
    </row>
    <row r="4457" spans="1:10" x14ac:dyDescent="0.25">
      <c r="A4457">
        <v>4092</v>
      </c>
      <c r="B4457" s="7">
        <v>45232</v>
      </c>
      <c r="C4457" t="s">
        <v>10</v>
      </c>
      <c r="D4457" t="str">
        <f>VLOOKUP(C4457,Categorização!$A$1:$C$21,2,FALSE)</f>
        <v>Samsung</v>
      </c>
      <c r="E4457" t="str">
        <f>VLOOKUP(C4457,Categorização!$A$1:$C$21,3,FALSE)</f>
        <v>Smartphones</v>
      </c>
      <c r="F4457">
        <v>5000</v>
      </c>
      <c r="G4457">
        <v>3</v>
      </c>
      <c r="H4457" t="s">
        <v>41</v>
      </c>
      <c r="I4457" t="s">
        <v>61</v>
      </c>
      <c r="J4457" t="str">
        <f>VLOOKUP(F4457,Categorização!$K$2:$L$4,2,TRUE)</f>
        <v>Prata</v>
      </c>
    </row>
    <row r="4458" spans="1:10" x14ac:dyDescent="0.25">
      <c r="A4458">
        <v>4093</v>
      </c>
      <c r="B4458" s="7">
        <v>45068</v>
      </c>
      <c r="C4458" t="s">
        <v>36</v>
      </c>
      <c r="D4458" t="str">
        <f>VLOOKUP(C4458,Categorização!$A$1:$C$21,2,FALSE)</f>
        <v>LG</v>
      </c>
      <c r="E4458" t="str">
        <f>VLOOKUP(C4458,Categorização!$A$1:$C$21,3,FALSE)</f>
        <v>TVs</v>
      </c>
      <c r="F4458">
        <v>7000</v>
      </c>
      <c r="G4458">
        <v>3</v>
      </c>
      <c r="H4458" t="s">
        <v>58</v>
      </c>
      <c r="I4458" t="s">
        <v>61</v>
      </c>
      <c r="J4458" t="str">
        <f>VLOOKUP(F4458,Categorização!$K$2:$L$4,2,TRUE)</f>
        <v>Prata</v>
      </c>
    </row>
    <row r="4459" spans="1:10" x14ac:dyDescent="0.25">
      <c r="A4459">
        <v>4093</v>
      </c>
      <c r="B4459" s="7">
        <v>44342</v>
      </c>
      <c r="C4459" t="s">
        <v>24</v>
      </c>
      <c r="D4459" t="str">
        <f>VLOOKUP(C4459,Categorização!$A$1:$C$21,2,FALSE)</f>
        <v>Samsung</v>
      </c>
      <c r="E4459" t="str">
        <f>VLOOKUP(C4459,Categorização!$A$1:$C$21,3,FALSE)</f>
        <v>Smartphones</v>
      </c>
      <c r="F4459">
        <v>5500</v>
      </c>
      <c r="G4459">
        <v>1</v>
      </c>
      <c r="H4459" t="s">
        <v>41</v>
      </c>
      <c r="I4459" t="s">
        <v>61</v>
      </c>
      <c r="J4459" t="str">
        <f>VLOOKUP(F4459,Categorização!$K$2:$L$4,2,TRUE)</f>
        <v>Prata</v>
      </c>
    </row>
    <row r="4460" spans="1:10" x14ac:dyDescent="0.25">
      <c r="A4460">
        <v>4093</v>
      </c>
      <c r="B4460" s="7">
        <v>44675</v>
      </c>
      <c r="C4460" t="s">
        <v>35</v>
      </c>
      <c r="D4460" t="str">
        <f>VLOOKUP(C4460,Categorização!$A$1:$C$21,2,FALSE)</f>
        <v>Apple</v>
      </c>
      <c r="E4460" t="str">
        <f>VLOOKUP(C4460,Categorização!$A$1:$C$21,3,FALSE)</f>
        <v>Smartphones</v>
      </c>
      <c r="F4460">
        <v>7000</v>
      </c>
      <c r="G4460">
        <v>6</v>
      </c>
      <c r="H4460" t="s">
        <v>13</v>
      </c>
      <c r="I4460" t="s">
        <v>61</v>
      </c>
      <c r="J4460" t="str">
        <f>VLOOKUP(F4460,Categorização!$K$2:$L$4,2,TRUE)</f>
        <v>Prata</v>
      </c>
    </row>
    <row r="4461" spans="1:10" x14ac:dyDescent="0.25">
      <c r="A4461">
        <v>4093</v>
      </c>
      <c r="B4461" s="7">
        <v>45260</v>
      </c>
      <c r="C4461" t="s">
        <v>35</v>
      </c>
      <c r="D4461" t="str">
        <f>VLOOKUP(C4461,Categorização!$A$1:$C$21,2,FALSE)</f>
        <v>Apple</v>
      </c>
      <c r="E4461" t="str">
        <f>VLOOKUP(C4461,Categorização!$A$1:$C$21,3,FALSE)</f>
        <v>Smartphones</v>
      </c>
      <c r="F4461">
        <v>7000</v>
      </c>
      <c r="G4461">
        <v>1</v>
      </c>
      <c r="H4461" t="s">
        <v>33</v>
      </c>
      <c r="I4461" t="s">
        <v>61</v>
      </c>
      <c r="J4461" t="str">
        <f>VLOOKUP(F4461,Categorização!$K$2:$L$4,2,TRUE)</f>
        <v>Prata</v>
      </c>
    </row>
    <row r="4462" spans="1:10" x14ac:dyDescent="0.25">
      <c r="A4462">
        <v>4093</v>
      </c>
      <c r="B4462" s="7">
        <v>44937</v>
      </c>
      <c r="C4462" t="s">
        <v>46</v>
      </c>
      <c r="D4462" t="str">
        <f>VLOOKUP(C4462,Categorização!$A$1:$C$21,2,FALSE)</f>
        <v>Samsung</v>
      </c>
      <c r="E4462" t="str">
        <f>VLOOKUP(C4462,Categorização!$A$1:$C$21,3,FALSE)</f>
        <v>Smartphones</v>
      </c>
      <c r="F4462">
        <v>8000</v>
      </c>
      <c r="G4462">
        <v>1</v>
      </c>
      <c r="H4462" t="s">
        <v>13</v>
      </c>
      <c r="I4462" t="s">
        <v>61</v>
      </c>
      <c r="J4462" t="str">
        <f>VLOOKUP(F4462,Categorização!$K$2:$L$4,2,TRUE)</f>
        <v>Ouro</v>
      </c>
    </row>
    <row r="4463" spans="1:10" x14ac:dyDescent="0.25">
      <c r="A4463">
        <v>4094</v>
      </c>
      <c r="B4463" s="7">
        <v>44290</v>
      </c>
      <c r="C4463" t="s">
        <v>15</v>
      </c>
      <c r="D4463" t="str">
        <f>VLOOKUP(C4463,Categorização!$A$1:$C$21,2,FALSE)</f>
        <v>Samsung</v>
      </c>
      <c r="E4463" t="str">
        <f>VLOOKUP(C4463,Categorização!$A$1:$C$21,3,FALSE)</f>
        <v>Smartwatches</v>
      </c>
      <c r="F4463">
        <v>2000</v>
      </c>
      <c r="G4463">
        <v>7</v>
      </c>
      <c r="H4463" t="s">
        <v>13</v>
      </c>
      <c r="I4463" t="s">
        <v>61</v>
      </c>
      <c r="J4463" t="str">
        <f>VLOOKUP(F4463,Categorização!$K$2:$L$4,2,TRUE)</f>
        <v>Bronze</v>
      </c>
    </row>
    <row r="4464" spans="1:10" x14ac:dyDescent="0.25">
      <c r="A4464">
        <v>4094</v>
      </c>
      <c r="B4464" s="7">
        <v>44372</v>
      </c>
      <c r="C4464" t="s">
        <v>17</v>
      </c>
      <c r="D4464" t="str">
        <f>VLOOKUP(C4464,Categorização!$A$1:$C$21,2,FALSE)</f>
        <v>Apple</v>
      </c>
      <c r="E4464" t="str">
        <f>VLOOKUP(C4464,Categorização!$A$1:$C$21,3,FALSE)</f>
        <v>Tablets</v>
      </c>
      <c r="F4464">
        <v>8000</v>
      </c>
      <c r="G4464">
        <v>1</v>
      </c>
      <c r="H4464" t="s">
        <v>8</v>
      </c>
      <c r="I4464" t="s">
        <v>61</v>
      </c>
      <c r="J4464" t="str">
        <f>VLOOKUP(F4464,Categorização!$K$2:$L$4,2,TRUE)</f>
        <v>Ouro</v>
      </c>
    </row>
    <row r="4465" spans="1:10" x14ac:dyDescent="0.25">
      <c r="A4465">
        <v>4094</v>
      </c>
      <c r="B4465" s="7">
        <v>45038</v>
      </c>
      <c r="C4465" t="s">
        <v>46</v>
      </c>
      <c r="D4465" t="str">
        <f>VLOOKUP(C4465,Categorização!$A$1:$C$21,2,FALSE)</f>
        <v>Samsung</v>
      </c>
      <c r="E4465" t="str">
        <f>VLOOKUP(C4465,Categorização!$A$1:$C$21,3,FALSE)</f>
        <v>Smartphones</v>
      </c>
      <c r="F4465">
        <v>8000</v>
      </c>
      <c r="G4465">
        <v>3</v>
      </c>
      <c r="H4465" t="s">
        <v>41</v>
      </c>
      <c r="I4465" t="s">
        <v>61</v>
      </c>
      <c r="J4465" t="str">
        <f>VLOOKUP(F4465,Categorização!$K$2:$L$4,2,TRUE)</f>
        <v>Ouro</v>
      </c>
    </row>
    <row r="4466" spans="1:10" x14ac:dyDescent="0.25">
      <c r="A4466">
        <v>4094</v>
      </c>
      <c r="B4466" s="7">
        <v>44499</v>
      </c>
      <c r="C4466" t="s">
        <v>10</v>
      </c>
      <c r="D4466" t="str">
        <f>VLOOKUP(C4466,Categorização!$A$1:$C$21,2,FALSE)</f>
        <v>Samsung</v>
      </c>
      <c r="E4466" t="str">
        <f>VLOOKUP(C4466,Categorização!$A$1:$C$21,3,FALSE)</f>
        <v>Smartphones</v>
      </c>
      <c r="F4466">
        <v>5000</v>
      </c>
      <c r="G4466">
        <v>6</v>
      </c>
      <c r="H4466" t="s">
        <v>13</v>
      </c>
      <c r="I4466" t="s">
        <v>61</v>
      </c>
      <c r="J4466" t="str">
        <f>VLOOKUP(F4466,Categorização!$K$2:$L$4,2,TRUE)</f>
        <v>Prata</v>
      </c>
    </row>
    <row r="4467" spans="1:10" x14ac:dyDescent="0.25">
      <c r="A4467">
        <v>4094</v>
      </c>
      <c r="B4467" s="7">
        <v>44566</v>
      </c>
      <c r="C4467" t="s">
        <v>31</v>
      </c>
      <c r="D4467" t="str">
        <f>VLOOKUP(C4467,Categorização!$A$1:$C$21,2,FALSE)</f>
        <v>Samsung</v>
      </c>
      <c r="E4467" t="str">
        <f>VLOOKUP(C4467,Categorização!$A$1:$C$21,3,FALSE)</f>
        <v>TVs</v>
      </c>
      <c r="F4467">
        <v>5000</v>
      </c>
      <c r="G4467">
        <v>3</v>
      </c>
      <c r="H4467" t="s">
        <v>58</v>
      </c>
      <c r="I4467" t="s">
        <v>61</v>
      </c>
      <c r="J4467" t="str">
        <f>VLOOKUP(F4467,Categorização!$K$2:$L$4,2,TRUE)</f>
        <v>Prata</v>
      </c>
    </row>
    <row r="4468" spans="1:10" x14ac:dyDescent="0.25">
      <c r="A4468">
        <v>4095</v>
      </c>
      <c r="B4468" s="7">
        <v>44316</v>
      </c>
      <c r="C4468" t="s">
        <v>35</v>
      </c>
      <c r="D4468" t="str">
        <f>VLOOKUP(C4468,Categorização!$A$1:$C$21,2,FALSE)</f>
        <v>Apple</v>
      </c>
      <c r="E4468" t="str">
        <f>VLOOKUP(C4468,Categorização!$A$1:$C$21,3,FALSE)</f>
        <v>Smartphones</v>
      </c>
      <c r="F4468">
        <v>7000</v>
      </c>
      <c r="G4468">
        <v>2</v>
      </c>
      <c r="H4468" t="s">
        <v>25</v>
      </c>
      <c r="I4468" t="s">
        <v>61</v>
      </c>
      <c r="J4468" t="str">
        <f>VLOOKUP(F4468,Categorização!$K$2:$L$4,2,TRUE)</f>
        <v>Prata</v>
      </c>
    </row>
    <row r="4469" spans="1:10" x14ac:dyDescent="0.25">
      <c r="A4469">
        <v>4095</v>
      </c>
      <c r="B4469" s="7">
        <v>44775</v>
      </c>
      <c r="C4469" t="s">
        <v>17</v>
      </c>
      <c r="D4469" t="str">
        <f>VLOOKUP(C4469,Categorização!$A$1:$C$21,2,FALSE)</f>
        <v>Apple</v>
      </c>
      <c r="E4469" t="str">
        <f>VLOOKUP(C4469,Categorização!$A$1:$C$21,3,FALSE)</f>
        <v>Tablets</v>
      </c>
      <c r="F4469">
        <v>8000</v>
      </c>
      <c r="G4469">
        <v>3</v>
      </c>
      <c r="H4469" t="s">
        <v>25</v>
      </c>
      <c r="I4469" t="s">
        <v>61</v>
      </c>
      <c r="J4469" t="str">
        <f>VLOOKUP(F4469,Categorização!$K$2:$L$4,2,TRUE)</f>
        <v>Ouro</v>
      </c>
    </row>
    <row r="4470" spans="1:10" x14ac:dyDescent="0.25">
      <c r="A4470">
        <v>4095</v>
      </c>
      <c r="B4470" s="7">
        <v>44999</v>
      </c>
      <c r="C4470" t="s">
        <v>40</v>
      </c>
      <c r="D4470" t="str">
        <f>VLOOKUP(C4470,Categorização!$A$1:$C$21,2,FALSE)</f>
        <v>Apple</v>
      </c>
      <c r="E4470" t="str">
        <f>VLOOKUP(C4470,Categorização!$A$1:$C$21,3,FALSE)</f>
        <v>Notebooks</v>
      </c>
      <c r="F4470">
        <v>10000</v>
      </c>
      <c r="G4470">
        <v>4</v>
      </c>
      <c r="H4470" t="s">
        <v>13</v>
      </c>
      <c r="I4470" t="s">
        <v>61</v>
      </c>
      <c r="J4470" t="str">
        <f>VLOOKUP(F4470,Categorização!$K$2:$L$4,2,TRUE)</f>
        <v>Ouro</v>
      </c>
    </row>
    <row r="4471" spans="1:10" x14ac:dyDescent="0.25">
      <c r="A4471">
        <v>4095</v>
      </c>
      <c r="B4471" s="7">
        <v>45060</v>
      </c>
      <c r="C4471" t="s">
        <v>17</v>
      </c>
      <c r="D4471" t="str">
        <f>VLOOKUP(C4471,Categorização!$A$1:$C$21,2,FALSE)</f>
        <v>Apple</v>
      </c>
      <c r="E4471" t="str">
        <f>VLOOKUP(C4471,Categorização!$A$1:$C$21,3,FALSE)</f>
        <v>Tablets</v>
      </c>
      <c r="F4471">
        <v>8000</v>
      </c>
      <c r="G4471">
        <v>4</v>
      </c>
      <c r="H4471" t="s">
        <v>8</v>
      </c>
      <c r="I4471" t="s">
        <v>62</v>
      </c>
      <c r="J4471" t="str">
        <f>VLOOKUP(F4471,Categorização!$K$2:$L$4,2,TRUE)</f>
        <v>Ouro</v>
      </c>
    </row>
    <row r="4472" spans="1:10" x14ac:dyDescent="0.25">
      <c r="A4472">
        <v>4095</v>
      </c>
      <c r="B4472" s="7">
        <v>44622</v>
      </c>
      <c r="C4472" t="s">
        <v>43</v>
      </c>
      <c r="D4472" t="str">
        <f>VLOOKUP(C4472,Categorização!$A$1:$C$21,2,FALSE)</f>
        <v>Acer</v>
      </c>
      <c r="E4472" t="str">
        <f>VLOOKUP(C4472,Categorização!$A$1:$C$21,3,FALSE)</f>
        <v>Notebooks</v>
      </c>
      <c r="F4472">
        <v>8000</v>
      </c>
      <c r="G4472">
        <v>3</v>
      </c>
      <c r="H4472" t="s">
        <v>58</v>
      </c>
      <c r="I4472" t="s">
        <v>61</v>
      </c>
      <c r="J4472" t="str">
        <f>VLOOKUP(F4472,Categorização!$K$2:$L$4,2,TRUE)</f>
        <v>Ouro</v>
      </c>
    </row>
    <row r="4473" spans="1:10" x14ac:dyDescent="0.25">
      <c r="A4473">
        <v>4096</v>
      </c>
      <c r="B4473" s="7">
        <v>44568</v>
      </c>
      <c r="C4473" t="s">
        <v>5</v>
      </c>
      <c r="D4473" t="str">
        <f>VLOOKUP(C4473,Categorização!$A$1:$C$21,2,FALSE)</f>
        <v>Acer</v>
      </c>
      <c r="E4473" t="str">
        <f>VLOOKUP(C4473,Categorização!$A$1:$C$21,3,FALSE)</f>
        <v>Notebooks</v>
      </c>
      <c r="F4473">
        <v>3500</v>
      </c>
      <c r="G4473">
        <v>4</v>
      </c>
      <c r="H4473" t="s">
        <v>8</v>
      </c>
      <c r="I4473" t="s">
        <v>61</v>
      </c>
      <c r="J4473" t="str">
        <f>VLOOKUP(F4473,Categorização!$K$2:$L$4,2,TRUE)</f>
        <v>Prata</v>
      </c>
    </row>
    <row r="4474" spans="1:10" x14ac:dyDescent="0.25">
      <c r="A4474">
        <v>4096</v>
      </c>
      <c r="B4474" s="7">
        <v>44724</v>
      </c>
      <c r="C4474" t="s">
        <v>17</v>
      </c>
      <c r="D4474" t="str">
        <f>VLOOKUP(C4474,Categorização!$A$1:$C$21,2,FALSE)</f>
        <v>Apple</v>
      </c>
      <c r="E4474" t="str">
        <f>VLOOKUP(C4474,Categorização!$A$1:$C$21,3,FALSE)</f>
        <v>Tablets</v>
      </c>
      <c r="F4474">
        <v>8000</v>
      </c>
      <c r="G4474">
        <v>3</v>
      </c>
      <c r="H4474" t="s">
        <v>41</v>
      </c>
      <c r="I4474" t="s">
        <v>61</v>
      </c>
      <c r="J4474" t="str">
        <f>VLOOKUP(F4474,Categorização!$K$2:$L$4,2,TRUE)</f>
        <v>Ouro</v>
      </c>
    </row>
    <row r="4475" spans="1:10" x14ac:dyDescent="0.25">
      <c r="A4475">
        <v>4096</v>
      </c>
      <c r="B4475" s="7">
        <v>44654</v>
      </c>
      <c r="C4475" t="s">
        <v>38</v>
      </c>
      <c r="D4475" t="str">
        <f>VLOOKUP(C4475,Categorização!$A$1:$C$21,2,FALSE)</f>
        <v>LG</v>
      </c>
      <c r="E4475" t="str">
        <f>VLOOKUP(C4475,Categorização!$A$1:$C$21,3,FALSE)</f>
        <v>TVs</v>
      </c>
      <c r="F4475">
        <v>4000</v>
      </c>
      <c r="G4475">
        <v>1</v>
      </c>
      <c r="H4475" t="s">
        <v>25</v>
      </c>
      <c r="I4475" t="s">
        <v>61</v>
      </c>
      <c r="J4475" t="str">
        <f>VLOOKUP(F4475,Categorização!$K$2:$L$4,2,TRUE)</f>
        <v>Prata</v>
      </c>
    </row>
    <row r="4476" spans="1:10" x14ac:dyDescent="0.25">
      <c r="A4476">
        <v>4096</v>
      </c>
      <c r="B4476" s="7">
        <v>45041</v>
      </c>
      <c r="C4476" t="s">
        <v>39</v>
      </c>
      <c r="D4476" t="str">
        <f>VLOOKUP(C4476,Categorização!$A$1:$C$21,2,FALSE)</f>
        <v>Samsung</v>
      </c>
      <c r="E4476" t="str">
        <f>VLOOKUP(C4476,Categorização!$A$1:$C$21,3,FALSE)</f>
        <v>Tablets</v>
      </c>
      <c r="F4476">
        <v>4500</v>
      </c>
      <c r="G4476">
        <v>1</v>
      </c>
      <c r="H4476" t="s">
        <v>33</v>
      </c>
      <c r="I4476" t="s">
        <v>61</v>
      </c>
      <c r="J4476" t="str">
        <f>VLOOKUP(F4476,Categorização!$K$2:$L$4,2,TRUE)</f>
        <v>Prata</v>
      </c>
    </row>
    <row r="4477" spans="1:10" x14ac:dyDescent="0.25">
      <c r="A4477">
        <v>4096</v>
      </c>
      <c r="B4477" s="7">
        <v>45213</v>
      </c>
      <c r="C4477" t="s">
        <v>43</v>
      </c>
      <c r="D4477" t="str">
        <f>VLOOKUP(C4477,Categorização!$A$1:$C$21,2,FALSE)</f>
        <v>Acer</v>
      </c>
      <c r="E4477" t="str">
        <f>VLOOKUP(C4477,Categorização!$A$1:$C$21,3,FALSE)</f>
        <v>Notebooks</v>
      </c>
      <c r="F4477">
        <v>8000</v>
      </c>
      <c r="G4477">
        <v>1</v>
      </c>
      <c r="H4477" t="s">
        <v>13</v>
      </c>
      <c r="I4477" t="s">
        <v>61</v>
      </c>
      <c r="J4477" t="str">
        <f>VLOOKUP(F4477,Categorização!$K$2:$L$4,2,TRUE)</f>
        <v>Ouro</v>
      </c>
    </row>
    <row r="4478" spans="1:10" x14ac:dyDescent="0.25">
      <c r="A4478">
        <v>4097</v>
      </c>
      <c r="B4478" s="7">
        <v>44605</v>
      </c>
      <c r="C4478" t="s">
        <v>35</v>
      </c>
      <c r="D4478" t="str">
        <f>VLOOKUP(C4478,Categorização!$A$1:$C$21,2,FALSE)</f>
        <v>Apple</v>
      </c>
      <c r="E4478" t="str">
        <f>VLOOKUP(C4478,Categorização!$A$1:$C$21,3,FALSE)</f>
        <v>Smartphones</v>
      </c>
      <c r="F4478">
        <v>7000</v>
      </c>
      <c r="G4478">
        <v>1</v>
      </c>
      <c r="H4478" t="s">
        <v>41</v>
      </c>
      <c r="I4478" t="s">
        <v>61</v>
      </c>
      <c r="J4478" t="str">
        <f>VLOOKUP(F4478,Categorização!$K$2:$L$4,2,TRUE)</f>
        <v>Prata</v>
      </c>
    </row>
    <row r="4479" spans="1:10" x14ac:dyDescent="0.25">
      <c r="A4479">
        <v>4097</v>
      </c>
      <c r="B4479" s="7">
        <v>45125</v>
      </c>
      <c r="C4479" t="s">
        <v>24</v>
      </c>
      <c r="D4479" t="str">
        <f>VLOOKUP(C4479,Categorização!$A$1:$C$21,2,FALSE)</f>
        <v>Samsung</v>
      </c>
      <c r="E4479" t="str">
        <f>VLOOKUP(C4479,Categorização!$A$1:$C$21,3,FALSE)</f>
        <v>Smartphones</v>
      </c>
      <c r="F4479">
        <v>5500</v>
      </c>
      <c r="G4479">
        <v>2</v>
      </c>
      <c r="H4479" t="s">
        <v>8</v>
      </c>
      <c r="I4479" t="s">
        <v>61</v>
      </c>
      <c r="J4479" t="str">
        <f>VLOOKUP(F4479,Categorização!$K$2:$L$4,2,TRUE)</f>
        <v>Prata</v>
      </c>
    </row>
    <row r="4480" spans="1:10" x14ac:dyDescent="0.25">
      <c r="A4480">
        <v>4097</v>
      </c>
      <c r="B4480" s="7">
        <v>45182</v>
      </c>
      <c r="C4480" t="s">
        <v>28</v>
      </c>
      <c r="D4480" t="str">
        <f>VLOOKUP(C4480,Categorização!$A$1:$C$21,2,FALSE)</f>
        <v>Apple</v>
      </c>
      <c r="E4480" t="str">
        <f>VLOOKUP(C4480,Categorização!$A$1:$C$21,3,FALSE)</f>
        <v>Smartwatches</v>
      </c>
      <c r="F4480">
        <v>4000</v>
      </c>
      <c r="G4480">
        <v>2</v>
      </c>
      <c r="H4480" t="s">
        <v>25</v>
      </c>
      <c r="I4480" t="s">
        <v>61</v>
      </c>
      <c r="J4480" t="str">
        <f>VLOOKUP(F4480,Categorização!$K$2:$L$4,2,TRUE)</f>
        <v>Prata</v>
      </c>
    </row>
    <row r="4481" spans="1:10" x14ac:dyDescent="0.25">
      <c r="A4481">
        <v>4097</v>
      </c>
      <c r="B4481" s="7">
        <v>45270</v>
      </c>
      <c r="C4481" t="s">
        <v>10</v>
      </c>
      <c r="D4481" t="str">
        <f>VLOOKUP(C4481,Categorização!$A$1:$C$21,2,FALSE)</f>
        <v>Samsung</v>
      </c>
      <c r="E4481" t="str">
        <f>VLOOKUP(C4481,Categorização!$A$1:$C$21,3,FALSE)</f>
        <v>Smartphones</v>
      </c>
      <c r="F4481">
        <v>5000</v>
      </c>
      <c r="G4481">
        <v>2</v>
      </c>
      <c r="H4481" t="s">
        <v>25</v>
      </c>
      <c r="I4481" t="s">
        <v>61</v>
      </c>
      <c r="J4481" t="str">
        <f>VLOOKUP(F4481,Categorização!$K$2:$L$4,2,TRUE)</f>
        <v>Prata</v>
      </c>
    </row>
    <row r="4482" spans="1:10" x14ac:dyDescent="0.25">
      <c r="A4482">
        <v>4097</v>
      </c>
      <c r="B4482" s="7">
        <v>44792</v>
      </c>
      <c r="C4482" t="s">
        <v>27</v>
      </c>
      <c r="D4482" t="str">
        <f>VLOOKUP(C4482,Categorização!$A$1:$C$21,2,FALSE)</f>
        <v>Apple</v>
      </c>
      <c r="E4482" t="str">
        <f>VLOOKUP(C4482,Categorização!$A$1:$C$21,3,FALSE)</f>
        <v>Smartphones</v>
      </c>
      <c r="F4482">
        <v>3000</v>
      </c>
      <c r="G4482">
        <v>2</v>
      </c>
      <c r="H4482" t="s">
        <v>25</v>
      </c>
      <c r="I4482" t="s">
        <v>61</v>
      </c>
      <c r="J4482" t="str">
        <f>VLOOKUP(F4482,Categorização!$K$2:$L$4,2,TRUE)</f>
        <v>Bronze</v>
      </c>
    </row>
    <row r="4483" spans="1:10" x14ac:dyDescent="0.25">
      <c r="A4483">
        <v>4098</v>
      </c>
      <c r="B4483" s="7">
        <v>44386</v>
      </c>
      <c r="C4483" t="s">
        <v>20</v>
      </c>
      <c r="D4483" t="str">
        <f>VLOOKUP(C4483,Categorização!$A$1:$C$21,2,FALSE)</f>
        <v>Dell</v>
      </c>
      <c r="E4483" t="str">
        <f>VLOOKUP(C4483,Categorização!$A$1:$C$21,3,FALSE)</f>
        <v>Notebooks</v>
      </c>
      <c r="F4483">
        <v>4500</v>
      </c>
      <c r="G4483">
        <v>3</v>
      </c>
      <c r="H4483" t="s">
        <v>13</v>
      </c>
      <c r="I4483" t="s">
        <v>62</v>
      </c>
      <c r="J4483" t="str">
        <f>VLOOKUP(F4483,Categorização!$K$2:$L$4,2,TRUE)</f>
        <v>Prata</v>
      </c>
    </row>
    <row r="4484" spans="1:10" x14ac:dyDescent="0.25">
      <c r="A4484">
        <v>4098</v>
      </c>
      <c r="B4484" s="7">
        <v>45188</v>
      </c>
      <c r="C4484" t="s">
        <v>35</v>
      </c>
      <c r="D4484" t="str">
        <f>VLOOKUP(C4484,Categorização!$A$1:$C$21,2,FALSE)</f>
        <v>Apple</v>
      </c>
      <c r="E4484" t="str">
        <f>VLOOKUP(C4484,Categorização!$A$1:$C$21,3,FALSE)</f>
        <v>Smartphones</v>
      </c>
      <c r="F4484">
        <v>7000</v>
      </c>
      <c r="G4484">
        <v>3</v>
      </c>
      <c r="H4484" t="s">
        <v>33</v>
      </c>
      <c r="I4484" t="s">
        <v>61</v>
      </c>
      <c r="J4484" t="str">
        <f>VLOOKUP(F4484,Categorização!$K$2:$L$4,2,TRUE)</f>
        <v>Prata</v>
      </c>
    </row>
    <row r="4485" spans="1:10" x14ac:dyDescent="0.25">
      <c r="A4485">
        <v>4098</v>
      </c>
      <c r="B4485" s="7">
        <v>44274</v>
      </c>
      <c r="C4485" t="s">
        <v>27</v>
      </c>
      <c r="D4485" t="str">
        <f>VLOOKUP(C4485,Categorização!$A$1:$C$21,2,FALSE)</f>
        <v>Apple</v>
      </c>
      <c r="E4485" t="str">
        <f>VLOOKUP(C4485,Categorização!$A$1:$C$21,3,FALSE)</f>
        <v>Smartphones</v>
      </c>
      <c r="F4485">
        <v>3000</v>
      </c>
      <c r="G4485">
        <v>2</v>
      </c>
      <c r="H4485" t="s">
        <v>8</v>
      </c>
      <c r="I4485" t="s">
        <v>61</v>
      </c>
      <c r="J4485" t="str">
        <f>VLOOKUP(F4485,Categorização!$K$2:$L$4,2,TRUE)</f>
        <v>Bronze</v>
      </c>
    </row>
    <row r="4486" spans="1:10" x14ac:dyDescent="0.25">
      <c r="A4486">
        <v>4098</v>
      </c>
      <c r="B4486" s="7">
        <v>45043</v>
      </c>
      <c r="C4486" t="s">
        <v>38</v>
      </c>
      <c r="D4486" t="str">
        <f>VLOOKUP(C4486,Categorização!$A$1:$C$21,2,FALSE)</f>
        <v>LG</v>
      </c>
      <c r="E4486" t="str">
        <f>VLOOKUP(C4486,Categorização!$A$1:$C$21,3,FALSE)</f>
        <v>TVs</v>
      </c>
      <c r="F4486">
        <v>4000</v>
      </c>
      <c r="G4486">
        <v>3</v>
      </c>
      <c r="H4486" t="s">
        <v>8</v>
      </c>
      <c r="I4486" t="s">
        <v>61</v>
      </c>
      <c r="J4486" t="str">
        <f>VLOOKUP(F4486,Categorização!$K$2:$L$4,2,TRUE)</f>
        <v>Prata</v>
      </c>
    </row>
    <row r="4487" spans="1:10" x14ac:dyDescent="0.25">
      <c r="A4487">
        <v>4098</v>
      </c>
      <c r="B4487" s="7">
        <v>45079</v>
      </c>
      <c r="C4487" t="s">
        <v>5</v>
      </c>
      <c r="D4487" t="str">
        <f>VLOOKUP(C4487,Categorização!$A$1:$C$21,2,FALSE)</f>
        <v>Acer</v>
      </c>
      <c r="E4487" t="str">
        <f>VLOOKUP(C4487,Categorização!$A$1:$C$21,3,FALSE)</f>
        <v>Notebooks</v>
      </c>
      <c r="F4487">
        <v>3500</v>
      </c>
      <c r="G4487">
        <v>5</v>
      </c>
      <c r="H4487" t="s">
        <v>8</v>
      </c>
      <c r="I4487" t="s">
        <v>61</v>
      </c>
      <c r="J4487" t="str">
        <f>VLOOKUP(F4487,Categorização!$K$2:$L$4,2,TRUE)</f>
        <v>Prata</v>
      </c>
    </row>
    <row r="4488" spans="1:10" x14ac:dyDescent="0.25">
      <c r="A4488">
        <v>4099</v>
      </c>
      <c r="B4488" s="7">
        <v>44555</v>
      </c>
      <c r="C4488" t="s">
        <v>36</v>
      </c>
      <c r="D4488" t="str">
        <f>VLOOKUP(C4488,Categorização!$A$1:$C$21,2,FALSE)</f>
        <v>LG</v>
      </c>
      <c r="E4488" t="str">
        <f>VLOOKUP(C4488,Categorização!$A$1:$C$21,3,FALSE)</f>
        <v>TVs</v>
      </c>
      <c r="F4488">
        <v>7000</v>
      </c>
      <c r="G4488">
        <v>3</v>
      </c>
      <c r="H4488" t="s">
        <v>41</v>
      </c>
      <c r="I4488" t="s">
        <v>61</v>
      </c>
      <c r="J4488" t="str">
        <f>VLOOKUP(F4488,Categorização!$K$2:$L$4,2,TRUE)</f>
        <v>Prata</v>
      </c>
    </row>
    <row r="4489" spans="1:10" x14ac:dyDescent="0.25">
      <c r="A4489">
        <v>4099</v>
      </c>
      <c r="B4489" s="7">
        <v>44510</v>
      </c>
      <c r="C4489" t="s">
        <v>31</v>
      </c>
      <c r="D4489" t="str">
        <f>VLOOKUP(C4489,Categorização!$A$1:$C$21,2,FALSE)</f>
        <v>Samsung</v>
      </c>
      <c r="E4489" t="str">
        <f>VLOOKUP(C4489,Categorização!$A$1:$C$21,3,FALSE)</f>
        <v>TVs</v>
      </c>
      <c r="F4489">
        <v>5000</v>
      </c>
      <c r="G4489">
        <v>1</v>
      </c>
      <c r="H4489" t="s">
        <v>8</v>
      </c>
      <c r="I4489" t="s">
        <v>61</v>
      </c>
      <c r="J4489" t="str">
        <f>VLOOKUP(F4489,Categorização!$K$2:$L$4,2,TRUE)</f>
        <v>Prata</v>
      </c>
    </row>
    <row r="4490" spans="1:10" x14ac:dyDescent="0.25">
      <c r="A4490">
        <v>4099</v>
      </c>
      <c r="B4490" s="7">
        <v>44812</v>
      </c>
      <c r="C4490" t="s">
        <v>38</v>
      </c>
      <c r="D4490" t="str">
        <f>VLOOKUP(C4490,Categorização!$A$1:$C$21,2,FALSE)</f>
        <v>LG</v>
      </c>
      <c r="E4490" t="str">
        <f>VLOOKUP(C4490,Categorização!$A$1:$C$21,3,FALSE)</f>
        <v>TVs</v>
      </c>
      <c r="F4490">
        <v>4000</v>
      </c>
      <c r="G4490">
        <v>7</v>
      </c>
      <c r="H4490" t="s">
        <v>58</v>
      </c>
      <c r="I4490" t="s">
        <v>61</v>
      </c>
      <c r="J4490" t="str">
        <f>VLOOKUP(F4490,Categorização!$K$2:$L$4,2,TRUE)</f>
        <v>Prata</v>
      </c>
    </row>
    <row r="4491" spans="1:10" x14ac:dyDescent="0.25">
      <c r="A4491">
        <v>4099</v>
      </c>
      <c r="B4491" s="7">
        <v>44589</v>
      </c>
      <c r="C4491" t="s">
        <v>35</v>
      </c>
      <c r="D4491" t="str">
        <f>VLOOKUP(C4491,Categorização!$A$1:$C$21,2,FALSE)</f>
        <v>Apple</v>
      </c>
      <c r="E4491" t="str">
        <f>VLOOKUP(C4491,Categorização!$A$1:$C$21,3,FALSE)</f>
        <v>Smartphones</v>
      </c>
      <c r="F4491">
        <v>7000</v>
      </c>
      <c r="G4491">
        <v>1</v>
      </c>
      <c r="H4491" t="s">
        <v>13</v>
      </c>
      <c r="I4491" t="s">
        <v>61</v>
      </c>
      <c r="J4491" t="str">
        <f>VLOOKUP(F4491,Categorização!$K$2:$L$4,2,TRUE)</f>
        <v>Prata</v>
      </c>
    </row>
    <row r="4492" spans="1:10" x14ac:dyDescent="0.25">
      <c r="A4492">
        <v>4099</v>
      </c>
      <c r="B4492" s="7">
        <v>45009</v>
      </c>
      <c r="C4492" t="s">
        <v>39</v>
      </c>
      <c r="D4492" t="str">
        <f>VLOOKUP(C4492,Categorização!$A$1:$C$21,2,FALSE)</f>
        <v>Samsung</v>
      </c>
      <c r="E4492" t="str">
        <f>VLOOKUP(C4492,Categorização!$A$1:$C$21,3,FALSE)</f>
        <v>Tablets</v>
      </c>
      <c r="F4492">
        <v>4500</v>
      </c>
      <c r="G4492">
        <v>1</v>
      </c>
      <c r="H4492" t="s">
        <v>25</v>
      </c>
      <c r="I4492" t="s">
        <v>61</v>
      </c>
      <c r="J4492" t="str">
        <f>VLOOKUP(F4492,Categorização!$K$2:$L$4,2,TRUE)</f>
        <v>Prata</v>
      </c>
    </row>
    <row r="4493" spans="1:10" x14ac:dyDescent="0.25">
      <c r="A4493">
        <v>4100</v>
      </c>
      <c r="B4493" s="7">
        <v>44554</v>
      </c>
      <c r="C4493" t="s">
        <v>5</v>
      </c>
      <c r="D4493" t="str">
        <f>VLOOKUP(C4493,Categorização!$A$1:$C$21,2,FALSE)</f>
        <v>Acer</v>
      </c>
      <c r="E4493" t="str">
        <f>VLOOKUP(C4493,Categorização!$A$1:$C$21,3,FALSE)</f>
        <v>Notebooks</v>
      </c>
      <c r="F4493">
        <v>3500</v>
      </c>
      <c r="G4493">
        <v>3</v>
      </c>
      <c r="H4493" t="s">
        <v>25</v>
      </c>
      <c r="I4493" t="s">
        <v>61</v>
      </c>
      <c r="J4493" t="str">
        <f>VLOOKUP(F4493,Categorização!$K$2:$L$4,2,TRUE)</f>
        <v>Prata</v>
      </c>
    </row>
    <row r="4494" spans="1:10" x14ac:dyDescent="0.25">
      <c r="A4494">
        <v>4100</v>
      </c>
      <c r="B4494" s="7">
        <v>44364</v>
      </c>
      <c r="C4494" t="s">
        <v>23</v>
      </c>
      <c r="D4494" t="str">
        <f>VLOOKUP(C4494,Categorização!$A$1:$C$21,2,FALSE)</f>
        <v>Apple</v>
      </c>
      <c r="E4494" t="str">
        <f>VLOOKUP(C4494,Categorização!$A$1:$C$21,3,FALSE)</f>
        <v>Notebooks</v>
      </c>
      <c r="F4494">
        <v>12000</v>
      </c>
      <c r="G4494">
        <v>2</v>
      </c>
      <c r="H4494" t="s">
        <v>41</v>
      </c>
      <c r="I4494" t="s">
        <v>61</v>
      </c>
      <c r="J4494" t="str">
        <f>VLOOKUP(F4494,Categorização!$K$2:$L$4,2,TRUE)</f>
        <v>Ouro</v>
      </c>
    </row>
    <row r="4495" spans="1:10" x14ac:dyDescent="0.25">
      <c r="A4495">
        <v>4100</v>
      </c>
      <c r="B4495" s="7">
        <v>44424</v>
      </c>
      <c r="C4495" t="s">
        <v>23</v>
      </c>
      <c r="D4495" t="str">
        <f>VLOOKUP(C4495,Categorização!$A$1:$C$21,2,FALSE)</f>
        <v>Apple</v>
      </c>
      <c r="E4495" t="str">
        <f>VLOOKUP(C4495,Categorização!$A$1:$C$21,3,FALSE)</f>
        <v>Notebooks</v>
      </c>
      <c r="F4495">
        <v>12000</v>
      </c>
      <c r="G4495">
        <v>4</v>
      </c>
      <c r="H4495" t="s">
        <v>13</v>
      </c>
      <c r="I4495" t="s">
        <v>61</v>
      </c>
      <c r="J4495" t="str">
        <f>VLOOKUP(F4495,Categorização!$K$2:$L$4,2,TRUE)</f>
        <v>Ouro</v>
      </c>
    </row>
    <row r="4496" spans="1:10" x14ac:dyDescent="0.25">
      <c r="A4496">
        <v>4100</v>
      </c>
      <c r="B4496" s="7">
        <v>45134</v>
      </c>
      <c r="C4496" t="s">
        <v>43</v>
      </c>
      <c r="D4496" t="str">
        <f>VLOOKUP(C4496,Categorização!$A$1:$C$21,2,FALSE)</f>
        <v>Acer</v>
      </c>
      <c r="E4496" t="str">
        <f>VLOOKUP(C4496,Categorização!$A$1:$C$21,3,FALSE)</f>
        <v>Notebooks</v>
      </c>
      <c r="F4496">
        <v>8000</v>
      </c>
      <c r="G4496">
        <v>1</v>
      </c>
      <c r="H4496" t="s">
        <v>33</v>
      </c>
      <c r="I4496" t="s">
        <v>61</v>
      </c>
      <c r="J4496" t="str">
        <f>VLOOKUP(F4496,Categorização!$K$2:$L$4,2,TRUE)</f>
        <v>Ouro</v>
      </c>
    </row>
    <row r="4497" spans="1:10" x14ac:dyDescent="0.25">
      <c r="A4497">
        <v>4100</v>
      </c>
      <c r="B4497" s="7">
        <v>44406</v>
      </c>
      <c r="C4497" t="s">
        <v>23</v>
      </c>
      <c r="D4497" t="str">
        <f>VLOOKUP(C4497,Categorização!$A$1:$C$21,2,FALSE)</f>
        <v>Apple</v>
      </c>
      <c r="E4497" t="str">
        <f>VLOOKUP(C4497,Categorização!$A$1:$C$21,3,FALSE)</f>
        <v>Notebooks</v>
      </c>
      <c r="F4497">
        <v>12000</v>
      </c>
      <c r="G4497">
        <v>1</v>
      </c>
      <c r="H4497" t="s">
        <v>33</v>
      </c>
      <c r="I4497" t="s">
        <v>61</v>
      </c>
      <c r="J4497" t="str">
        <f>VLOOKUP(F4497,Categorização!$K$2:$L$4,2,TRUE)</f>
        <v>Ouro</v>
      </c>
    </row>
    <row r="4498" spans="1:10" x14ac:dyDescent="0.25">
      <c r="A4498">
        <v>4101</v>
      </c>
      <c r="B4498" s="7">
        <v>44205</v>
      </c>
      <c r="C4498" t="s">
        <v>35</v>
      </c>
      <c r="D4498" t="str">
        <f>VLOOKUP(C4498,Categorização!$A$1:$C$21,2,FALSE)</f>
        <v>Apple</v>
      </c>
      <c r="E4498" t="str">
        <f>VLOOKUP(C4498,Categorização!$A$1:$C$21,3,FALSE)</f>
        <v>Smartphones</v>
      </c>
      <c r="F4498">
        <v>7000</v>
      </c>
      <c r="G4498">
        <v>4</v>
      </c>
      <c r="H4498" t="s">
        <v>8</v>
      </c>
      <c r="I4498" t="s">
        <v>61</v>
      </c>
      <c r="J4498" t="str">
        <f>VLOOKUP(F4498,Categorização!$K$2:$L$4,2,TRUE)</f>
        <v>Prata</v>
      </c>
    </row>
    <row r="4499" spans="1:10" x14ac:dyDescent="0.25">
      <c r="A4499">
        <v>4101</v>
      </c>
      <c r="B4499" s="7">
        <v>44475</v>
      </c>
      <c r="C4499" t="s">
        <v>31</v>
      </c>
      <c r="D4499" t="str">
        <f>VLOOKUP(C4499,Categorização!$A$1:$C$21,2,FALSE)</f>
        <v>Samsung</v>
      </c>
      <c r="E4499" t="str">
        <f>VLOOKUP(C4499,Categorização!$A$1:$C$21,3,FALSE)</f>
        <v>TVs</v>
      </c>
      <c r="F4499">
        <v>5000</v>
      </c>
      <c r="G4499">
        <v>4</v>
      </c>
      <c r="H4499" t="s">
        <v>41</v>
      </c>
      <c r="I4499" t="s">
        <v>61</v>
      </c>
      <c r="J4499" t="str">
        <f>VLOOKUP(F4499,Categorização!$K$2:$L$4,2,TRUE)</f>
        <v>Prata</v>
      </c>
    </row>
    <row r="4500" spans="1:10" x14ac:dyDescent="0.25">
      <c r="A4500">
        <v>4101</v>
      </c>
      <c r="B4500" s="7">
        <v>44238</v>
      </c>
      <c r="C4500" t="s">
        <v>27</v>
      </c>
      <c r="D4500" t="str">
        <f>VLOOKUP(C4500,Categorização!$A$1:$C$21,2,FALSE)</f>
        <v>Apple</v>
      </c>
      <c r="E4500" t="str">
        <f>VLOOKUP(C4500,Categorização!$A$1:$C$21,3,FALSE)</f>
        <v>Smartphones</v>
      </c>
      <c r="F4500">
        <v>3000</v>
      </c>
      <c r="G4500">
        <v>3</v>
      </c>
      <c r="H4500" t="s">
        <v>13</v>
      </c>
      <c r="I4500" t="s">
        <v>61</v>
      </c>
      <c r="J4500" t="str">
        <f>VLOOKUP(F4500,Categorização!$K$2:$L$4,2,TRUE)</f>
        <v>Bronze</v>
      </c>
    </row>
    <row r="4501" spans="1:10" x14ac:dyDescent="0.25">
      <c r="A4501">
        <v>4101</v>
      </c>
      <c r="B4501" s="7">
        <v>44383</v>
      </c>
      <c r="C4501" t="s">
        <v>36</v>
      </c>
      <c r="D4501" t="str">
        <f>VLOOKUP(C4501,Categorização!$A$1:$C$21,2,FALSE)</f>
        <v>LG</v>
      </c>
      <c r="E4501" t="str">
        <f>VLOOKUP(C4501,Categorização!$A$1:$C$21,3,FALSE)</f>
        <v>TVs</v>
      </c>
      <c r="F4501">
        <v>7000</v>
      </c>
      <c r="G4501">
        <v>2</v>
      </c>
      <c r="H4501" t="s">
        <v>13</v>
      </c>
      <c r="I4501" t="s">
        <v>61</v>
      </c>
      <c r="J4501" t="str">
        <f>VLOOKUP(F4501,Categorização!$K$2:$L$4,2,TRUE)</f>
        <v>Prata</v>
      </c>
    </row>
    <row r="4502" spans="1:10" x14ac:dyDescent="0.25">
      <c r="A4502">
        <v>4101</v>
      </c>
      <c r="B4502" s="7">
        <v>44681</v>
      </c>
      <c r="C4502" t="s">
        <v>23</v>
      </c>
      <c r="D4502" t="str">
        <f>VLOOKUP(C4502,Categorização!$A$1:$C$21,2,FALSE)</f>
        <v>Apple</v>
      </c>
      <c r="E4502" t="str">
        <f>VLOOKUP(C4502,Categorização!$A$1:$C$21,3,FALSE)</f>
        <v>Notebooks</v>
      </c>
      <c r="F4502">
        <v>12000</v>
      </c>
      <c r="G4502">
        <v>5</v>
      </c>
      <c r="H4502" t="s">
        <v>13</v>
      </c>
      <c r="I4502" t="s">
        <v>61</v>
      </c>
      <c r="J4502" t="str">
        <f>VLOOKUP(F4502,Categorização!$K$2:$L$4,2,TRUE)</f>
        <v>Ouro</v>
      </c>
    </row>
    <row r="4503" spans="1:10" x14ac:dyDescent="0.25">
      <c r="A4503">
        <v>4102</v>
      </c>
      <c r="B4503" s="7">
        <v>44338</v>
      </c>
      <c r="C4503" t="s">
        <v>35</v>
      </c>
      <c r="D4503" t="str">
        <f>VLOOKUP(C4503,Categorização!$A$1:$C$21,2,FALSE)</f>
        <v>Apple</v>
      </c>
      <c r="E4503" t="str">
        <f>VLOOKUP(C4503,Categorização!$A$1:$C$21,3,FALSE)</f>
        <v>Smartphones</v>
      </c>
      <c r="F4503">
        <v>7000</v>
      </c>
      <c r="G4503">
        <v>2</v>
      </c>
      <c r="H4503" t="s">
        <v>41</v>
      </c>
      <c r="I4503" t="s">
        <v>61</v>
      </c>
      <c r="J4503" t="str">
        <f>VLOOKUP(F4503,Categorização!$K$2:$L$4,2,TRUE)</f>
        <v>Prata</v>
      </c>
    </row>
    <row r="4504" spans="1:10" x14ac:dyDescent="0.25">
      <c r="A4504">
        <v>4102</v>
      </c>
      <c r="B4504" s="7">
        <v>44766</v>
      </c>
      <c r="C4504" t="s">
        <v>40</v>
      </c>
      <c r="D4504" t="str">
        <f>VLOOKUP(C4504,Categorização!$A$1:$C$21,2,FALSE)</f>
        <v>Apple</v>
      </c>
      <c r="E4504" t="str">
        <f>VLOOKUP(C4504,Categorização!$A$1:$C$21,3,FALSE)</f>
        <v>Notebooks</v>
      </c>
      <c r="F4504">
        <v>10000</v>
      </c>
      <c r="G4504">
        <v>2</v>
      </c>
      <c r="H4504" t="s">
        <v>8</v>
      </c>
      <c r="I4504" t="s">
        <v>61</v>
      </c>
      <c r="J4504" t="str">
        <f>VLOOKUP(F4504,Categorização!$K$2:$L$4,2,TRUE)</f>
        <v>Ouro</v>
      </c>
    </row>
    <row r="4505" spans="1:10" x14ac:dyDescent="0.25">
      <c r="A4505">
        <v>4102</v>
      </c>
      <c r="B4505" s="7">
        <v>44964</v>
      </c>
      <c r="C4505" t="s">
        <v>5</v>
      </c>
      <c r="D4505" t="str">
        <f>VLOOKUP(C4505,Categorização!$A$1:$C$21,2,FALSE)</f>
        <v>Acer</v>
      </c>
      <c r="E4505" t="str">
        <f>VLOOKUP(C4505,Categorização!$A$1:$C$21,3,FALSE)</f>
        <v>Notebooks</v>
      </c>
      <c r="F4505">
        <v>3500</v>
      </c>
      <c r="G4505">
        <v>2</v>
      </c>
      <c r="H4505" t="s">
        <v>33</v>
      </c>
      <c r="I4505" t="s">
        <v>60</v>
      </c>
      <c r="J4505" t="str">
        <f>VLOOKUP(F4505,Categorização!$K$2:$L$4,2,TRUE)</f>
        <v>Prata</v>
      </c>
    </row>
    <row r="4506" spans="1:10" x14ac:dyDescent="0.25">
      <c r="A4506">
        <v>4102</v>
      </c>
      <c r="B4506" s="7">
        <v>44702</v>
      </c>
      <c r="C4506" t="s">
        <v>40</v>
      </c>
      <c r="D4506" t="str">
        <f>VLOOKUP(C4506,Categorização!$A$1:$C$21,2,FALSE)</f>
        <v>Apple</v>
      </c>
      <c r="E4506" t="str">
        <f>VLOOKUP(C4506,Categorização!$A$1:$C$21,3,FALSE)</f>
        <v>Notebooks</v>
      </c>
      <c r="F4506">
        <v>10000</v>
      </c>
      <c r="G4506">
        <v>2</v>
      </c>
      <c r="H4506" t="s">
        <v>33</v>
      </c>
      <c r="I4506" t="s">
        <v>61</v>
      </c>
      <c r="J4506" t="str">
        <f>VLOOKUP(F4506,Categorização!$K$2:$L$4,2,TRUE)</f>
        <v>Ouro</v>
      </c>
    </row>
    <row r="4507" spans="1:10" x14ac:dyDescent="0.25">
      <c r="A4507">
        <v>4102</v>
      </c>
      <c r="B4507" s="7">
        <v>45105</v>
      </c>
      <c r="C4507" t="s">
        <v>28</v>
      </c>
      <c r="D4507" t="str">
        <f>VLOOKUP(C4507,Categorização!$A$1:$C$21,2,FALSE)</f>
        <v>Apple</v>
      </c>
      <c r="E4507" t="str">
        <f>VLOOKUP(C4507,Categorização!$A$1:$C$21,3,FALSE)</f>
        <v>Smartwatches</v>
      </c>
      <c r="F4507">
        <v>4000</v>
      </c>
      <c r="G4507">
        <v>1</v>
      </c>
      <c r="H4507" t="s">
        <v>13</v>
      </c>
      <c r="I4507" t="s">
        <v>61</v>
      </c>
      <c r="J4507" t="str">
        <f>VLOOKUP(F4507,Categorização!$K$2:$L$4,2,TRUE)</f>
        <v>Prata</v>
      </c>
    </row>
    <row r="4508" spans="1:10" x14ac:dyDescent="0.25">
      <c r="A4508">
        <v>4103</v>
      </c>
      <c r="B4508" s="7">
        <v>44803</v>
      </c>
      <c r="C4508" t="s">
        <v>35</v>
      </c>
      <c r="D4508" t="str">
        <f>VLOOKUP(C4508,Categorização!$A$1:$C$21,2,FALSE)</f>
        <v>Apple</v>
      </c>
      <c r="E4508" t="str">
        <f>VLOOKUP(C4508,Categorização!$A$1:$C$21,3,FALSE)</f>
        <v>Smartphones</v>
      </c>
      <c r="F4508">
        <v>7000</v>
      </c>
      <c r="G4508">
        <v>3</v>
      </c>
      <c r="H4508" t="s">
        <v>8</v>
      </c>
      <c r="I4508" t="s">
        <v>61</v>
      </c>
      <c r="J4508" t="str">
        <f>VLOOKUP(F4508,Categorização!$K$2:$L$4,2,TRUE)</f>
        <v>Prata</v>
      </c>
    </row>
    <row r="4509" spans="1:10" x14ac:dyDescent="0.25">
      <c r="A4509">
        <v>4103</v>
      </c>
      <c r="B4509" s="7">
        <v>44676</v>
      </c>
      <c r="C4509" t="s">
        <v>35</v>
      </c>
      <c r="D4509" t="str">
        <f>VLOOKUP(C4509,Categorização!$A$1:$C$21,2,FALSE)</f>
        <v>Apple</v>
      </c>
      <c r="E4509" t="str">
        <f>VLOOKUP(C4509,Categorização!$A$1:$C$21,3,FALSE)</f>
        <v>Smartphones</v>
      </c>
      <c r="F4509">
        <v>7000</v>
      </c>
      <c r="G4509">
        <v>2</v>
      </c>
      <c r="H4509" t="s">
        <v>58</v>
      </c>
      <c r="I4509" t="s">
        <v>61</v>
      </c>
      <c r="J4509" t="str">
        <f>VLOOKUP(F4509,Categorização!$K$2:$L$4,2,TRUE)</f>
        <v>Prata</v>
      </c>
    </row>
    <row r="4510" spans="1:10" x14ac:dyDescent="0.25">
      <c r="A4510">
        <v>4103</v>
      </c>
      <c r="B4510" s="7">
        <v>44631</v>
      </c>
      <c r="C4510" t="s">
        <v>40</v>
      </c>
      <c r="D4510" t="str">
        <f>VLOOKUP(C4510,Categorização!$A$1:$C$21,2,FALSE)</f>
        <v>Apple</v>
      </c>
      <c r="E4510" t="str">
        <f>VLOOKUP(C4510,Categorização!$A$1:$C$21,3,FALSE)</f>
        <v>Notebooks</v>
      </c>
      <c r="F4510">
        <v>10000</v>
      </c>
      <c r="G4510">
        <v>1</v>
      </c>
      <c r="H4510" t="s">
        <v>25</v>
      </c>
      <c r="I4510" t="s">
        <v>61</v>
      </c>
      <c r="J4510" t="str">
        <f>VLOOKUP(F4510,Categorização!$K$2:$L$4,2,TRUE)</f>
        <v>Ouro</v>
      </c>
    </row>
    <row r="4511" spans="1:10" x14ac:dyDescent="0.25">
      <c r="A4511">
        <v>4103</v>
      </c>
      <c r="B4511" s="7">
        <v>44750</v>
      </c>
      <c r="C4511" t="s">
        <v>36</v>
      </c>
      <c r="D4511" t="str">
        <f>VLOOKUP(C4511,Categorização!$A$1:$C$21,2,FALSE)</f>
        <v>LG</v>
      </c>
      <c r="E4511" t="str">
        <f>VLOOKUP(C4511,Categorização!$A$1:$C$21,3,FALSE)</f>
        <v>TVs</v>
      </c>
      <c r="F4511">
        <v>7000</v>
      </c>
      <c r="G4511">
        <v>5</v>
      </c>
      <c r="H4511" t="s">
        <v>13</v>
      </c>
      <c r="I4511" t="s">
        <v>61</v>
      </c>
      <c r="J4511" t="str">
        <f>VLOOKUP(F4511,Categorização!$K$2:$L$4,2,TRUE)</f>
        <v>Prata</v>
      </c>
    </row>
    <row r="4512" spans="1:10" x14ac:dyDescent="0.25">
      <c r="A4512">
        <v>4103</v>
      </c>
      <c r="B4512" s="7">
        <v>44360</v>
      </c>
      <c r="C4512" t="s">
        <v>15</v>
      </c>
      <c r="D4512" t="str">
        <f>VLOOKUP(C4512,Categorização!$A$1:$C$21,2,FALSE)</f>
        <v>Samsung</v>
      </c>
      <c r="E4512" t="str">
        <f>VLOOKUP(C4512,Categorização!$A$1:$C$21,3,FALSE)</f>
        <v>Smartwatches</v>
      </c>
      <c r="F4512">
        <v>2000</v>
      </c>
      <c r="G4512">
        <v>5</v>
      </c>
      <c r="H4512" t="s">
        <v>13</v>
      </c>
      <c r="I4512" t="s">
        <v>61</v>
      </c>
      <c r="J4512" t="str">
        <f>VLOOKUP(F4512,Categorização!$K$2:$L$4,2,TRUE)</f>
        <v>Bronze</v>
      </c>
    </row>
    <row r="4513" spans="1:10" x14ac:dyDescent="0.25">
      <c r="A4513">
        <v>4104</v>
      </c>
      <c r="B4513" s="7">
        <v>44471</v>
      </c>
      <c r="C4513" t="s">
        <v>27</v>
      </c>
      <c r="D4513" t="str">
        <f>VLOOKUP(C4513,Categorização!$A$1:$C$21,2,FALSE)</f>
        <v>Apple</v>
      </c>
      <c r="E4513" t="str">
        <f>VLOOKUP(C4513,Categorização!$A$1:$C$21,3,FALSE)</f>
        <v>Smartphones</v>
      </c>
      <c r="F4513">
        <v>3000</v>
      </c>
      <c r="G4513">
        <v>2</v>
      </c>
      <c r="H4513" t="s">
        <v>13</v>
      </c>
      <c r="I4513" t="s">
        <v>61</v>
      </c>
      <c r="J4513" t="str">
        <f>VLOOKUP(F4513,Categorização!$K$2:$L$4,2,TRUE)</f>
        <v>Bronze</v>
      </c>
    </row>
    <row r="4514" spans="1:10" x14ac:dyDescent="0.25">
      <c r="A4514">
        <v>4104</v>
      </c>
      <c r="B4514" s="7">
        <v>45215</v>
      </c>
      <c r="C4514" t="s">
        <v>23</v>
      </c>
      <c r="D4514" t="str">
        <f>VLOOKUP(C4514,Categorização!$A$1:$C$21,2,FALSE)</f>
        <v>Apple</v>
      </c>
      <c r="E4514" t="str">
        <f>VLOOKUP(C4514,Categorização!$A$1:$C$21,3,FALSE)</f>
        <v>Notebooks</v>
      </c>
      <c r="F4514">
        <v>12000</v>
      </c>
      <c r="G4514">
        <v>2</v>
      </c>
      <c r="H4514" t="s">
        <v>13</v>
      </c>
      <c r="I4514" t="s">
        <v>61</v>
      </c>
      <c r="J4514" t="str">
        <f>VLOOKUP(F4514,Categorização!$K$2:$L$4,2,TRUE)</f>
        <v>Ouro</v>
      </c>
    </row>
    <row r="4515" spans="1:10" x14ac:dyDescent="0.25">
      <c r="A4515">
        <v>4104</v>
      </c>
      <c r="B4515" s="7">
        <v>45206</v>
      </c>
      <c r="C4515" t="s">
        <v>28</v>
      </c>
      <c r="D4515" t="str">
        <f>VLOOKUP(C4515,Categorização!$A$1:$C$21,2,FALSE)</f>
        <v>Apple</v>
      </c>
      <c r="E4515" t="str">
        <f>VLOOKUP(C4515,Categorização!$A$1:$C$21,3,FALSE)</f>
        <v>Smartwatches</v>
      </c>
      <c r="F4515">
        <v>4000</v>
      </c>
      <c r="G4515">
        <v>2</v>
      </c>
      <c r="H4515" t="s">
        <v>41</v>
      </c>
      <c r="I4515" t="s">
        <v>61</v>
      </c>
      <c r="J4515" t="str">
        <f>VLOOKUP(F4515,Categorização!$K$2:$L$4,2,TRUE)</f>
        <v>Prata</v>
      </c>
    </row>
    <row r="4516" spans="1:10" x14ac:dyDescent="0.25">
      <c r="A4516">
        <v>4104</v>
      </c>
      <c r="B4516" s="7">
        <v>45165</v>
      </c>
      <c r="C4516" t="s">
        <v>10</v>
      </c>
      <c r="D4516" t="str">
        <f>VLOOKUP(C4516,Categorização!$A$1:$C$21,2,FALSE)</f>
        <v>Samsung</v>
      </c>
      <c r="E4516" t="str">
        <f>VLOOKUP(C4516,Categorização!$A$1:$C$21,3,FALSE)</f>
        <v>Smartphones</v>
      </c>
      <c r="F4516">
        <v>5000</v>
      </c>
      <c r="G4516">
        <v>1</v>
      </c>
      <c r="H4516" t="s">
        <v>13</v>
      </c>
      <c r="I4516" t="s">
        <v>61</v>
      </c>
      <c r="J4516" t="str">
        <f>VLOOKUP(F4516,Categorização!$K$2:$L$4,2,TRUE)</f>
        <v>Prata</v>
      </c>
    </row>
    <row r="4517" spans="1:10" x14ac:dyDescent="0.25">
      <c r="A4517">
        <v>4104</v>
      </c>
      <c r="B4517" s="7">
        <v>44495</v>
      </c>
      <c r="C4517" t="s">
        <v>28</v>
      </c>
      <c r="D4517" t="str">
        <f>VLOOKUP(C4517,Categorização!$A$1:$C$21,2,FALSE)</f>
        <v>Apple</v>
      </c>
      <c r="E4517" t="str">
        <f>VLOOKUP(C4517,Categorização!$A$1:$C$21,3,FALSE)</f>
        <v>Smartwatches</v>
      </c>
      <c r="F4517">
        <v>4000</v>
      </c>
      <c r="G4517">
        <v>3</v>
      </c>
      <c r="H4517" t="s">
        <v>33</v>
      </c>
      <c r="I4517" t="s">
        <v>61</v>
      </c>
      <c r="J4517" t="str">
        <f>VLOOKUP(F4517,Categorização!$K$2:$L$4,2,TRUE)</f>
        <v>Prata</v>
      </c>
    </row>
    <row r="4518" spans="1:10" x14ac:dyDescent="0.25">
      <c r="A4518">
        <v>4105</v>
      </c>
      <c r="B4518" s="7">
        <v>44623</v>
      </c>
      <c r="C4518" t="s">
        <v>10</v>
      </c>
      <c r="D4518" t="str">
        <f>VLOOKUP(C4518,Categorização!$A$1:$C$21,2,FALSE)</f>
        <v>Samsung</v>
      </c>
      <c r="E4518" t="str">
        <f>VLOOKUP(C4518,Categorização!$A$1:$C$21,3,FALSE)</f>
        <v>Smartphones</v>
      </c>
      <c r="F4518">
        <v>5000</v>
      </c>
      <c r="G4518">
        <v>4</v>
      </c>
      <c r="H4518" t="s">
        <v>13</v>
      </c>
      <c r="I4518" t="s">
        <v>61</v>
      </c>
      <c r="J4518" t="str">
        <f>VLOOKUP(F4518,Categorização!$K$2:$L$4,2,TRUE)</f>
        <v>Prata</v>
      </c>
    </row>
    <row r="4519" spans="1:10" x14ac:dyDescent="0.25">
      <c r="A4519">
        <v>4105</v>
      </c>
      <c r="B4519" s="7">
        <v>44825</v>
      </c>
      <c r="C4519" t="s">
        <v>36</v>
      </c>
      <c r="D4519" t="str">
        <f>VLOOKUP(C4519,Categorização!$A$1:$C$21,2,FALSE)</f>
        <v>LG</v>
      </c>
      <c r="E4519" t="str">
        <f>VLOOKUP(C4519,Categorização!$A$1:$C$21,3,FALSE)</f>
        <v>TVs</v>
      </c>
      <c r="F4519">
        <v>7000</v>
      </c>
      <c r="G4519">
        <v>2</v>
      </c>
      <c r="H4519" t="s">
        <v>8</v>
      </c>
      <c r="I4519" t="s">
        <v>61</v>
      </c>
      <c r="J4519" t="str">
        <f>VLOOKUP(F4519,Categorização!$K$2:$L$4,2,TRUE)</f>
        <v>Prata</v>
      </c>
    </row>
    <row r="4520" spans="1:10" x14ac:dyDescent="0.25">
      <c r="A4520">
        <v>4105</v>
      </c>
      <c r="B4520" s="7">
        <v>44357</v>
      </c>
      <c r="C4520" t="s">
        <v>23</v>
      </c>
      <c r="D4520" t="str">
        <f>VLOOKUP(C4520,Categorização!$A$1:$C$21,2,FALSE)</f>
        <v>Apple</v>
      </c>
      <c r="E4520" t="str">
        <f>VLOOKUP(C4520,Categorização!$A$1:$C$21,3,FALSE)</f>
        <v>Notebooks</v>
      </c>
      <c r="F4520">
        <v>12000</v>
      </c>
      <c r="G4520">
        <v>2</v>
      </c>
      <c r="H4520" t="s">
        <v>25</v>
      </c>
      <c r="I4520" t="s">
        <v>61</v>
      </c>
      <c r="J4520" t="str">
        <f>VLOOKUP(F4520,Categorização!$K$2:$L$4,2,TRUE)</f>
        <v>Ouro</v>
      </c>
    </row>
    <row r="4521" spans="1:10" x14ac:dyDescent="0.25">
      <c r="A4521">
        <v>4105</v>
      </c>
      <c r="B4521" s="7">
        <v>44456</v>
      </c>
      <c r="C4521" t="s">
        <v>43</v>
      </c>
      <c r="D4521" t="str">
        <f>VLOOKUP(C4521,Categorização!$A$1:$C$21,2,FALSE)</f>
        <v>Acer</v>
      </c>
      <c r="E4521" t="str">
        <f>VLOOKUP(C4521,Categorização!$A$1:$C$21,3,FALSE)</f>
        <v>Notebooks</v>
      </c>
      <c r="F4521">
        <v>8000</v>
      </c>
      <c r="G4521">
        <v>3</v>
      </c>
      <c r="H4521" t="s">
        <v>25</v>
      </c>
      <c r="I4521" t="s">
        <v>61</v>
      </c>
      <c r="J4521" t="str">
        <f>VLOOKUP(F4521,Categorização!$K$2:$L$4,2,TRUE)</f>
        <v>Ouro</v>
      </c>
    </row>
    <row r="4522" spans="1:10" x14ac:dyDescent="0.25">
      <c r="A4522">
        <v>4105</v>
      </c>
      <c r="B4522" s="7">
        <v>44645</v>
      </c>
      <c r="C4522" t="s">
        <v>28</v>
      </c>
      <c r="D4522" t="str">
        <f>VLOOKUP(C4522,Categorização!$A$1:$C$21,2,FALSE)</f>
        <v>Apple</v>
      </c>
      <c r="E4522" t="str">
        <f>VLOOKUP(C4522,Categorização!$A$1:$C$21,3,FALSE)</f>
        <v>Smartwatches</v>
      </c>
      <c r="F4522">
        <v>4000</v>
      </c>
      <c r="G4522">
        <v>3</v>
      </c>
      <c r="H4522" t="s">
        <v>13</v>
      </c>
      <c r="I4522" t="s">
        <v>61</v>
      </c>
      <c r="J4522" t="str">
        <f>VLOOKUP(F4522,Categorização!$K$2:$L$4,2,TRUE)</f>
        <v>Prata</v>
      </c>
    </row>
    <row r="4523" spans="1:10" x14ac:dyDescent="0.25">
      <c r="A4523">
        <v>4106</v>
      </c>
      <c r="B4523" s="7">
        <v>44278</v>
      </c>
      <c r="C4523" t="s">
        <v>24</v>
      </c>
      <c r="D4523" t="str">
        <f>VLOOKUP(C4523,Categorização!$A$1:$C$21,2,FALSE)</f>
        <v>Samsung</v>
      </c>
      <c r="E4523" t="str">
        <f>VLOOKUP(C4523,Categorização!$A$1:$C$21,3,FALSE)</f>
        <v>Smartphones</v>
      </c>
      <c r="F4523">
        <v>5500</v>
      </c>
      <c r="G4523">
        <v>4</v>
      </c>
      <c r="H4523" t="s">
        <v>8</v>
      </c>
      <c r="I4523" t="s">
        <v>61</v>
      </c>
      <c r="J4523" t="str">
        <f>VLOOKUP(F4523,Categorização!$K$2:$L$4,2,TRUE)</f>
        <v>Prata</v>
      </c>
    </row>
    <row r="4524" spans="1:10" x14ac:dyDescent="0.25">
      <c r="A4524">
        <v>4106</v>
      </c>
      <c r="B4524" s="7">
        <v>44640</v>
      </c>
      <c r="C4524" t="s">
        <v>44</v>
      </c>
      <c r="D4524" t="str">
        <f>VLOOKUP(C4524,Categorização!$A$1:$C$21,2,FALSE)</f>
        <v>Apple</v>
      </c>
      <c r="E4524" t="str">
        <f>VLOOKUP(C4524,Categorização!$A$1:$C$21,3,FALSE)</f>
        <v>Smartphones</v>
      </c>
      <c r="F4524">
        <v>6000</v>
      </c>
      <c r="G4524">
        <v>2</v>
      </c>
      <c r="H4524" t="s">
        <v>13</v>
      </c>
      <c r="I4524" t="s">
        <v>61</v>
      </c>
      <c r="J4524" t="str">
        <f>VLOOKUP(F4524,Categorização!$K$2:$L$4,2,TRUE)</f>
        <v>Prata</v>
      </c>
    </row>
    <row r="4525" spans="1:10" x14ac:dyDescent="0.25">
      <c r="A4525">
        <v>4106</v>
      </c>
      <c r="B4525" s="7">
        <v>44655</v>
      </c>
      <c r="C4525" t="s">
        <v>17</v>
      </c>
      <c r="D4525" t="str">
        <f>VLOOKUP(C4525,Categorização!$A$1:$C$21,2,FALSE)</f>
        <v>Apple</v>
      </c>
      <c r="E4525" t="str">
        <f>VLOOKUP(C4525,Categorização!$A$1:$C$21,3,FALSE)</f>
        <v>Tablets</v>
      </c>
      <c r="F4525">
        <v>8000</v>
      </c>
      <c r="G4525">
        <v>4</v>
      </c>
      <c r="H4525" t="s">
        <v>13</v>
      </c>
      <c r="I4525" t="s">
        <v>61</v>
      </c>
      <c r="J4525" t="str">
        <f>VLOOKUP(F4525,Categorização!$K$2:$L$4,2,TRUE)</f>
        <v>Ouro</v>
      </c>
    </row>
    <row r="4526" spans="1:10" x14ac:dyDescent="0.25">
      <c r="A4526">
        <v>4106</v>
      </c>
      <c r="B4526" s="7">
        <v>45052</v>
      </c>
      <c r="C4526" t="s">
        <v>27</v>
      </c>
      <c r="D4526" t="str">
        <f>VLOOKUP(C4526,Categorização!$A$1:$C$21,2,FALSE)</f>
        <v>Apple</v>
      </c>
      <c r="E4526" t="str">
        <f>VLOOKUP(C4526,Categorização!$A$1:$C$21,3,FALSE)</f>
        <v>Smartphones</v>
      </c>
      <c r="F4526">
        <v>3000</v>
      </c>
      <c r="G4526">
        <v>4</v>
      </c>
      <c r="H4526" t="s">
        <v>13</v>
      </c>
      <c r="I4526" t="s">
        <v>61</v>
      </c>
      <c r="J4526" t="str">
        <f>VLOOKUP(F4526,Categorização!$K$2:$L$4,2,TRUE)</f>
        <v>Bronze</v>
      </c>
    </row>
    <row r="4527" spans="1:10" x14ac:dyDescent="0.25">
      <c r="A4527">
        <v>4106</v>
      </c>
      <c r="B4527" s="7">
        <v>45171</v>
      </c>
      <c r="C4527" t="s">
        <v>39</v>
      </c>
      <c r="D4527" t="str">
        <f>VLOOKUP(C4527,Categorização!$A$1:$C$21,2,FALSE)</f>
        <v>Samsung</v>
      </c>
      <c r="E4527" t="str">
        <f>VLOOKUP(C4527,Categorização!$A$1:$C$21,3,FALSE)</f>
        <v>Tablets</v>
      </c>
      <c r="F4527">
        <v>4500</v>
      </c>
      <c r="G4527">
        <v>2</v>
      </c>
      <c r="H4527" t="s">
        <v>25</v>
      </c>
      <c r="I4527" t="s">
        <v>60</v>
      </c>
      <c r="J4527" t="str">
        <f>VLOOKUP(F4527,Categorização!$K$2:$L$4,2,TRUE)</f>
        <v>Prata</v>
      </c>
    </row>
    <row r="4528" spans="1:10" x14ac:dyDescent="0.25">
      <c r="A4528">
        <v>4107</v>
      </c>
      <c r="B4528" s="7">
        <v>45233</v>
      </c>
      <c r="C4528" t="s">
        <v>45</v>
      </c>
      <c r="D4528" t="str">
        <f>VLOOKUP(C4528,Categorização!$A$1:$C$21,2,FALSE)</f>
        <v>Samsung</v>
      </c>
      <c r="E4528" t="str">
        <f>VLOOKUP(C4528,Categorização!$A$1:$C$21,3,FALSE)</f>
        <v>TVs</v>
      </c>
      <c r="F4528">
        <v>3000</v>
      </c>
      <c r="G4528">
        <v>1</v>
      </c>
      <c r="H4528" t="s">
        <v>25</v>
      </c>
      <c r="I4528" t="s">
        <v>61</v>
      </c>
      <c r="J4528" t="str">
        <f>VLOOKUP(F4528,Categorização!$K$2:$L$4,2,TRUE)</f>
        <v>Bronze</v>
      </c>
    </row>
    <row r="4529" spans="1:10" x14ac:dyDescent="0.25">
      <c r="A4529">
        <v>4107</v>
      </c>
      <c r="B4529" s="7">
        <v>44751</v>
      </c>
      <c r="C4529" t="s">
        <v>40</v>
      </c>
      <c r="D4529" t="str">
        <f>VLOOKUP(C4529,Categorização!$A$1:$C$21,2,FALSE)</f>
        <v>Apple</v>
      </c>
      <c r="E4529" t="str">
        <f>VLOOKUP(C4529,Categorização!$A$1:$C$21,3,FALSE)</f>
        <v>Notebooks</v>
      </c>
      <c r="F4529">
        <v>10000</v>
      </c>
      <c r="G4529">
        <v>5</v>
      </c>
      <c r="H4529" t="s">
        <v>58</v>
      </c>
      <c r="I4529" t="s">
        <v>61</v>
      </c>
      <c r="J4529" t="str">
        <f>VLOOKUP(F4529,Categorização!$K$2:$L$4,2,TRUE)</f>
        <v>Ouro</v>
      </c>
    </row>
    <row r="4530" spans="1:10" x14ac:dyDescent="0.25">
      <c r="A4530">
        <v>4107</v>
      </c>
      <c r="B4530" s="7">
        <v>44899</v>
      </c>
      <c r="C4530" t="s">
        <v>45</v>
      </c>
      <c r="D4530" t="str">
        <f>VLOOKUP(C4530,Categorização!$A$1:$C$21,2,FALSE)</f>
        <v>Samsung</v>
      </c>
      <c r="E4530" t="str">
        <f>VLOOKUP(C4530,Categorização!$A$1:$C$21,3,FALSE)</f>
        <v>TVs</v>
      </c>
      <c r="F4530">
        <v>3000</v>
      </c>
      <c r="G4530">
        <v>1</v>
      </c>
      <c r="H4530" t="s">
        <v>25</v>
      </c>
      <c r="I4530" t="s">
        <v>61</v>
      </c>
      <c r="J4530" t="str">
        <f>VLOOKUP(F4530,Categorização!$K$2:$L$4,2,TRUE)</f>
        <v>Bronze</v>
      </c>
    </row>
    <row r="4531" spans="1:10" x14ac:dyDescent="0.25">
      <c r="A4531">
        <v>4107</v>
      </c>
      <c r="B4531" s="7">
        <v>45219</v>
      </c>
      <c r="C4531" t="s">
        <v>23</v>
      </c>
      <c r="D4531" t="str">
        <f>VLOOKUP(C4531,Categorização!$A$1:$C$21,2,FALSE)</f>
        <v>Apple</v>
      </c>
      <c r="E4531" t="str">
        <f>VLOOKUP(C4531,Categorização!$A$1:$C$21,3,FALSE)</f>
        <v>Notebooks</v>
      </c>
      <c r="F4531">
        <v>12000</v>
      </c>
      <c r="G4531">
        <v>2</v>
      </c>
      <c r="H4531" t="s">
        <v>41</v>
      </c>
      <c r="I4531" t="s">
        <v>61</v>
      </c>
      <c r="J4531" t="str">
        <f>VLOOKUP(F4531,Categorização!$K$2:$L$4,2,TRUE)</f>
        <v>Ouro</v>
      </c>
    </row>
    <row r="4532" spans="1:10" x14ac:dyDescent="0.25">
      <c r="A4532">
        <v>4107</v>
      </c>
      <c r="B4532" s="7">
        <v>44769</v>
      </c>
      <c r="C4532" t="s">
        <v>17</v>
      </c>
      <c r="D4532" t="str">
        <f>VLOOKUP(C4532,Categorização!$A$1:$C$21,2,FALSE)</f>
        <v>Apple</v>
      </c>
      <c r="E4532" t="str">
        <f>VLOOKUP(C4532,Categorização!$A$1:$C$21,3,FALSE)</f>
        <v>Tablets</v>
      </c>
      <c r="F4532">
        <v>8000</v>
      </c>
      <c r="G4532">
        <v>1</v>
      </c>
      <c r="H4532" t="s">
        <v>41</v>
      </c>
      <c r="I4532" t="s">
        <v>61</v>
      </c>
      <c r="J4532" t="str">
        <f>VLOOKUP(F4532,Categorização!$K$2:$L$4,2,TRUE)</f>
        <v>Ouro</v>
      </c>
    </row>
    <row r="4533" spans="1:10" x14ac:dyDescent="0.25">
      <c r="A4533">
        <v>4108</v>
      </c>
      <c r="B4533" s="7">
        <v>44963</v>
      </c>
      <c r="C4533" t="s">
        <v>44</v>
      </c>
      <c r="D4533" t="str">
        <f>VLOOKUP(C4533,Categorização!$A$1:$C$21,2,FALSE)</f>
        <v>Apple</v>
      </c>
      <c r="E4533" t="str">
        <f>VLOOKUP(C4533,Categorização!$A$1:$C$21,3,FALSE)</f>
        <v>Smartphones</v>
      </c>
      <c r="F4533">
        <v>6000</v>
      </c>
      <c r="G4533">
        <v>2</v>
      </c>
      <c r="H4533" t="s">
        <v>58</v>
      </c>
      <c r="I4533" t="s">
        <v>61</v>
      </c>
      <c r="J4533" t="str">
        <f>VLOOKUP(F4533,Categorização!$K$2:$L$4,2,TRUE)</f>
        <v>Prata</v>
      </c>
    </row>
    <row r="4534" spans="1:10" x14ac:dyDescent="0.25">
      <c r="A4534">
        <v>4108</v>
      </c>
      <c r="B4534" s="7">
        <v>44820</v>
      </c>
      <c r="C4534" t="s">
        <v>15</v>
      </c>
      <c r="D4534" t="str">
        <f>VLOOKUP(C4534,Categorização!$A$1:$C$21,2,FALSE)</f>
        <v>Samsung</v>
      </c>
      <c r="E4534" t="str">
        <f>VLOOKUP(C4534,Categorização!$A$1:$C$21,3,FALSE)</f>
        <v>Smartwatches</v>
      </c>
      <c r="F4534">
        <v>2000</v>
      </c>
      <c r="G4534">
        <v>3</v>
      </c>
      <c r="H4534" t="s">
        <v>58</v>
      </c>
      <c r="I4534" t="s">
        <v>61</v>
      </c>
      <c r="J4534" t="str">
        <f>VLOOKUP(F4534,Categorização!$K$2:$L$4,2,TRUE)</f>
        <v>Bronze</v>
      </c>
    </row>
    <row r="4535" spans="1:10" x14ac:dyDescent="0.25">
      <c r="A4535">
        <v>4108</v>
      </c>
      <c r="B4535" s="7">
        <v>44261</v>
      </c>
      <c r="C4535" t="s">
        <v>35</v>
      </c>
      <c r="D4535" t="str">
        <f>VLOOKUP(C4535,Categorização!$A$1:$C$21,2,FALSE)</f>
        <v>Apple</v>
      </c>
      <c r="E4535" t="str">
        <f>VLOOKUP(C4535,Categorização!$A$1:$C$21,3,FALSE)</f>
        <v>Smartphones</v>
      </c>
      <c r="F4535">
        <v>7000</v>
      </c>
      <c r="G4535">
        <v>8</v>
      </c>
      <c r="H4535" t="s">
        <v>25</v>
      </c>
      <c r="I4535" t="s">
        <v>61</v>
      </c>
      <c r="J4535" t="str">
        <f>VLOOKUP(F4535,Categorização!$K$2:$L$4,2,TRUE)</f>
        <v>Prata</v>
      </c>
    </row>
    <row r="4536" spans="1:10" x14ac:dyDescent="0.25">
      <c r="A4536">
        <v>4108</v>
      </c>
      <c r="B4536" s="7">
        <v>45007</v>
      </c>
      <c r="C4536" t="s">
        <v>43</v>
      </c>
      <c r="D4536" t="str">
        <f>VLOOKUP(C4536,Categorização!$A$1:$C$21,2,FALSE)</f>
        <v>Acer</v>
      </c>
      <c r="E4536" t="str">
        <f>VLOOKUP(C4536,Categorização!$A$1:$C$21,3,FALSE)</f>
        <v>Notebooks</v>
      </c>
      <c r="F4536">
        <v>8000</v>
      </c>
      <c r="G4536">
        <v>2</v>
      </c>
      <c r="H4536" t="s">
        <v>13</v>
      </c>
      <c r="I4536" t="s">
        <v>61</v>
      </c>
      <c r="J4536" t="str">
        <f>VLOOKUP(F4536,Categorização!$K$2:$L$4,2,TRUE)</f>
        <v>Ouro</v>
      </c>
    </row>
    <row r="4537" spans="1:10" x14ac:dyDescent="0.25">
      <c r="A4537">
        <v>4108</v>
      </c>
      <c r="B4537" s="7">
        <v>44270</v>
      </c>
      <c r="C4537" t="s">
        <v>5</v>
      </c>
      <c r="D4537" t="str">
        <f>VLOOKUP(C4537,Categorização!$A$1:$C$21,2,FALSE)</f>
        <v>Acer</v>
      </c>
      <c r="E4537" t="str">
        <f>VLOOKUP(C4537,Categorização!$A$1:$C$21,3,FALSE)</f>
        <v>Notebooks</v>
      </c>
      <c r="F4537">
        <v>3500</v>
      </c>
      <c r="G4537">
        <v>3</v>
      </c>
      <c r="H4537" t="s">
        <v>25</v>
      </c>
      <c r="I4537" t="s">
        <v>61</v>
      </c>
      <c r="J4537" t="str">
        <f>VLOOKUP(F4537,Categorização!$K$2:$L$4,2,TRUE)</f>
        <v>Prata</v>
      </c>
    </row>
    <row r="4538" spans="1:10" x14ac:dyDescent="0.25">
      <c r="A4538">
        <v>4109</v>
      </c>
      <c r="B4538" s="7">
        <v>44742</v>
      </c>
      <c r="C4538" t="s">
        <v>35</v>
      </c>
      <c r="D4538" t="str">
        <f>VLOOKUP(C4538,Categorização!$A$1:$C$21,2,FALSE)</f>
        <v>Apple</v>
      </c>
      <c r="E4538" t="str">
        <f>VLOOKUP(C4538,Categorização!$A$1:$C$21,3,FALSE)</f>
        <v>Smartphones</v>
      </c>
      <c r="F4538">
        <v>7000</v>
      </c>
      <c r="G4538">
        <v>4</v>
      </c>
      <c r="H4538" t="s">
        <v>13</v>
      </c>
      <c r="I4538" t="s">
        <v>61</v>
      </c>
      <c r="J4538" t="str">
        <f>VLOOKUP(F4538,Categorização!$K$2:$L$4,2,TRUE)</f>
        <v>Prata</v>
      </c>
    </row>
    <row r="4539" spans="1:10" x14ac:dyDescent="0.25">
      <c r="A4539">
        <v>4109</v>
      </c>
      <c r="B4539" s="7">
        <v>44275</v>
      </c>
      <c r="C4539" t="s">
        <v>28</v>
      </c>
      <c r="D4539" t="str">
        <f>VLOOKUP(C4539,Categorização!$A$1:$C$21,2,FALSE)</f>
        <v>Apple</v>
      </c>
      <c r="E4539" t="str">
        <f>VLOOKUP(C4539,Categorização!$A$1:$C$21,3,FALSE)</f>
        <v>Smartwatches</v>
      </c>
      <c r="F4539">
        <v>4000</v>
      </c>
      <c r="G4539">
        <v>1</v>
      </c>
      <c r="H4539" t="s">
        <v>41</v>
      </c>
      <c r="I4539" t="s">
        <v>61</v>
      </c>
      <c r="J4539" t="str">
        <f>VLOOKUP(F4539,Categorização!$K$2:$L$4,2,TRUE)</f>
        <v>Prata</v>
      </c>
    </row>
    <row r="4540" spans="1:10" x14ac:dyDescent="0.25">
      <c r="A4540">
        <v>4109</v>
      </c>
      <c r="B4540" s="7">
        <v>45274</v>
      </c>
      <c r="C4540" t="s">
        <v>40</v>
      </c>
      <c r="D4540" t="str">
        <f>VLOOKUP(C4540,Categorização!$A$1:$C$21,2,FALSE)</f>
        <v>Apple</v>
      </c>
      <c r="E4540" t="str">
        <f>VLOOKUP(C4540,Categorização!$A$1:$C$21,3,FALSE)</f>
        <v>Notebooks</v>
      </c>
      <c r="F4540">
        <v>10000</v>
      </c>
      <c r="G4540">
        <v>1</v>
      </c>
      <c r="H4540" t="s">
        <v>25</v>
      </c>
      <c r="I4540" t="s">
        <v>61</v>
      </c>
      <c r="J4540" t="str">
        <f>VLOOKUP(F4540,Categorização!$K$2:$L$4,2,TRUE)</f>
        <v>Ouro</v>
      </c>
    </row>
    <row r="4541" spans="1:10" x14ac:dyDescent="0.25">
      <c r="A4541">
        <v>4109</v>
      </c>
      <c r="B4541" s="7">
        <v>44229</v>
      </c>
      <c r="C4541" t="s">
        <v>46</v>
      </c>
      <c r="D4541" t="str">
        <f>VLOOKUP(C4541,Categorização!$A$1:$C$21,2,FALSE)</f>
        <v>Samsung</v>
      </c>
      <c r="E4541" t="str">
        <f>VLOOKUP(C4541,Categorização!$A$1:$C$21,3,FALSE)</f>
        <v>Smartphones</v>
      </c>
      <c r="F4541">
        <v>8000</v>
      </c>
      <c r="G4541">
        <v>3</v>
      </c>
      <c r="H4541" t="s">
        <v>8</v>
      </c>
      <c r="I4541" t="s">
        <v>61</v>
      </c>
      <c r="J4541" t="str">
        <f>VLOOKUP(F4541,Categorização!$K$2:$L$4,2,TRUE)</f>
        <v>Ouro</v>
      </c>
    </row>
    <row r="4542" spans="1:10" x14ac:dyDescent="0.25">
      <c r="A4542">
        <v>4109</v>
      </c>
      <c r="B4542" s="7">
        <v>45152</v>
      </c>
      <c r="C4542" t="s">
        <v>20</v>
      </c>
      <c r="D4542" t="str">
        <f>VLOOKUP(C4542,Categorização!$A$1:$C$21,2,FALSE)</f>
        <v>Dell</v>
      </c>
      <c r="E4542" t="str">
        <f>VLOOKUP(C4542,Categorização!$A$1:$C$21,3,FALSE)</f>
        <v>Notebooks</v>
      </c>
      <c r="F4542">
        <v>4500</v>
      </c>
      <c r="G4542">
        <v>2</v>
      </c>
      <c r="H4542" t="s">
        <v>41</v>
      </c>
      <c r="I4542" t="s">
        <v>61</v>
      </c>
      <c r="J4542" t="str">
        <f>VLOOKUP(F4542,Categorização!$K$2:$L$4,2,TRUE)</f>
        <v>Prata</v>
      </c>
    </row>
    <row r="4543" spans="1:10" x14ac:dyDescent="0.25">
      <c r="A4543">
        <v>4110</v>
      </c>
      <c r="B4543" s="7">
        <v>45243</v>
      </c>
      <c r="C4543" t="s">
        <v>28</v>
      </c>
      <c r="D4543" t="str">
        <f>VLOOKUP(C4543,Categorização!$A$1:$C$21,2,FALSE)</f>
        <v>Apple</v>
      </c>
      <c r="E4543" t="str">
        <f>VLOOKUP(C4543,Categorização!$A$1:$C$21,3,FALSE)</f>
        <v>Smartwatches</v>
      </c>
      <c r="F4543">
        <v>4000</v>
      </c>
      <c r="G4543">
        <v>1</v>
      </c>
      <c r="H4543" t="s">
        <v>33</v>
      </c>
      <c r="I4543" t="s">
        <v>61</v>
      </c>
      <c r="J4543" t="str">
        <f>VLOOKUP(F4543,Categorização!$K$2:$L$4,2,TRUE)</f>
        <v>Prata</v>
      </c>
    </row>
    <row r="4544" spans="1:10" x14ac:dyDescent="0.25">
      <c r="A4544">
        <v>4110</v>
      </c>
      <c r="B4544" s="7">
        <v>44990</v>
      </c>
      <c r="C4544" t="s">
        <v>35</v>
      </c>
      <c r="D4544" t="str">
        <f>VLOOKUP(C4544,Categorização!$A$1:$C$21,2,FALSE)</f>
        <v>Apple</v>
      </c>
      <c r="E4544" t="str">
        <f>VLOOKUP(C4544,Categorização!$A$1:$C$21,3,FALSE)</f>
        <v>Smartphones</v>
      </c>
      <c r="F4544">
        <v>7000</v>
      </c>
      <c r="G4544">
        <v>1</v>
      </c>
      <c r="H4544" t="s">
        <v>58</v>
      </c>
      <c r="I4544" t="s">
        <v>61</v>
      </c>
      <c r="J4544" t="str">
        <f>VLOOKUP(F4544,Categorização!$K$2:$L$4,2,TRUE)</f>
        <v>Prata</v>
      </c>
    </row>
    <row r="4545" spans="1:10" x14ac:dyDescent="0.25">
      <c r="A4545">
        <v>4110</v>
      </c>
      <c r="B4545" s="7">
        <v>44576</v>
      </c>
      <c r="C4545" t="s">
        <v>20</v>
      </c>
      <c r="D4545" t="str">
        <f>VLOOKUP(C4545,Categorização!$A$1:$C$21,2,FALSE)</f>
        <v>Dell</v>
      </c>
      <c r="E4545" t="str">
        <f>VLOOKUP(C4545,Categorização!$A$1:$C$21,3,FALSE)</f>
        <v>Notebooks</v>
      </c>
      <c r="F4545">
        <v>4500</v>
      </c>
      <c r="G4545">
        <v>2</v>
      </c>
      <c r="H4545" t="s">
        <v>41</v>
      </c>
      <c r="I4545" t="s">
        <v>61</v>
      </c>
      <c r="J4545" t="str">
        <f>VLOOKUP(F4545,Categorização!$K$2:$L$4,2,TRUE)</f>
        <v>Prata</v>
      </c>
    </row>
    <row r="4546" spans="1:10" x14ac:dyDescent="0.25">
      <c r="A4546">
        <v>4110</v>
      </c>
      <c r="B4546" s="7">
        <v>44779</v>
      </c>
      <c r="C4546" t="s">
        <v>15</v>
      </c>
      <c r="D4546" t="str">
        <f>VLOOKUP(C4546,Categorização!$A$1:$C$21,2,FALSE)</f>
        <v>Samsung</v>
      </c>
      <c r="E4546" t="str">
        <f>VLOOKUP(C4546,Categorização!$A$1:$C$21,3,FALSE)</f>
        <v>Smartwatches</v>
      </c>
      <c r="F4546">
        <v>2000</v>
      </c>
      <c r="G4546">
        <v>2</v>
      </c>
      <c r="H4546" t="s">
        <v>58</v>
      </c>
      <c r="I4546" t="s">
        <v>61</v>
      </c>
      <c r="J4546" t="str">
        <f>VLOOKUP(F4546,Categorização!$K$2:$L$4,2,TRUE)</f>
        <v>Bronze</v>
      </c>
    </row>
    <row r="4547" spans="1:10" x14ac:dyDescent="0.25">
      <c r="A4547">
        <v>4110</v>
      </c>
      <c r="B4547" s="7">
        <v>44904</v>
      </c>
      <c r="C4547" t="s">
        <v>29</v>
      </c>
      <c r="D4547" t="str">
        <f>VLOOKUP(C4547,Categorização!$A$1:$C$21,2,FALSE)</f>
        <v>Apple</v>
      </c>
      <c r="E4547" t="str">
        <f>VLOOKUP(C4547,Categorização!$A$1:$C$21,3,FALSE)</f>
        <v>Acessórios</v>
      </c>
      <c r="F4547">
        <v>1500</v>
      </c>
      <c r="G4547">
        <v>1</v>
      </c>
      <c r="H4547" t="s">
        <v>13</v>
      </c>
      <c r="I4547" t="s">
        <v>61</v>
      </c>
      <c r="J4547" t="str">
        <f>VLOOKUP(F4547,Categorização!$K$2:$L$4,2,TRUE)</f>
        <v>Bronze</v>
      </c>
    </row>
    <row r="4548" spans="1:10" x14ac:dyDescent="0.25">
      <c r="A4548">
        <v>4111</v>
      </c>
      <c r="B4548" s="7">
        <v>44395</v>
      </c>
      <c r="C4548" t="s">
        <v>28</v>
      </c>
      <c r="D4548" t="str">
        <f>VLOOKUP(C4548,Categorização!$A$1:$C$21,2,FALSE)</f>
        <v>Apple</v>
      </c>
      <c r="E4548" t="str">
        <f>VLOOKUP(C4548,Categorização!$A$1:$C$21,3,FALSE)</f>
        <v>Smartwatches</v>
      </c>
      <c r="F4548">
        <v>4000</v>
      </c>
      <c r="G4548">
        <v>3</v>
      </c>
      <c r="H4548" t="s">
        <v>33</v>
      </c>
      <c r="I4548" t="s">
        <v>61</v>
      </c>
      <c r="J4548" t="str">
        <f>VLOOKUP(F4548,Categorização!$K$2:$L$4,2,TRUE)</f>
        <v>Prata</v>
      </c>
    </row>
    <row r="4549" spans="1:10" x14ac:dyDescent="0.25">
      <c r="A4549">
        <v>4111</v>
      </c>
      <c r="B4549" s="7">
        <v>44632</v>
      </c>
      <c r="C4549" t="s">
        <v>17</v>
      </c>
      <c r="D4549" t="str">
        <f>VLOOKUP(C4549,Categorização!$A$1:$C$21,2,FALSE)</f>
        <v>Apple</v>
      </c>
      <c r="E4549" t="str">
        <f>VLOOKUP(C4549,Categorização!$A$1:$C$21,3,FALSE)</f>
        <v>Tablets</v>
      </c>
      <c r="F4549">
        <v>8000</v>
      </c>
      <c r="G4549">
        <v>3</v>
      </c>
      <c r="H4549" t="s">
        <v>13</v>
      </c>
      <c r="I4549" t="s">
        <v>61</v>
      </c>
      <c r="J4549" t="str">
        <f>VLOOKUP(F4549,Categorização!$K$2:$L$4,2,TRUE)</f>
        <v>Ouro</v>
      </c>
    </row>
    <row r="4550" spans="1:10" x14ac:dyDescent="0.25">
      <c r="A4550">
        <v>4111</v>
      </c>
      <c r="B4550" s="7">
        <v>44650</v>
      </c>
      <c r="C4550" t="s">
        <v>38</v>
      </c>
      <c r="D4550" t="str">
        <f>VLOOKUP(C4550,Categorização!$A$1:$C$21,2,FALSE)</f>
        <v>LG</v>
      </c>
      <c r="E4550" t="str">
        <f>VLOOKUP(C4550,Categorização!$A$1:$C$21,3,FALSE)</f>
        <v>TVs</v>
      </c>
      <c r="F4550">
        <v>4000</v>
      </c>
      <c r="G4550">
        <v>1</v>
      </c>
      <c r="H4550" t="s">
        <v>13</v>
      </c>
      <c r="I4550" t="s">
        <v>61</v>
      </c>
      <c r="J4550" t="str">
        <f>VLOOKUP(F4550,Categorização!$K$2:$L$4,2,TRUE)</f>
        <v>Prata</v>
      </c>
    </row>
    <row r="4551" spans="1:10" x14ac:dyDescent="0.25">
      <c r="A4551">
        <v>4111</v>
      </c>
      <c r="B4551" s="7">
        <v>44787</v>
      </c>
      <c r="C4551" t="s">
        <v>5</v>
      </c>
      <c r="D4551" t="str">
        <f>VLOOKUP(C4551,Categorização!$A$1:$C$21,2,FALSE)</f>
        <v>Acer</v>
      </c>
      <c r="E4551" t="str">
        <f>VLOOKUP(C4551,Categorização!$A$1:$C$21,3,FALSE)</f>
        <v>Notebooks</v>
      </c>
      <c r="F4551">
        <v>3500</v>
      </c>
      <c r="G4551">
        <v>3</v>
      </c>
      <c r="H4551" t="s">
        <v>13</v>
      </c>
      <c r="I4551" t="s">
        <v>61</v>
      </c>
      <c r="J4551" t="str">
        <f>VLOOKUP(F4551,Categorização!$K$2:$L$4,2,TRUE)</f>
        <v>Prata</v>
      </c>
    </row>
    <row r="4552" spans="1:10" x14ac:dyDescent="0.25">
      <c r="A4552">
        <v>4111</v>
      </c>
      <c r="B4552" s="7">
        <v>44279</v>
      </c>
      <c r="C4552" t="s">
        <v>17</v>
      </c>
      <c r="D4552" t="str">
        <f>VLOOKUP(C4552,Categorização!$A$1:$C$21,2,FALSE)</f>
        <v>Apple</v>
      </c>
      <c r="E4552" t="str">
        <f>VLOOKUP(C4552,Categorização!$A$1:$C$21,3,FALSE)</f>
        <v>Tablets</v>
      </c>
      <c r="F4552">
        <v>8000</v>
      </c>
      <c r="G4552">
        <v>5</v>
      </c>
      <c r="H4552" t="s">
        <v>13</v>
      </c>
      <c r="I4552" t="s">
        <v>61</v>
      </c>
      <c r="J4552" t="str">
        <f>VLOOKUP(F4552,Categorização!$K$2:$L$4,2,TRUE)</f>
        <v>Ouro</v>
      </c>
    </row>
    <row r="4553" spans="1:10" x14ac:dyDescent="0.25">
      <c r="A4553">
        <v>4112</v>
      </c>
      <c r="B4553" s="7">
        <v>44320</v>
      </c>
      <c r="C4553" t="s">
        <v>15</v>
      </c>
      <c r="D4553" t="str">
        <f>VLOOKUP(C4553,Categorização!$A$1:$C$21,2,FALSE)</f>
        <v>Samsung</v>
      </c>
      <c r="E4553" t="str">
        <f>VLOOKUP(C4553,Categorização!$A$1:$C$21,3,FALSE)</f>
        <v>Smartwatches</v>
      </c>
      <c r="F4553">
        <v>2000</v>
      </c>
      <c r="G4553">
        <v>3</v>
      </c>
      <c r="H4553" t="s">
        <v>13</v>
      </c>
      <c r="I4553" t="s">
        <v>61</v>
      </c>
      <c r="J4553" t="str">
        <f>VLOOKUP(F4553,Categorização!$K$2:$L$4,2,TRUE)</f>
        <v>Bronze</v>
      </c>
    </row>
    <row r="4554" spans="1:10" x14ac:dyDescent="0.25">
      <c r="A4554">
        <v>4112</v>
      </c>
      <c r="B4554" s="7">
        <v>44515</v>
      </c>
      <c r="C4554" t="s">
        <v>10</v>
      </c>
      <c r="D4554" t="str">
        <f>VLOOKUP(C4554,Categorização!$A$1:$C$21,2,FALSE)</f>
        <v>Samsung</v>
      </c>
      <c r="E4554" t="str">
        <f>VLOOKUP(C4554,Categorização!$A$1:$C$21,3,FALSE)</f>
        <v>Smartphones</v>
      </c>
      <c r="F4554">
        <v>5000</v>
      </c>
      <c r="G4554">
        <v>5</v>
      </c>
      <c r="H4554" t="s">
        <v>41</v>
      </c>
      <c r="I4554" t="s">
        <v>61</v>
      </c>
      <c r="J4554" t="str">
        <f>VLOOKUP(F4554,Categorização!$K$2:$L$4,2,TRUE)</f>
        <v>Prata</v>
      </c>
    </row>
    <row r="4555" spans="1:10" x14ac:dyDescent="0.25">
      <c r="A4555">
        <v>4112</v>
      </c>
      <c r="B4555" s="7">
        <v>44838</v>
      </c>
      <c r="C4555" t="s">
        <v>20</v>
      </c>
      <c r="D4555" t="str">
        <f>VLOOKUP(C4555,Categorização!$A$1:$C$21,2,FALSE)</f>
        <v>Dell</v>
      </c>
      <c r="E4555" t="str">
        <f>VLOOKUP(C4555,Categorização!$A$1:$C$21,3,FALSE)</f>
        <v>Notebooks</v>
      </c>
      <c r="F4555">
        <v>4500</v>
      </c>
      <c r="G4555">
        <v>3</v>
      </c>
      <c r="H4555" t="s">
        <v>25</v>
      </c>
      <c r="I4555" t="s">
        <v>61</v>
      </c>
      <c r="J4555" t="str">
        <f>VLOOKUP(F4555,Categorização!$K$2:$L$4,2,TRUE)</f>
        <v>Prata</v>
      </c>
    </row>
    <row r="4556" spans="1:10" x14ac:dyDescent="0.25">
      <c r="A4556">
        <v>4112</v>
      </c>
      <c r="B4556" s="7">
        <v>44839</v>
      </c>
      <c r="C4556" t="s">
        <v>5</v>
      </c>
      <c r="D4556" t="str">
        <f>VLOOKUP(C4556,Categorização!$A$1:$C$21,2,FALSE)</f>
        <v>Acer</v>
      </c>
      <c r="E4556" t="str">
        <f>VLOOKUP(C4556,Categorização!$A$1:$C$21,3,FALSE)</f>
        <v>Notebooks</v>
      </c>
      <c r="F4556">
        <v>3500</v>
      </c>
      <c r="G4556">
        <v>1</v>
      </c>
      <c r="H4556" t="s">
        <v>58</v>
      </c>
      <c r="I4556" t="s">
        <v>61</v>
      </c>
      <c r="J4556" t="str">
        <f>VLOOKUP(F4556,Categorização!$K$2:$L$4,2,TRUE)</f>
        <v>Prata</v>
      </c>
    </row>
    <row r="4557" spans="1:10" x14ac:dyDescent="0.25">
      <c r="A4557">
        <v>4112</v>
      </c>
      <c r="B4557" s="7">
        <v>44852</v>
      </c>
      <c r="C4557" t="s">
        <v>31</v>
      </c>
      <c r="D4557" t="str">
        <f>VLOOKUP(C4557,Categorização!$A$1:$C$21,2,FALSE)</f>
        <v>Samsung</v>
      </c>
      <c r="E4557" t="str">
        <f>VLOOKUP(C4557,Categorização!$A$1:$C$21,3,FALSE)</f>
        <v>TVs</v>
      </c>
      <c r="F4557">
        <v>5000</v>
      </c>
      <c r="G4557">
        <v>1</v>
      </c>
      <c r="H4557" t="s">
        <v>25</v>
      </c>
      <c r="I4557" t="s">
        <v>61</v>
      </c>
      <c r="J4557" t="str">
        <f>VLOOKUP(F4557,Categorização!$K$2:$L$4,2,TRUE)</f>
        <v>Prata</v>
      </c>
    </row>
    <row r="4558" spans="1:10" x14ac:dyDescent="0.25">
      <c r="A4558">
        <v>4113</v>
      </c>
      <c r="B4558" s="7">
        <v>44257</v>
      </c>
      <c r="C4558" t="s">
        <v>44</v>
      </c>
      <c r="D4558" t="str">
        <f>VLOOKUP(C4558,Categorização!$A$1:$C$21,2,FALSE)</f>
        <v>Apple</v>
      </c>
      <c r="E4558" t="str">
        <f>VLOOKUP(C4558,Categorização!$A$1:$C$21,3,FALSE)</f>
        <v>Smartphones</v>
      </c>
      <c r="F4558">
        <v>6000</v>
      </c>
      <c r="G4558">
        <v>2</v>
      </c>
      <c r="H4558" t="s">
        <v>25</v>
      </c>
      <c r="I4558" t="s">
        <v>61</v>
      </c>
      <c r="J4558" t="str">
        <f>VLOOKUP(F4558,Categorização!$K$2:$L$4,2,TRUE)</f>
        <v>Prata</v>
      </c>
    </row>
    <row r="4559" spans="1:10" x14ac:dyDescent="0.25">
      <c r="A4559">
        <v>4113</v>
      </c>
      <c r="B4559" s="7">
        <v>44257</v>
      </c>
      <c r="C4559" t="s">
        <v>38</v>
      </c>
      <c r="D4559" t="str">
        <f>VLOOKUP(C4559,Categorização!$A$1:$C$21,2,FALSE)</f>
        <v>LG</v>
      </c>
      <c r="E4559" t="str">
        <f>VLOOKUP(C4559,Categorização!$A$1:$C$21,3,FALSE)</f>
        <v>TVs</v>
      </c>
      <c r="F4559">
        <v>4000</v>
      </c>
      <c r="G4559">
        <v>4</v>
      </c>
      <c r="H4559" t="s">
        <v>13</v>
      </c>
      <c r="I4559" t="s">
        <v>61</v>
      </c>
      <c r="J4559" t="str">
        <f>VLOOKUP(F4559,Categorização!$K$2:$L$4,2,TRUE)</f>
        <v>Prata</v>
      </c>
    </row>
    <row r="4560" spans="1:10" x14ac:dyDescent="0.25">
      <c r="A4560">
        <v>4113</v>
      </c>
      <c r="B4560" s="7">
        <v>44767</v>
      </c>
      <c r="C4560" t="s">
        <v>45</v>
      </c>
      <c r="D4560" t="str">
        <f>VLOOKUP(C4560,Categorização!$A$1:$C$21,2,FALSE)</f>
        <v>Samsung</v>
      </c>
      <c r="E4560" t="str">
        <f>VLOOKUP(C4560,Categorização!$A$1:$C$21,3,FALSE)</f>
        <v>TVs</v>
      </c>
      <c r="F4560">
        <v>3000</v>
      </c>
      <c r="G4560">
        <v>1</v>
      </c>
      <c r="H4560" t="s">
        <v>13</v>
      </c>
      <c r="I4560" t="s">
        <v>61</v>
      </c>
      <c r="J4560" t="str">
        <f>VLOOKUP(F4560,Categorização!$K$2:$L$4,2,TRUE)</f>
        <v>Bronze</v>
      </c>
    </row>
    <row r="4561" spans="1:10" x14ac:dyDescent="0.25">
      <c r="A4561">
        <v>4113</v>
      </c>
      <c r="B4561" s="7">
        <v>44532</v>
      </c>
      <c r="C4561" t="s">
        <v>35</v>
      </c>
      <c r="D4561" t="str">
        <f>VLOOKUP(C4561,Categorização!$A$1:$C$21,2,FALSE)</f>
        <v>Apple</v>
      </c>
      <c r="E4561" t="str">
        <f>VLOOKUP(C4561,Categorização!$A$1:$C$21,3,FALSE)</f>
        <v>Smartphones</v>
      </c>
      <c r="F4561">
        <v>7000</v>
      </c>
      <c r="G4561">
        <v>1</v>
      </c>
      <c r="H4561" t="s">
        <v>8</v>
      </c>
      <c r="I4561" t="s">
        <v>61</v>
      </c>
      <c r="J4561" t="str">
        <f>VLOOKUP(F4561,Categorização!$K$2:$L$4,2,TRUE)</f>
        <v>Prata</v>
      </c>
    </row>
    <row r="4562" spans="1:10" x14ac:dyDescent="0.25">
      <c r="A4562">
        <v>4113</v>
      </c>
      <c r="B4562" s="7">
        <v>44710</v>
      </c>
      <c r="C4562" t="s">
        <v>10</v>
      </c>
      <c r="D4562" t="str">
        <f>VLOOKUP(C4562,Categorização!$A$1:$C$21,2,FALSE)</f>
        <v>Samsung</v>
      </c>
      <c r="E4562" t="str">
        <f>VLOOKUP(C4562,Categorização!$A$1:$C$21,3,FALSE)</f>
        <v>Smartphones</v>
      </c>
      <c r="F4562">
        <v>5000</v>
      </c>
      <c r="G4562">
        <v>2</v>
      </c>
      <c r="H4562" t="s">
        <v>13</v>
      </c>
      <c r="I4562" t="s">
        <v>61</v>
      </c>
      <c r="J4562" t="str">
        <f>VLOOKUP(F4562,Categorização!$K$2:$L$4,2,TRUE)</f>
        <v>Prata</v>
      </c>
    </row>
    <row r="4563" spans="1:10" x14ac:dyDescent="0.25">
      <c r="A4563">
        <v>4114</v>
      </c>
      <c r="B4563" s="7">
        <v>45171</v>
      </c>
      <c r="C4563" t="s">
        <v>43</v>
      </c>
      <c r="D4563" t="str">
        <f>VLOOKUP(C4563,Categorização!$A$1:$C$21,2,FALSE)</f>
        <v>Acer</v>
      </c>
      <c r="E4563" t="str">
        <f>VLOOKUP(C4563,Categorização!$A$1:$C$21,3,FALSE)</f>
        <v>Notebooks</v>
      </c>
      <c r="F4563">
        <v>8000</v>
      </c>
      <c r="G4563">
        <v>1</v>
      </c>
      <c r="H4563" t="s">
        <v>8</v>
      </c>
      <c r="I4563" t="s">
        <v>61</v>
      </c>
      <c r="J4563" t="str">
        <f>VLOOKUP(F4563,Categorização!$K$2:$L$4,2,TRUE)</f>
        <v>Ouro</v>
      </c>
    </row>
    <row r="4564" spans="1:10" x14ac:dyDescent="0.25">
      <c r="A4564">
        <v>4114</v>
      </c>
      <c r="B4564" s="7">
        <v>44987</v>
      </c>
      <c r="C4564" t="s">
        <v>15</v>
      </c>
      <c r="D4564" t="str">
        <f>VLOOKUP(C4564,Categorização!$A$1:$C$21,2,FALSE)</f>
        <v>Samsung</v>
      </c>
      <c r="E4564" t="str">
        <f>VLOOKUP(C4564,Categorização!$A$1:$C$21,3,FALSE)</f>
        <v>Smartwatches</v>
      </c>
      <c r="F4564">
        <v>2000</v>
      </c>
      <c r="G4564">
        <v>2</v>
      </c>
      <c r="H4564" t="s">
        <v>25</v>
      </c>
      <c r="I4564" t="s">
        <v>61</v>
      </c>
      <c r="J4564" t="str">
        <f>VLOOKUP(F4564,Categorização!$K$2:$L$4,2,TRUE)</f>
        <v>Bronze</v>
      </c>
    </row>
    <row r="4565" spans="1:10" x14ac:dyDescent="0.25">
      <c r="A4565">
        <v>4114</v>
      </c>
      <c r="B4565" s="7">
        <v>44439</v>
      </c>
      <c r="C4565" t="s">
        <v>36</v>
      </c>
      <c r="D4565" t="str">
        <f>VLOOKUP(C4565,Categorização!$A$1:$C$21,2,FALSE)</f>
        <v>LG</v>
      </c>
      <c r="E4565" t="str">
        <f>VLOOKUP(C4565,Categorização!$A$1:$C$21,3,FALSE)</f>
        <v>TVs</v>
      </c>
      <c r="F4565">
        <v>7000</v>
      </c>
      <c r="G4565">
        <v>4</v>
      </c>
      <c r="H4565" t="s">
        <v>13</v>
      </c>
      <c r="I4565" t="s">
        <v>61</v>
      </c>
      <c r="J4565" t="str">
        <f>VLOOKUP(F4565,Categorização!$K$2:$L$4,2,TRUE)</f>
        <v>Prata</v>
      </c>
    </row>
    <row r="4566" spans="1:10" x14ac:dyDescent="0.25">
      <c r="A4566">
        <v>4114</v>
      </c>
      <c r="B4566" s="7">
        <v>45180</v>
      </c>
      <c r="C4566" t="s">
        <v>46</v>
      </c>
      <c r="D4566" t="str">
        <f>VLOOKUP(C4566,Categorização!$A$1:$C$21,2,FALSE)</f>
        <v>Samsung</v>
      </c>
      <c r="E4566" t="str">
        <f>VLOOKUP(C4566,Categorização!$A$1:$C$21,3,FALSE)</f>
        <v>Smartphones</v>
      </c>
      <c r="F4566">
        <v>8000</v>
      </c>
      <c r="G4566">
        <v>6</v>
      </c>
      <c r="H4566" t="s">
        <v>58</v>
      </c>
      <c r="I4566" t="s">
        <v>61</v>
      </c>
      <c r="J4566" t="str">
        <f>VLOOKUP(F4566,Categorização!$K$2:$L$4,2,TRUE)</f>
        <v>Ouro</v>
      </c>
    </row>
    <row r="4567" spans="1:10" x14ac:dyDescent="0.25">
      <c r="A4567">
        <v>4114</v>
      </c>
      <c r="B4567" s="7">
        <v>44313</v>
      </c>
      <c r="C4567" t="s">
        <v>15</v>
      </c>
      <c r="D4567" t="str">
        <f>VLOOKUP(C4567,Categorização!$A$1:$C$21,2,FALSE)</f>
        <v>Samsung</v>
      </c>
      <c r="E4567" t="str">
        <f>VLOOKUP(C4567,Categorização!$A$1:$C$21,3,FALSE)</f>
        <v>Smartwatches</v>
      </c>
      <c r="F4567">
        <v>2000</v>
      </c>
      <c r="G4567">
        <v>2</v>
      </c>
      <c r="H4567" t="s">
        <v>58</v>
      </c>
      <c r="I4567" t="s">
        <v>61</v>
      </c>
      <c r="J4567" t="str">
        <f>VLOOKUP(F4567,Categorização!$K$2:$L$4,2,TRUE)</f>
        <v>Bronze</v>
      </c>
    </row>
    <row r="4568" spans="1:10" x14ac:dyDescent="0.25">
      <c r="A4568">
        <v>4115</v>
      </c>
      <c r="B4568" s="7">
        <v>44873</v>
      </c>
      <c r="C4568" t="s">
        <v>23</v>
      </c>
      <c r="D4568" t="str">
        <f>VLOOKUP(C4568,Categorização!$A$1:$C$21,2,FALSE)</f>
        <v>Apple</v>
      </c>
      <c r="E4568" t="str">
        <f>VLOOKUP(C4568,Categorização!$A$1:$C$21,3,FALSE)</f>
        <v>Notebooks</v>
      </c>
      <c r="F4568">
        <v>12000</v>
      </c>
      <c r="G4568">
        <v>1</v>
      </c>
      <c r="H4568" t="s">
        <v>33</v>
      </c>
      <c r="I4568" t="s">
        <v>61</v>
      </c>
      <c r="J4568" t="str">
        <f>VLOOKUP(F4568,Categorização!$K$2:$L$4,2,TRUE)</f>
        <v>Ouro</v>
      </c>
    </row>
    <row r="4569" spans="1:10" x14ac:dyDescent="0.25">
      <c r="A4569">
        <v>4115</v>
      </c>
      <c r="B4569" s="7">
        <v>44900</v>
      </c>
      <c r="C4569" t="s">
        <v>31</v>
      </c>
      <c r="D4569" t="str">
        <f>VLOOKUP(C4569,Categorização!$A$1:$C$21,2,FALSE)</f>
        <v>Samsung</v>
      </c>
      <c r="E4569" t="str">
        <f>VLOOKUP(C4569,Categorização!$A$1:$C$21,3,FALSE)</f>
        <v>TVs</v>
      </c>
      <c r="F4569">
        <v>5000</v>
      </c>
      <c r="G4569">
        <v>1</v>
      </c>
      <c r="H4569" t="s">
        <v>13</v>
      </c>
      <c r="I4569" t="s">
        <v>61</v>
      </c>
      <c r="J4569" t="str">
        <f>VLOOKUP(F4569,Categorização!$K$2:$L$4,2,TRUE)</f>
        <v>Prata</v>
      </c>
    </row>
    <row r="4570" spans="1:10" x14ac:dyDescent="0.25">
      <c r="A4570">
        <v>4115</v>
      </c>
      <c r="B4570" s="7">
        <v>44414</v>
      </c>
      <c r="C4570" t="s">
        <v>5</v>
      </c>
      <c r="D4570" t="str">
        <f>VLOOKUP(C4570,Categorização!$A$1:$C$21,2,FALSE)</f>
        <v>Acer</v>
      </c>
      <c r="E4570" t="str">
        <f>VLOOKUP(C4570,Categorização!$A$1:$C$21,3,FALSE)</f>
        <v>Notebooks</v>
      </c>
      <c r="F4570">
        <v>3500</v>
      </c>
      <c r="G4570">
        <v>3</v>
      </c>
      <c r="H4570" t="s">
        <v>13</v>
      </c>
      <c r="I4570" t="s">
        <v>62</v>
      </c>
      <c r="J4570" t="str">
        <f>VLOOKUP(F4570,Categorização!$K$2:$L$4,2,TRUE)</f>
        <v>Prata</v>
      </c>
    </row>
    <row r="4571" spans="1:10" x14ac:dyDescent="0.25">
      <c r="A4571">
        <v>4115</v>
      </c>
      <c r="B4571" s="7">
        <v>44717</v>
      </c>
      <c r="C4571" t="s">
        <v>36</v>
      </c>
      <c r="D4571" t="str">
        <f>VLOOKUP(C4571,Categorização!$A$1:$C$21,2,FALSE)</f>
        <v>LG</v>
      </c>
      <c r="E4571" t="str">
        <f>VLOOKUP(C4571,Categorização!$A$1:$C$21,3,FALSE)</f>
        <v>TVs</v>
      </c>
      <c r="F4571">
        <v>7000</v>
      </c>
      <c r="G4571">
        <v>2</v>
      </c>
      <c r="H4571" t="s">
        <v>13</v>
      </c>
      <c r="I4571" t="s">
        <v>61</v>
      </c>
      <c r="J4571" t="str">
        <f>VLOOKUP(F4571,Categorização!$K$2:$L$4,2,TRUE)</f>
        <v>Prata</v>
      </c>
    </row>
    <row r="4572" spans="1:10" x14ac:dyDescent="0.25">
      <c r="A4572">
        <v>4115</v>
      </c>
      <c r="B4572" s="7">
        <v>44358</v>
      </c>
      <c r="C4572" t="s">
        <v>17</v>
      </c>
      <c r="D4572" t="str">
        <f>VLOOKUP(C4572,Categorização!$A$1:$C$21,2,FALSE)</f>
        <v>Apple</v>
      </c>
      <c r="E4572" t="str">
        <f>VLOOKUP(C4572,Categorização!$A$1:$C$21,3,FALSE)</f>
        <v>Tablets</v>
      </c>
      <c r="F4572">
        <v>8000</v>
      </c>
      <c r="G4572">
        <v>2</v>
      </c>
      <c r="H4572" t="s">
        <v>41</v>
      </c>
      <c r="I4572" t="s">
        <v>61</v>
      </c>
      <c r="J4572" t="str">
        <f>VLOOKUP(F4572,Categorização!$K$2:$L$4,2,TRUE)</f>
        <v>Ouro</v>
      </c>
    </row>
    <row r="4573" spans="1:10" x14ac:dyDescent="0.25">
      <c r="A4573">
        <v>4116</v>
      </c>
      <c r="B4573" s="7">
        <v>44975</v>
      </c>
      <c r="C4573" t="s">
        <v>29</v>
      </c>
      <c r="D4573" t="str">
        <f>VLOOKUP(C4573,Categorização!$A$1:$C$21,2,FALSE)</f>
        <v>Apple</v>
      </c>
      <c r="E4573" t="str">
        <f>VLOOKUP(C4573,Categorização!$A$1:$C$21,3,FALSE)</f>
        <v>Acessórios</v>
      </c>
      <c r="F4573">
        <v>1500</v>
      </c>
      <c r="G4573">
        <v>4</v>
      </c>
      <c r="H4573" t="s">
        <v>13</v>
      </c>
      <c r="I4573" t="s">
        <v>60</v>
      </c>
      <c r="J4573" t="str">
        <f>VLOOKUP(F4573,Categorização!$K$2:$L$4,2,TRUE)</f>
        <v>Bronze</v>
      </c>
    </row>
    <row r="4574" spans="1:10" x14ac:dyDescent="0.25">
      <c r="A4574">
        <v>4116</v>
      </c>
      <c r="B4574" s="7">
        <v>44951</v>
      </c>
      <c r="C4574" t="s">
        <v>5</v>
      </c>
      <c r="D4574" t="str">
        <f>VLOOKUP(C4574,Categorização!$A$1:$C$21,2,FALSE)</f>
        <v>Acer</v>
      </c>
      <c r="E4574" t="str">
        <f>VLOOKUP(C4574,Categorização!$A$1:$C$21,3,FALSE)</f>
        <v>Notebooks</v>
      </c>
      <c r="F4574">
        <v>3500</v>
      </c>
      <c r="G4574">
        <v>2</v>
      </c>
      <c r="H4574" t="s">
        <v>33</v>
      </c>
      <c r="I4574" t="s">
        <v>61</v>
      </c>
      <c r="J4574" t="str">
        <f>VLOOKUP(F4574,Categorização!$K$2:$L$4,2,TRUE)</f>
        <v>Prata</v>
      </c>
    </row>
    <row r="4575" spans="1:10" x14ac:dyDescent="0.25">
      <c r="A4575">
        <v>4116</v>
      </c>
      <c r="B4575" s="7">
        <v>44726</v>
      </c>
      <c r="C4575" t="s">
        <v>39</v>
      </c>
      <c r="D4575" t="str">
        <f>VLOOKUP(C4575,Categorização!$A$1:$C$21,2,FALSE)</f>
        <v>Samsung</v>
      </c>
      <c r="E4575" t="str">
        <f>VLOOKUP(C4575,Categorização!$A$1:$C$21,3,FALSE)</f>
        <v>Tablets</v>
      </c>
      <c r="F4575">
        <v>4500</v>
      </c>
      <c r="G4575">
        <v>3</v>
      </c>
      <c r="H4575" t="s">
        <v>41</v>
      </c>
      <c r="I4575" t="s">
        <v>61</v>
      </c>
      <c r="J4575" t="str">
        <f>VLOOKUP(F4575,Categorização!$K$2:$L$4,2,TRUE)</f>
        <v>Prata</v>
      </c>
    </row>
    <row r="4576" spans="1:10" x14ac:dyDescent="0.25">
      <c r="A4576">
        <v>4116</v>
      </c>
      <c r="B4576" s="7">
        <v>44758</v>
      </c>
      <c r="C4576" t="s">
        <v>28</v>
      </c>
      <c r="D4576" t="str">
        <f>VLOOKUP(C4576,Categorização!$A$1:$C$21,2,FALSE)</f>
        <v>Apple</v>
      </c>
      <c r="E4576" t="str">
        <f>VLOOKUP(C4576,Categorização!$A$1:$C$21,3,FALSE)</f>
        <v>Smartwatches</v>
      </c>
      <c r="F4576">
        <v>4000</v>
      </c>
      <c r="G4576">
        <v>1</v>
      </c>
      <c r="H4576" t="s">
        <v>33</v>
      </c>
      <c r="I4576" t="s">
        <v>61</v>
      </c>
      <c r="J4576" t="str">
        <f>VLOOKUP(F4576,Categorização!$K$2:$L$4,2,TRUE)</f>
        <v>Prata</v>
      </c>
    </row>
    <row r="4577" spans="1:10" x14ac:dyDescent="0.25">
      <c r="A4577">
        <v>4116</v>
      </c>
      <c r="B4577" s="7">
        <v>44996</v>
      </c>
      <c r="C4577" t="s">
        <v>27</v>
      </c>
      <c r="D4577" t="str">
        <f>VLOOKUP(C4577,Categorização!$A$1:$C$21,2,FALSE)</f>
        <v>Apple</v>
      </c>
      <c r="E4577" t="str">
        <f>VLOOKUP(C4577,Categorização!$A$1:$C$21,3,FALSE)</f>
        <v>Smartphones</v>
      </c>
      <c r="F4577">
        <v>3000</v>
      </c>
      <c r="G4577">
        <v>10</v>
      </c>
      <c r="H4577" t="s">
        <v>13</v>
      </c>
      <c r="I4577" t="s">
        <v>61</v>
      </c>
      <c r="J4577" t="str">
        <f>VLOOKUP(F4577,Categorização!$K$2:$L$4,2,TRUE)</f>
        <v>Bronze</v>
      </c>
    </row>
    <row r="4578" spans="1:10" x14ac:dyDescent="0.25">
      <c r="A4578">
        <v>4117</v>
      </c>
      <c r="B4578" s="7">
        <v>44870</v>
      </c>
      <c r="C4578" t="s">
        <v>31</v>
      </c>
      <c r="D4578" t="str">
        <f>VLOOKUP(C4578,Categorização!$A$1:$C$21,2,FALSE)</f>
        <v>Samsung</v>
      </c>
      <c r="E4578" t="str">
        <f>VLOOKUP(C4578,Categorização!$A$1:$C$21,3,FALSE)</f>
        <v>TVs</v>
      </c>
      <c r="F4578">
        <v>5000</v>
      </c>
      <c r="G4578">
        <v>4</v>
      </c>
      <c r="H4578" t="s">
        <v>58</v>
      </c>
      <c r="I4578" t="s">
        <v>61</v>
      </c>
      <c r="J4578" t="str">
        <f>VLOOKUP(F4578,Categorização!$K$2:$L$4,2,TRUE)</f>
        <v>Prata</v>
      </c>
    </row>
    <row r="4579" spans="1:10" x14ac:dyDescent="0.25">
      <c r="A4579">
        <v>4117</v>
      </c>
      <c r="B4579" s="7">
        <v>44901</v>
      </c>
      <c r="C4579" t="s">
        <v>17</v>
      </c>
      <c r="D4579" t="str">
        <f>VLOOKUP(C4579,Categorização!$A$1:$C$21,2,FALSE)</f>
        <v>Apple</v>
      </c>
      <c r="E4579" t="str">
        <f>VLOOKUP(C4579,Categorização!$A$1:$C$21,3,FALSE)</f>
        <v>Tablets</v>
      </c>
      <c r="F4579">
        <v>8000</v>
      </c>
      <c r="G4579">
        <v>3</v>
      </c>
      <c r="H4579" t="s">
        <v>8</v>
      </c>
      <c r="I4579" t="s">
        <v>61</v>
      </c>
      <c r="J4579" t="str">
        <f>VLOOKUP(F4579,Categorização!$K$2:$L$4,2,TRUE)</f>
        <v>Ouro</v>
      </c>
    </row>
    <row r="4580" spans="1:10" x14ac:dyDescent="0.25">
      <c r="A4580">
        <v>4117</v>
      </c>
      <c r="B4580" s="7">
        <v>44412</v>
      </c>
      <c r="C4580" t="s">
        <v>39</v>
      </c>
      <c r="D4580" t="str">
        <f>VLOOKUP(C4580,Categorização!$A$1:$C$21,2,FALSE)</f>
        <v>Samsung</v>
      </c>
      <c r="E4580" t="str">
        <f>VLOOKUP(C4580,Categorização!$A$1:$C$21,3,FALSE)</f>
        <v>Tablets</v>
      </c>
      <c r="F4580">
        <v>4500</v>
      </c>
      <c r="G4580">
        <v>1</v>
      </c>
      <c r="H4580" t="s">
        <v>25</v>
      </c>
      <c r="I4580" t="s">
        <v>61</v>
      </c>
      <c r="J4580" t="str">
        <f>VLOOKUP(F4580,Categorização!$K$2:$L$4,2,TRUE)</f>
        <v>Prata</v>
      </c>
    </row>
    <row r="4581" spans="1:10" x14ac:dyDescent="0.25">
      <c r="A4581">
        <v>4117</v>
      </c>
      <c r="B4581" s="7">
        <v>45224</v>
      </c>
      <c r="C4581" t="s">
        <v>38</v>
      </c>
      <c r="D4581" t="str">
        <f>VLOOKUP(C4581,Categorização!$A$1:$C$21,2,FALSE)</f>
        <v>LG</v>
      </c>
      <c r="E4581" t="str">
        <f>VLOOKUP(C4581,Categorização!$A$1:$C$21,3,FALSE)</f>
        <v>TVs</v>
      </c>
      <c r="F4581">
        <v>4000</v>
      </c>
      <c r="G4581">
        <v>5</v>
      </c>
      <c r="H4581" t="s">
        <v>58</v>
      </c>
      <c r="I4581" t="s">
        <v>61</v>
      </c>
      <c r="J4581" t="str">
        <f>VLOOKUP(F4581,Categorização!$K$2:$L$4,2,TRUE)</f>
        <v>Prata</v>
      </c>
    </row>
    <row r="4582" spans="1:10" x14ac:dyDescent="0.25">
      <c r="A4582">
        <v>4117</v>
      </c>
      <c r="B4582" s="7">
        <v>44716</v>
      </c>
      <c r="C4582" t="s">
        <v>44</v>
      </c>
      <c r="D4582" t="str">
        <f>VLOOKUP(C4582,Categorização!$A$1:$C$21,2,FALSE)</f>
        <v>Apple</v>
      </c>
      <c r="E4582" t="str">
        <f>VLOOKUP(C4582,Categorização!$A$1:$C$21,3,FALSE)</f>
        <v>Smartphones</v>
      </c>
      <c r="F4582">
        <v>6000</v>
      </c>
      <c r="G4582">
        <v>7</v>
      </c>
      <c r="H4582" t="s">
        <v>25</v>
      </c>
      <c r="I4582" t="s">
        <v>61</v>
      </c>
      <c r="J4582" t="str">
        <f>VLOOKUP(F4582,Categorização!$K$2:$L$4,2,TRUE)</f>
        <v>Prata</v>
      </c>
    </row>
    <row r="4583" spans="1:10" x14ac:dyDescent="0.25">
      <c r="A4583">
        <v>4118</v>
      </c>
      <c r="B4583" s="7">
        <v>44495</v>
      </c>
      <c r="C4583" t="s">
        <v>38</v>
      </c>
      <c r="D4583" t="str">
        <f>VLOOKUP(C4583,Categorização!$A$1:$C$21,2,FALSE)</f>
        <v>LG</v>
      </c>
      <c r="E4583" t="str">
        <f>VLOOKUP(C4583,Categorização!$A$1:$C$21,3,FALSE)</f>
        <v>TVs</v>
      </c>
      <c r="F4583">
        <v>4000</v>
      </c>
      <c r="G4583">
        <v>3</v>
      </c>
      <c r="H4583" t="s">
        <v>33</v>
      </c>
      <c r="I4583" t="s">
        <v>61</v>
      </c>
      <c r="J4583" t="str">
        <f>VLOOKUP(F4583,Categorização!$K$2:$L$4,2,TRUE)</f>
        <v>Prata</v>
      </c>
    </row>
    <row r="4584" spans="1:10" x14ac:dyDescent="0.25">
      <c r="A4584">
        <v>4118</v>
      </c>
      <c r="B4584" s="7">
        <v>45062</v>
      </c>
      <c r="C4584" t="s">
        <v>28</v>
      </c>
      <c r="D4584" t="str">
        <f>VLOOKUP(C4584,Categorização!$A$1:$C$21,2,FALSE)</f>
        <v>Apple</v>
      </c>
      <c r="E4584" t="str">
        <f>VLOOKUP(C4584,Categorização!$A$1:$C$21,3,FALSE)</f>
        <v>Smartwatches</v>
      </c>
      <c r="F4584">
        <v>4000</v>
      </c>
      <c r="G4584">
        <v>1</v>
      </c>
      <c r="H4584" t="s">
        <v>25</v>
      </c>
      <c r="I4584" t="s">
        <v>61</v>
      </c>
      <c r="J4584" t="str">
        <f>VLOOKUP(F4584,Categorização!$K$2:$L$4,2,TRUE)</f>
        <v>Prata</v>
      </c>
    </row>
    <row r="4585" spans="1:10" x14ac:dyDescent="0.25">
      <c r="A4585">
        <v>4118</v>
      </c>
      <c r="B4585" s="7">
        <v>45090</v>
      </c>
      <c r="C4585" t="s">
        <v>39</v>
      </c>
      <c r="D4585" t="str">
        <f>VLOOKUP(C4585,Categorização!$A$1:$C$21,2,FALSE)</f>
        <v>Samsung</v>
      </c>
      <c r="E4585" t="str">
        <f>VLOOKUP(C4585,Categorização!$A$1:$C$21,3,FALSE)</f>
        <v>Tablets</v>
      </c>
      <c r="F4585">
        <v>4500</v>
      </c>
      <c r="G4585">
        <v>10</v>
      </c>
      <c r="H4585" t="s">
        <v>25</v>
      </c>
      <c r="I4585" t="s">
        <v>61</v>
      </c>
      <c r="J4585" t="str">
        <f>VLOOKUP(F4585,Categorização!$K$2:$L$4,2,TRUE)</f>
        <v>Prata</v>
      </c>
    </row>
    <row r="4586" spans="1:10" x14ac:dyDescent="0.25">
      <c r="A4586">
        <v>4118</v>
      </c>
      <c r="B4586" s="7">
        <v>44754</v>
      </c>
      <c r="C4586" t="s">
        <v>23</v>
      </c>
      <c r="D4586" t="str">
        <f>VLOOKUP(C4586,Categorização!$A$1:$C$21,2,FALSE)</f>
        <v>Apple</v>
      </c>
      <c r="E4586" t="str">
        <f>VLOOKUP(C4586,Categorização!$A$1:$C$21,3,FALSE)</f>
        <v>Notebooks</v>
      </c>
      <c r="F4586">
        <v>12000</v>
      </c>
      <c r="G4586">
        <v>2</v>
      </c>
      <c r="H4586" t="s">
        <v>13</v>
      </c>
      <c r="I4586" t="s">
        <v>61</v>
      </c>
      <c r="J4586" t="str">
        <f>VLOOKUP(F4586,Categorização!$K$2:$L$4,2,TRUE)</f>
        <v>Ouro</v>
      </c>
    </row>
    <row r="4587" spans="1:10" x14ac:dyDescent="0.25">
      <c r="A4587">
        <v>4118</v>
      </c>
      <c r="B4587" s="7">
        <v>44672</v>
      </c>
      <c r="C4587" t="s">
        <v>28</v>
      </c>
      <c r="D4587" t="str">
        <f>VLOOKUP(C4587,Categorização!$A$1:$C$21,2,FALSE)</f>
        <v>Apple</v>
      </c>
      <c r="E4587" t="str">
        <f>VLOOKUP(C4587,Categorização!$A$1:$C$21,3,FALSE)</f>
        <v>Smartwatches</v>
      </c>
      <c r="F4587">
        <v>4000</v>
      </c>
      <c r="G4587">
        <v>2</v>
      </c>
      <c r="H4587" t="s">
        <v>41</v>
      </c>
      <c r="I4587" t="s">
        <v>61</v>
      </c>
      <c r="J4587" t="str">
        <f>VLOOKUP(F4587,Categorização!$K$2:$L$4,2,TRUE)</f>
        <v>Prata</v>
      </c>
    </row>
    <row r="4588" spans="1:10" x14ac:dyDescent="0.25">
      <c r="A4588">
        <v>4119</v>
      </c>
      <c r="B4588" s="7">
        <v>44399</v>
      </c>
      <c r="C4588" t="s">
        <v>38</v>
      </c>
      <c r="D4588" t="str">
        <f>VLOOKUP(C4588,Categorização!$A$1:$C$21,2,FALSE)</f>
        <v>LG</v>
      </c>
      <c r="E4588" t="str">
        <f>VLOOKUP(C4588,Categorização!$A$1:$C$21,3,FALSE)</f>
        <v>TVs</v>
      </c>
      <c r="F4588">
        <v>4000</v>
      </c>
      <c r="G4588">
        <v>2</v>
      </c>
      <c r="H4588" t="s">
        <v>33</v>
      </c>
      <c r="I4588" t="s">
        <v>61</v>
      </c>
      <c r="J4588" t="str">
        <f>VLOOKUP(F4588,Categorização!$K$2:$L$4,2,TRUE)</f>
        <v>Prata</v>
      </c>
    </row>
    <row r="4589" spans="1:10" x14ac:dyDescent="0.25">
      <c r="A4589">
        <v>4119</v>
      </c>
      <c r="B4589" s="7">
        <v>44380</v>
      </c>
      <c r="C4589" t="s">
        <v>23</v>
      </c>
      <c r="D4589" t="str">
        <f>VLOOKUP(C4589,Categorização!$A$1:$C$21,2,FALSE)</f>
        <v>Apple</v>
      </c>
      <c r="E4589" t="str">
        <f>VLOOKUP(C4589,Categorização!$A$1:$C$21,3,FALSE)</f>
        <v>Notebooks</v>
      </c>
      <c r="F4589">
        <v>12000</v>
      </c>
      <c r="G4589">
        <v>2</v>
      </c>
      <c r="H4589" t="s">
        <v>13</v>
      </c>
      <c r="I4589" t="s">
        <v>61</v>
      </c>
      <c r="J4589" t="str">
        <f>VLOOKUP(F4589,Categorização!$K$2:$L$4,2,TRUE)</f>
        <v>Ouro</v>
      </c>
    </row>
    <row r="4590" spans="1:10" x14ac:dyDescent="0.25">
      <c r="A4590">
        <v>4119</v>
      </c>
      <c r="B4590" s="7">
        <v>45025</v>
      </c>
      <c r="C4590" t="s">
        <v>43</v>
      </c>
      <c r="D4590" t="str">
        <f>VLOOKUP(C4590,Categorização!$A$1:$C$21,2,FALSE)</f>
        <v>Acer</v>
      </c>
      <c r="E4590" t="str">
        <f>VLOOKUP(C4590,Categorização!$A$1:$C$21,3,FALSE)</f>
        <v>Notebooks</v>
      </c>
      <c r="F4590">
        <v>8000</v>
      </c>
      <c r="G4590">
        <v>2</v>
      </c>
      <c r="H4590" t="s">
        <v>13</v>
      </c>
      <c r="I4590" t="s">
        <v>61</v>
      </c>
      <c r="J4590" t="str">
        <f>VLOOKUP(F4590,Categorização!$K$2:$L$4,2,TRUE)</f>
        <v>Ouro</v>
      </c>
    </row>
    <row r="4591" spans="1:10" x14ac:dyDescent="0.25">
      <c r="A4591">
        <v>4119</v>
      </c>
      <c r="B4591" s="7">
        <v>44961</v>
      </c>
      <c r="C4591" t="s">
        <v>17</v>
      </c>
      <c r="D4591" t="str">
        <f>VLOOKUP(C4591,Categorização!$A$1:$C$21,2,FALSE)</f>
        <v>Apple</v>
      </c>
      <c r="E4591" t="str">
        <f>VLOOKUP(C4591,Categorização!$A$1:$C$21,3,FALSE)</f>
        <v>Tablets</v>
      </c>
      <c r="F4591">
        <v>8000</v>
      </c>
      <c r="G4591">
        <v>2</v>
      </c>
      <c r="H4591" t="s">
        <v>33</v>
      </c>
      <c r="I4591" t="s">
        <v>61</v>
      </c>
      <c r="J4591" t="str">
        <f>VLOOKUP(F4591,Categorização!$K$2:$L$4,2,TRUE)</f>
        <v>Ouro</v>
      </c>
    </row>
    <row r="4592" spans="1:10" x14ac:dyDescent="0.25">
      <c r="A4592">
        <v>4119</v>
      </c>
      <c r="B4592" s="7">
        <v>44613</v>
      </c>
      <c r="C4592" t="s">
        <v>36</v>
      </c>
      <c r="D4592" t="str">
        <f>VLOOKUP(C4592,Categorização!$A$1:$C$21,2,FALSE)</f>
        <v>LG</v>
      </c>
      <c r="E4592" t="str">
        <f>VLOOKUP(C4592,Categorização!$A$1:$C$21,3,FALSE)</f>
        <v>TVs</v>
      </c>
      <c r="F4592">
        <v>7000</v>
      </c>
      <c r="G4592">
        <v>4</v>
      </c>
      <c r="H4592" t="s">
        <v>41</v>
      </c>
      <c r="I4592" t="s">
        <v>61</v>
      </c>
      <c r="J4592" t="str">
        <f>VLOOKUP(F4592,Categorização!$K$2:$L$4,2,TRUE)</f>
        <v>Prata</v>
      </c>
    </row>
    <row r="4593" spans="1:10" x14ac:dyDescent="0.25">
      <c r="A4593">
        <v>4120</v>
      </c>
      <c r="B4593" s="7">
        <v>44948</v>
      </c>
      <c r="C4593" t="s">
        <v>28</v>
      </c>
      <c r="D4593" t="str">
        <f>VLOOKUP(C4593,Categorização!$A$1:$C$21,2,FALSE)</f>
        <v>Apple</v>
      </c>
      <c r="E4593" t="str">
        <f>VLOOKUP(C4593,Categorização!$A$1:$C$21,3,FALSE)</f>
        <v>Smartwatches</v>
      </c>
      <c r="F4593">
        <v>4000</v>
      </c>
      <c r="G4593">
        <v>1</v>
      </c>
      <c r="H4593" t="s">
        <v>8</v>
      </c>
      <c r="I4593" t="s">
        <v>61</v>
      </c>
      <c r="J4593" t="str">
        <f>VLOOKUP(F4593,Categorização!$K$2:$L$4,2,TRUE)</f>
        <v>Prata</v>
      </c>
    </row>
    <row r="4594" spans="1:10" x14ac:dyDescent="0.25">
      <c r="A4594">
        <v>4120</v>
      </c>
      <c r="B4594" s="7">
        <v>44807</v>
      </c>
      <c r="C4594" t="s">
        <v>15</v>
      </c>
      <c r="D4594" t="str">
        <f>VLOOKUP(C4594,Categorização!$A$1:$C$21,2,FALSE)</f>
        <v>Samsung</v>
      </c>
      <c r="E4594" t="str">
        <f>VLOOKUP(C4594,Categorização!$A$1:$C$21,3,FALSE)</f>
        <v>Smartwatches</v>
      </c>
      <c r="F4594">
        <v>2000</v>
      </c>
      <c r="G4594">
        <v>2</v>
      </c>
      <c r="H4594" t="s">
        <v>25</v>
      </c>
      <c r="I4594" t="s">
        <v>61</v>
      </c>
      <c r="J4594" t="str">
        <f>VLOOKUP(F4594,Categorização!$K$2:$L$4,2,TRUE)</f>
        <v>Bronze</v>
      </c>
    </row>
    <row r="4595" spans="1:10" x14ac:dyDescent="0.25">
      <c r="A4595">
        <v>4120</v>
      </c>
      <c r="B4595" s="7">
        <v>44632</v>
      </c>
      <c r="C4595" t="s">
        <v>44</v>
      </c>
      <c r="D4595" t="str">
        <f>VLOOKUP(C4595,Categorização!$A$1:$C$21,2,FALSE)</f>
        <v>Apple</v>
      </c>
      <c r="E4595" t="str">
        <f>VLOOKUP(C4595,Categorização!$A$1:$C$21,3,FALSE)</f>
        <v>Smartphones</v>
      </c>
      <c r="F4595">
        <v>6000</v>
      </c>
      <c r="G4595">
        <v>5</v>
      </c>
      <c r="H4595" t="s">
        <v>13</v>
      </c>
      <c r="I4595" t="s">
        <v>61</v>
      </c>
      <c r="J4595" t="str">
        <f>VLOOKUP(F4595,Categorização!$K$2:$L$4,2,TRUE)</f>
        <v>Prata</v>
      </c>
    </row>
    <row r="4596" spans="1:10" x14ac:dyDescent="0.25">
      <c r="A4596">
        <v>4120</v>
      </c>
      <c r="B4596" s="7">
        <v>45047</v>
      </c>
      <c r="C4596" t="s">
        <v>44</v>
      </c>
      <c r="D4596" t="str">
        <f>VLOOKUP(C4596,Categorização!$A$1:$C$21,2,FALSE)</f>
        <v>Apple</v>
      </c>
      <c r="E4596" t="str">
        <f>VLOOKUP(C4596,Categorização!$A$1:$C$21,3,FALSE)</f>
        <v>Smartphones</v>
      </c>
      <c r="F4596">
        <v>6000</v>
      </c>
      <c r="G4596">
        <v>1</v>
      </c>
      <c r="H4596" t="s">
        <v>58</v>
      </c>
      <c r="I4596" t="s">
        <v>61</v>
      </c>
      <c r="J4596" t="str">
        <f>VLOOKUP(F4596,Categorização!$K$2:$L$4,2,TRUE)</f>
        <v>Prata</v>
      </c>
    </row>
    <row r="4597" spans="1:10" x14ac:dyDescent="0.25">
      <c r="A4597">
        <v>4120</v>
      </c>
      <c r="B4597" s="7">
        <v>44700</v>
      </c>
      <c r="C4597" t="s">
        <v>46</v>
      </c>
      <c r="D4597" t="str">
        <f>VLOOKUP(C4597,Categorização!$A$1:$C$21,2,FALSE)</f>
        <v>Samsung</v>
      </c>
      <c r="E4597" t="str">
        <f>VLOOKUP(C4597,Categorização!$A$1:$C$21,3,FALSE)</f>
        <v>Smartphones</v>
      </c>
      <c r="F4597">
        <v>8000</v>
      </c>
      <c r="G4597">
        <v>1</v>
      </c>
      <c r="H4597" t="s">
        <v>13</v>
      </c>
      <c r="I4597" t="s">
        <v>61</v>
      </c>
      <c r="J4597" t="str">
        <f>VLOOKUP(F4597,Categorização!$K$2:$L$4,2,TRUE)</f>
        <v>Ouro</v>
      </c>
    </row>
    <row r="4598" spans="1:10" x14ac:dyDescent="0.25">
      <c r="A4598">
        <v>4121</v>
      </c>
      <c r="B4598" s="7">
        <v>45232</v>
      </c>
      <c r="C4598" t="s">
        <v>24</v>
      </c>
      <c r="D4598" t="str">
        <f>VLOOKUP(C4598,Categorização!$A$1:$C$21,2,FALSE)</f>
        <v>Samsung</v>
      </c>
      <c r="E4598" t="str">
        <f>VLOOKUP(C4598,Categorização!$A$1:$C$21,3,FALSE)</f>
        <v>Smartphones</v>
      </c>
      <c r="F4598">
        <v>5500</v>
      </c>
      <c r="G4598">
        <v>2</v>
      </c>
      <c r="H4598" t="s">
        <v>41</v>
      </c>
      <c r="I4598" t="s">
        <v>61</v>
      </c>
      <c r="J4598" t="str">
        <f>VLOOKUP(F4598,Categorização!$K$2:$L$4,2,TRUE)</f>
        <v>Prata</v>
      </c>
    </row>
    <row r="4599" spans="1:10" x14ac:dyDescent="0.25">
      <c r="A4599">
        <v>4121</v>
      </c>
      <c r="B4599" s="7">
        <v>44927</v>
      </c>
      <c r="C4599" t="s">
        <v>45</v>
      </c>
      <c r="D4599" t="str">
        <f>VLOOKUP(C4599,Categorização!$A$1:$C$21,2,FALSE)</f>
        <v>Samsung</v>
      </c>
      <c r="E4599" t="str">
        <f>VLOOKUP(C4599,Categorização!$A$1:$C$21,3,FALSE)</f>
        <v>TVs</v>
      </c>
      <c r="F4599">
        <v>3000</v>
      </c>
      <c r="G4599">
        <v>6</v>
      </c>
      <c r="H4599" t="s">
        <v>41</v>
      </c>
      <c r="I4599" t="s">
        <v>61</v>
      </c>
      <c r="J4599" t="str">
        <f>VLOOKUP(F4599,Categorização!$K$2:$L$4,2,TRUE)</f>
        <v>Bronze</v>
      </c>
    </row>
    <row r="4600" spans="1:10" x14ac:dyDescent="0.25">
      <c r="A4600">
        <v>4121</v>
      </c>
      <c r="B4600" s="7">
        <v>44630</v>
      </c>
      <c r="C4600" t="s">
        <v>36</v>
      </c>
      <c r="D4600" t="str">
        <f>VLOOKUP(C4600,Categorização!$A$1:$C$21,2,FALSE)</f>
        <v>LG</v>
      </c>
      <c r="E4600" t="str">
        <f>VLOOKUP(C4600,Categorização!$A$1:$C$21,3,FALSE)</f>
        <v>TVs</v>
      </c>
      <c r="F4600">
        <v>7000</v>
      </c>
      <c r="G4600">
        <v>3</v>
      </c>
      <c r="H4600" t="s">
        <v>13</v>
      </c>
      <c r="I4600" t="s">
        <v>61</v>
      </c>
      <c r="J4600" t="str">
        <f>VLOOKUP(F4600,Categorização!$K$2:$L$4,2,TRUE)</f>
        <v>Prata</v>
      </c>
    </row>
    <row r="4601" spans="1:10" x14ac:dyDescent="0.25">
      <c r="A4601">
        <v>4121</v>
      </c>
      <c r="B4601" s="7">
        <v>44452</v>
      </c>
      <c r="C4601" t="s">
        <v>35</v>
      </c>
      <c r="D4601" t="str">
        <f>VLOOKUP(C4601,Categorização!$A$1:$C$21,2,FALSE)</f>
        <v>Apple</v>
      </c>
      <c r="E4601" t="str">
        <f>VLOOKUP(C4601,Categorização!$A$1:$C$21,3,FALSE)</f>
        <v>Smartphones</v>
      </c>
      <c r="F4601">
        <v>7000</v>
      </c>
      <c r="G4601">
        <v>3</v>
      </c>
      <c r="H4601" t="s">
        <v>33</v>
      </c>
      <c r="I4601" t="s">
        <v>61</v>
      </c>
      <c r="J4601" t="str">
        <f>VLOOKUP(F4601,Categorização!$K$2:$L$4,2,TRUE)</f>
        <v>Prata</v>
      </c>
    </row>
    <row r="4602" spans="1:10" x14ac:dyDescent="0.25">
      <c r="A4602">
        <v>4121</v>
      </c>
      <c r="B4602" s="7">
        <v>45214</v>
      </c>
      <c r="C4602" t="s">
        <v>28</v>
      </c>
      <c r="D4602" t="str">
        <f>VLOOKUP(C4602,Categorização!$A$1:$C$21,2,FALSE)</f>
        <v>Apple</v>
      </c>
      <c r="E4602" t="str">
        <f>VLOOKUP(C4602,Categorização!$A$1:$C$21,3,FALSE)</f>
        <v>Smartwatches</v>
      </c>
      <c r="F4602">
        <v>4000</v>
      </c>
      <c r="G4602">
        <v>6</v>
      </c>
      <c r="H4602" t="s">
        <v>13</v>
      </c>
      <c r="I4602" t="s">
        <v>61</v>
      </c>
      <c r="J4602" t="str">
        <f>VLOOKUP(F4602,Categorização!$K$2:$L$4,2,TRUE)</f>
        <v>Prata</v>
      </c>
    </row>
    <row r="4603" spans="1:10" x14ac:dyDescent="0.25">
      <c r="A4603">
        <v>4122</v>
      </c>
      <c r="B4603" s="7">
        <v>44738</v>
      </c>
      <c r="C4603" t="s">
        <v>27</v>
      </c>
      <c r="D4603" t="str">
        <f>VLOOKUP(C4603,Categorização!$A$1:$C$21,2,FALSE)</f>
        <v>Apple</v>
      </c>
      <c r="E4603" t="str">
        <f>VLOOKUP(C4603,Categorização!$A$1:$C$21,3,FALSE)</f>
        <v>Smartphones</v>
      </c>
      <c r="F4603">
        <v>3000</v>
      </c>
      <c r="G4603">
        <v>3</v>
      </c>
      <c r="H4603" t="s">
        <v>13</v>
      </c>
      <c r="I4603" t="s">
        <v>61</v>
      </c>
      <c r="J4603" t="str">
        <f>VLOOKUP(F4603,Categorização!$K$2:$L$4,2,TRUE)</f>
        <v>Bronze</v>
      </c>
    </row>
    <row r="4604" spans="1:10" x14ac:dyDescent="0.25">
      <c r="A4604">
        <v>4122</v>
      </c>
      <c r="B4604" s="7">
        <v>44376</v>
      </c>
      <c r="C4604" t="s">
        <v>39</v>
      </c>
      <c r="D4604" t="str">
        <f>VLOOKUP(C4604,Categorização!$A$1:$C$21,2,FALSE)</f>
        <v>Samsung</v>
      </c>
      <c r="E4604" t="str">
        <f>VLOOKUP(C4604,Categorização!$A$1:$C$21,3,FALSE)</f>
        <v>Tablets</v>
      </c>
      <c r="F4604">
        <v>4500</v>
      </c>
      <c r="G4604">
        <v>1</v>
      </c>
      <c r="H4604" t="s">
        <v>13</v>
      </c>
      <c r="I4604" t="s">
        <v>61</v>
      </c>
      <c r="J4604" t="str">
        <f>VLOOKUP(F4604,Categorização!$K$2:$L$4,2,TRUE)</f>
        <v>Prata</v>
      </c>
    </row>
    <row r="4605" spans="1:10" x14ac:dyDescent="0.25">
      <c r="A4605">
        <v>4122</v>
      </c>
      <c r="B4605" s="7">
        <v>44881</v>
      </c>
      <c r="C4605" t="s">
        <v>20</v>
      </c>
      <c r="D4605" t="str">
        <f>VLOOKUP(C4605,Categorização!$A$1:$C$21,2,FALSE)</f>
        <v>Dell</v>
      </c>
      <c r="E4605" t="str">
        <f>VLOOKUP(C4605,Categorização!$A$1:$C$21,3,FALSE)</f>
        <v>Notebooks</v>
      </c>
      <c r="F4605">
        <v>4500</v>
      </c>
      <c r="G4605">
        <v>10</v>
      </c>
      <c r="H4605" t="s">
        <v>8</v>
      </c>
      <c r="I4605" t="s">
        <v>60</v>
      </c>
      <c r="J4605" t="str">
        <f>VLOOKUP(F4605,Categorização!$K$2:$L$4,2,TRUE)</f>
        <v>Prata</v>
      </c>
    </row>
    <row r="4606" spans="1:10" x14ac:dyDescent="0.25">
      <c r="A4606">
        <v>4122</v>
      </c>
      <c r="B4606" s="7">
        <v>45183</v>
      </c>
      <c r="C4606" t="s">
        <v>35</v>
      </c>
      <c r="D4606" t="str">
        <f>VLOOKUP(C4606,Categorização!$A$1:$C$21,2,FALSE)</f>
        <v>Apple</v>
      </c>
      <c r="E4606" t="str">
        <f>VLOOKUP(C4606,Categorização!$A$1:$C$21,3,FALSE)</f>
        <v>Smartphones</v>
      </c>
      <c r="F4606">
        <v>7000</v>
      </c>
      <c r="G4606">
        <v>1</v>
      </c>
      <c r="H4606" t="s">
        <v>58</v>
      </c>
      <c r="I4606" t="s">
        <v>61</v>
      </c>
      <c r="J4606" t="str">
        <f>VLOOKUP(F4606,Categorização!$K$2:$L$4,2,TRUE)</f>
        <v>Prata</v>
      </c>
    </row>
    <row r="4607" spans="1:10" x14ac:dyDescent="0.25">
      <c r="A4607">
        <v>4122</v>
      </c>
      <c r="B4607" s="7">
        <v>44995</v>
      </c>
      <c r="C4607" t="s">
        <v>46</v>
      </c>
      <c r="D4607" t="str">
        <f>VLOOKUP(C4607,Categorização!$A$1:$C$21,2,FALSE)</f>
        <v>Samsung</v>
      </c>
      <c r="E4607" t="str">
        <f>VLOOKUP(C4607,Categorização!$A$1:$C$21,3,FALSE)</f>
        <v>Smartphones</v>
      </c>
      <c r="F4607">
        <v>8000</v>
      </c>
      <c r="G4607">
        <v>1</v>
      </c>
      <c r="H4607" t="s">
        <v>33</v>
      </c>
      <c r="I4607" t="s">
        <v>61</v>
      </c>
      <c r="J4607" t="str">
        <f>VLOOKUP(F4607,Categorização!$K$2:$L$4,2,TRUE)</f>
        <v>Ouro</v>
      </c>
    </row>
    <row r="4608" spans="1:10" x14ac:dyDescent="0.25">
      <c r="A4608">
        <v>4123</v>
      </c>
      <c r="B4608" s="7">
        <v>44338</v>
      </c>
      <c r="C4608" t="s">
        <v>28</v>
      </c>
      <c r="D4608" t="str">
        <f>VLOOKUP(C4608,Categorização!$A$1:$C$21,2,FALSE)</f>
        <v>Apple</v>
      </c>
      <c r="E4608" t="str">
        <f>VLOOKUP(C4608,Categorização!$A$1:$C$21,3,FALSE)</f>
        <v>Smartwatches</v>
      </c>
      <c r="F4608">
        <v>4000</v>
      </c>
      <c r="G4608">
        <v>1</v>
      </c>
      <c r="H4608" t="s">
        <v>33</v>
      </c>
      <c r="I4608" t="s">
        <v>61</v>
      </c>
      <c r="J4608" t="str">
        <f>VLOOKUP(F4608,Categorização!$K$2:$L$4,2,TRUE)</f>
        <v>Prata</v>
      </c>
    </row>
    <row r="4609" spans="1:10" x14ac:dyDescent="0.25">
      <c r="A4609">
        <v>4123</v>
      </c>
      <c r="B4609" s="7">
        <v>45148</v>
      </c>
      <c r="C4609" t="s">
        <v>40</v>
      </c>
      <c r="D4609" t="str">
        <f>VLOOKUP(C4609,Categorização!$A$1:$C$21,2,FALSE)</f>
        <v>Apple</v>
      </c>
      <c r="E4609" t="str">
        <f>VLOOKUP(C4609,Categorização!$A$1:$C$21,3,FALSE)</f>
        <v>Notebooks</v>
      </c>
      <c r="F4609">
        <v>10000</v>
      </c>
      <c r="G4609">
        <v>7</v>
      </c>
      <c r="H4609" t="s">
        <v>41</v>
      </c>
      <c r="I4609" t="s">
        <v>61</v>
      </c>
      <c r="J4609" t="str">
        <f>VLOOKUP(F4609,Categorização!$K$2:$L$4,2,TRUE)</f>
        <v>Ouro</v>
      </c>
    </row>
    <row r="4610" spans="1:10" x14ac:dyDescent="0.25">
      <c r="A4610">
        <v>4123</v>
      </c>
      <c r="B4610" s="7">
        <v>45277</v>
      </c>
      <c r="C4610" t="s">
        <v>15</v>
      </c>
      <c r="D4610" t="str">
        <f>VLOOKUP(C4610,Categorização!$A$1:$C$21,2,FALSE)</f>
        <v>Samsung</v>
      </c>
      <c r="E4610" t="str">
        <f>VLOOKUP(C4610,Categorização!$A$1:$C$21,3,FALSE)</f>
        <v>Smartwatches</v>
      </c>
      <c r="F4610">
        <v>2000</v>
      </c>
      <c r="G4610">
        <v>4</v>
      </c>
      <c r="H4610" t="s">
        <v>25</v>
      </c>
      <c r="I4610" t="s">
        <v>61</v>
      </c>
      <c r="J4610" t="str">
        <f>VLOOKUP(F4610,Categorização!$K$2:$L$4,2,TRUE)</f>
        <v>Bronze</v>
      </c>
    </row>
    <row r="4611" spans="1:10" x14ac:dyDescent="0.25">
      <c r="A4611">
        <v>4123</v>
      </c>
      <c r="B4611" s="7">
        <v>45065</v>
      </c>
      <c r="C4611" t="s">
        <v>5</v>
      </c>
      <c r="D4611" t="str">
        <f>VLOOKUP(C4611,Categorização!$A$1:$C$21,2,FALSE)</f>
        <v>Acer</v>
      </c>
      <c r="E4611" t="str">
        <f>VLOOKUP(C4611,Categorização!$A$1:$C$21,3,FALSE)</f>
        <v>Notebooks</v>
      </c>
      <c r="F4611">
        <v>3500</v>
      </c>
      <c r="G4611">
        <v>3</v>
      </c>
      <c r="H4611" t="s">
        <v>13</v>
      </c>
      <c r="I4611" t="s">
        <v>61</v>
      </c>
      <c r="J4611" t="str">
        <f>VLOOKUP(F4611,Categorização!$K$2:$L$4,2,TRUE)</f>
        <v>Prata</v>
      </c>
    </row>
    <row r="4612" spans="1:10" x14ac:dyDescent="0.25">
      <c r="A4612">
        <v>4123</v>
      </c>
      <c r="B4612" s="7">
        <v>44398</v>
      </c>
      <c r="C4612" t="s">
        <v>23</v>
      </c>
      <c r="D4612" t="str">
        <f>VLOOKUP(C4612,Categorização!$A$1:$C$21,2,FALSE)</f>
        <v>Apple</v>
      </c>
      <c r="E4612" t="str">
        <f>VLOOKUP(C4612,Categorização!$A$1:$C$21,3,FALSE)</f>
        <v>Notebooks</v>
      </c>
      <c r="F4612">
        <v>12000</v>
      </c>
      <c r="G4612">
        <v>1</v>
      </c>
      <c r="H4612" t="s">
        <v>8</v>
      </c>
      <c r="I4612" t="s">
        <v>61</v>
      </c>
      <c r="J4612" t="str">
        <f>VLOOKUP(F4612,Categorização!$K$2:$L$4,2,TRUE)</f>
        <v>Ouro</v>
      </c>
    </row>
    <row r="4613" spans="1:10" x14ac:dyDescent="0.25">
      <c r="A4613">
        <v>4124</v>
      </c>
      <c r="B4613" s="7">
        <v>45122</v>
      </c>
      <c r="C4613" t="s">
        <v>10</v>
      </c>
      <c r="D4613" t="str">
        <f>VLOOKUP(C4613,Categorização!$A$1:$C$21,2,FALSE)</f>
        <v>Samsung</v>
      </c>
      <c r="E4613" t="str">
        <f>VLOOKUP(C4613,Categorização!$A$1:$C$21,3,FALSE)</f>
        <v>Smartphones</v>
      </c>
      <c r="F4613">
        <v>5000</v>
      </c>
      <c r="G4613">
        <v>2</v>
      </c>
      <c r="H4613" t="s">
        <v>25</v>
      </c>
      <c r="I4613" t="s">
        <v>61</v>
      </c>
      <c r="J4613" t="str">
        <f>VLOOKUP(F4613,Categorização!$K$2:$L$4,2,TRUE)</f>
        <v>Prata</v>
      </c>
    </row>
    <row r="4614" spans="1:10" x14ac:dyDescent="0.25">
      <c r="A4614">
        <v>4124</v>
      </c>
      <c r="B4614" s="7">
        <v>45056</v>
      </c>
      <c r="C4614" t="s">
        <v>10</v>
      </c>
      <c r="D4614" t="str">
        <f>VLOOKUP(C4614,Categorização!$A$1:$C$21,2,FALSE)</f>
        <v>Samsung</v>
      </c>
      <c r="E4614" t="str">
        <f>VLOOKUP(C4614,Categorização!$A$1:$C$21,3,FALSE)</f>
        <v>Smartphones</v>
      </c>
      <c r="F4614">
        <v>5000</v>
      </c>
      <c r="G4614">
        <v>3</v>
      </c>
      <c r="H4614" t="s">
        <v>13</v>
      </c>
      <c r="I4614" t="s">
        <v>61</v>
      </c>
      <c r="J4614" t="str">
        <f>VLOOKUP(F4614,Categorização!$K$2:$L$4,2,TRUE)</f>
        <v>Prata</v>
      </c>
    </row>
    <row r="4615" spans="1:10" x14ac:dyDescent="0.25">
      <c r="A4615">
        <v>4124</v>
      </c>
      <c r="B4615" s="7">
        <v>44516</v>
      </c>
      <c r="C4615" t="s">
        <v>27</v>
      </c>
      <c r="D4615" t="str">
        <f>VLOOKUP(C4615,Categorização!$A$1:$C$21,2,FALSE)</f>
        <v>Apple</v>
      </c>
      <c r="E4615" t="str">
        <f>VLOOKUP(C4615,Categorização!$A$1:$C$21,3,FALSE)</f>
        <v>Smartphones</v>
      </c>
      <c r="F4615">
        <v>3000</v>
      </c>
      <c r="G4615">
        <v>1</v>
      </c>
      <c r="H4615" t="s">
        <v>13</v>
      </c>
      <c r="I4615" t="s">
        <v>61</v>
      </c>
      <c r="J4615" t="str">
        <f>VLOOKUP(F4615,Categorização!$K$2:$L$4,2,TRUE)</f>
        <v>Bronze</v>
      </c>
    </row>
    <row r="4616" spans="1:10" x14ac:dyDescent="0.25">
      <c r="A4616">
        <v>4124</v>
      </c>
      <c r="B4616" s="7">
        <v>45221</v>
      </c>
      <c r="C4616" t="s">
        <v>36</v>
      </c>
      <c r="D4616" t="str">
        <f>VLOOKUP(C4616,Categorização!$A$1:$C$21,2,FALSE)</f>
        <v>LG</v>
      </c>
      <c r="E4616" t="str">
        <f>VLOOKUP(C4616,Categorização!$A$1:$C$21,3,FALSE)</f>
        <v>TVs</v>
      </c>
      <c r="F4616">
        <v>7000</v>
      </c>
      <c r="G4616">
        <v>3</v>
      </c>
      <c r="H4616" t="s">
        <v>58</v>
      </c>
      <c r="I4616" t="s">
        <v>61</v>
      </c>
      <c r="J4616" t="str">
        <f>VLOOKUP(F4616,Categorização!$K$2:$L$4,2,TRUE)</f>
        <v>Prata</v>
      </c>
    </row>
    <row r="4617" spans="1:10" x14ac:dyDescent="0.25">
      <c r="A4617">
        <v>4124</v>
      </c>
      <c r="B4617" s="7">
        <v>44597</v>
      </c>
      <c r="C4617" t="s">
        <v>24</v>
      </c>
      <c r="D4617" t="str">
        <f>VLOOKUP(C4617,Categorização!$A$1:$C$21,2,FALSE)</f>
        <v>Samsung</v>
      </c>
      <c r="E4617" t="str">
        <f>VLOOKUP(C4617,Categorização!$A$1:$C$21,3,FALSE)</f>
        <v>Smartphones</v>
      </c>
      <c r="F4617">
        <v>5500</v>
      </c>
      <c r="G4617">
        <v>2</v>
      </c>
      <c r="H4617" t="s">
        <v>33</v>
      </c>
      <c r="I4617" t="s">
        <v>61</v>
      </c>
      <c r="J4617" t="str">
        <f>VLOOKUP(F4617,Categorização!$K$2:$L$4,2,TRUE)</f>
        <v>Prata</v>
      </c>
    </row>
    <row r="4618" spans="1:10" x14ac:dyDescent="0.25">
      <c r="A4618">
        <v>4125</v>
      </c>
      <c r="B4618" s="7">
        <v>45182</v>
      </c>
      <c r="C4618" t="s">
        <v>23</v>
      </c>
      <c r="D4618" t="str">
        <f>VLOOKUP(C4618,Categorização!$A$1:$C$21,2,FALSE)</f>
        <v>Apple</v>
      </c>
      <c r="E4618" t="str">
        <f>VLOOKUP(C4618,Categorização!$A$1:$C$21,3,FALSE)</f>
        <v>Notebooks</v>
      </c>
      <c r="F4618">
        <v>12000</v>
      </c>
      <c r="G4618">
        <v>3</v>
      </c>
      <c r="H4618" t="s">
        <v>33</v>
      </c>
      <c r="I4618" t="s">
        <v>61</v>
      </c>
      <c r="J4618" t="str">
        <f>VLOOKUP(F4618,Categorização!$K$2:$L$4,2,TRUE)</f>
        <v>Ouro</v>
      </c>
    </row>
    <row r="4619" spans="1:10" x14ac:dyDescent="0.25">
      <c r="A4619">
        <v>4125</v>
      </c>
      <c r="B4619" s="7">
        <v>45143</v>
      </c>
      <c r="C4619" t="s">
        <v>36</v>
      </c>
      <c r="D4619" t="str">
        <f>VLOOKUP(C4619,Categorização!$A$1:$C$21,2,FALSE)</f>
        <v>LG</v>
      </c>
      <c r="E4619" t="str">
        <f>VLOOKUP(C4619,Categorização!$A$1:$C$21,3,FALSE)</f>
        <v>TVs</v>
      </c>
      <c r="F4619">
        <v>7000</v>
      </c>
      <c r="G4619">
        <v>8</v>
      </c>
      <c r="H4619" t="s">
        <v>13</v>
      </c>
      <c r="I4619" t="s">
        <v>61</v>
      </c>
      <c r="J4619" t="str">
        <f>VLOOKUP(F4619,Categorização!$K$2:$L$4,2,TRUE)</f>
        <v>Prata</v>
      </c>
    </row>
    <row r="4620" spans="1:10" x14ac:dyDescent="0.25">
      <c r="A4620">
        <v>4125</v>
      </c>
      <c r="B4620" s="7">
        <v>44423</v>
      </c>
      <c r="C4620" t="s">
        <v>20</v>
      </c>
      <c r="D4620" t="str">
        <f>VLOOKUP(C4620,Categorização!$A$1:$C$21,2,FALSE)</f>
        <v>Dell</v>
      </c>
      <c r="E4620" t="str">
        <f>VLOOKUP(C4620,Categorização!$A$1:$C$21,3,FALSE)</f>
        <v>Notebooks</v>
      </c>
      <c r="F4620">
        <v>4500</v>
      </c>
      <c r="G4620">
        <v>4</v>
      </c>
      <c r="H4620" t="s">
        <v>25</v>
      </c>
      <c r="I4620" t="s">
        <v>61</v>
      </c>
      <c r="J4620" t="str">
        <f>VLOOKUP(F4620,Categorização!$K$2:$L$4,2,TRUE)</f>
        <v>Prata</v>
      </c>
    </row>
    <row r="4621" spans="1:10" x14ac:dyDescent="0.25">
      <c r="A4621">
        <v>4125</v>
      </c>
      <c r="B4621" s="7">
        <v>45026</v>
      </c>
      <c r="C4621" t="s">
        <v>39</v>
      </c>
      <c r="D4621" t="str">
        <f>VLOOKUP(C4621,Categorização!$A$1:$C$21,2,FALSE)</f>
        <v>Samsung</v>
      </c>
      <c r="E4621" t="str">
        <f>VLOOKUP(C4621,Categorização!$A$1:$C$21,3,FALSE)</f>
        <v>Tablets</v>
      </c>
      <c r="F4621">
        <v>4500</v>
      </c>
      <c r="G4621">
        <v>4</v>
      </c>
      <c r="H4621" t="s">
        <v>8</v>
      </c>
      <c r="I4621" t="s">
        <v>61</v>
      </c>
      <c r="J4621" t="str">
        <f>VLOOKUP(F4621,Categorização!$K$2:$L$4,2,TRUE)</f>
        <v>Prata</v>
      </c>
    </row>
    <row r="4622" spans="1:10" x14ac:dyDescent="0.25">
      <c r="A4622">
        <v>4125</v>
      </c>
      <c r="B4622" s="7">
        <v>44540</v>
      </c>
      <c r="C4622" t="s">
        <v>28</v>
      </c>
      <c r="D4622" t="str">
        <f>VLOOKUP(C4622,Categorização!$A$1:$C$21,2,FALSE)</f>
        <v>Apple</v>
      </c>
      <c r="E4622" t="str">
        <f>VLOOKUP(C4622,Categorização!$A$1:$C$21,3,FALSE)</f>
        <v>Smartwatches</v>
      </c>
      <c r="F4622">
        <v>4000</v>
      </c>
      <c r="G4622">
        <v>3</v>
      </c>
      <c r="H4622" t="s">
        <v>13</v>
      </c>
      <c r="I4622" t="s">
        <v>61</v>
      </c>
      <c r="J4622" t="str">
        <f>VLOOKUP(F4622,Categorização!$K$2:$L$4,2,TRUE)</f>
        <v>Prata</v>
      </c>
    </row>
    <row r="4623" spans="1:10" x14ac:dyDescent="0.25">
      <c r="A4623">
        <v>4126</v>
      </c>
      <c r="B4623" s="7">
        <v>44434</v>
      </c>
      <c r="C4623" t="s">
        <v>5</v>
      </c>
      <c r="D4623" t="str">
        <f>VLOOKUP(C4623,Categorização!$A$1:$C$21,2,FALSE)</f>
        <v>Acer</v>
      </c>
      <c r="E4623" t="str">
        <f>VLOOKUP(C4623,Categorização!$A$1:$C$21,3,FALSE)</f>
        <v>Notebooks</v>
      </c>
      <c r="F4623">
        <v>3500</v>
      </c>
      <c r="G4623">
        <v>3</v>
      </c>
      <c r="H4623" t="s">
        <v>8</v>
      </c>
      <c r="I4623" t="s">
        <v>61</v>
      </c>
      <c r="J4623" t="str">
        <f>VLOOKUP(F4623,Categorização!$K$2:$L$4,2,TRUE)</f>
        <v>Prata</v>
      </c>
    </row>
    <row r="4624" spans="1:10" x14ac:dyDescent="0.25">
      <c r="A4624">
        <v>4126</v>
      </c>
      <c r="B4624" s="7">
        <v>44242</v>
      </c>
      <c r="C4624" t="s">
        <v>43</v>
      </c>
      <c r="D4624" t="str">
        <f>VLOOKUP(C4624,Categorização!$A$1:$C$21,2,FALSE)</f>
        <v>Acer</v>
      </c>
      <c r="E4624" t="str">
        <f>VLOOKUP(C4624,Categorização!$A$1:$C$21,3,FALSE)</f>
        <v>Notebooks</v>
      </c>
      <c r="F4624">
        <v>8000</v>
      </c>
      <c r="G4624">
        <v>2</v>
      </c>
      <c r="H4624" t="s">
        <v>58</v>
      </c>
      <c r="I4624" t="s">
        <v>61</v>
      </c>
      <c r="J4624" t="str">
        <f>VLOOKUP(F4624,Categorização!$K$2:$L$4,2,TRUE)</f>
        <v>Ouro</v>
      </c>
    </row>
    <row r="4625" spans="1:10" x14ac:dyDescent="0.25">
      <c r="A4625">
        <v>4126</v>
      </c>
      <c r="B4625" s="7">
        <v>44368</v>
      </c>
      <c r="C4625" t="s">
        <v>40</v>
      </c>
      <c r="D4625" t="str">
        <f>VLOOKUP(C4625,Categorização!$A$1:$C$21,2,FALSE)</f>
        <v>Apple</v>
      </c>
      <c r="E4625" t="str">
        <f>VLOOKUP(C4625,Categorização!$A$1:$C$21,3,FALSE)</f>
        <v>Notebooks</v>
      </c>
      <c r="F4625">
        <v>10000</v>
      </c>
      <c r="G4625">
        <v>2</v>
      </c>
      <c r="H4625" t="s">
        <v>25</v>
      </c>
      <c r="I4625" t="s">
        <v>60</v>
      </c>
      <c r="J4625" t="str">
        <f>VLOOKUP(F4625,Categorização!$K$2:$L$4,2,TRUE)</f>
        <v>Ouro</v>
      </c>
    </row>
    <row r="4626" spans="1:10" x14ac:dyDescent="0.25">
      <c r="A4626">
        <v>4126</v>
      </c>
      <c r="B4626" s="7">
        <v>44415</v>
      </c>
      <c r="C4626" t="s">
        <v>10</v>
      </c>
      <c r="D4626" t="str">
        <f>VLOOKUP(C4626,Categorização!$A$1:$C$21,2,FALSE)</f>
        <v>Samsung</v>
      </c>
      <c r="E4626" t="str">
        <f>VLOOKUP(C4626,Categorização!$A$1:$C$21,3,FALSE)</f>
        <v>Smartphones</v>
      </c>
      <c r="F4626">
        <v>5000</v>
      </c>
      <c r="G4626">
        <v>3</v>
      </c>
      <c r="H4626" t="s">
        <v>13</v>
      </c>
      <c r="I4626" t="s">
        <v>61</v>
      </c>
      <c r="J4626" t="str">
        <f>VLOOKUP(F4626,Categorização!$K$2:$L$4,2,TRUE)</f>
        <v>Prata</v>
      </c>
    </row>
    <row r="4627" spans="1:10" x14ac:dyDescent="0.25">
      <c r="A4627">
        <v>4126</v>
      </c>
      <c r="B4627" s="7">
        <v>45206</v>
      </c>
      <c r="C4627" t="s">
        <v>20</v>
      </c>
      <c r="D4627" t="str">
        <f>VLOOKUP(C4627,Categorização!$A$1:$C$21,2,FALSE)</f>
        <v>Dell</v>
      </c>
      <c r="E4627" t="str">
        <f>VLOOKUP(C4627,Categorização!$A$1:$C$21,3,FALSE)</f>
        <v>Notebooks</v>
      </c>
      <c r="F4627">
        <v>4500</v>
      </c>
      <c r="G4627">
        <v>3</v>
      </c>
      <c r="H4627" t="s">
        <v>58</v>
      </c>
      <c r="I4627" t="s">
        <v>61</v>
      </c>
      <c r="J4627" t="str">
        <f>VLOOKUP(F4627,Categorização!$K$2:$L$4,2,TRUE)</f>
        <v>Prata</v>
      </c>
    </row>
    <row r="4628" spans="1:10" x14ac:dyDescent="0.25">
      <c r="A4628">
        <v>4127</v>
      </c>
      <c r="B4628" s="7">
        <v>44974</v>
      </c>
      <c r="C4628" t="s">
        <v>45</v>
      </c>
      <c r="D4628" t="str">
        <f>VLOOKUP(C4628,Categorização!$A$1:$C$21,2,FALSE)</f>
        <v>Samsung</v>
      </c>
      <c r="E4628" t="str">
        <f>VLOOKUP(C4628,Categorização!$A$1:$C$21,3,FALSE)</f>
        <v>TVs</v>
      </c>
      <c r="F4628">
        <v>3000</v>
      </c>
      <c r="G4628">
        <v>1</v>
      </c>
      <c r="H4628" t="s">
        <v>8</v>
      </c>
      <c r="I4628" t="s">
        <v>61</v>
      </c>
      <c r="J4628" t="str">
        <f>VLOOKUP(F4628,Categorização!$K$2:$L$4,2,TRUE)</f>
        <v>Bronze</v>
      </c>
    </row>
    <row r="4629" spans="1:10" x14ac:dyDescent="0.25">
      <c r="A4629">
        <v>4127</v>
      </c>
      <c r="B4629" s="7">
        <v>45290</v>
      </c>
      <c r="C4629" t="s">
        <v>45</v>
      </c>
      <c r="D4629" t="str">
        <f>VLOOKUP(C4629,Categorização!$A$1:$C$21,2,FALSE)</f>
        <v>Samsung</v>
      </c>
      <c r="E4629" t="str">
        <f>VLOOKUP(C4629,Categorização!$A$1:$C$21,3,FALSE)</f>
        <v>TVs</v>
      </c>
      <c r="F4629">
        <v>3000</v>
      </c>
      <c r="G4629">
        <v>1</v>
      </c>
      <c r="H4629" t="s">
        <v>41</v>
      </c>
      <c r="I4629" t="s">
        <v>61</v>
      </c>
      <c r="J4629" t="str">
        <f>VLOOKUP(F4629,Categorização!$K$2:$L$4,2,TRUE)</f>
        <v>Bronze</v>
      </c>
    </row>
    <row r="4630" spans="1:10" x14ac:dyDescent="0.25">
      <c r="A4630">
        <v>4127</v>
      </c>
      <c r="B4630" s="7">
        <v>44824</v>
      </c>
      <c r="C4630" t="s">
        <v>24</v>
      </c>
      <c r="D4630" t="str">
        <f>VLOOKUP(C4630,Categorização!$A$1:$C$21,2,FALSE)</f>
        <v>Samsung</v>
      </c>
      <c r="E4630" t="str">
        <f>VLOOKUP(C4630,Categorização!$A$1:$C$21,3,FALSE)</f>
        <v>Smartphones</v>
      </c>
      <c r="F4630">
        <v>5500</v>
      </c>
      <c r="G4630">
        <v>4</v>
      </c>
      <c r="H4630" t="s">
        <v>13</v>
      </c>
      <c r="I4630" t="s">
        <v>61</v>
      </c>
      <c r="J4630" t="str">
        <f>VLOOKUP(F4630,Categorização!$K$2:$L$4,2,TRUE)</f>
        <v>Prata</v>
      </c>
    </row>
    <row r="4631" spans="1:10" x14ac:dyDescent="0.25">
      <c r="A4631">
        <v>4127</v>
      </c>
      <c r="B4631" s="7">
        <v>45036</v>
      </c>
      <c r="C4631" t="s">
        <v>28</v>
      </c>
      <c r="D4631" t="str">
        <f>VLOOKUP(C4631,Categorização!$A$1:$C$21,2,FALSE)</f>
        <v>Apple</v>
      </c>
      <c r="E4631" t="str">
        <f>VLOOKUP(C4631,Categorização!$A$1:$C$21,3,FALSE)</f>
        <v>Smartwatches</v>
      </c>
      <c r="F4631">
        <v>4000</v>
      </c>
      <c r="G4631">
        <v>1</v>
      </c>
      <c r="H4631" t="s">
        <v>25</v>
      </c>
      <c r="I4631" t="s">
        <v>61</v>
      </c>
      <c r="J4631" t="str">
        <f>VLOOKUP(F4631,Categorização!$K$2:$L$4,2,TRUE)</f>
        <v>Prata</v>
      </c>
    </row>
    <row r="4632" spans="1:10" x14ac:dyDescent="0.25">
      <c r="A4632">
        <v>4127</v>
      </c>
      <c r="B4632" s="7">
        <v>44511</v>
      </c>
      <c r="C4632" t="s">
        <v>20</v>
      </c>
      <c r="D4632" t="str">
        <f>VLOOKUP(C4632,Categorização!$A$1:$C$21,2,FALSE)</f>
        <v>Dell</v>
      </c>
      <c r="E4632" t="str">
        <f>VLOOKUP(C4632,Categorização!$A$1:$C$21,3,FALSE)</f>
        <v>Notebooks</v>
      </c>
      <c r="F4632">
        <v>4500</v>
      </c>
      <c r="G4632">
        <v>2</v>
      </c>
      <c r="H4632" t="s">
        <v>33</v>
      </c>
      <c r="I4632" t="s">
        <v>61</v>
      </c>
      <c r="J4632" t="str">
        <f>VLOOKUP(F4632,Categorização!$K$2:$L$4,2,TRUE)</f>
        <v>Prata</v>
      </c>
    </row>
    <row r="4633" spans="1:10" x14ac:dyDescent="0.25">
      <c r="A4633">
        <v>4128</v>
      </c>
      <c r="B4633" s="7">
        <v>44938</v>
      </c>
      <c r="C4633" t="s">
        <v>27</v>
      </c>
      <c r="D4633" t="str">
        <f>VLOOKUP(C4633,Categorização!$A$1:$C$21,2,FALSE)</f>
        <v>Apple</v>
      </c>
      <c r="E4633" t="str">
        <f>VLOOKUP(C4633,Categorização!$A$1:$C$21,3,FALSE)</f>
        <v>Smartphones</v>
      </c>
      <c r="F4633">
        <v>3000</v>
      </c>
      <c r="G4633">
        <v>4</v>
      </c>
      <c r="H4633" t="s">
        <v>58</v>
      </c>
      <c r="I4633" t="s">
        <v>61</v>
      </c>
      <c r="J4633" t="str">
        <f>VLOOKUP(F4633,Categorização!$K$2:$L$4,2,TRUE)</f>
        <v>Bronze</v>
      </c>
    </row>
    <row r="4634" spans="1:10" x14ac:dyDescent="0.25">
      <c r="A4634">
        <v>4128</v>
      </c>
      <c r="B4634" s="7">
        <v>44750</v>
      </c>
      <c r="C4634" t="s">
        <v>43</v>
      </c>
      <c r="D4634" t="str">
        <f>VLOOKUP(C4634,Categorização!$A$1:$C$21,2,FALSE)</f>
        <v>Acer</v>
      </c>
      <c r="E4634" t="str">
        <f>VLOOKUP(C4634,Categorização!$A$1:$C$21,3,FALSE)</f>
        <v>Notebooks</v>
      </c>
      <c r="F4634">
        <v>8000</v>
      </c>
      <c r="G4634">
        <v>3</v>
      </c>
      <c r="H4634" t="s">
        <v>8</v>
      </c>
      <c r="I4634" t="s">
        <v>61</v>
      </c>
      <c r="J4634" t="str">
        <f>VLOOKUP(F4634,Categorização!$K$2:$L$4,2,TRUE)</f>
        <v>Ouro</v>
      </c>
    </row>
    <row r="4635" spans="1:10" x14ac:dyDescent="0.25">
      <c r="A4635">
        <v>4128</v>
      </c>
      <c r="B4635" s="7">
        <v>44770</v>
      </c>
      <c r="C4635" t="s">
        <v>44</v>
      </c>
      <c r="D4635" t="str">
        <f>VLOOKUP(C4635,Categorização!$A$1:$C$21,2,FALSE)</f>
        <v>Apple</v>
      </c>
      <c r="E4635" t="str">
        <f>VLOOKUP(C4635,Categorização!$A$1:$C$21,3,FALSE)</f>
        <v>Smartphones</v>
      </c>
      <c r="F4635">
        <v>6000</v>
      </c>
      <c r="G4635">
        <v>2</v>
      </c>
      <c r="H4635" t="s">
        <v>13</v>
      </c>
      <c r="I4635" t="s">
        <v>61</v>
      </c>
      <c r="J4635" t="str">
        <f>VLOOKUP(F4635,Categorização!$K$2:$L$4,2,TRUE)</f>
        <v>Prata</v>
      </c>
    </row>
    <row r="4636" spans="1:10" x14ac:dyDescent="0.25">
      <c r="A4636">
        <v>4128</v>
      </c>
      <c r="B4636" s="7">
        <v>44856</v>
      </c>
      <c r="C4636" t="s">
        <v>35</v>
      </c>
      <c r="D4636" t="str">
        <f>VLOOKUP(C4636,Categorização!$A$1:$C$21,2,FALSE)</f>
        <v>Apple</v>
      </c>
      <c r="E4636" t="str">
        <f>VLOOKUP(C4636,Categorização!$A$1:$C$21,3,FALSE)</f>
        <v>Smartphones</v>
      </c>
      <c r="F4636">
        <v>7000</v>
      </c>
      <c r="G4636">
        <v>5</v>
      </c>
      <c r="H4636" t="s">
        <v>25</v>
      </c>
      <c r="I4636" t="s">
        <v>61</v>
      </c>
      <c r="J4636" t="str">
        <f>VLOOKUP(F4636,Categorização!$K$2:$L$4,2,TRUE)</f>
        <v>Prata</v>
      </c>
    </row>
    <row r="4637" spans="1:10" x14ac:dyDescent="0.25">
      <c r="A4637">
        <v>4128</v>
      </c>
      <c r="B4637" s="7">
        <v>44701</v>
      </c>
      <c r="C4637" t="s">
        <v>24</v>
      </c>
      <c r="D4637" t="str">
        <f>VLOOKUP(C4637,Categorização!$A$1:$C$21,2,FALSE)</f>
        <v>Samsung</v>
      </c>
      <c r="E4637" t="str">
        <f>VLOOKUP(C4637,Categorização!$A$1:$C$21,3,FALSE)</f>
        <v>Smartphones</v>
      </c>
      <c r="F4637">
        <v>5500</v>
      </c>
      <c r="G4637">
        <v>2</v>
      </c>
      <c r="H4637" t="s">
        <v>41</v>
      </c>
      <c r="I4637" t="s">
        <v>61</v>
      </c>
      <c r="J4637" t="str">
        <f>VLOOKUP(F4637,Categorização!$K$2:$L$4,2,TRUE)</f>
        <v>Prata</v>
      </c>
    </row>
    <row r="4638" spans="1:10" x14ac:dyDescent="0.25">
      <c r="A4638">
        <v>4129</v>
      </c>
      <c r="B4638" s="7">
        <v>44825</v>
      </c>
      <c r="C4638" t="s">
        <v>36</v>
      </c>
      <c r="D4638" t="str">
        <f>VLOOKUP(C4638,Categorização!$A$1:$C$21,2,FALSE)</f>
        <v>LG</v>
      </c>
      <c r="E4638" t="str">
        <f>VLOOKUP(C4638,Categorização!$A$1:$C$21,3,FALSE)</f>
        <v>TVs</v>
      </c>
      <c r="F4638">
        <v>7000</v>
      </c>
      <c r="G4638">
        <v>5</v>
      </c>
      <c r="H4638" t="s">
        <v>13</v>
      </c>
      <c r="I4638" t="s">
        <v>61</v>
      </c>
      <c r="J4638" t="str">
        <f>VLOOKUP(F4638,Categorização!$K$2:$L$4,2,TRUE)</f>
        <v>Prata</v>
      </c>
    </row>
    <row r="4639" spans="1:10" x14ac:dyDescent="0.25">
      <c r="A4639">
        <v>4129</v>
      </c>
      <c r="B4639" s="7">
        <v>44561</v>
      </c>
      <c r="C4639" t="s">
        <v>15</v>
      </c>
      <c r="D4639" t="str">
        <f>VLOOKUP(C4639,Categorização!$A$1:$C$21,2,FALSE)</f>
        <v>Samsung</v>
      </c>
      <c r="E4639" t="str">
        <f>VLOOKUP(C4639,Categorização!$A$1:$C$21,3,FALSE)</f>
        <v>Smartwatches</v>
      </c>
      <c r="F4639">
        <v>2000</v>
      </c>
      <c r="G4639">
        <v>3</v>
      </c>
      <c r="H4639" t="s">
        <v>8</v>
      </c>
      <c r="I4639" t="s">
        <v>61</v>
      </c>
      <c r="J4639" t="str">
        <f>VLOOKUP(F4639,Categorização!$K$2:$L$4,2,TRUE)</f>
        <v>Bronze</v>
      </c>
    </row>
    <row r="4640" spans="1:10" x14ac:dyDescent="0.25">
      <c r="A4640">
        <v>4129</v>
      </c>
      <c r="B4640" s="7">
        <v>45164</v>
      </c>
      <c r="C4640" t="s">
        <v>31</v>
      </c>
      <c r="D4640" t="str">
        <f>VLOOKUP(C4640,Categorização!$A$1:$C$21,2,FALSE)</f>
        <v>Samsung</v>
      </c>
      <c r="E4640" t="str">
        <f>VLOOKUP(C4640,Categorização!$A$1:$C$21,3,FALSE)</f>
        <v>TVs</v>
      </c>
      <c r="F4640">
        <v>5000</v>
      </c>
      <c r="G4640">
        <v>1</v>
      </c>
      <c r="H4640" t="s">
        <v>41</v>
      </c>
      <c r="I4640" t="s">
        <v>61</v>
      </c>
      <c r="J4640" t="str">
        <f>VLOOKUP(F4640,Categorização!$K$2:$L$4,2,TRUE)</f>
        <v>Prata</v>
      </c>
    </row>
    <row r="4641" spans="1:10" x14ac:dyDescent="0.25">
      <c r="A4641">
        <v>4129</v>
      </c>
      <c r="B4641" s="7">
        <v>44550</v>
      </c>
      <c r="C4641" t="s">
        <v>29</v>
      </c>
      <c r="D4641" t="str">
        <f>VLOOKUP(C4641,Categorização!$A$1:$C$21,2,FALSE)</f>
        <v>Apple</v>
      </c>
      <c r="E4641" t="str">
        <f>VLOOKUP(C4641,Categorização!$A$1:$C$21,3,FALSE)</f>
        <v>Acessórios</v>
      </c>
      <c r="F4641">
        <v>1500</v>
      </c>
      <c r="G4641">
        <v>3</v>
      </c>
      <c r="H4641" t="s">
        <v>13</v>
      </c>
      <c r="I4641" t="s">
        <v>61</v>
      </c>
      <c r="J4641" t="str">
        <f>VLOOKUP(F4641,Categorização!$K$2:$L$4,2,TRUE)</f>
        <v>Bronze</v>
      </c>
    </row>
    <row r="4642" spans="1:10" x14ac:dyDescent="0.25">
      <c r="A4642">
        <v>4129</v>
      </c>
      <c r="B4642" s="7">
        <v>44921</v>
      </c>
      <c r="C4642" t="s">
        <v>24</v>
      </c>
      <c r="D4642" t="str">
        <f>VLOOKUP(C4642,Categorização!$A$1:$C$21,2,FALSE)</f>
        <v>Samsung</v>
      </c>
      <c r="E4642" t="str">
        <f>VLOOKUP(C4642,Categorização!$A$1:$C$21,3,FALSE)</f>
        <v>Smartphones</v>
      </c>
      <c r="F4642">
        <v>5500</v>
      </c>
      <c r="G4642">
        <v>2</v>
      </c>
      <c r="H4642" t="s">
        <v>25</v>
      </c>
      <c r="I4642" t="s">
        <v>61</v>
      </c>
      <c r="J4642" t="str">
        <f>VLOOKUP(F4642,Categorização!$K$2:$L$4,2,TRUE)</f>
        <v>Prata</v>
      </c>
    </row>
    <row r="4643" spans="1:10" x14ac:dyDescent="0.25">
      <c r="A4643">
        <v>4130</v>
      </c>
      <c r="B4643" s="7">
        <v>44597</v>
      </c>
      <c r="C4643" t="s">
        <v>24</v>
      </c>
      <c r="D4643" t="str">
        <f>VLOOKUP(C4643,Categorização!$A$1:$C$21,2,FALSE)</f>
        <v>Samsung</v>
      </c>
      <c r="E4643" t="str">
        <f>VLOOKUP(C4643,Categorização!$A$1:$C$21,3,FALSE)</f>
        <v>Smartphones</v>
      </c>
      <c r="F4643">
        <v>5500</v>
      </c>
      <c r="G4643">
        <v>3</v>
      </c>
      <c r="H4643" t="s">
        <v>33</v>
      </c>
      <c r="I4643" t="s">
        <v>61</v>
      </c>
      <c r="J4643" t="str">
        <f>VLOOKUP(F4643,Categorização!$K$2:$L$4,2,TRUE)</f>
        <v>Prata</v>
      </c>
    </row>
    <row r="4644" spans="1:10" x14ac:dyDescent="0.25">
      <c r="A4644">
        <v>4130</v>
      </c>
      <c r="B4644" s="7">
        <v>44477</v>
      </c>
      <c r="C4644" t="s">
        <v>5</v>
      </c>
      <c r="D4644" t="str">
        <f>VLOOKUP(C4644,Categorização!$A$1:$C$21,2,FALSE)</f>
        <v>Acer</v>
      </c>
      <c r="E4644" t="str">
        <f>VLOOKUP(C4644,Categorização!$A$1:$C$21,3,FALSE)</f>
        <v>Notebooks</v>
      </c>
      <c r="F4644">
        <v>3500</v>
      </c>
      <c r="G4644">
        <v>1</v>
      </c>
      <c r="H4644" t="s">
        <v>41</v>
      </c>
      <c r="I4644" t="s">
        <v>61</v>
      </c>
      <c r="J4644" t="str">
        <f>VLOOKUP(F4644,Categorização!$K$2:$L$4,2,TRUE)</f>
        <v>Prata</v>
      </c>
    </row>
    <row r="4645" spans="1:10" x14ac:dyDescent="0.25">
      <c r="A4645">
        <v>4130</v>
      </c>
      <c r="B4645" s="7">
        <v>44864</v>
      </c>
      <c r="C4645" t="s">
        <v>29</v>
      </c>
      <c r="D4645" t="str">
        <f>VLOOKUP(C4645,Categorização!$A$1:$C$21,2,FALSE)</f>
        <v>Apple</v>
      </c>
      <c r="E4645" t="str">
        <f>VLOOKUP(C4645,Categorização!$A$1:$C$21,3,FALSE)</f>
        <v>Acessórios</v>
      </c>
      <c r="F4645">
        <v>1500</v>
      </c>
      <c r="G4645">
        <v>2</v>
      </c>
      <c r="H4645" t="s">
        <v>13</v>
      </c>
      <c r="I4645" t="s">
        <v>61</v>
      </c>
      <c r="J4645" t="str">
        <f>VLOOKUP(F4645,Categorização!$K$2:$L$4,2,TRUE)</f>
        <v>Bronze</v>
      </c>
    </row>
    <row r="4646" spans="1:10" x14ac:dyDescent="0.25">
      <c r="A4646">
        <v>4130</v>
      </c>
      <c r="B4646" s="7">
        <v>44279</v>
      </c>
      <c r="C4646" t="s">
        <v>35</v>
      </c>
      <c r="D4646" t="str">
        <f>VLOOKUP(C4646,Categorização!$A$1:$C$21,2,FALSE)</f>
        <v>Apple</v>
      </c>
      <c r="E4646" t="str">
        <f>VLOOKUP(C4646,Categorização!$A$1:$C$21,3,FALSE)</f>
        <v>Smartphones</v>
      </c>
      <c r="F4646">
        <v>7000</v>
      </c>
      <c r="G4646">
        <v>7</v>
      </c>
      <c r="H4646" t="s">
        <v>8</v>
      </c>
      <c r="I4646" t="s">
        <v>61</v>
      </c>
      <c r="J4646" t="str">
        <f>VLOOKUP(F4646,Categorização!$K$2:$L$4,2,TRUE)</f>
        <v>Prata</v>
      </c>
    </row>
    <row r="4647" spans="1:10" x14ac:dyDescent="0.25">
      <c r="A4647">
        <v>4130</v>
      </c>
      <c r="B4647" s="7">
        <v>44896</v>
      </c>
      <c r="C4647" t="s">
        <v>46</v>
      </c>
      <c r="D4647" t="str">
        <f>VLOOKUP(C4647,Categorização!$A$1:$C$21,2,FALSE)</f>
        <v>Samsung</v>
      </c>
      <c r="E4647" t="str">
        <f>VLOOKUP(C4647,Categorização!$A$1:$C$21,3,FALSE)</f>
        <v>Smartphones</v>
      </c>
      <c r="F4647">
        <v>8000</v>
      </c>
      <c r="G4647">
        <v>5</v>
      </c>
      <c r="H4647" t="s">
        <v>13</v>
      </c>
      <c r="I4647" t="s">
        <v>61</v>
      </c>
      <c r="J4647" t="str">
        <f>VLOOKUP(F4647,Categorização!$K$2:$L$4,2,TRUE)</f>
        <v>Ouro</v>
      </c>
    </row>
    <row r="4648" spans="1:10" x14ac:dyDescent="0.25">
      <c r="A4648">
        <v>4131</v>
      </c>
      <c r="B4648" s="7">
        <v>44528</v>
      </c>
      <c r="C4648" t="s">
        <v>40</v>
      </c>
      <c r="D4648" t="str">
        <f>VLOOKUP(C4648,Categorização!$A$1:$C$21,2,FALSE)</f>
        <v>Apple</v>
      </c>
      <c r="E4648" t="str">
        <f>VLOOKUP(C4648,Categorização!$A$1:$C$21,3,FALSE)</f>
        <v>Notebooks</v>
      </c>
      <c r="F4648">
        <v>10000</v>
      </c>
      <c r="G4648">
        <v>1</v>
      </c>
      <c r="H4648" t="s">
        <v>8</v>
      </c>
      <c r="I4648" t="s">
        <v>61</v>
      </c>
      <c r="J4648" t="str">
        <f>VLOOKUP(F4648,Categorização!$K$2:$L$4,2,TRUE)</f>
        <v>Ouro</v>
      </c>
    </row>
    <row r="4649" spans="1:10" x14ac:dyDescent="0.25">
      <c r="A4649">
        <v>4131</v>
      </c>
      <c r="B4649" s="7">
        <v>44245</v>
      </c>
      <c r="C4649" t="s">
        <v>31</v>
      </c>
      <c r="D4649" t="str">
        <f>VLOOKUP(C4649,Categorização!$A$1:$C$21,2,FALSE)</f>
        <v>Samsung</v>
      </c>
      <c r="E4649" t="str">
        <f>VLOOKUP(C4649,Categorização!$A$1:$C$21,3,FALSE)</f>
        <v>TVs</v>
      </c>
      <c r="F4649">
        <v>5000</v>
      </c>
      <c r="G4649">
        <v>3</v>
      </c>
      <c r="H4649" t="s">
        <v>41</v>
      </c>
      <c r="I4649" t="s">
        <v>61</v>
      </c>
      <c r="J4649" t="str">
        <f>VLOOKUP(F4649,Categorização!$K$2:$L$4,2,TRUE)</f>
        <v>Prata</v>
      </c>
    </row>
    <row r="4650" spans="1:10" x14ac:dyDescent="0.25">
      <c r="A4650">
        <v>4131</v>
      </c>
      <c r="B4650" s="7">
        <v>44289</v>
      </c>
      <c r="C4650" t="s">
        <v>39</v>
      </c>
      <c r="D4650" t="str">
        <f>VLOOKUP(C4650,Categorização!$A$1:$C$21,2,FALSE)</f>
        <v>Samsung</v>
      </c>
      <c r="E4650" t="str">
        <f>VLOOKUP(C4650,Categorização!$A$1:$C$21,3,FALSE)</f>
        <v>Tablets</v>
      </c>
      <c r="F4650">
        <v>4500</v>
      </c>
      <c r="G4650">
        <v>4</v>
      </c>
      <c r="H4650" t="s">
        <v>58</v>
      </c>
      <c r="I4650" t="s">
        <v>61</v>
      </c>
      <c r="J4650" t="str">
        <f>VLOOKUP(F4650,Categorização!$K$2:$L$4,2,TRUE)</f>
        <v>Prata</v>
      </c>
    </row>
    <row r="4651" spans="1:10" x14ac:dyDescent="0.25">
      <c r="A4651">
        <v>4131</v>
      </c>
      <c r="B4651" s="7">
        <v>45270</v>
      </c>
      <c r="C4651" t="s">
        <v>27</v>
      </c>
      <c r="D4651" t="str">
        <f>VLOOKUP(C4651,Categorização!$A$1:$C$21,2,FALSE)</f>
        <v>Apple</v>
      </c>
      <c r="E4651" t="str">
        <f>VLOOKUP(C4651,Categorização!$A$1:$C$21,3,FALSE)</f>
        <v>Smartphones</v>
      </c>
      <c r="F4651">
        <v>3000</v>
      </c>
      <c r="G4651">
        <v>3</v>
      </c>
      <c r="H4651" t="s">
        <v>41</v>
      </c>
      <c r="I4651" t="s">
        <v>61</v>
      </c>
      <c r="J4651" t="str">
        <f>VLOOKUP(F4651,Categorização!$K$2:$L$4,2,TRUE)</f>
        <v>Bronze</v>
      </c>
    </row>
    <row r="4652" spans="1:10" x14ac:dyDescent="0.25">
      <c r="A4652">
        <v>4131</v>
      </c>
      <c r="B4652" s="7">
        <v>44581</v>
      </c>
      <c r="C4652" t="s">
        <v>23</v>
      </c>
      <c r="D4652" t="str">
        <f>VLOOKUP(C4652,Categorização!$A$1:$C$21,2,FALSE)</f>
        <v>Apple</v>
      </c>
      <c r="E4652" t="str">
        <f>VLOOKUP(C4652,Categorização!$A$1:$C$21,3,FALSE)</f>
        <v>Notebooks</v>
      </c>
      <c r="F4652">
        <v>12000</v>
      </c>
      <c r="G4652">
        <v>2</v>
      </c>
      <c r="H4652" t="s">
        <v>25</v>
      </c>
      <c r="I4652" t="s">
        <v>61</v>
      </c>
      <c r="J4652" t="str">
        <f>VLOOKUP(F4652,Categorização!$K$2:$L$4,2,TRUE)</f>
        <v>Ouro</v>
      </c>
    </row>
    <row r="4653" spans="1:10" x14ac:dyDescent="0.25">
      <c r="A4653">
        <v>4132</v>
      </c>
      <c r="B4653" s="7">
        <v>44839</v>
      </c>
      <c r="C4653" t="s">
        <v>39</v>
      </c>
      <c r="D4653" t="str">
        <f>VLOOKUP(C4653,Categorização!$A$1:$C$21,2,FALSE)</f>
        <v>Samsung</v>
      </c>
      <c r="E4653" t="str">
        <f>VLOOKUP(C4653,Categorização!$A$1:$C$21,3,FALSE)</f>
        <v>Tablets</v>
      </c>
      <c r="F4653">
        <v>4500</v>
      </c>
      <c r="G4653">
        <v>8</v>
      </c>
      <c r="H4653" t="s">
        <v>33</v>
      </c>
      <c r="I4653" t="s">
        <v>61</v>
      </c>
      <c r="J4653" t="str">
        <f>VLOOKUP(F4653,Categorização!$K$2:$L$4,2,TRUE)</f>
        <v>Prata</v>
      </c>
    </row>
    <row r="4654" spans="1:10" x14ac:dyDescent="0.25">
      <c r="A4654">
        <v>4132</v>
      </c>
      <c r="B4654" s="7">
        <v>45191</v>
      </c>
      <c r="C4654" t="s">
        <v>35</v>
      </c>
      <c r="D4654" t="str">
        <f>VLOOKUP(C4654,Categorização!$A$1:$C$21,2,FALSE)</f>
        <v>Apple</v>
      </c>
      <c r="E4654" t="str">
        <f>VLOOKUP(C4654,Categorização!$A$1:$C$21,3,FALSE)</f>
        <v>Smartphones</v>
      </c>
      <c r="F4654">
        <v>7000</v>
      </c>
      <c r="G4654">
        <v>5</v>
      </c>
      <c r="H4654" t="s">
        <v>13</v>
      </c>
      <c r="I4654" t="s">
        <v>61</v>
      </c>
      <c r="J4654" t="str">
        <f>VLOOKUP(F4654,Categorização!$K$2:$L$4,2,TRUE)</f>
        <v>Prata</v>
      </c>
    </row>
    <row r="4655" spans="1:10" x14ac:dyDescent="0.25">
      <c r="A4655">
        <v>4132</v>
      </c>
      <c r="B4655" s="7">
        <v>44370</v>
      </c>
      <c r="C4655" t="s">
        <v>46</v>
      </c>
      <c r="D4655" t="str">
        <f>VLOOKUP(C4655,Categorização!$A$1:$C$21,2,FALSE)</f>
        <v>Samsung</v>
      </c>
      <c r="E4655" t="str">
        <f>VLOOKUP(C4655,Categorização!$A$1:$C$21,3,FALSE)</f>
        <v>Smartphones</v>
      </c>
      <c r="F4655">
        <v>8000</v>
      </c>
      <c r="G4655">
        <v>4</v>
      </c>
      <c r="H4655" t="s">
        <v>25</v>
      </c>
      <c r="I4655" t="s">
        <v>61</v>
      </c>
      <c r="J4655" t="str">
        <f>VLOOKUP(F4655,Categorização!$K$2:$L$4,2,TRUE)</f>
        <v>Ouro</v>
      </c>
    </row>
    <row r="4656" spans="1:10" x14ac:dyDescent="0.25">
      <c r="A4656">
        <v>4132</v>
      </c>
      <c r="B4656" s="7">
        <v>44253</v>
      </c>
      <c r="C4656" t="s">
        <v>44</v>
      </c>
      <c r="D4656" t="str">
        <f>VLOOKUP(C4656,Categorização!$A$1:$C$21,2,FALSE)</f>
        <v>Apple</v>
      </c>
      <c r="E4656" t="str">
        <f>VLOOKUP(C4656,Categorização!$A$1:$C$21,3,FALSE)</f>
        <v>Smartphones</v>
      </c>
      <c r="F4656">
        <v>6000</v>
      </c>
      <c r="G4656">
        <v>3</v>
      </c>
      <c r="H4656" t="s">
        <v>41</v>
      </c>
      <c r="I4656" t="s">
        <v>60</v>
      </c>
      <c r="J4656" t="str">
        <f>VLOOKUP(F4656,Categorização!$K$2:$L$4,2,TRUE)</f>
        <v>Prata</v>
      </c>
    </row>
    <row r="4657" spans="1:10" x14ac:dyDescent="0.25">
      <c r="A4657">
        <v>4132</v>
      </c>
      <c r="B4657" s="7">
        <v>45126</v>
      </c>
      <c r="C4657" t="s">
        <v>28</v>
      </c>
      <c r="D4657" t="str">
        <f>VLOOKUP(C4657,Categorização!$A$1:$C$21,2,FALSE)</f>
        <v>Apple</v>
      </c>
      <c r="E4657" t="str">
        <f>VLOOKUP(C4657,Categorização!$A$1:$C$21,3,FALSE)</f>
        <v>Smartwatches</v>
      </c>
      <c r="F4657">
        <v>4000</v>
      </c>
      <c r="G4657">
        <v>3</v>
      </c>
      <c r="H4657" t="s">
        <v>58</v>
      </c>
      <c r="I4657" t="s">
        <v>61</v>
      </c>
      <c r="J4657" t="str">
        <f>VLOOKUP(F4657,Categorização!$K$2:$L$4,2,TRUE)</f>
        <v>Prata</v>
      </c>
    </row>
    <row r="4658" spans="1:10" x14ac:dyDescent="0.25">
      <c r="A4658">
        <v>4133</v>
      </c>
      <c r="B4658" s="7">
        <v>44925</v>
      </c>
      <c r="C4658" t="s">
        <v>43</v>
      </c>
      <c r="D4658" t="str">
        <f>VLOOKUP(C4658,Categorização!$A$1:$C$21,2,FALSE)</f>
        <v>Acer</v>
      </c>
      <c r="E4658" t="str">
        <f>VLOOKUP(C4658,Categorização!$A$1:$C$21,3,FALSE)</f>
        <v>Notebooks</v>
      </c>
      <c r="F4658">
        <v>8000</v>
      </c>
      <c r="G4658">
        <v>1</v>
      </c>
      <c r="H4658" t="s">
        <v>8</v>
      </c>
      <c r="I4658" t="s">
        <v>61</v>
      </c>
      <c r="J4658" t="str">
        <f>VLOOKUP(F4658,Categorização!$K$2:$L$4,2,TRUE)</f>
        <v>Ouro</v>
      </c>
    </row>
    <row r="4659" spans="1:10" x14ac:dyDescent="0.25">
      <c r="A4659">
        <v>4133</v>
      </c>
      <c r="B4659" s="7">
        <v>44203</v>
      </c>
      <c r="C4659" t="s">
        <v>39</v>
      </c>
      <c r="D4659" t="str">
        <f>VLOOKUP(C4659,Categorização!$A$1:$C$21,2,FALSE)</f>
        <v>Samsung</v>
      </c>
      <c r="E4659" t="str">
        <f>VLOOKUP(C4659,Categorização!$A$1:$C$21,3,FALSE)</f>
        <v>Tablets</v>
      </c>
      <c r="F4659">
        <v>4500</v>
      </c>
      <c r="G4659">
        <v>2</v>
      </c>
      <c r="H4659" t="s">
        <v>13</v>
      </c>
      <c r="I4659" t="s">
        <v>61</v>
      </c>
      <c r="J4659" t="str">
        <f>VLOOKUP(F4659,Categorização!$K$2:$L$4,2,TRUE)</f>
        <v>Prata</v>
      </c>
    </row>
    <row r="4660" spans="1:10" x14ac:dyDescent="0.25">
      <c r="A4660">
        <v>4133</v>
      </c>
      <c r="B4660" s="7">
        <v>45067</v>
      </c>
      <c r="C4660" t="s">
        <v>5</v>
      </c>
      <c r="D4660" t="str">
        <f>VLOOKUP(C4660,Categorização!$A$1:$C$21,2,FALSE)</f>
        <v>Acer</v>
      </c>
      <c r="E4660" t="str">
        <f>VLOOKUP(C4660,Categorização!$A$1:$C$21,3,FALSE)</f>
        <v>Notebooks</v>
      </c>
      <c r="F4660">
        <v>3500</v>
      </c>
      <c r="G4660">
        <v>2</v>
      </c>
      <c r="H4660" t="s">
        <v>25</v>
      </c>
      <c r="I4660" t="s">
        <v>61</v>
      </c>
      <c r="J4660" t="str">
        <f>VLOOKUP(F4660,Categorização!$K$2:$L$4,2,TRUE)</f>
        <v>Prata</v>
      </c>
    </row>
    <row r="4661" spans="1:10" x14ac:dyDescent="0.25">
      <c r="A4661">
        <v>4133</v>
      </c>
      <c r="B4661" s="7">
        <v>45146</v>
      </c>
      <c r="C4661" t="s">
        <v>43</v>
      </c>
      <c r="D4661" t="str">
        <f>VLOOKUP(C4661,Categorização!$A$1:$C$21,2,FALSE)</f>
        <v>Acer</v>
      </c>
      <c r="E4661" t="str">
        <f>VLOOKUP(C4661,Categorização!$A$1:$C$21,3,FALSE)</f>
        <v>Notebooks</v>
      </c>
      <c r="F4661">
        <v>8000</v>
      </c>
      <c r="G4661">
        <v>1</v>
      </c>
      <c r="H4661" t="s">
        <v>41</v>
      </c>
      <c r="I4661" t="s">
        <v>61</v>
      </c>
      <c r="J4661" t="str">
        <f>VLOOKUP(F4661,Categorização!$K$2:$L$4,2,TRUE)</f>
        <v>Ouro</v>
      </c>
    </row>
    <row r="4662" spans="1:10" x14ac:dyDescent="0.25">
      <c r="A4662">
        <v>4133</v>
      </c>
      <c r="B4662" s="7">
        <v>44514</v>
      </c>
      <c r="C4662" t="s">
        <v>46</v>
      </c>
      <c r="D4662" t="str">
        <f>VLOOKUP(C4662,Categorização!$A$1:$C$21,2,FALSE)</f>
        <v>Samsung</v>
      </c>
      <c r="E4662" t="str">
        <f>VLOOKUP(C4662,Categorização!$A$1:$C$21,3,FALSE)</f>
        <v>Smartphones</v>
      </c>
      <c r="F4662">
        <v>8000</v>
      </c>
      <c r="G4662">
        <v>1</v>
      </c>
      <c r="H4662" t="s">
        <v>25</v>
      </c>
      <c r="I4662" t="s">
        <v>61</v>
      </c>
      <c r="J4662" t="str">
        <f>VLOOKUP(F4662,Categorização!$K$2:$L$4,2,TRUE)</f>
        <v>Ouro</v>
      </c>
    </row>
    <row r="4663" spans="1:10" x14ac:dyDescent="0.25">
      <c r="A4663">
        <v>4134</v>
      </c>
      <c r="B4663" s="7">
        <v>44357</v>
      </c>
      <c r="C4663" t="s">
        <v>45</v>
      </c>
      <c r="D4663" t="str">
        <f>VLOOKUP(C4663,Categorização!$A$1:$C$21,2,FALSE)</f>
        <v>Samsung</v>
      </c>
      <c r="E4663" t="str">
        <f>VLOOKUP(C4663,Categorização!$A$1:$C$21,3,FALSE)</f>
        <v>TVs</v>
      </c>
      <c r="F4663">
        <v>3000</v>
      </c>
      <c r="G4663">
        <v>10</v>
      </c>
      <c r="H4663" t="s">
        <v>41</v>
      </c>
      <c r="I4663" t="s">
        <v>61</v>
      </c>
      <c r="J4663" t="str">
        <f>VLOOKUP(F4663,Categorização!$K$2:$L$4,2,TRUE)</f>
        <v>Bronze</v>
      </c>
    </row>
    <row r="4664" spans="1:10" x14ac:dyDescent="0.25">
      <c r="A4664">
        <v>4134</v>
      </c>
      <c r="B4664" s="7">
        <v>44850</v>
      </c>
      <c r="C4664" t="s">
        <v>39</v>
      </c>
      <c r="D4664" t="str">
        <f>VLOOKUP(C4664,Categorização!$A$1:$C$21,2,FALSE)</f>
        <v>Samsung</v>
      </c>
      <c r="E4664" t="str">
        <f>VLOOKUP(C4664,Categorização!$A$1:$C$21,3,FALSE)</f>
        <v>Tablets</v>
      </c>
      <c r="F4664">
        <v>4500</v>
      </c>
      <c r="G4664">
        <v>1</v>
      </c>
      <c r="H4664" t="s">
        <v>13</v>
      </c>
      <c r="I4664" t="s">
        <v>61</v>
      </c>
      <c r="J4664" t="str">
        <f>VLOOKUP(F4664,Categorização!$K$2:$L$4,2,TRUE)</f>
        <v>Prata</v>
      </c>
    </row>
    <row r="4665" spans="1:10" x14ac:dyDescent="0.25">
      <c r="A4665">
        <v>4134</v>
      </c>
      <c r="B4665" s="7">
        <v>44485</v>
      </c>
      <c r="C4665" t="s">
        <v>15</v>
      </c>
      <c r="D4665" t="str">
        <f>VLOOKUP(C4665,Categorização!$A$1:$C$21,2,FALSE)</f>
        <v>Samsung</v>
      </c>
      <c r="E4665" t="str">
        <f>VLOOKUP(C4665,Categorização!$A$1:$C$21,3,FALSE)</f>
        <v>Smartwatches</v>
      </c>
      <c r="F4665">
        <v>2000</v>
      </c>
      <c r="G4665">
        <v>2</v>
      </c>
      <c r="H4665" t="s">
        <v>13</v>
      </c>
      <c r="I4665" t="s">
        <v>61</v>
      </c>
      <c r="J4665" t="str">
        <f>VLOOKUP(F4665,Categorização!$K$2:$L$4,2,TRUE)</f>
        <v>Bronze</v>
      </c>
    </row>
    <row r="4666" spans="1:10" x14ac:dyDescent="0.25">
      <c r="A4666">
        <v>4134</v>
      </c>
      <c r="B4666" s="7">
        <v>45080</v>
      </c>
      <c r="C4666" t="s">
        <v>10</v>
      </c>
      <c r="D4666" t="str">
        <f>VLOOKUP(C4666,Categorização!$A$1:$C$21,2,FALSE)</f>
        <v>Samsung</v>
      </c>
      <c r="E4666" t="str">
        <f>VLOOKUP(C4666,Categorização!$A$1:$C$21,3,FALSE)</f>
        <v>Smartphones</v>
      </c>
      <c r="F4666">
        <v>5000</v>
      </c>
      <c r="G4666">
        <v>3</v>
      </c>
      <c r="H4666" t="s">
        <v>8</v>
      </c>
      <c r="I4666" t="s">
        <v>61</v>
      </c>
      <c r="J4666" t="str">
        <f>VLOOKUP(F4666,Categorização!$K$2:$L$4,2,TRUE)</f>
        <v>Prata</v>
      </c>
    </row>
    <row r="4667" spans="1:10" x14ac:dyDescent="0.25">
      <c r="A4667">
        <v>4134</v>
      </c>
      <c r="B4667" s="7">
        <v>45261</v>
      </c>
      <c r="C4667" t="s">
        <v>43</v>
      </c>
      <c r="D4667" t="str">
        <f>VLOOKUP(C4667,Categorização!$A$1:$C$21,2,FALSE)</f>
        <v>Acer</v>
      </c>
      <c r="E4667" t="str">
        <f>VLOOKUP(C4667,Categorização!$A$1:$C$21,3,FALSE)</f>
        <v>Notebooks</v>
      </c>
      <c r="F4667">
        <v>8000</v>
      </c>
      <c r="G4667">
        <v>1</v>
      </c>
      <c r="H4667" t="s">
        <v>13</v>
      </c>
      <c r="I4667" t="s">
        <v>61</v>
      </c>
      <c r="J4667" t="str">
        <f>VLOOKUP(F4667,Categorização!$K$2:$L$4,2,TRUE)</f>
        <v>Ouro</v>
      </c>
    </row>
    <row r="4668" spans="1:10" x14ac:dyDescent="0.25">
      <c r="A4668">
        <v>4135</v>
      </c>
      <c r="B4668" s="7">
        <v>44265</v>
      </c>
      <c r="C4668" t="s">
        <v>35</v>
      </c>
      <c r="D4668" t="str">
        <f>VLOOKUP(C4668,Categorização!$A$1:$C$21,2,FALSE)</f>
        <v>Apple</v>
      </c>
      <c r="E4668" t="str">
        <f>VLOOKUP(C4668,Categorização!$A$1:$C$21,3,FALSE)</f>
        <v>Smartphones</v>
      </c>
      <c r="F4668">
        <v>7000</v>
      </c>
      <c r="G4668">
        <v>3</v>
      </c>
      <c r="H4668" t="s">
        <v>13</v>
      </c>
      <c r="I4668" t="s">
        <v>61</v>
      </c>
      <c r="J4668" t="str">
        <f>VLOOKUP(F4668,Categorização!$K$2:$L$4,2,TRUE)</f>
        <v>Prata</v>
      </c>
    </row>
    <row r="4669" spans="1:10" x14ac:dyDescent="0.25">
      <c r="A4669">
        <v>4135</v>
      </c>
      <c r="B4669" s="7">
        <v>44801</v>
      </c>
      <c r="C4669" t="s">
        <v>5</v>
      </c>
      <c r="D4669" t="str">
        <f>VLOOKUP(C4669,Categorização!$A$1:$C$21,2,FALSE)</f>
        <v>Acer</v>
      </c>
      <c r="E4669" t="str">
        <f>VLOOKUP(C4669,Categorização!$A$1:$C$21,3,FALSE)</f>
        <v>Notebooks</v>
      </c>
      <c r="F4669">
        <v>3500</v>
      </c>
      <c r="G4669">
        <v>3</v>
      </c>
      <c r="H4669" t="s">
        <v>33</v>
      </c>
      <c r="I4669" t="s">
        <v>61</v>
      </c>
      <c r="J4669" t="str">
        <f>VLOOKUP(F4669,Categorização!$K$2:$L$4,2,TRUE)</f>
        <v>Prata</v>
      </c>
    </row>
    <row r="4670" spans="1:10" x14ac:dyDescent="0.25">
      <c r="A4670">
        <v>4135</v>
      </c>
      <c r="B4670" s="7">
        <v>44912</v>
      </c>
      <c r="C4670" t="s">
        <v>29</v>
      </c>
      <c r="D4670" t="str">
        <f>VLOOKUP(C4670,Categorização!$A$1:$C$21,2,FALSE)</f>
        <v>Apple</v>
      </c>
      <c r="E4670" t="str">
        <f>VLOOKUP(C4670,Categorização!$A$1:$C$21,3,FALSE)</f>
        <v>Acessórios</v>
      </c>
      <c r="F4670">
        <v>1500</v>
      </c>
      <c r="G4670">
        <v>4</v>
      </c>
      <c r="H4670" t="s">
        <v>25</v>
      </c>
      <c r="I4670" t="s">
        <v>61</v>
      </c>
      <c r="J4670" t="str">
        <f>VLOOKUP(F4670,Categorização!$K$2:$L$4,2,TRUE)</f>
        <v>Bronze</v>
      </c>
    </row>
    <row r="4671" spans="1:10" x14ac:dyDescent="0.25">
      <c r="A4671">
        <v>4135</v>
      </c>
      <c r="B4671" s="7">
        <v>44935</v>
      </c>
      <c r="C4671" t="s">
        <v>36</v>
      </c>
      <c r="D4671" t="str">
        <f>VLOOKUP(C4671,Categorização!$A$1:$C$21,2,FALSE)</f>
        <v>LG</v>
      </c>
      <c r="E4671" t="str">
        <f>VLOOKUP(C4671,Categorização!$A$1:$C$21,3,FALSE)</f>
        <v>TVs</v>
      </c>
      <c r="F4671">
        <v>7000</v>
      </c>
      <c r="G4671">
        <v>1</v>
      </c>
      <c r="H4671" t="s">
        <v>8</v>
      </c>
      <c r="I4671" t="s">
        <v>61</v>
      </c>
      <c r="J4671" t="str">
        <f>VLOOKUP(F4671,Categorização!$K$2:$L$4,2,TRUE)</f>
        <v>Prata</v>
      </c>
    </row>
    <row r="4672" spans="1:10" x14ac:dyDescent="0.25">
      <c r="A4672">
        <v>4135</v>
      </c>
      <c r="B4672" s="7">
        <v>44237</v>
      </c>
      <c r="C4672" t="s">
        <v>44</v>
      </c>
      <c r="D4672" t="str">
        <f>VLOOKUP(C4672,Categorização!$A$1:$C$21,2,FALSE)</f>
        <v>Apple</v>
      </c>
      <c r="E4672" t="str">
        <f>VLOOKUP(C4672,Categorização!$A$1:$C$21,3,FALSE)</f>
        <v>Smartphones</v>
      </c>
      <c r="F4672">
        <v>6000</v>
      </c>
      <c r="G4672">
        <v>1</v>
      </c>
      <c r="H4672" t="s">
        <v>33</v>
      </c>
      <c r="I4672" t="s">
        <v>61</v>
      </c>
      <c r="J4672" t="str">
        <f>VLOOKUP(F4672,Categorização!$K$2:$L$4,2,TRUE)</f>
        <v>Prata</v>
      </c>
    </row>
    <row r="4673" spans="1:10" x14ac:dyDescent="0.25">
      <c r="A4673">
        <v>4136</v>
      </c>
      <c r="B4673" s="7">
        <v>44214</v>
      </c>
      <c r="C4673" t="s">
        <v>44</v>
      </c>
      <c r="D4673" t="str">
        <f>VLOOKUP(C4673,Categorização!$A$1:$C$21,2,FALSE)</f>
        <v>Apple</v>
      </c>
      <c r="E4673" t="str">
        <f>VLOOKUP(C4673,Categorização!$A$1:$C$21,3,FALSE)</f>
        <v>Smartphones</v>
      </c>
      <c r="F4673">
        <v>6000</v>
      </c>
      <c r="G4673">
        <v>1</v>
      </c>
      <c r="H4673" t="s">
        <v>41</v>
      </c>
      <c r="I4673" t="s">
        <v>61</v>
      </c>
      <c r="J4673" t="str">
        <f>VLOOKUP(F4673,Categorização!$K$2:$L$4,2,TRUE)</f>
        <v>Prata</v>
      </c>
    </row>
    <row r="4674" spans="1:10" x14ac:dyDescent="0.25">
      <c r="A4674">
        <v>4136</v>
      </c>
      <c r="B4674" s="7">
        <v>44466</v>
      </c>
      <c r="C4674" t="s">
        <v>46</v>
      </c>
      <c r="D4674" t="str">
        <f>VLOOKUP(C4674,Categorização!$A$1:$C$21,2,FALSE)</f>
        <v>Samsung</v>
      </c>
      <c r="E4674" t="str">
        <f>VLOOKUP(C4674,Categorização!$A$1:$C$21,3,FALSE)</f>
        <v>Smartphones</v>
      </c>
      <c r="F4674">
        <v>8000</v>
      </c>
      <c r="G4674">
        <v>1</v>
      </c>
      <c r="H4674" t="s">
        <v>13</v>
      </c>
      <c r="I4674" t="s">
        <v>61</v>
      </c>
      <c r="J4674" t="str">
        <f>VLOOKUP(F4674,Categorização!$K$2:$L$4,2,TRUE)</f>
        <v>Ouro</v>
      </c>
    </row>
    <row r="4675" spans="1:10" x14ac:dyDescent="0.25">
      <c r="A4675">
        <v>4136</v>
      </c>
      <c r="B4675" s="7">
        <v>44655</v>
      </c>
      <c r="C4675" t="s">
        <v>5</v>
      </c>
      <c r="D4675" t="str">
        <f>VLOOKUP(C4675,Categorização!$A$1:$C$21,2,FALSE)</f>
        <v>Acer</v>
      </c>
      <c r="E4675" t="str">
        <f>VLOOKUP(C4675,Categorização!$A$1:$C$21,3,FALSE)</f>
        <v>Notebooks</v>
      </c>
      <c r="F4675">
        <v>3500</v>
      </c>
      <c r="G4675">
        <v>5</v>
      </c>
      <c r="H4675" t="s">
        <v>13</v>
      </c>
      <c r="I4675" t="s">
        <v>61</v>
      </c>
      <c r="J4675" t="str">
        <f>VLOOKUP(F4675,Categorização!$K$2:$L$4,2,TRUE)</f>
        <v>Prata</v>
      </c>
    </row>
    <row r="4676" spans="1:10" x14ac:dyDescent="0.25">
      <c r="A4676">
        <v>4136</v>
      </c>
      <c r="B4676" s="7">
        <v>44673</v>
      </c>
      <c r="C4676" t="s">
        <v>27</v>
      </c>
      <c r="D4676" t="str">
        <f>VLOOKUP(C4676,Categorização!$A$1:$C$21,2,FALSE)</f>
        <v>Apple</v>
      </c>
      <c r="E4676" t="str">
        <f>VLOOKUP(C4676,Categorização!$A$1:$C$21,3,FALSE)</f>
        <v>Smartphones</v>
      </c>
      <c r="F4676">
        <v>3000</v>
      </c>
      <c r="G4676">
        <v>4</v>
      </c>
      <c r="H4676" t="s">
        <v>13</v>
      </c>
      <c r="I4676" t="s">
        <v>61</v>
      </c>
      <c r="J4676" t="str">
        <f>VLOOKUP(F4676,Categorização!$K$2:$L$4,2,TRUE)</f>
        <v>Bronze</v>
      </c>
    </row>
    <row r="4677" spans="1:10" x14ac:dyDescent="0.25">
      <c r="A4677">
        <v>4136</v>
      </c>
      <c r="B4677" s="7">
        <v>44907</v>
      </c>
      <c r="C4677" t="s">
        <v>27</v>
      </c>
      <c r="D4677" t="str">
        <f>VLOOKUP(C4677,Categorização!$A$1:$C$21,2,FALSE)</f>
        <v>Apple</v>
      </c>
      <c r="E4677" t="str">
        <f>VLOOKUP(C4677,Categorização!$A$1:$C$21,3,FALSE)</f>
        <v>Smartphones</v>
      </c>
      <c r="F4677">
        <v>3000</v>
      </c>
      <c r="G4677">
        <v>1</v>
      </c>
      <c r="H4677" t="s">
        <v>8</v>
      </c>
      <c r="I4677" t="s">
        <v>61</v>
      </c>
      <c r="J4677" t="str">
        <f>VLOOKUP(F4677,Categorização!$K$2:$L$4,2,TRUE)</f>
        <v>Bronze</v>
      </c>
    </row>
    <row r="4678" spans="1:10" x14ac:dyDescent="0.25">
      <c r="A4678">
        <v>4137</v>
      </c>
      <c r="B4678" s="7">
        <v>45280</v>
      </c>
      <c r="C4678" t="s">
        <v>28</v>
      </c>
      <c r="D4678" t="str">
        <f>VLOOKUP(C4678,Categorização!$A$1:$C$21,2,FALSE)</f>
        <v>Apple</v>
      </c>
      <c r="E4678" t="str">
        <f>VLOOKUP(C4678,Categorização!$A$1:$C$21,3,FALSE)</f>
        <v>Smartwatches</v>
      </c>
      <c r="F4678">
        <v>4000</v>
      </c>
      <c r="G4678">
        <v>4</v>
      </c>
      <c r="H4678" t="s">
        <v>13</v>
      </c>
      <c r="I4678" t="s">
        <v>61</v>
      </c>
      <c r="J4678" t="str">
        <f>VLOOKUP(F4678,Categorização!$K$2:$L$4,2,TRUE)</f>
        <v>Prata</v>
      </c>
    </row>
    <row r="4679" spans="1:10" x14ac:dyDescent="0.25">
      <c r="A4679">
        <v>4137</v>
      </c>
      <c r="B4679" s="7">
        <v>44937</v>
      </c>
      <c r="C4679" t="s">
        <v>38</v>
      </c>
      <c r="D4679" t="str">
        <f>VLOOKUP(C4679,Categorização!$A$1:$C$21,2,FALSE)</f>
        <v>LG</v>
      </c>
      <c r="E4679" t="str">
        <f>VLOOKUP(C4679,Categorização!$A$1:$C$21,3,FALSE)</f>
        <v>TVs</v>
      </c>
      <c r="F4679">
        <v>4000</v>
      </c>
      <c r="G4679">
        <v>2</v>
      </c>
      <c r="H4679" t="s">
        <v>25</v>
      </c>
      <c r="I4679" t="s">
        <v>61</v>
      </c>
      <c r="J4679" t="str">
        <f>VLOOKUP(F4679,Categorização!$K$2:$L$4,2,TRUE)</f>
        <v>Prata</v>
      </c>
    </row>
    <row r="4680" spans="1:10" x14ac:dyDescent="0.25">
      <c r="A4680">
        <v>4137</v>
      </c>
      <c r="B4680" s="7">
        <v>44227</v>
      </c>
      <c r="C4680" t="s">
        <v>36</v>
      </c>
      <c r="D4680" t="str">
        <f>VLOOKUP(C4680,Categorização!$A$1:$C$21,2,FALSE)</f>
        <v>LG</v>
      </c>
      <c r="E4680" t="str">
        <f>VLOOKUP(C4680,Categorização!$A$1:$C$21,3,FALSE)</f>
        <v>TVs</v>
      </c>
      <c r="F4680">
        <v>7000</v>
      </c>
      <c r="G4680">
        <v>2</v>
      </c>
      <c r="H4680" t="s">
        <v>25</v>
      </c>
      <c r="I4680" t="s">
        <v>61</v>
      </c>
      <c r="J4680" t="str">
        <f>VLOOKUP(F4680,Categorização!$K$2:$L$4,2,TRUE)</f>
        <v>Prata</v>
      </c>
    </row>
    <row r="4681" spans="1:10" x14ac:dyDescent="0.25">
      <c r="A4681">
        <v>4137</v>
      </c>
      <c r="B4681" s="7">
        <v>44254</v>
      </c>
      <c r="C4681" t="s">
        <v>36</v>
      </c>
      <c r="D4681" t="str">
        <f>VLOOKUP(C4681,Categorização!$A$1:$C$21,2,FALSE)</f>
        <v>LG</v>
      </c>
      <c r="E4681" t="str">
        <f>VLOOKUP(C4681,Categorização!$A$1:$C$21,3,FALSE)</f>
        <v>TVs</v>
      </c>
      <c r="F4681">
        <v>7000</v>
      </c>
      <c r="G4681">
        <v>3</v>
      </c>
      <c r="H4681" t="s">
        <v>33</v>
      </c>
      <c r="I4681" t="s">
        <v>61</v>
      </c>
      <c r="J4681" t="str">
        <f>VLOOKUP(F4681,Categorização!$K$2:$L$4,2,TRUE)</f>
        <v>Prata</v>
      </c>
    </row>
    <row r="4682" spans="1:10" x14ac:dyDescent="0.25">
      <c r="A4682">
        <v>4137</v>
      </c>
      <c r="B4682" s="7">
        <v>44678</v>
      </c>
      <c r="C4682" t="s">
        <v>35</v>
      </c>
      <c r="D4682" t="str">
        <f>VLOOKUP(C4682,Categorização!$A$1:$C$21,2,FALSE)</f>
        <v>Apple</v>
      </c>
      <c r="E4682" t="str">
        <f>VLOOKUP(C4682,Categorização!$A$1:$C$21,3,FALSE)</f>
        <v>Smartphones</v>
      </c>
      <c r="F4682">
        <v>7000</v>
      </c>
      <c r="G4682">
        <v>3</v>
      </c>
      <c r="H4682" t="s">
        <v>33</v>
      </c>
      <c r="I4682" t="s">
        <v>61</v>
      </c>
      <c r="J4682" t="str">
        <f>VLOOKUP(F4682,Categorização!$K$2:$L$4,2,TRUE)</f>
        <v>Prata</v>
      </c>
    </row>
    <row r="4683" spans="1:10" x14ac:dyDescent="0.25">
      <c r="A4683">
        <v>4138</v>
      </c>
      <c r="B4683" s="7">
        <v>44798</v>
      </c>
      <c r="C4683" t="s">
        <v>23</v>
      </c>
      <c r="D4683" t="str">
        <f>VLOOKUP(C4683,Categorização!$A$1:$C$21,2,FALSE)</f>
        <v>Apple</v>
      </c>
      <c r="E4683" t="str">
        <f>VLOOKUP(C4683,Categorização!$A$1:$C$21,3,FALSE)</f>
        <v>Notebooks</v>
      </c>
      <c r="F4683">
        <v>12000</v>
      </c>
      <c r="G4683">
        <v>8</v>
      </c>
      <c r="H4683" t="s">
        <v>8</v>
      </c>
      <c r="I4683" t="s">
        <v>61</v>
      </c>
      <c r="J4683" t="str">
        <f>VLOOKUP(F4683,Categorização!$K$2:$L$4,2,TRUE)</f>
        <v>Ouro</v>
      </c>
    </row>
    <row r="4684" spans="1:10" x14ac:dyDescent="0.25">
      <c r="A4684">
        <v>4138</v>
      </c>
      <c r="B4684" s="7">
        <v>45258</v>
      </c>
      <c r="C4684" t="s">
        <v>5</v>
      </c>
      <c r="D4684" t="str">
        <f>VLOOKUP(C4684,Categorização!$A$1:$C$21,2,FALSE)</f>
        <v>Acer</v>
      </c>
      <c r="E4684" t="str">
        <f>VLOOKUP(C4684,Categorização!$A$1:$C$21,3,FALSE)</f>
        <v>Notebooks</v>
      </c>
      <c r="F4684">
        <v>3500</v>
      </c>
      <c r="G4684">
        <v>1</v>
      </c>
      <c r="H4684" t="s">
        <v>58</v>
      </c>
      <c r="I4684" t="s">
        <v>61</v>
      </c>
      <c r="J4684" t="str">
        <f>VLOOKUP(F4684,Categorização!$K$2:$L$4,2,TRUE)</f>
        <v>Prata</v>
      </c>
    </row>
    <row r="4685" spans="1:10" x14ac:dyDescent="0.25">
      <c r="A4685">
        <v>4138</v>
      </c>
      <c r="B4685" s="7">
        <v>44919</v>
      </c>
      <c r="C4685" t="s">
        <v>45</v>
      </c>
      <c r="D4685" t="str">
        <f>VLOOKUP(C4685,Categorização!$A$1:$C$21,2,FALSE)</f>
        <v>Samsung</v>
      </c>
      <c r="E4685" t="str">
        <f>VLOOKUP(C4685,Categorização!$A$1:$C$21,3,FALSE)</f>
        <v>TVs</v>
      </c>
      <c r="F4685">
        <v>3000</v>
      </c>
      <c r="G4685">
        <v>7</v>
      </c>
      <c r="H4685" t="s">
        <v>13</v>
      </c>
      <c r="I4685" t="s">
        <v>61</v>
      </c>
      <c r="J4685" t="str">
        <f>VLOOKUP(F4685,Categorização!$K$2:$L$4,2,TRUE)</f>
        <v>Bronze</v>
      </c>
    </row>
    <row r="4686" spans="1:10" x14ac:dyDescent="0.25">
      <c r="A4686">
        <v>4138</v>
      </c>
      <c r="B4686" s="7">
        <v>44475</v>
      </c>
      <c r="C4686" t="s">
        <v>17</v>
      </c>
      <c r="D4686" t="str">
        <f>VLOOKUP(C4686,Categorização!$A$1:$C$21,2,FALSE)</f>
        <v>Apple</v>
      </c>
      <c r="E4686" t="str">
        <f>VLOOKUP(C4686,Categorização!$A$1:$C$21,3,FALSE)</f>
        <v>Tablets</v>
      </c>
      <c r="F4686">
        <v>8000</v>
      </c>
      <c r="G4686">
        <v>3</v>
      </c>
      <c r="H4686" t="s">
        <v>25</v>
      </c>
      <c r="I4686" t="s">
        <v>61</v>
      </c>
      <c r="J4686" t="str">
        <f>VLOOKUP(F4686,Categorização!$K$2:$L$4,2,TRUE)</f>
        <v>Ouro</v>
      </c>
    </row>
    <row r="4687" spans="1:10" x14ac:dyDescent="0.25">
      <c r="A4687">
        <v>4138</v>
      </c>
      <c r="B4687" s="7">
        <v>44590</v>
      </c>
      <c r="C4687" t="s">
        <v>31</v>
      </c>
      <c r="D4687" t="str">
        <f>VLOOKUP(C4687,Categorização!$A$1:$C$21,2,FALSE)</f>
        <v>Samsung</v>
      </c>
      <c r="E4687" t="str">
        <f>VLOOKUP(C4687,Categorização!$A$1:$C$21,3,FALSE)</f>
        <v>TVs</v>
      </c>
      <c r="F4687">
        <v>5000</v>
      </c>
      <c r="G4687">
        <v>1</v>
      </c>
      <c r="H4687" t="s">
        <v>25</v>
      </c>
      <c r="I4687" t="s">
        <v>61</v>
      </c>
      <c r="J4687" t="str">
        <f>VLOOKUP(F4687,Categorização!$K$2:$L$4,2,TRUE)</f>
        <v>Prata</v>
      </c>
    </row>
    <row r="4688" spans="1:10" x14ac:dyDescent="0.25">
      <c r="A4688">
        <v>4139</v>
      </c>
      <c r="B4688" s="7">
        <v>44407</v>
      </c>
      <c r="C4688" t="s">
        <v>29</v>
      </c>
      <c r="D4688" t="str">
        <f>VLOOKUP(C4688,Categorização!$A$1:$C$21,2,FALSE)</f>
        <v>Apple</v>
      </c>
      <c r="E4688" t="str">
        <f>VLOOKUP(C4688,Categorização!$A$1:$C$21,3,FALSE)</f>
        <v>Acessórios</v>
      </c>
      <c r="F4688">
        <v>1500</v>
      </c>
      <c r="G4688">
        <v>2</v>
      </c>
      <c r="H4688" t="s">
        <v>58</v>
      </c>
      <c r="I4688" t="s">
        <v>61</v>
      </c>
      <c r="J4688" t="str">
        <f>VLOOKUP(F4688,Categorização!$K$2:$L$4,2,TRUE)</f>
        <v>Bronze</v>
      </c>
    </row>
    <row r="4689" spans="1:10" x14ac:dyDescent="0.25">
      <c r="A4689">
        <v>4139</v>
      </c>
      <c r="B4689" s="7">
        <v>44661</v>
      </c>
      <c r="C4689" t="s">
        <v>24</v>
      </c>
      <c r="D4689" t="str">
        <f>VLOOKUP(C4689,Categorização!$A$1:$C$21,2,FALSE)</f>
        <v>Samsung</v>
      </c>
      <c r="E4689" t="str">
        <f>VLOOKUP(C4689,Categorização!$A$1:$C$21,3,FALSE)</f>
        <v>Smartphones</v>
      </c>
      <c r="F4689">
        <v>5500</v>
      </c>
      <c r="G4689">
        <v>4</v>
      </c>
      <c r="H4689" t="s">
        <v>8</v>
      </c>
      <c r="I4689" t="s">
        <v>61</v>
      </c>
      <c r="J4689" t="str">
        <f>VLOOKUP(F4689,Categorização!$K$2:$L$4,2,TRUE)</f>
        <v>Prata</v>
      </c>
    </row>
    <row r="4690" spans="1:10" x14ac:dyDescent="0.25">
      <c r="A4690">
        <v>4139</v>
      </c>
      <c r="B4690" s="7">
        <v>44511</v>
      </c>
      <c r="C4690" t="s">
        <v>43</v>
      </c>
      <c r="D4690" t="str">
        <f>VLOOKUP(C4690,Categorização!$A$1:$C$21,2,FALSE)</f>
        <v>Acer</v>
      </c>
      <c r="E4690" t="str">
        <f>VLOOKUP(C4690,Categorização!$A$1:$C$21,3,FALSE)</f>
        <v>Notebooks</v>
      </c>
      <c r="F4690">
        <v>8000</v>
      </c>
      <c r="G4690">
        <v>3</v>
      </c>
      <c r="H4690" t="s">
        <v>58</v>
      </c>
      <c r="I4690" t="s">
        <v>61</v>
      </c>
      <c r="J4690" t="str">
        <f>VLOOKUP(F4690,Categorização!$K$2:$L$4,2,TRUE)</f>
        <v>Ouro</v>
      </c>
    </row>
    <row r="4691" spans="1:10" x14ac:dyDescent="0.25">
      <c r="A4691">
        <v>4139</v>
      </c>
      <c r="B4691" s="7">
        <v>45091</v>
      </c>
      <c r="C4691" t="s">
        <v>46</v>
      </c>
      <c r="D4691" t="str">
        <f>VLOOKUP(C4691,Categorização!$A$1:$C$21,2,FALSE)</f>
        <v>Samsung</v>
      </c>
      <c r="E4691" t="str">
        <f>VLOOKUP(C4691,Categorização!$A$1:$C$21,3,FALSE)</f>
        <v>Smartphones</v>
      </c>
      <c r="F4691">
        <v>8000</v>
      </c>
      <c r="G4691">
        <v>1</v>
      </c>
      <c r="H4691" t="s">
        <v>33</v>
      </c>
      <c r="I4691" t="s">
        <v>61</v>
      </c>
      <c r="J4691" t="str">
        <f>VLOOKUP(F4691,Categorização!$K$2:$L$4,2,TRUE)</f>
        <v>Ouro</v>
      </c>
    </row>
    <row r="4692" spans="1:10" x14ac:dyDescent="0.25">
      <c r="A4692">
        <v>4139</v>
      </c>
      <c r="B4692" s="7">
        <v>45012</v>
      </c>
      <c r="C4692" t="s">
        <v>46</v>
      </c>
      <c r="D4692" t="str">
        <f>VLOOKUP(C4692,Categorização!$A$1:$C$21,2,FALSE)</f>
        <v>Samsung</v>
      </c>
      <c r="E4692" t="str">
        <f>VLOOKUP(C4692,Categorização!$A$1:$C$21,3,FALSE)</f>
        <v>Smartphones</v>
      </c>
      <c r="F4692">
        <v>8000</v>
      </c>
      <c r="G4692">
        <v>2</v>
      </c>
      <c r="H4692" t="s">
        <v>13</v>
      </c>
      <c r="I4692" t="s">
        <v>61</v>
      </c>
      <c r="J4692" t="str">
        <f>VLOOKUP(F4692,Categorização!$K$2:$L$4,2,TRUE)</f>
        <v>Ouro</v>
      </c>
    </row>
    <row r="4693" spans="1:10" x14ac:dyDescent="0.25">
      <c r="A4693">
        <v>4140</v>
      </c>
      <c r="B4693" s="7">
        <v>45042</v>
      </c>
      <c r="C4693" t="s">
        <v>28</v>
      </c>
      <c r="D4693" t="str">
        <f>VLOOKUP(C4693,Categorização!$A$1:$C$21,2,FALSE)</f>
        <v>Apple</v>
      </c>
      <c r="E4693" t="str">
        <f>VLOOKUP(C4693,Categorização!$A$1:$C$21,3,FALSE)</f>
        <v>Smartwatches</v>
      </c>
      <c r="F4693">
        <v>4000</v>
      </c>
      <c r="G4693">
        <v>10</v>
      </c>
      <c r="H4693" t="s">
        <v>8</v>
      </c>
      <c r="I4693" t="s">
        <v>61</v>
      </c>
      <c r="J4693" t="str">
        <f>VLOOKUP(F4693,Categorização!$K$2:$L$4,2,TRUE)</f>
        <v>Prata</v>
      </c>
    </row>
    <row r="4694" spans="1:10" x14ac:dyDescent="0.25">
      <c r="A4694">
        <v>4140</v>
      </c>
      <c r="B4694" s="7">
        <v>45231</v>
      </c>
      <c r="C4694" t="s">
        <v>44</v>
      </c>
      <c r="D4694" t="str">
        <f>VLOOKUP(C4694,Categorização!$A$1:$C$21,2,FALSE)</f>
        <v>Apple</v>
      </c>
      <c r="E4694" t="str">
        <f>VLOOKUP(C4694,Categorização!$A$1:$C$21,3,FALSE)</f>
        <v>Smartphones</v>
      </c>
      <c r="F4694">
        <v>6000</v>
      </c>
      <c r="G4694">
        <v>2</v>
      </c>
      <c r="H4694" t="s">
        <v>13</v>
      </c>
      <c r="I4694" t="s">
        <v>61</v>
      </c>
      <c r="J4694" t="str">
        <f>VLOOKUP(F4694,Categorização!$K$2:$L$4,2,TRUE)</f>
        <v>Prata</v>
      </c>
    </row>
    <row r="4695" spans="1:10" x14ac:dyDescent="0.25">
      <c r="A4695">
        <v>4140</v>
      </c>
      <c r="B4695" s="7">
        <v>44375</v>
      </c>
      <c r="C4695" t="s">
        <v>29</v>
      </c>
      <c r="D4695" t="str">
        <f>VLOOKUP(C4695,Categorização!$A$1:$C$21,2,FALSE)</f>
        <v>Apple</v>
      </c>
      <c r="E4695" t="str">
        <f>VLOOKUP(C4695,Categorização!$A$1:$C$21,3,FALSE)</f>
        <v>Acessórios</v>
      </c>
      <c r="F4695">
        <v>1500</v>
      </c>
      <c r="G4695">
        <v>2</v>
      </c>
      <c r="H4695" t="s">
        <v>41</v>
      </c>
      <c r="I4695" t="s">
        <v>61</v>
      </c>
      <c r="J4695" t="str">
        <f>VLOOKUP(F4695,Categorização!$K$2:$L$4,2,TRUE)</f>
        <v>Bronze</v>
      </c>
    </row>
    <row r="4696" spans="1:10" x14ac:dyDescent="0.25">
      <c r="A4696">
        <v>4140</v>
      </c>
      <c r="B4696" s="7">
        <v>44725</v>
      </c>
      <c r="C4696" t="s">
        <v>29</v>
      </c>
      <c r="D4696" t="str">
        <f>VLOOKUP(C4696,Categorização!$A$1:$C$21,2,FALSE)</f>
        <v>Apple</v>
      </c>
      <c r="E4696" t="str">
        <f>VLOOKUP(C4696,Categorização!$A$1:$C$21,3,FALSE)</f>
        <v>Acessórios</v>
      </c>
      <c r="F4696">
        <v>1500</v>
      </c>
      <c r="G4696">
        <v>4</v>
      </c>
      <c r="H4696" t="s">
        <v>58</v>
      </c>
      <c r="I4696" t="s">
        <v>61</v>
      </c>
      <c r="J4696" t="str">
        <f>VLOOKUP(F4696,Categorização!$K$2:$L$4,2,TRUE)</f>
        <v>Bronze</v>
      </c>
    </row>
    <row r="4697" spans="1:10" x14ac:dyDescent="0.25">
      <c r="A4697">
        <v>4140</v>
      </c>
      <c r="B4697" s="7">
        <v>44577</v>
      </c>
      <c r="C4697" t="s">
        <v>27</v>
      </c>
      <c r="D4697" t="str">
        <f>VLOOKUP(C4697,Categorização!$A$1:$C$21,2,FALSE)</f>
        <v>Apple</v>
      </c>
      <c r="E4697" t="str">
        <f>VLOOKUP(C4697,Categorização!$A$1:$C$21,3,FALSE)</f>
        <v>Smartphones</v>
      </c>
      <c r="F4697">
        <v>3000</v>
      </c>
      <c r="G4697">
        <v>1</v>
      </c>
      <c r="H4697" t="s">
        <v>58</v>
      </c>
      <c r="I4697" t="s">
        <v>61</v>
      </c>
      <c r="J4697" t="str">
        <f>VLOOKUP(F4697,Categorização!$K$2:$L$4,2,TRUE)</f>
        <v>Bronze</v>
      </c>
    </row>
    <row r="4698" spans="1:10" x14ac:dyDescent="0.25">
      <c r="A4698">
        <v>4141</v>
      </c>
      <c r="B4698" s="7">
        <v>44831</v>
      </c>
      <c r="C4698" t="s">
        <v>35</v>
      </c>
      <c r="D4698" t="str">
        <f>VLOOKUP(C4698,Categorização!$A$1:$C$21,2,FALSE)</f>
        <v>Apple</v>
      </c>
      <c r="E4698" t="str">
        <f>VLOOKUP(C4698,Categorização!$A$1:$C$21,3,FALSE)</f>
        <v>Smartphones</v>
      </c>
      <c r="F4698">
        <v>7000</v>
      </c>
      <c r="G4698">
        <v>2</v>
      </c>
      <c r="H4698" t="s">
        <v>33</v>
      </c>
      <c r="I4698" t="s">
        <v>61</v>
      </c>
      <c r="J4698" t="str">
        <f>VLOOKUP(F4698,Categorização!$K$2:$L$4,2,TRUE)</f>
        <v>Prata</v>
      </c>
    </row>
    <row r="4699" spans="1:10" x14ac:dyDescent="0.25">
      <c r="A4699">
        <v>4141</v>
      </c>
      <c r="B4699" s="7">
        <v>44248</v>
      </c>
      <c r="C4699" t="s">
        <v>20</v>
      </c>
      <c r="D4699" t="str">
        <f>VLOOKUP(C4699,Categorização!$A$1:$C$21,2,FALSE)</f>
        <v>Dell</v>
      </c>
      <c r="E4699" t="str">
        <f>VLOOKUP(C4699,Categorização!$A$1:$C$21,3,FALSE)</f>
        <v>Notebooks</v>
      </c>
      <c r="F4699">
        <v>4500</v>
      </c>
      <c r="G4699">
        <v>4</v>
      </c>
      <c r="H4699" t="s">
        <v>13</v>
      </c>
      <c r="I4699" t="s">
        <v>61</v>
      </c>
      <c r="J4699" t="str">
        <f>VLOOKUP(F4699,Categorização!$K$2:$L$4,2,TRUE)</f>
        <v>Prata</v>
      </c>
    </row>
    <row r="4700" spans="1:10" x14ac:dyDescent="0.25">
      <c r="A4700">
        <v>4141</v>
      </c>
      <c r="B4700" s="7">
        <v>44480</v>
      </c>
      <c r="C4700" t="s">
        <v>46</v>
      </c>
      <c r="D4700" t="str">
        <f>VLOOKUP(C4700,Categorização!$A$1:$C$21,2,FALSE)</f>
        <v>Samsung</v>
      </c>
      <c r="E4700" t="str">
        <f>VLOOKUP(C4700,Categorização!$A$1:$C$21,3,FALSE)</f>
        <v>Smartphones</v>
      </c>
      <c r="F4700">
        <v>8000</v>
      </c>
      <c r="G4700">
        <v>2</v>
      </c>
      <c r="H4700" t="s">
        <v>58</v>
      </c>
      <c r="I4700" t="s">
        <v>61</v>
      </c>
      <c r="J4700" t="str">
        <f>VLOOKUP(F4700,Categorização!$K$2:$L$4,2,TRUE)</f>
        <v>Ouro</v>
      </c>
    </row>
    <row r="4701" spans="1:10" x14ac:dyDescent="0.25">
      <c r="A4701">
        <v>4141</v>
      </c>
      <c r="B4701" s="7">
        <v>44967</v>
      </c>
      <c r="C4701" t="s">
        <v>29</v>
      </c>
      <c r="D4701" t="str">
        <f>VLOOKUP(C4701,Categorização!$A$1:$C$21,2,FALSE)</f>
        <v>Apple</v>
      </c>
      <c r="E4701" t="str">
        <f>VLOOKUP(C4701,Categorização!$A$1:$C$21,3,FALSE)</f>
        <v>Acessórios</v>
      </c>
      <c r="F4701">
        <v>1500</v>
      </c>
      <c r="G4701">
        <v>1</v>
      </c>
      <c r="H4701" t="s">
        <v>58</v>
      </c>
      <c r="I4701" t="s">
        <v>61</v>
      </c>
      <c r="J4701" t="str">
        <f>VLOOKUP(F4701,Categorização!$K$2:$L$4,2,TRUE)</f>
        <v>Bronze</v>
      </c>
    </row>
    <row r="4702" spans="1:10" x14ac:dyDescent="0.25">
      <c r="A4702">
        <v>4141</v>
      </c>
      <c r="B4702" s="7">
        <v>44705</v>
      </c>
      <c r="C4702" t="s">
        <v>15</v>
      </c>
      <c r="D4702" t="str">
        <f>VLOOKUP(C4702,Categorização!$A$1:$C$21,2,FALSE)</f>
        <v>Samsung</v>
      </c>
      <c r="E4702" t="str">
        <f>VLOOKUP(C4702,Categorização!$A$1:$C$21,3,FALSE)</f>
        <v>Smartwatches</v>
      </c>
      <c r="F4702">
        <v>2000</v>
      </c>
      <c r="G4702">
        <v>3</v>
      </c>
      <c r="H4702" t="s">
        <v>8</v>
      </c>
      <c r="I4702" t="s">
        <v>61</v>
      </c>
      <c r="J4702" t="str">
        <f>VLOOKUP(F4702,Categorização!$K$2:$L$4,2,TRUE)</f>
        <v>Bronze</v>
      </c>
    </row>
    <row r="4703" spans="1:10" x14ac:dyDescent="0.25">
      <c r="A4703">
        <v>4142</v>
      </c>
      <c r="B4703" s="7">
        <v>44263</v>
      </c>
      <c r="C4703" t="s">
        <v>15</v>
      </c>
      <c r="D4703" t="str">
        <f>VLOOKUP(C4703,Categorização!$A$1:$C$21,2,FALSE)</f>
        <v>Samsung</v>
      </c>
      <c r="E4703" t="str">
        <f>VLOOKUP(C4703,Categorização!$A$1:$C$21,3,FALSE)</f>
        <v>Smartwatches</v>
      </c>
      <c r="F4703">
        <v>2000</v>
      </c>
      <c r="G4703">
        <v>2</v>
      </c>
      <c r="H4703" t="s">
        <v>25</v>
      </c>
      <c r="I4703" t="s">
        <v>61</v>
      </c>
      <c r="J4703" t="str">
        <f>VLOOKUP(F4703,Categorização!$K$2:$L$4,2,TRUE)</f>
        <v>Bronze</v>
      </c>
    </row>
    <row r="4704" spans="1:10" x14ac:dyDescent="0.25">
      <c r="A4704">
        <v>4142</v>
      </c>
      <c r="B4704" s="7">
        <v>45063</v>
      </c>
      <c r="C4704" t="s">
        <v>27</v>
      </c>
      <c r="D4704" t="str">
        <f>VLOOKUP(C4704,Categorização!$A$1:$C$21,2,FALSE)</f>
        <v>Apple</v>
      </c>
      <c r="E4704" t="str">
        <f>VLOOKUP(C4704,Categorização!$A$1:$C$21,3,FALSE)</f>
        <v>Smartphones</v>
      </c>
      <c r="F4704">
        <v>3000</v>
      </c>
      <c r="G4704">
        <v>1</v>
      </c>
      <c r="H4704" t="s">
        <v>8</v>
      </c>
      <c r="I4704" t="s">
        <v>61</v>
      </c>
      <c r="J4704" t="str">
        <f>VLOOKUP(F4704,Categorização!$K$2:$L$4,2,TRUE)</f>
        <v>Bronze</v>
      </c>
    </row>
    <row r="4705" spans="1:10" x14ac:dyDescent="0.25">
      <c r="A4705">
        <v>4142</v>
      </c>
      <c r="B4705" s="7">
        <v>44944</v>
      </c>
      <c r="C4705" t="s">
        <v>24</v>
      </c>
      <c r="D4705" t="str">
        <f>VLOOKUP(C4705,Categorização!$A$1:$C$21,2,FALSE)</f>
        <v>Samsung</v>
      </c>
      <c r="E4705" t="str">
        <f>VLOOKUP(C4705,Categorização!$A$1:$C$21,3,FALSE)</f>
        <v>Smartphones</v>
      </c>
      <c r="F4705">
        <v>5500</v>
      </c>
      <c r="G4705">
        <v>1</v>
      </c>
      <c r="H4705" t="s">
        <v>58</v>
      </c>
      <c r="I4705" t="s">
        <v>61</v>
      </c>
      <c r="J4705" t="str">
        <f>VLOOKUP(F4705,Categorização!$K$2:$L$4,2,TRUE)</f>
        <v>Prata</v>
      </c>
    </row>
    <row r="4706" spans="1:10" x14ac:dyDescent="0.25">
      <c r="A4706">
        <v>4142</v>
      </c>
      <c r="B4706" s="7">
        <v>45149</v>
      </c>
      <c r="C4706" t="s">
        <v>40</v>
      </c>
      <c r="D4706" t="str">
        <f>VLOOKUP(C4706,Categorização!$A$1:$C$21,2,FALSE)</f>
        <v>Apple</v>
      </c>
      <c r="E4706" t="str">
        <f>VLOOKUP(C4706,Categorização!$A$1:$C$21,3,FALSE)</f>
        <v>Notebooks</v>
      </c>
      <c r="F4706">
        <v>10000</v>
      </c>
      <c r="G4706">
        <v>3</v>
      </c>
      <c r="H4706" t="s">
        <v>13</v>
      </c>
      <c r="I4706" t="s">
        <v>60</v>
      </c>
      <c r="J4706" t="str">
        <f>VLOOKUP(F4706,Categorização!$K$2:$L$4,2,TRUE)</f>
        <v>Ouro</v>
      </c>
    </row>
    <row r="4707" spans="1:10" x14ac:dyDescent="0.25">
      <c r="A4707">
        <v>4142</v>
      </c>
      <c r="B4707" s="7">
        <v>45267</v>
      </c>
      <c r="C4707" t="s">
        <v>27</v>
      </c>
      <c r="D4707" t="str">
        <f>VLOOKUP(C4707,Categorização!$A$1:$C$21,2,FALSE)</f>
        <v>Apple</v>
      </c>
      <c r="E4707" t="str">
        <f>VLOOKUP(C4707,Categorização!$A$1:$C$21,3,FALSE)</f>
        <v>Smartphones</v>
      </c>
      <c r="F4707">
        <v>3000</v>
      </c>
      <c r="G4707">
        <v>3</v>
      </c>
      <c r="H4707" t="s">
        <v>13</v>
      </c>
      <c r="I4707" t="s">
        <v>61</v>
      </c>
      <c r="J4707" t="str">
        <f>VLOOKUP(F4707,Categorização!$K$2:$L$4,2,TRUE)</f>
        <v>Bronze</v>
      </c>
    </row>
    <row r="4708" spans="1:10" x14ac:dyDescent="0.25">
      <c r="A4708">
        <v>4143</v>
      </c>
      <c r="B4708" s="7">
        <v>44377</v>
      </c>
      <c r="C4708" t="s">
        <v>23</v>
      </c>
      <c r="D4708" t="str">
        <f>VLOOKUP(C4708,Categorização!$A$1:$C$21,2,FALSE)</f>
        <v>Apple</v>
      </c>
      <c r="E4708" t="str">
        <f>VLOOKUP(C4708,Categorização!$A$1:$C$21,3,FALSE)</f>
        <v>Notebooks</v>
      </c>
      <c r="F4708">
        <v>12000</v>
      </c>
      <c r="G4708">
        <v>3</v>
      </c>
      <c r="H4708" t="s">
        <v>58</v>
      </c>
      <c r="I4708" t="s">
        <v>61</v>
      </c>
      <c r="J4708" t="str">
        <f>VLOOKUP(F4708,Categorização!$K$2:$L$4,2,TRUE)</f>
        <v>Ouro</v>
      </c>
    </row>
    <row r="4709" spans="1:10" x14ac:dyDescent="0.25">
      <c r="A4709">
        <v>4143</v>
      </c>
      <c r="B4709" s="7">
        <v>44271</v>
      </c>
      <c r="C4709" t="s">
        <v>27</v>
      </c>
      <c r="D4709" t="str">
        <f>VLOOKUP(C4709,Categorização!$A$1:$C$21,2,FALSE)</f>
        <v>Apple</v>
      </c>
      <c r="E4709" t="str">
        <f>VLOOKUP(C4709,Categorização!$A$1:$C$21,3,FALSE)</f>
        <v>Smartphones</v>
      </c>
      <c r="F4709">
        <v>3000</v>
      </c>
      <c r="G4709">
        <v>2</v>
      </c>
      <c r="H4709" t="s">
        <v>13</v>
      </c>
      <c r="I4709" t="s">
        <v>61</v>
      </c>
      <c r="J4709" t="str">
        <f>VLOOKUP(F4709,Categorização!$K$2:$L$4,2,TRUE)</f>
        <v>Bronze</v>
      </c>
    </row>
    <row r="4710" spans="1:10" x14ac:dyDescent="0.25">
      <c r="A4710">
        <v>4143</v>
      </c>
      <c r="B4710" s="7">
        <v>45075</v>
      </c>
      <c r="C4710" t="s">
        <v>40</v>
      </c>
      <c r="D4710" t="str">
        <f>VLOOKUP(C4710,Categorização!$A$1:$C$21,2,FALSE)</f>
        <v>Apple</v>
      </c>
      <c r="E4710" t="str">
        <f>VLOOKUP(C4710,Categorização!$A$1:$C$21,3,FALSE)</f>
        <v>Notebooks</v>
      </c>
      <c r="F4710">
        <v>10000</v>
      </c>
      <c r="G4710">
        <v>3</v>
      </c>
      <c r="H4710" t="s">
        <v>13</v>
      </c>
      <c r="I4710" t="s">
        <v>61</v>
      </c>
      <c r="J4710" t="str">
        <f>VLOOKUP(F4710,Categorização!$K$2:$L$4,2,TRUE)</f>
        <v>Ouro</v>
      </c>
    </row>
    <row r="4711" spans="1:10" x14ac:dyDescent="0.25">
      <c r="A4711">
        <v>4143</v>
      </c>
      <c r="B4711" s="7">
        <v>44728</v>
      </c>
      <c r="C4711" t="s">
        <v>23</v>
      </c>
      <c r="D4711" t="str">
        <f>VLOOKUP(C4711,Categorização!$A$1:$C$21,2,FALSE)</f>
        <v>Apple</v>
      </c>
      <c r="E4711" t="str">
        <f>VLOOKUP(C4711,Categorização!$A$1:$C$21,3,FALSE)</f>
        <v>Notebooks</v>
      </c>
      <c r="F4711">
        <v>12000</v>
      </c>
      <c r="G4711">
        <v>3</v>
      </c>
      <c r="H4711" t="s">
        <v>13</v>
      </c>
      <c r="I4711" t="s">
        <v>61</v>
      </c>
      <c r="J4711" t="str">
        <f>VLOOKUP(F4711,Categorização!$K$2:$L$4,2,TRUE)</f>
        <v>Ouro</v>
      </c>
    </row>
    <row r="4712" spans="1:10" x14ac:dyDescent="0.25">
      <c r="A4712">
        <v>4143</v>
      </c>
      <c r="B4712" s="7">
        <v>45023</v>
      </c>
      <c r="C4712" t="s">
        <v>10</v>
      </c>
      <c r="D4712" t="str">
        <f>VLOOKUP(C4712,Categorização!$A$1:$C$21,2,FALSE)</f>
        <v>Samsung</v>
      </c>
      <c r="E4712" t="str">
        <f>VLOOKUP(C4712,Categorização!$A$1:$C$21,3,FALSE)</f>
        <v>Smartphones</v>
      </c>
      <c r="F4712">
        <v>5000</v>
      </c>
      <c r="G4712">
        <v>4</v>
      </c>
      <c r="H4712" t="s">
        <v>33</v>
      </c>
      <c r="I4712" t="s">
        <v>61</v>
      </c>
      <c r="J4712" t="str">
        <f>VLOOKUP(F4712,Categorização!$K$2:$L$4,2,TRUE)</f>
        <v>Prata</v>
      </c>
    </row>
    <row r="4713" spans="1:10" x14ac:dyDescent="0.25">
      <c r="A4713">
        <v>4144</v>
      </c>
      <c r="B4713" s="7">
        <v>44683</v>
      </c>
      <c r="C4713" t="s">
        <v>27</v>
      </c>
      <c r="D4713" t="str">
        <f>VLOOKUP(C4713,Categorização!$A$1:$C$21,2,FALSE)</f>
        <v>Apple</v>
      </c>
      <c r="E4713" t="str">
        <f>VLOOKUP(C4713,Categorização!$A$1:$C$21,3,FALSE)</f>
        <v>Smartphones</v>
      </c>
      <c r="F4713">
        <v>3000</v>
      </c>
      <c r="G4713">
        <v>1</v>
      </c>
      <c r="H4713" t="s">
        <v>13</v>
      </c>
      <c r="I4713" t="s">
        <v>61</v>
      </c>
      <c r="J4713" t="str">
        <f>VLOOKUP(F4713,Categorização!$K$2:$L$4,2,TRUE)</f>
        <v>Bronze</v>
      </c>
    </row>
    <row r="4714" spans="1:10" x14ac:dyDescent="0.25">
      <c r="A4714">
        <v>4144</v>
      </c>
      <c r="B4714" s="7">
        <v>44432</v>
      </c>
      <c r="C4714" t="s">
        <v>39</v>
      </c>
      <c r="D4714" t="str">
        <f>VLOOKUP(C4714,Categorização!$A$1:$C$21,2,FALSE)</f>
        <v>Samsung</v>
      </c>
      <c r="E4714" t="str">
        <f>VLOOKUP(C4714,Categorização!$A$1:$C$21,3,FALSE)</f>
        <v>Tablets</v>
      </c>
      <c r="F4714">
        <v>4500</v>
      </c>
      <c r="G4714">
        <v>1</v>
      </c>
      <c r="H4714" t="s">
        <v>25</v>
      </c>
      <c r="I4714" t="s">
        <v>61</v>
      </c>
      <c r="J4714" t="str">
        <f>VLOOKUP(F4714,Categorização!$K$2:$L$4,2,TRUE)</f>
        <v>Prata</v>
      </c>
    </row>
    <row r="4715" spans="1:10" x14ac:dyDescent="0.25">
      <c r="A4715">
        <v>4144</v>
      </c>
      <c r="B4715" s="7">
        <v>44422</v>
      </c>
      <c r="C4715" t="s">
        <v>5</v>
      </c>
      <c r="D4715" t="str">
        <f>VLOOKUP(C4715,Categorização!$A$1:$C$21,2,FALSE)</f>
        <v>Acer</v>
      </c>
      <c r="E4715" t="str">
        <f>VLOOKUP(C4715,Categorização!$A$1:$C$21,3,FALSE)</f>
        <v>Notebooks</v>
      </c>
      <c r="F4715">
        <v>3500</v>
      </c>
      <c r="G4715">
        <v>3</v>
      </c>
      <c r="H4715" t="s">
        <v>25</v>
      </c>
      <c r="I4715" t="s">
        <v>61</v>
      </c>
      <c r="J4715" t="str">
        <f>VLOOKUP(F4715,Categorização!$K$2:$L$4,2,TRUE)</f>
        <v>Prata</v>
      </c>
    </row>
    <row r="4716" spans="1:10" x14ac:dyDescent="0.25">
      <c r="A4716">
        <v>4144</v>
      </c>
      <c r="B4716" s="7">
        <v>44763</v>
      </c>
      <c r="C4716" t="s">
        <v>17</v>
      </c>
      <c r="D4716" t="str">
        <f>VLOOKUP(C4716,Categorização!$A$1:$C$21,2,FALSE)</f>
        <v>Apple</v>
      </c>
      <c r="E4716" t="str">
        <f>VLOOKUP(C4716,Categorização!$A$1:$C$21,3,FALSE)</f>
        <v>Tablets</v>
      </c>
      <c r="F4716">
        <v>8000</v>
      </c>
      <c r="G4716">
        <v>2</v>
      </c>
      <c r="H4716" t="s">
        <v>33</v>
      </c>
      <c r="I4716" t="s">
        <v>61</v>
      </c>
      <c r="J4716" t="str">
        <f>VLOOKUP(F4716,Categorização!$K$2:$L$4,2,TRUE)</f>
        <v>Ouro</v>
      </c>
    </row>
    <row r="4717" spans="1:10" x14ac:dyDescent="0.25">
      <c r="A4717">
        <v>4144</v>
      </c>
      <c r="B4717" s="7">
        <v>44990</v>
      </c>
      <c r="C4717" t="s">
        <v>31</v>
      </c>
      <c r="D4717" t="str">
        <f>VLOOKUP(C4717,Categorização!$A$1:$C$21,2,FALSE)</f>
        <v>Samsung</v>
      </c>
      <c r="E4717" t="str">
        <f>VLOOKUP(C4717,Categorização!$A$1:$C$21,3,FALSE)</f>
        <v>TVs</v>
      </c>
      <c r="F4717">
        <v>5000</v>
      </c>
      <c r="G4717">
        <v>3</v>
      </c>
      <c r="H4717" t="s">
        <v>25</v>
      </c>
      <c r="I4717" t="s">
        <v>61</v>
      </c>
      <c r="J4717" t="str">
        <f>VLOOKUP(F4717,Categorização!$K$2:$L$4,2,TRUE)</f>
        <v>Prata</v>
      </c>
    </row>
    <row r="4718" spans="1:10" x14ac:dyDescent="0.25">
      <c r="A4718">
        <v>4145</v>
      </c>
      <c r="B4718" s="7">
        <v>45069</v>
      </c>
      <c r="C4718" t="s">
        <v>46</v>
      </c>
      <c r="D4718" t="str">
        <f>VLOOKUP(C4718,Categorização!$A$1:$C$21,2,FALSE)</f>
        <v>Samsung</v>
      </c>
      <c r="E4718" t="str">
        <f>VLOOKUP(C4718,Categorização!$A$1:$C$21,3,FALSE)</f>
        <v>Smartphones</v>
      </c>
      <c r="F4718">
        <v>8000</v>
      </c>
      <c r="G4718">
        <v>2</v>
      </c>
      <c r="H4718" t="s">
        <v>58</v>
      </c>
      <c r="I4718" t="s">
        <v>61</v>
      </c>
      <c r="J4718" t="str">
        <f>VLOOKUP(F4718,Categorização!$K$2:$L$4,2,TRUE)</f>
        <v>Ouro</v>
      </c>
    </row>
    <row r="4719" spans="1:10" x14ac:dyDescent="0.25">
      <c r="A4719">
        <v>4145</v>
      </c>
      <c r="B4719" s="7">
        <v>44831</v>
      </c>
      <c r="C4719" t="s">
        <v>44</v>
      </c>
      <c r="D4719" t="str">
        <f>VLOOKUP(C4719,Categorização!$A$1:$C$21,2,FALSE)</f>
        <v>Apple</v>
      </c>
      <c r="E4719" t="str">
        <f>VLOOKUP(C4719,Categorização!$A$1:$C$21,3,FALSE)</f>
        <v>Smartphones</v>
      </c>
      <c r="F4719">
        <v>6000</v>
      </c>
      <c r="G4719">
        <v>8</v>
      </c>
      <c r="H4719" t="s">
        <v>13</v>
      </c>
      <c r="I4719" t="s">
        <v>61</v>
      </c>
      <c r="J4719" t="str">
        <f>VLOOKUP(F4719,Categorização!$K$2:$L$4,2,TRUE)</f>
        <v>Prata</v>
      </c>
    </row>
    <row r="4720" spans="1:10" x14ac:dyDescent="0.25">
      <c r="A4720">
        <v>4145</v>
      </c>
      <c r="B4720" s="7">
        <v>44547</v>
      </c>
      <c r="C4720" t="s">
        <v>10</v>
      </c>
      <c r="D4720" t="str">
        <f>VLOOKUP(C4720,Categorização!$A$1:$C$21,2,FALSE)</f>
        <v>Samsung</v>
      </c>
      <c r="E4720" t="str">
        <f>VLOOKUP(C4720,Categorização!$A$1:$C$21,3,FALSE)</f>
        <v>Smartphones</v>
      </c>
      <c r="F4720">
        <v>5000</v>
      </c>
      <c r="G4720">
        <v>2</v>
      </c>
      <c r="H4720" t="s">
        <v>25</v>
      </c>
      <c r="I4720" t="s">
        <v>61</v>
      </c>
      <c r="J4720" t="str">
        <f>VLOOKUP(F4720,Categorização!$K$2:$L$4,2,TRUE)</f>
        <v>Prata</v>
      </c>
    </row>
    <row r="4721" spans="1:10" x14ac:dyDescent="0.25">
      <c r="A4721">
        <v>4145</v>
      </c>
      <c r="B4721" s="7">
        <v>44772</v>
      </c>
      <c r="C4721" t="s">
        <v>43</v>
      </c>
      <c r="D4721" t="str">
        <f>VLOOKUP(C4721,Categorização!$A$1:$C$21,2,FALSE)</f>
        <v>Acer</v>
      </c>
      <c r="E4721" t="str">
        <f>VLOOKUP(C4721,Categorização!$A$1:$C$21,3,FALSE)</f>
        <v>Notebooks</v>
      </c>
      <c r="F4721">
        <v>8000</v>
      </c>
      <c r="G4721">
        <v>1</v>
      </c>
      <c r="H4721" t="s">
        <v>41</v>
      </c>
      <c r="I4721" t="s">
        <v>61</v>
      </c>
      <c r="J4721" t="str">
        <f>VLOOKUP(F4721,Categorização!$K$2:$L$4,2,TRUE)</f>
        <v>Ouro</v>
      </c>
    </row>
    <row r="4722" spans="1:10" x14ac:dyDescent="0.25">
      <c r="A4722">
        <v>4145</v>
      </c>
      <c r="B4722" s="7">
        <v>44479</v>
      </c>
      <c r="C4722" t="s">
        <v>31</v>
      </c>
      <c r="D4722" t="str">
        <f>VLOOKUP(C4722,Categorização!$A$1:$C$21,2,FALSE)</f>
        <v>Samsung</v>
      </c>
      <c r="E4722" t="str">
        <f>VLOOKUP(C4722,Categorização!$A$1:$C$21,3,FALSE)</f>
        <v>TVs</v>
      </c>
      <c r="F4722">
        <v>5000</v>
      </c>
      <c r="G4722">
        <v>2</v>
      </c>
      <c r="H4722" t="s">
        <v>33</v>
      </c>
      <c r="I4722" t="s">
        <v>61</v>
      </c>
      <c r="J4722" t="str">
        <f>VLOOKUP(F4722,Categorização!$K$2:$L$4,2,TRUE)</f>
        <v>Prata</v>
      </c>
    </row>
    <row r="4723" spans="1:10" x14ac:dyDescent="0.25">
      <c r="A4723">
        <v>4146</v>
      </c>
      <c r="B4723" s="7">
        <v>44327</v>
      </c>
      <c r="C4723" t="s">
        <v>38</v>
      </c>
      <c r="D4723" t="str">
        <f>VLOOKUP(C4723,Categorização!$A$1:$C$21,2,FALSE)</f>
        <v>LG</v>
      </c>
      <c r="E4723" t="str">
        <f>VLOOKUP(C4723,Categorização!$A$1:$C$21,3,FALSE)</f>
        <v>TVs</v>
      </c>
      <c r="F4723">
        <v>4000</v>
      </c>
      <c r="G4723">
        <v>2</v>
      </c>
      <c r="H4723" t="s">
        <v>13</v>
      </c>
      <c r="I4723" t="s">
        <v>61</v>
      </c>
      <c r="J4723" t="str">
        <f>VLOOKUP(F4723,Categorização!$K$2:$L$4,2,TRUE)</f>
        <v>Prata</v>
      </c>
    </row>
    <row r="4724" spans="1:10" x14ac:dyDescent="0.25">
      <c r="A4724">
        <v>4146</v>
      </c>
      <c r="B4724" s="7">
        <v>45205</v>
      </c>
      <c r="C4724" t="s">
        <v>44</v>
      </c>
      <c r="D4724" t="str">
        <f>VLOOKUP(C4724,Categorização!$A$1:$C$21,2,FALSE)</f>
        <v>Apple</v>
      </c>
      <c r="E4724" t="str">
        <f>VLOOKUP(C4724,Categorização!$A$1:$C$21,3,FALSE)</f>
        <v>Smartphones</v>
      </c>
      <c r="F4724">
        <v>6000</v>
      </c>
      <c r="G4724">
        <v>2</v>
      </c>
      <c r="H4724" t="s">
        <v>13</v>
      </c>
      <c r="I4724" t="s">
        <v>61</v>
      </c>
      <c r="J4724" t="str">
        <f>VLOOKUP(F4724,Categorização!$K$2:$L$4,2,TRUE)</f>
        <v>Prata</v>
      </c>
    </row>
    <row r="4725" spans="1:10" x14ac:dyDescent="0.25">
      <c r="A4725">
        <v>4146</v>
      </c>
      <c r="B4725" s="7">
        <v>44652</v>
      </c>
      <c r="C4725" t="s">
        <v>20</v>
      </c>
      <c r="D4725" t="str">
        <f>VLOOKUP(C4725,Categorização!$A$1:$C$21,2,FALSE)</f>
        <v>Dell</v>
      </c>
      <c r="E4725" t="str">
        <f>VLOOKUP(C4725,Categorização!$A$1:$C$21,3,FALSE)</f>
        <v>Notebooks</v>
      </c>
      <c r="F4725">
        <v>4500</v>
      </c>
      <c r="G4725">
        <v>1</v>
      </c>
      <c r="H4725" t="s">
        <v>13</v>
      </c>
      <c r="I4725" t="s">
        <v>61</v>
      </c>
      <c r="J4725" t="str">
        <f>VLOOKUP(F4725,Categorização!$K$2:$L$4,2,TRUE)</f>
        <v>Prata</v>
      </c>
    </row>
    <row r="4726" spans="1:10" x14ac:dyDescent="0.25">
      <c r="A4726">
        <v>4146</v>
      </c>
      <c r="B4726" s="7">
        <v>44647</v>
      </c>
      <c r="C4726" t="s">
        <v>20</v>
      </c>
      <c r="D4726" t="str">
        <f>VLOOKUP(C4726,Categorização!$A$1:$C$21,2,FALSE)</f>
        <v>Dell</v>
      </c>
      <c r="E4726" t="str">
        <f>VLOOKUP(C4726,Categorização!$A$1:$C$21,3,FALSE)</f>
        <v>Notebooks</v>
      </c>
      <c r="F4726">
        <v>4500</v>
      </c>
      <c r="G4726">
        <v>4</v>
      </c>
      <c r="H4726" t="s">
        <v>8</v>
      </c>
      <c r="I4726" t="s">
        <v>61</v>
      </c>
      <c r="J4726" t="str">
        <f>VLOOKUP(F4726,Categorização!$K$2:$L$4,2,TRUE)</f>
        <v>Prata</v>
      </c>
    </row>
    <row r="4727" spans="1:10" x14ac:dyDescent="0.25">
      <c r="A4727">
        <v>4146</v>
      </c>
      <c r="B4727" s="7">
        <v>44440</v>
      </c>
      <c r="C4727" t="s">
        <v>20</v>
      </c>
      <c r="D4727" t="str">
        <f>VLOOKUP(C4727,Categorização!$A$1:$C$21,2,FALSE)</f>
        <v>Dell</v>
      </c>
      <c r="E4727" t="str">
        <f>VLOOKUP(C4727,Categorização!$A$1:$C$21,3,FALSE)</f>
        <v>Notebooks</v>
      </c>
      <c r="F4727">
        <v>4500</v>
      </c>
      <c r="G4727">
        <v>2</v>
      </c>
      <c r="H4727" t="s">
        <v>8</v>
      </c>
      <c r="I4727" t="s">
        <v>61</v>
      </c>
      <c r="J4727" t="str">
        <f>VLOOKUP(F4727,Categorização!$K$2:$L$4,2,TRUE)</f>
        <v>Prata</v>
      </c>
    </row>
    <row r="4728" spans="1:10" x14ac:dyDescent="0.25">
      <c r="A4728">
        <v>4147</v>
      </c>
      <c r="B4728" s="7">
        <v>44441</v>
      </c>
      <c r="C4728" t="s">
        <v>24</v>
      </c>
      <c r="D4728" t="str">
        <f>VLOOKUP(C4728,Categorização!$A$1:$C$21,2,FALSE)</f>
        <v>Samsung</v>
      </c>
      <c r="E4728" t="str">
        <f>VLOOKUP(C4728,Categorização!$A$1:$C$21,3,FALSE)</f>
        <v>Smartphones</v>
      </c>
      <c r="F4728">
        <v>5500</v>
      </c>
      <c r="G4728">
        <v>2</v>
      </c>
      <c r="H4728" t="s">
        <v>13</v>
      </c>
      <c r="I4728" t="s">
        <v>61</v>
      </c>
      <c r="J4728" t="str">
        <f>VLOOKUP(F4728,Categorização!$K$2:$L$4,2,TRUE)</f>
        <v>Prata</v>
      </c>
    </row>
    <row r="4729" spans="1:10" x14ac:dyDescent="0.25">
      <c r="A4729">
        <v>4147</v>
      </c>
      <c r="B4729" s="7">
        <v>44575</v>
      </c>
      <c r="C4729" t="s">
        <v>28</v>
      </c>
      <c r="D4729" t="str">
        <f>VLOOKUP(C4729,Categorização!$A$1:$C$21,2,FALSE)</f>
        <v>Apple</v>
      </c>
      <c r="E4729" t="str">
        <f>VLOOKUP(C4729,Categorização!$A$1:$C$21,3,FALSE)</f>
        <v>Smartwatches</v>
      </c>
      <c r="F4729">
        <v>4000</v>
      </c>
      <c r="G4729">
        <v>4</v>
      </c>
      <c r="H4729" t="s">
        <v>25</v>
      </c>
      <c r="I4729" t="s">
        <v>61</v>
      </c>
      <c r="J4729" t="str">
        <f>VLOOKUP(F4729,Categorização!$K$2:$L$4,2,TRUE)</f>
        <v>Prata</v>
      </c>
    </row>
    <row r="4730" spans="1:10" x14ac:dyDescent="0.25">
      <c r="A4730">
        <v>4147</v>
      </c>
      <c r="B4730" s="7">
        <v>44601</v>
      </c>
      <c r="C4730" t="s">
        <v>20</v>
      </c>
      <c r="D4730" t="str">
        <f>VLOOKUP(C4730,Categorização!$A$1:$C$21,2,FALSE)</f>
        <v>Dell</v>
      </c>
      <c r="E4730" t="str">
        <f>VLOOKUP(C4730,Categorização!$A$1:$C$21,3,FALSE)</f>
        <v>Notebooks</v>
      </c>
      <c r="F4730">
        <v>4500</v>
      </c>
      <c r="G4730">
        <v>1</v>
      </c>
      <c r="H4730" t="s">
        <v>33</v>
      </c>
      <c r="I4730" t="s">
        <v>61</v>
      </c>
      <c r="J4730" t="str">
        <f>VLOOKUP(F4730,Categorização!$K$2:$L$4,2,TRUE)</f>
        <v>Prata</v>
      </c>
    </row>
    <row r="4731" spans="1:10" x14ac:dyDescent="0.25">
      <c r="A4731">
        <v>4147</v>
      </c>
      <c r="B4731" s="7">
        <v>45004</v>
      </c>
      <c r="C4731" t="s">
        <v>27</v>
      </c>
      <c r="D4731" t="str">
        <f>VLOOKUP(C4731,Categorização!$A$1:$C$21,2,FALSE)</f>
        <v>Apple</v>
      </c>
      <c r="E4731" t="str">
        <f>VLOOKUP(C4731,Categorização!$A$1:$C$21,3,FALSE)</f>
        <v>Smartphones</v>
      </c>
      <c r="F4731">
        <v>3000</v>
      </c>
      <c r="G4731">
        <v>2</v>
      </c>
      <c r="H4731" t="s">
        <v>13</v>
      </c>
      <c r="I4731" t="s">
        <v>61</v>
      </c>
      <c r="J4731" t="str">
        <f>VLOOKUP(F4731,Categorização!$K$2:$L$4,2,TRUE)</f>
        <v>Bronze</v>
      </c>
    </row>
    <row r="4732" spans="1:10" x14ac:dyDescent="0.25">
      <c r="A4732">
        <v>4147</v>
      </c>
      <c r="B4732" s="7">
        <v>44872</v>
      </c>
      <c r="C4732" t="s">
        <v>20</v>
      </c>
      <c r="D4732" t="str">
        <f>VLOOKUP(C4732,Categorização!$A$1:$C$21,2,FALSE)</f>
        <v>Dell</v>
      </c>
      <c r="E4732" t="str">
        <f>VLOOKUP(C4732,Categorização!$A$1:$C$21,3,FALSE)</f>
        <v>Notebooks</v>
      </c>
      <c r="F4732">
        <v>4500</v>
      </c>
      <c r="G4732">
        <v>1</v>
      </c>
      <c r="H4732" t="s">
        <v>33</v>
      </c>
      <c r="I4732" t="s">
        <v>61</v>
      </c>
      <c r="J4732" t="str">
        <f>VLOOKUP(F4732,Categorização!$K$2:$L$4,2,TRUE)</f>
        <v>Prata</v>
      </c>
    </row>
    <row r="4733" spans="1:10" x14ac:dyDescent="0.25">
      <c r="A4733">
        <v>4148</v>
      </c>
      <c r="B4733" s="7">
        <v>44491</v>
      </c>
      <c r="C4733" t="s">
        <v>20</v>
      </c>
      <c r="D4733" t="str">
        <f>VLOOKUP(C4733,Categorização!$A$1:$C$21,2,FALSE)</f>
        <v>Dell</v>
      </c>
      <c r="E4733" t="str">
        <f>VLOOKUP(C4733,Categorização!$A$1:$C$21,3,FALSE)</f>
        <v>Notebooks</v>
      </c>
      <c r="F4733">
        <v>4500</v>
      </c>
      <c r="G4733">
        <v>3</v>
      </c>
      <c r="H4733" t="s">
        <v>13</v>
      </c>
      <c r="I4733" t="s">
        <v>61</v>
      </c>
      <c r="J4733" t="str">
        <f>VLOOKUP(F4733,Categorização!$K$2:$L$4,2,TRUE)</f>
        <v>Prata</v>
      </c>
    </row>
    <row r="4734" spans="1:10" x14ac:dyDescent="0.25">
      <c r="A4734">
        <v>4148</v>
      </c>
      <c r="B4734" s="7">
        <v>44649</v>
      </c>
      <c r="C4734" t="s">
        <v>24</v>
      </c>
      <c r="D4734" t="str">
        <f>VLOOKUP(C4734,Categorização!$A$1:$C$21,2,FALSE)</f>
        <v>Samsung</v>
      </c>
      <c r="E4734" t="str">
        <f>VLOOKUP(C4734,Categorização!$A$1:$C$21,3,FALSE)</f>
        <v>Smartphones</v>
      </c>
      <c r="F4734">
        <v>5500</v>
      </c>
      <c r="G4734">
        <v>1</v>
      </c>
      <c r="H4734" t="s">
        <v>25</v>
      </c>
      <c r="I4734" t="s">
        <v>61</v>
      </c>
      <c r="J4734" t="str">
        <f>VLOOKUP(F4734,Categorização!$K$2:$L$4,2,TRUE)</f>
        <v>Prata</v>
      </c>
    </row>
    <row r="4735" spans="1:10" x14ac:dyDescent="0.25">
      <c r="A4735">
        <v>4148</v>
      </c>
      <c r="B4735" s="7">
        <v>45247</v>
      </c>
      <c r="C4735" t="s">
        <v>10</v>
      </c>
      <c r="D4735" t="str">
        <f>VLOOKUP(C4735,Categorização!$A$1:$C$21,2,FALSE)</f>
        <v>Samsung</v>
      </c>
      <c r="E4735" t="str">
        <f>VLOOKUP(C4735,Categorização!$A$1:$C$21,3,FALSE)</f>
        <v>Smartphones</v>
      </c>
      <c r="F4735">
        <v>5000</v>
      </c>
      <c r="G4735">
        <v>2</v>
      </c>
      <c r="H4735" t="s">
        <v>41</v>
      </c>
      <c r="I4735" t="s">
        <v>61</v>
      </c>
      <c r="J4735" t="str">
        <f>VLOOKUP(F4735,Categorização!$K$2:$L$4,2,TRUE)</f>
        <v>Prata</v>
      </c>
    </row>
    <row r="4736" spans="1:10" x14ac:dyDescent="0.25">
      <c r="A4736">
        <v>4148</v>
      </c>
      <c r="B4736" s="7">
        <v>44963</v>
      </c>
      <c r="C4736" t="s">
        <v>35</v>
      </c>
      <c r="D4736" t="str">
        <f>VLOOKUP(C4736,Categorização!$A$1:$C$21,2,FALSE)</f>
        <v>Apple</v>
      </c>
      <c r="E4736" t="str">
        <f>VLOOKUP(C4736,Categorização!$A$1:$C$21,3,FALSE)</f>
        <v>Smartphones</v>
      </c>
      <c r="F4736">
        <v>7000</v>
      </c>
      <c r="G4736">
        <v>3</v>
      </c>
      <c r="H4736" t="s">
        <v>13</v>
      </c>
      <c r="I4736" t="s">
        <v>61</v>
      </c>
      <c r="J4736" t="str">
        <f>VLOOKUP(F4736,Categorização!$K$2:$L$4,2,TRUE)</f>
        <v>Prata</v>
      </c>
    </row>
    <row r="4737" spans="1:10" x14ac:dyDescent="0.25">
      <c r="A4737">
        <v>4148</v>
      </c>
      <c r="B4737" s="7">
        <v>44463</v>
      </c>
      <c r="C4737" t="s">
        <v>35</v>
      </c>
      <c r="D4737" t="str">
        <f>VLOOKUP(C4737,Categorização!$A$1:$C$21,2,FALSE)</f>
        <v>Apple</v>
      </c>
      <c r="E4737" t="str">
        <f>VLOOKUP(C4737,Categorização!$A$1:$C$21,3,FALSE)</f>
        <v>Smartphones</v>
      </c>
      <c r="F4737">
        <v>7000</v>
      </c>
      <c r="G4737">
        <v>4</v>
      </c>
      <c r="H4737" t="s">
        <v>41</v>
      </c>
      <c r="I4737" t="s">
        <v>61</v>
      </c>
      <c r="J4737" t="str">
        <f>VLOOKUP(F4737,Categorização!$K$2:$L$4,2,TRUE)</f>
        <v>Prata</v>
      </c>
    </row>
    <row r="4738" spans="1:10" x14ac:dyDescent="0.25">
      <c r="A4738">
        <v>4149</v>
      </c>
      <c r="B4738" s="7">
        <v>44262</v>
      </c>
      <c r="C4738" t="s">
        <v>24</v>
      </c>
      <c r="D4738" t="str">
        <f>VLOOKUP(C4738,Categorização!$A$1:$C$21,2,FALSE)</f>
        <v>Samsung</v>
      </c>
      <c r="E4738" t="str">
        <f>VLOOKUP(C4738,Categorização!$A$1:$C$21,3,FALSE)</f>
        <v>Smartphones</v>
      </c>
      <c r="F4738">
        <v>5500</v>
      </c>
      <c r="G4738">
        <v>4</v>
      </c>
      <c r="H4738" t="s">
        <v>58</v>
      </c>
      <c r="I4738" t="s">
        <v>61</v>
      </c>
      <c r="J4738" t="str">
        <f>VLOOKUP(F4738,Categorização!$K$2:$L$4,2,TRUE)</f>
        <v>Prata</v>
      </c>
    </row>
    <row r="4739" spans="1:10" x14ac:dyDescent="0.25">
      <c r="A4739">
        <v>4149</v>
      </c>
      <c r="B4739" s="7">
        <v>44402</v>
      </c>
      <c r="C4739" t="s">
        <v>36</v>
      </c>
      <c r="D4739" t="str">
        <f>VLOOKUP(C4739,Categorização!$A$1:$C$21,2,FALSE)</f>
        <v>LG</v>
      </c>
      <c r="E4739" t="str">
        <f>VLOOKUP(C4739,Categorização!$A$1:$C$21,3,FALSE)</f>
        <v>TVs</v>
      </c>
      <c r="F4739">
        <v>7000</v>
      </c>
      <c r="G4739">
        <v>1</v>
      </c>
      <c r="H4739" t="s">
        <v>13</v>
      </c>
      <c r="I4739" t="s">
        <v>61</v>
      </c>
      <c r="J4739" t="str">
        <f>VLOOKUP(F4739,Categorização!$K$2:$L$4,2,TRUE)</f>
        <v>Prata</v>
      </c>
    </row>
    <row r="4740" spans="1:10" x14ac:dyDescent="0.25">
      <c r="A4740">
        <v>4149</v>
      </c>
      <c r="B4740" s="7">
        <v>44863</v>
      </c>
      <c r="C4740" t="s">
        <v>5</v>
      </c>
      <c r="D4740" t="str">
        <f>VLOOKUP(C4740,Categorização!$A$1:$C$21,2,FALSE)</f>
        <v>Acer</v>
      </c>
      <c r="E4740" t="str">
        <f>VLOOKUP(C4740,Categorização!$A$1:$C$21,3,FALSE)</f>
        <v>Notebooks</v>
      </c>
      <c r="F4740">
        <v>3500</v>
      </c>
      <c r="G4740">
        <v>2</v>
      </c>
      <c r="H4740" t="s">
        <v>33</v>
      </c>
      <c r="I4740" t="s">
        <v>61</v>
      </c>
      <c r="J4740" t="str">
        <f>VLOOKUP(F4740,Categorização!$K$2:$L$4,2,TRUE)</f>
        <v>Prata</v>
      </c>
    </row>
    <row r="4741" spans="1:10" x14ac:dyDescent="0.25">
      <c r="A4741">
        <v>4149</v>
      </c>
      <c r="B4741" s="7">
        <v>44547</v>
      </c>
      <c r="C4741" t="s">
        <v>35</v>
      </c>
      <c r="D4741" t="str">
        <f>VLOOKUP(C4741,Categorização!$A$1:$C$21,2,FALSE)</f>
        <v>Apple</v>
      </c>
      <c r="E4741" t="str">
        <f>VLOOKUP(C4741,Categorização!$A$1:$C$21,3,FALSE)</f>
        <v>Smartphones</v>
      </c>
      <c r="F4741">
        <v>7000</v>
      </c>
      <c r="G4741">
        <v>4</v>
      </c>
      <c r="H4741" t="s">
        <v>25</v>
      </c>
      <c r="I4741" t="s">
        <v>61</v>
      </c>
      <c r="J4741" t="str">
        <f>VLOOKUP(F4741,Categorização!$K$2:$L$4,2,TRUE)</f>
        <v>Prata</v>
      </c>
    </row>
    <row r="4742" spans="1:10" x14ac:dyDescent="0.25">
      <c r="A4742">
        <v>4149</v>
      </c>
      <c r="B4742" s="7">
        <v>44339</v>
      </c>
      <c r="C4742" t="s">
        <v>29</v>
      </c>
      <c r="D4742" t="str">
        <f>VLOOKUP(C4742,Categorização!$A$1:$C$21,2,FALSE)</f>
        <v>Apple</v>
      </c>
      <c r="E4742" t="str">
        <f>VLOOKUP(C4742,Categorização!$A$1:$C$21,3,FALSE)</f>
        <v>Acessórios</v>
      </c>
      <c r="F4742">
        <v>1500</v>
      </c>
      <c r="G4742">
        <v>6</v>
      </c>
      <c r="H4742" t="s">
        <v>41</v>
      </c>
      <c r="I4742" t="s">
        <v>61</v>
      </c>
      <c r="J4742" t="str">
        <f>VLOOKUP(F4742,Categorização!$K$2:$L$4,2,TRUE)</f>
        <v>Bronze</v>
      </c>
    </row>
    <row r="4743" spans="1:10" x14ac:dyDescent="0.25">
      <c r="A4743">
        <v>4150</v>
      </c>
      <c r="B4743" s="7">
        <v>44334</v>
      </c>
      <c r="C4743" t="s">
        <v>39</v>
      </c>
      <c r="D4743" t="str">
        <f>VLOOKUP(C4743,Categorização!$A$1:$C$21,2,FALSE)</f>
        <v>Samsung</v>
      </c>
      <c r="E4743" t="str">
        <f>VLOOKUP(C4743,Categorização!$A$1:$C$21,3,FALSE)</f>
        <v>Tablets</v>
      </c>
      <c r="F4743">
        <v>4500</v>
      </c>
      <c r="G4743">
        <v>1</v>
      </c>
      <c r="H4743" t="s">
        <v>13</v>
      </c>
      <c r="I4743" t="s">
        <v>61</v>
      </c>
      <c r="J4743" t="str">
        <f>VLOOKUP(F4743,Categorização!$K$2:$L$4,2,TRUE)</f>
        <v>Prata</v>
      </c>
    </row>
    <row r="4744" spans="1:10" x14ac:dyDescent="0.25">
      <c r="A4744">
        <v>4150</v>
      </c>
      <c r="B4744" s="7">
        <v>44238</v>
      </c>
      <c r="C4744" t="s">
        <v>15</v>
      </c>
      <c r="D4744" t="str">
        <f>VLOOKUP(C4744,Categorização!$A$1:$C$21,2,FALSE)</f>
        <v>Samsung</v>
      </c>
      <c r="E4744" t="str">
        <f>VLOOKUP(C4744,Categorização!$A$1:$C$21,3,FALSE)</f>
        <v>Smartwatches</v>
      </c>
      <c r="F4744">
        <v>2000</v>
      </c>
      <c r="G4744">
        <v>2</v>
      </c>
      <c r="H4744" t="s">
        <v>8</v>
      </c>
      <c r="I4744" t="s">
        <v>61</v>
      </c>
      <c r="J4744" t="str">
        <f>VLOOKUP(F4744,Categorização!$K$2:$L$4,2,TRUE)</f>
        <v>Bronze</v>
      </c>
    </row>
    <row r="4745" spans="1:10" x14ac:dyDescent="0.25">
      <c r="A4745">
        <v>4150</v>
      </c>
      <c r="B4745" s="7">
        <v>44465</v>
      </c>
      <c r="C4745" t="s">
        <v>44</v>
      </c>
      <c r="D4745" t="str">
        <f>VLOOKUP(C4745,Categorização!$A$1:$C$21,2,FALSE)</f>
        <v>Apple</v>
      </c>
      <c r="E4745" t="str">
        <f>VLOOKUP(C4745,Categorização!$A$1:$C$21,3,FALSE)</f>
        <v>Smartphones</v>
      </c>
      <c r="F4745">
        <v>6000</v>
      </c>
      <c r="G4745">
        <v>5</v>
      </c>
      <c r="H4745" t="s">
        <v>33</v>
      </c>
      <c r="I4745" t="s">
        <v>62</v>
      </c>
      <c r="J4745" t="str">
        <f>VLOOKUP(F4745,Categorização!$K$2:$L$4,2,TRUE)</f>
        <v>Prata</v>
      </c>
    </row>
    <row r="4746" spans="1:10" x14ac:dyDescent="0.25">
      <c r="A4746">
        <v>4150</v>
      </c>
      <c r="B4746" s="7">
        <v>44385</v>
      </c>
      <c r="C4746" t="s">
        <v>40</v>
      </c>
      <c r="D4746" t="str">
        <f>VLOOKUP(C4746,Categorização!$A$1:$C$21,2,FALSE)</f>
        <v>Apple</v>
      </c>
      <c r="E4746" t="str">
        <f>VLOOKUP(C4746,Categorização!$A$1:$C$21,3,FALSE)</f>
        <v>Notebooks</v>
      </c>
      <c r="F4746">
        <v>10000</v>
      </c>
      <c r="G4746">
        <v>3</v>
      </c>
      <c r="H4746" t="s">
        <v>33</v>
      </c>
      <c r="I4746" t="s">
        <v>61</v>
      </c>
      <c r="J4746" t="str">
        <f>VLOOKUP(F4746,Categorização!$K$2:$L$4,2,TRUE)</f>
        <v>Ouro</v>
      </c>
    </row>
    <row r="4747" spans="1:10" x14ac:dyDescent="0.25">
      <c r="A4747">
        <v>4150</v>
      </c>
      <c r="B4747" s="7">
        <v>45144</v>
      </c>
      <c r="C4747" t="s">
        <v>27</v>
      </c>
      <c r="D4747" t="str">
        <f>VLOOKUP(C4747,Categorização!$A$1:$C$21,2,FALSE)</f>
        <v>Apple</v>
      </c>
      <c r="E4747" t="str">
        <f>VLOOKUP(C4747,Categorização!$A$1:$C$21,3,FALSE)</f>
        <v>Smartphones</v>
      </c>
      <c r="F4747">
        <v>3000</v>
      </c>
      <c r="G4747">
        <v>2</v>
      </c>
      <c r="H4747" t="s">
        <v>25</v>
      </c>
      <c r="I4747" t="s">
        <v>61</v>
      </c>
      <c r="J4747" t="str">
        <f>VLOOKUP(F4747,Categorização!$K$2:$L$4,2,TRUE)</f>
        <v>Bronze</v>
      </c>
    </row>
    <row r="4748" spans="1:10" x14ac:dyDescent="0.25">
      <c r="A4748">
        <v>4151</v>
      </c>
      <c r="B4748" s="7">
        <v>44798</v>
      </c>
      <c r="C4748" t="s">
        <v>5</v>
      </c>
      <c r="D4748" t="str">
        <f>VLOOKUP(C4748,Categorização!$A$1:$C$21,2,FALSE)</f>
        <v>Acer</v>
      </c>
      <c r="E4748" t="str">
        <f>VLOOKUP(C4748,Categorização!$A$1:$C$21,3,FALSE)</f>
        <v>Notebooks</v>
      </c>
      <c r="F4748">
        <v>3500</v>
      </c>
      <c r="G4748">
        <v>3</v>
      </c>
      <c r="H4748" t="s">
        <v>8</v>
      </c>
      <c r="I4748" t="s">
        <v>61</v>
      </c>
      <c r="J4748" t="str">
        <f>VLOOKUP(F4748,Categorização!$K$2:$L$4,2,TRUE)</f>
        <v>Prata</v>
      </c>
    </row>
    <row r="4749" spans="1:10" x14ac:dyDescent="0.25">
      <c r="A4749">
        <v>4151</v>
      </c>
      <c r="B4749" s="7">
        <v>44500</v>
      </c>
      <c r="C4749" t="s">
        <v>15</v>
      </c>
      <c r="D4749" t="str">
        <f>VLOOKUP(C4749,Categorização!$A$1:$C$21,2,FALSE)</f>
        <v>Samsung</v>
      </c>
      <c r="E4749" t="str">
        <f>VLOOKUP(C4749,Categorização!$A$1:$C$21,3,FALSE)</f>
        <v>Smartwatches</v>
      </c>
      <c r="F4749">
        <v>2000</v>
      </c>
      <c r="G4749">
        <v>1</v>
      </c>
      <c r="H4749" t="s">
        <v>13</v>
      </c>
      <c r="I4749" t="s">
        <v>61</v>
      </c>
      <c r="J4749" t="str">
        <f>VLOOKUP(F4749,Categorização!$K$2:$L$4,2,TRUE)</f>
        <v>Bronze</v>
      </c>
    </row>
    <row r="4750" spans="1:10" x14ac:dyDescent="0.25">
      <c r="A4750">
        <v>4151</v>
      </c>
      <c r="B4750" s="7">
        <v>44960</v>
      </c>
      <c r="C4750" t="s">
        <v>20</v>
      </c>
      <c r="D4750" t="str">
        <f>VLOOKUP(C4750,Categorização!$A$1:$C$21,2,FALSE)</f>
        <v>Dell</v>
      </c>
      <c r="E4750" t="str">
        <f>VLOOKUP(C4750,Categorização!$A$1:$C$21,3,FALSE)</f>
        <v>Notebooks</v>
      </c>
      <c r="F4750">
        <v>4500</v>
      </c>
      <c r="G4750">
        <v>8</v>
      </c>
      <c r="H4750" t="s">
        <v>33</v>
      </c>
      <c r="I4750" t="s">
        <v>61</v>
      </c>
      <c r="J4750" t="str">
        <f>VLOOKUP(F4750,Categorização!$K$2:$L$4,2,TRUE)</f>
        <v>Prata</v>
      </c>
    </row>
    <row r="4751" spans="1:10" x14ac:dyDescent="0.25">
      <c r="A4751">
        <v>4151</v>
      </c>
      <c r="B4751" s="7">
        <v>44284</v>
      </c>
      <c r="C4751" t="s">
        <v>44</v>
      </c>
      <c r="D4751" t="str">
        <f>VLOOKUP(C4751,Categorização!$A$1:$C$21,2,FALSE)</f>
        <v>Apple</v>
      </c>
      <c r="E4751" t="str">
        <f>VLOOKUP(C4751,Categorização!$A$1:$C$21,3,FALSE)</f>
        <v>Smartphones</v>
      </c>
      <c r="F4751">
        <v>6000</v>
      </c>
      <c r="G4751">
        <v>1</v>
      </c>
      <c r="H4751" t="s">
        <v>58</v>
      </c>
      <c r="I4751" t="s">
        <v>61</v>
      </c>
      <c r="J4751" t="str">
        <f>VLOOKUP(F4751,Categorização!$K$2:$L$4,2,TRUE)</f>
        <v>Prata</v>
      </c>
    </row>
    <row r="4752" spans="1:10" x14ac:dyDescent="0.25">
      <c r="A4752">
        <v>4151</v>
      </c>
      <c r="B4752" s="7">
        <v>44899</v>
      </c>
      <c r="C4752" t="s">
        <v>28</v>
      </c>
      <c r="D4752" t="str">
        <f>VLOOKUP(C4752,Categorização!$A$1:$C$21,2,FALSE)</f>
        <v>Apple</v>
      </c>
      <c r="E4752" t="str">
        <f>VLOOKUP(C4752,Categorização!$A$1:$C$21,3,FALSE)</f>
        <v>Smartwatches</v>
      </c>
      <c r="F4752">
        <v>4000</v>
      </c>
      <c r="G4752">
        <v>1</v>
      </c>
      <c r="H4752" t="s">
        <v>8</v>
      </c>
      <c r="I4752" t="s">
        <v>61</v>
      </c>
      <c r="J4752" t="str">
        <f>VLOOKUP(F4752,Categorização!$K$2:$L$4,2,TRUE)</f>
        <v>Prata</v>
      </c>
    </row>
    <row r="4753" spans="1:10" x14ac:dyDescent="0.25">
      <c r="A4753">
        <v>4152</v>
      </c>
      <c r="B4753" s="7">
        <v>44473</v>
      </c>
      <c r="C4753" t="s">
        <v>46</v>
      </c>
      <c r="D4753" t="str">
        <f>VLOOKUP(C4753,Categorização!$A$1:$C$21,2,FALSE)</f>
        <v>Samsung</v>
      </c>
      <c r="E4753" t="str">
        <f>VLOOKUP(C4753,Categorização!$A$1:$C$21,3,FALSE)</f>
        <v>Smartphones</v>
      </c>
      <c r="F4753">
        <v>8000</v>
      </c>
      <c r="G4753">
        <v>5</v>
      </c>
      <c r="H4753" t="s">
        <v>13</v>
      </c>
      <c r="I4753" t="s">
        <v>61</v>
      </c>
      <c r="J4753" t="str">
        <f>VLOOKUP(F4753,Categorização!$K$2:$L$4,2,TRUE)</f>
        <v>Ouro</v>
      </c>
    </row>
    <row r="4754" spans="1:10" x14ac:dyDescent="0.25">
      <c r="A4754">
        <v>4152</v>
      </c>
      <c r="B4754" s="7">
        <v>44935</v>
      </c>
      <c r="C4754" t="s">
        <v>15</v>
      </c>
      <c r="D4754" t="str">
        <f>VLOOKUP(C4754,Categorização!$A$1:$C$21,2,FALSE)</f>
        <v>Samsung</v>
      </c>
      <c r="E4754" t="str">
        <f>VLOOKUP(C4754,Categorização!$A$1:$C$21,3,FALSE)</f>
        <v>Smartwatches</v>
      </c>
      <c r="F4754">
        <v>2000</v>
      </c>
      <c r="G4754">
        <v>3</v>
      </c>
      <c r="H4754" t="s">
        <v>13</v>
      </c>
      <c r="I4754" t="s">
        <v>61</v>
      </c>
      <c r="J4754" t="str">
        <f>VLOOKUP(F4754,Categorização!$K$2:$L$4,2,TRUE)</f>
        <v>Bronze</v>
      </c>
    </row>
    <row r="4755" spans="1:10" x14ac:dyDescent="0.25">
      <c r="A4755">
        <v>4152</v>
      </c>
      <c r="B4755" s="7">
        <v>44212</v>
      </c>
      <c r="C4755" t="s">
        <v>46</v>
      </c>
      <c r="D4755" t="str">
        <f>VLOOKUP(C4755,Categorização!$A$1:$C$21,2,FALSE)</f>
        <v>Samsung</v>
      </c>
      <c r="E4755" t="str">
        <f>VLOOKUP(C4755,Categorização!$A$1:$C$21,3,FALSE)</f>
        <v>Smartphones</v>
      </c>
      <c r="F4755">
        <v>8000</v>
      </c>
      <c r="G4755">
        <v>1</v>
      </c>
      <c r="H4755" t="s">
        <v>33</v>
      </c>
      <c r="I4755" t="s">
        <v>61</v>
      </c>
      <c r="J4755" t="str">
        <f>VLOOKUP(F4755,Categorização!$K$2:$L$4,2,TRUE)</f>
        <v>Ouro</v>
      </c>
    </row>
    <row r="4756" spans="1:10" x14ac:dyDescent="0.25">
      <c r="A4756">
        <v>4152</v>
      </c>
      <c r="B4756" s="7">
        <v>44359</v>
      </c>
      <c r="C4756" t="s">
        <v>23</v>
      </c>
      <c r="D4756" t="str">
        <f>VLOOKUP(C4756,Categorização!$A$1:$C$21,2,FALSE)</f>
        <v>Apple</v>
      </c>
      <c r="E4756" t="str">
        <f>VLOOKUP(C4756,Categorização!$A$1:$C$21,3,FALSE)</f>
        <v>Notebooks</v>
      </c>
      <c r="F4756">
        <v>12000</v>
      </c>
      <c r="G4756">
        <v>4</v>
      </c>
      <c r="H4756" t="s">
        <v>8</v>
      </c>
      <c r="I4756" t="s">
        <v>61</v>
      </c>
      <c r="J4756" t="str">
        <f>VLOOKUP(F4756,Categorização!$K$2:$L$4,2,TRUE)</f>
        <v>Ouro</v>
      </c>
    </row>
    <row r="4757" spans="1:10" x14ac:dyDescent="0.25">
      <c r="A4757">
        <v>4152</v>
      </c>
      <c r="B4757" s="7">
        <v>44647</v>
      </c>
      <c r="C4757" t="s">
        <v>10</v>
      </c>
      <c r="D4757" t="str">
        <f>VLOOKUP(C4757,Categorização!$A$1:$C$21,2,FALSE)</f>
        <v>Samsung</v>
      </c>
      <c r="E4757" t="str">
        <f>VLOOKUP(C4757,Categorização!$A$1:$C$21,3,FALSE)</f>
        <v>Smartphones</v>
      </c>
      <c r="F4757">
        <v>5000</v>
      </c>
      <c r="G4757">
        <v>2</v>
      </c>
      <c r="H4757" t="s">
        <v>8</v>
      </c>
      <c r="I4757" t="s">
        <v>61</v>
      </c>
      <c r="J4757" t="str">
        <f>VLOOKUP(F4757,Categorização!$K$2:$L$4,2,TRUE)</f>
        <v>Prata</v>
      </c>
    </row>
    <row r="4758" spans="1:10" x14ac:dyDescent="0.25">
      <c r="A4758">
        <v>4153</v>
      </c>
      <c r="B4758" s="7">
        <v>44213</v>
      </c>
      <c r="C4758" t="s">
        <v>5</v>
      </c>
      <c r="D4758" t="str">
        <f>VLOOKUP(C4758,Categorização!$A$1:$C$21,2,FALSE)</f>
        <v>Acer</v>
      </c>
      <c r="E4758" t="str">
        <f>VLOOKUP(C4758,Categorização!$A$1:$C$21,3,FALSE)</f>
        <v>Notebooks</v>
      </c>
      <c r="F4758">
        <v>3500</v>
      </c>
      <c r="G4758">
        <v>4</v>
      </c>
      <c r="H4758" t="s">
        <v>8</v>
      </c>
      <c r="I4758" t="s">
        <v>61</v>
      </c>
      <c r="J4758" t="str">
        <f>VLOOKUP(F4758,Categorização!$K$2:$L$4,2,TRUE)</f>
        <v>Prata</v>
      </c>
    </row>
    <row r="4759" spans="1:10" x14ac:dyDescent="0.25">
      <c r="A4759">
        <v>4153</v>
      </c>
      <c r="B4759" s="7">
        <v>45159</v>
      </c>
      <c r="C4759" t="s">
        <v>44</v>
      </c>
      <c r="D4759" t="str">
        <f>VLOOKUP(C4759,Categorização!$A$1:$C$21,2,FALSE)</f>
        <v>Apple</v>
      </c>
      <c r="E4759" t="str">
        <f>VLOOKUP(C4759,Categorização!$A$1:$C$21,3,FALSE)</f>
        <v>Smartphones</v>
      </c>
      <c r="F4759">
        <v>6000</v>
      </c>
      <c r="G4759">
        <v>2</v>
      </c>
      <c r="H4759" t="s">
        <v>41</v>
      </c>
      <c r="I4759" t="s">
        <v>61</v>
      </c>
      <c r="J4759" t="str">
        <f>VLOOKUP(F4759,Categorização!$K$2:$L$4,2,TRUE)</f>
        <v>Prata</v>
      </c>
    </row>
    <row r="4760" spans="1:10" x14ac:dyDescent="0.25">
      <c r="A4760">
        <v>4153</v>
      </c>
      <c r="B4760" s="7">
        <v>45182</v>
      </c>
      <c r="C4760" t="s">
        <v>17</v>
      </c>
      <c r="D4760" t="str">
        <f>VLOOKUP(C4760,Categorização!$A$1:$C$21,2,FALSE)</f>
        <v>Apple</v>
      </c>
      <c r="E4760" t="str">
        <f>VLOOKUP(C4760,Categorização!$A$1:$C$21,3,FALSE)</f>
        <v>Tablets</v>
      </c>
      <c r="F4760">
        <v>8000</v>
      </c>
      <c r="G4760">
        <v>9</v>
      </c>
      <c r="H4760" t="s">
        <v>8</v>
      </c>
      <c r="I4760" t="s">
        <v>61</v>
      </c>
      <c r="J4760" t="str">
        <f>VLOOKUP(F4760,Categorização!$K$2:$L$4,2,TRUE)</f>
        <v>Ouro</v>
      </c>
    </row>
    <row r="4761" spans="1:10" x14ac:dyDescent="0.25">
      <c r="A4761">
        <v>4153</v>
      </c>
      <c r="B4761" s="7">
        <v>45184</v>
      </c>
      <c r="C4761" t="s">
        <v>40</v>
      </c>
      <c r="D4761" t="str">
        <f>VLOOKUP(C4761,Categorização!$A$1:$C$21,2,FALSE)</f>
        <v>Apple</v>
      </c>
      <c r="E4761" t="str">
        <f>VLOOKUP(C4761,Categorização!$A$1:$C$21,3,FALSE)</f>
        <v>Notebooks</v>
      </c>
      <c r="F4761">
        <v>10000</v>
      </c>
      <c r="G4761">
        <v>3</v>
      </c>
      <c r="H4761" t="s">
        <v>41</v>
      </c>
      <c r="I4761" t="s">
        <v>61</v>
      </c>
      <c r="J4761" t="str">
        <f>VLOOKUP(F4761,Categorização!$K$2:$L$4,2,TRUE)</f>
        <v>Ouro</v>
      </c>
    </row>
    <row r="4762" spans="1:10" x14ac:dyDescent="0.25">
      <c r="A4762">
        <v>4153</v>
      </c>
      <c r="B4762" s="7">
        <v>44704</v>
      </c>
      <c r="C4762" t="s">
        <v>39</v>
      </c>
      <c r="D4762" t="str">
        <f>VLOOKUP(C4762,Categorização!$A$1:$C$21,2,FALSE)</f>
        <v>Samsung</v>
      </c>
      <c r="E4762" t="str">
        <f>VLOOKUP(C4762,Categorização!$A$1:$C$21,3,FALSE)</f>
        <v>Tablets</v>
      </c>
      <c r="F4762">
        <v>4500</v>
      </c>
      <c r="G4762">
        <v>2</v>
      </c>
      <c r="H4762" t="s">
        <v>8</v>
      </c>
      <c r="I4762" t="s">
        <v>61</v>
      </c>
      <c r="J4762" t="str">
        <f>VLOOKUP(F4762,Categorização!$K$2:$L$4,2,TRUE)</f>
        <v>Prata</v>
      </c>
    </row>
    <row r="4763" spans="1:10" x14ac:dyDescent="0.25">
      <c r="A4763">
        <v>4154</v>
      </c>
      <c r="B4763" s="7">
        <v>44640</v>
      </c>
      <c r="C4763" t="s">
        <v>46</v>
      </c>
      <c r="D4763" t="str">
        <f>VLOOKUP(C4763,Categorização!$A$1:$C$21,2,FALSE)</f>
        <v>Samsung</v>
      </c>
      <c r="E4763" t="str">
        <f>VLOOKUP(C4763,Categorização!$A$1:$C$21,3,FALSE)</f>
        <v>Smartphones</v>
      </c>
      <c r="F4763">
        <v>8000</v>
      </c>
      <c r="G4763">
        <v>1</v>
      </c>
      <c r="H4763" t="s">
        <v>13</v>
      </c>
      <c r="I4763" t="s">
        <v>61</v>
      </c>
      <c r="J4763" t="str">
        <f>VLOOKUP(F4763,Categorização!$K$2:$L$4,2,TRUE)</f>
        <v>Ouro</v>
      </c>
    </row>
    <row r="4764" spans="1:10" x14ac:dyDescent="0.25">
      <c r="A4764">
        <v>4154</v>
      </c>
      <c r="B4764" s="7">
        <v>45236</v>
      </c>
      <c r="C4764" t="s">
        <v>23</v>
      </c>
      <c r="D4764" t="str">
        <f>VLOOKUP(C4764,Categorização!$A$1:$C$21,2,FALSE)</f>
        <v>Apple</v>
      </c>
      <c r="E4764" t="str">
        <f>VLOOKUP(C4764,Categorização!$A$1:$C$21,3,FALSE)</f>
        <v>Notebooks</v>
      </c>
      <c r="F4764">
        <v>12000</v>
      </c>
      <c r="G4764">
        <v>3</v>
      </c>
      <c r="H4764" t="s">
        <v>8</v>
      </c>
      <c r="I4764" t="s">
        <v>61</v>
      </c>
      <c r="J4764" t="str">
        <f>VLOOKUP(F4764,Categorização!$K$2:$L$4,2,TRUE)</f>
        <v>Ouro</v>
      </c>
    </row>
    <row r="4765" spans="1:10" x14ac:dyDescent="0.25">
      <c r="A4765">
        <v>4154</v>
      </c>
      <c r="B4765" s="7">
        <v>44537</v>
      </c>
      <c r="C4765" t="s">
        <v>5</v>
      </c>
      <c r="D4765" t="str">
        <f>VLOOKUP(C4765,Categorização!$A$1:$C$21,2,FALSE)</f>
        <v>Acer</v>
      </c>
      <c r="E4765" t="str">
        <f>VLOOKUP(C4765,Categorização!$A$1:$C$21,3,FALSE)</f>
        <v>Notebooks</v>
      </c>
      <c r="F4765">
        <v>3500</v>
      </c>
      <c r="G4765">
        <v>2</v>
      </c>
      <c r="H4765" t="s">
        <v>33</v>
      </c>
      <c r="I4765" t="s">
        <v>61</v>
      </c>
      <c r="J4765" t="str">
        <f>VLOOKUP(F4765,Categorização!$K$2:$L$4,2,TRUE)</f>
        <v>Prata</v>
      </c>
    </row>
    <row r="4766" spans="1:10" x14ac:dyDescent="0.25">
      <c r="A4766">
        <v>4154</v>
      </c>
      <c r="B4766" s="7">
        <v>44970</v>
      </c>
      <c r="C4766" t="s">
        <v>10</v>
      </c>
      <c r="D4766" t="str">
        <f>VLOOKUP(C4766,Categorização!$A$1:$C$21,2,FALSE)</f>
        <v>Samsung</v>
      </c>
      <c r="E4766" t="str">
        <f>VLOOKUP(C4766,Categorização!$A$1:$C$21,3,FALSE)</f>
        <v>Smartphones</v>
      </c>
      <c r="F4766">
        <v>5000</v>
      </c>
      <c r="G4766">
        <v>1</v>
      </c>
      <c r="H4766" t="s">
        <v>13</v>
      </c>
      <c r="I4766" t="s">
        <v>61</v>
      </c>
      <c r="J4766" t="str">
        <f>VLOOKUP(F4766,Categorização!$K$2:$L$4,2,TRUE)</f>
        <v>Prata</v>
      </c>
    </row>
    <row r="4767" spans="1:10" x14ac:dyDescent="0.25">
      <c r="A4767">
        <v>4154</v>
      </c>
      <c r="B4767" s="7">
        <v>44568</v>
      </c>
      <c r="C4767" t="s">
        <v>44</v>
      </c>
      <c r="D4767" t="str">
        <f>VLOOKUP(C4767,Categorização!$A$1:$C$21,2,FALSE)</f>
        <v>Apple</v>
      </c>
      <c r="E4767" t="str">
        <f>VLOOKUP(C4767,Categorização!$A$1:$C$21,3,FALSE)</f>
        <v>Smartphones</v>
      </c>
      <c r="F4767">
        <v>6000</v>
      </c>
      <c r="G4767">
        <v>2</v>
      </c>
      <c r="H4767" t="s">
        <v>41</v>
      </c>
      <c r="I4767" t="s">
        <v>61</v>
      </c>
      <c r="J4767" t="str">
        <f>VLOOKUP(F4767,Categorização!$K$2:$L$4,2,TRUE)</f>
        <v>Prata</v>
      </c>
    </row>
    <row r="4768" spans="1:10" x14ac:dyDescent="0.25">
      <c r="A4768">
        <v>4155</v>
      </c>
      <c r="B4768" s="7">
        <v>44379</v>
      </c>
      <c r="C4768" t="s">
        <v>17</v>
      </c>
      <c r="D4768" t="str">
        <f>VLOOKUP(C4768,Categorização!$A$1:$C$21,2,FALSE)</f>
        <v>Apple</v>
      </c>
      <c r="E4768" t="str">
        <f>VLOOKUP(C4768,Categorização!$A$1:$C$21,3,FALSE)</f>
        <v>Tablets</v>
      </c>
      <c r="F4768">
        <v>8000</v>
      </c>
      <c r="G4768">
        <v>1</v>
      </c>
      <c r="H4768" t="s">
        <v>13</v>
      </c>
      <c r="I4768" t="s">
        <v>61</v>
      </c>
      <c r="J4768" t="str">
        <f>VLOOKUP(F4768,Categorização!$K$2:$L$4,2,TRUE)</f>
        <v>Ouro</v>
      </c>
    </row>
    <row r="4769" spans="1:10" x14ac:dyDescent="0.25">
      <c r="A4769">
        <v>4155</v>
      </c>
      <c r="B4769" s="7">
        <v>45153</v>
      </c>
      <c r="C4769" t="s">
        <v>36</v>
      </c>
      <c r="D4769" t="str">
        <f>VLOOKUP(C4769,Categorização!$A$1:$C$21,2,FALSE)</f>
        <v>LG</v>
      </c>
      <c r="E4769" t="str">
        <f>VLOOKUP(C4769,Categorização!$A$1:$C$21,3,FALSE)</f>
        <v>TVs</v>
      </c>
      <c r="F4769">
        <v>7000</v>
      </c>
      <c r="G4769">
        <v>2</v>
      </c>
      <c r="H4769" t="s">
        <v>13</v>
      </c>
      <c r="I4769" t="s">
        <v>61</v>
      </c>
      <c r="J4769" t="str">
        <f>VLOOKUP(F4769,Categorização!$K$2:$L$4,2,TRUE)</f>
        <v>Prata</v>
      </c>
    </row>
    <row r="4770" spans="1:10" x14ac:dyDescent="0.25">
      <c r="A4770">
        <v>4155</v>
      </c>
      <c r="B4770" s="7">
        <v>44453</v>
      </c>
      <c r="C4770" t="s">
        <v>10</v>
      </c>
      <c r="D4770" t="str">
        <f>VLOOKUP(C4770,Categorização!$A$1:$C$21,2,FALSE)</f>
        <v>Samsung</v>
      </c>
      <c r="E4770" t="str">
        <f>VLOOKUP(C4770,Categorização!$A$1:$C$21,3,FALSE)</f>
        <v>Smartphones</v>
      </c>
      <c r="F4770">
        <v>5000</v>
      </c>
      <c r="G4770">
        <v>3</v>
      </c>
      <c r="H4770" t="s">
        <v>58</v>
      </c>
      <c r="I4770" t="s">
        <v>61</v>
      </c>
      <c r="J4770" t="str">
        <f>VLOOKUP(F4770,Categorização!$K$2:$L$4,2,TRUE)</f>
        <v>Prata</v>
      </c>
    </row>
    <row r="4771" spans="1:10" x14ac:dyDescent="0.25">
      <c r="A4771">
        <v>4155</v>
      </c>
      <c r="B4771" s="7">
        <v>44409</v>
      </c>
      <c r="C4771" t="s">
        <v>23</v>
      </c>
      <c r="D4771" t="str">
        <f>VLOOKUP(C4771,Categorização!$A$1:$C$21,2,FALSE)</f>
        <v>Apple</v>
      </c>
      <c r="E4771" t="str">
        <f>VLOOKUP(C4771,Categorização!$A$1:$C$21,3,FALSE)</f>
        <v>Notebooks</v>
      </c>
      <c r="F4771">
        <v>12000</v>
      </c>
      <c r="G4771">
        <v>2</v>
      </c>
      <c r="H4771" t="s">
        <v>41</v>
      </c>
      <c r="I4771" t="s">
        <v>61</v>
      </c>
      <c r="J4771" t="str">
        <f>VLOOKUP(F4771,Categorização!$K$2:$L$4,2,TRUE)</f>
        <v>Ouro</v>
      </c>
    </row>
    <row r="4772" spans="1:10" x14ac:dyDescent="0.25">
      <c r="A4772">
        <v>4155</v>
      </c>
      <c r="B4772" s="7">
        <v>44715</v>
      </c>
      <c r="C4772" t="s">
        <v>31</v>
      </c>
      <c r="D4772" t="str">
        <f>VLOOKUP(C4772,Categorização!$A$1:$C$21,2,FALSE)</f>
        <v>Samsung</v>
      </c>
      <c r="E4772" t="str">
        <f>VLOOKUP(C4772,Categorização!$A$1:$C$21,3,FALSE)</f>
        <v>TVs</v>
      </c>
      <c r="F4772">
        <v>5000</v>
      </c>
      <c r="G4772">
        <v>1</v>
      </c>
      <c r="H4772" t="s">
        <v>13</v>
      </c>
      <c r="I4772" t="s">
        <v>61</v>
      </c>
      <c r="J4772" t="str">
        <f>VLOOKUP(F4772,Categorização!$K$2:$L$4,2,TRUE)</f>
        <v>Prata</v>
      </c>
    </row>
    <row r="4773" spans="1:10" x14ac:dyDescent="0.25">
      <c r="A4773">
        <v>4156</v>
      </c>
      <c r="B4773" s="7">
        <v>45018</v>
      </c>
      <c r="C4773" t="s">
        <v>35</v>
      </c>
      <c r="D4773" t="str">
        <f>VLOOKUP(C4773,Categorização!$A$1:$C$21,2,FALSE)</f>
        <v>Apple</v>
      </c>
      <c r="E4773" t="str">
        <f>VLOOKUP(C4773,Categorização!$A$1:$C$21,3,FALSE)</f>
        <v>Smartphones</v>
      </c>
      <c r="F4773">
        <v>7000</v>
      </c>
      <c r="G4773">
        <v>1</v>
      </c>
      <c r="H4773" t="s">
        <v>13</v>
      </c>
      <c r="I4773" t="s">
        <v>61</v>
      </c>
      <c r="J4773" t="str">
        <f>VLOOKUP(F4773,Categorização!$K$2:$L$4,2,TRUE)</f>
        <v>Prata</v>
      </c>
    </row>
    <row r="4774" spans="1:10" x14ac:dyDescent="0.25">
      <c r="A4774">
        <v>4156</v>
      </c>
      <c r="B4774" s="7">
        <v>44209</v>
      </c>
      <c r="C4774" t="s">
        <v>38</v>
      </c>
      <c r="D4774" t="str">
        <f>VLOOKUP(C4774,Categorização!$A$1:$C$21,2,FALSE)</f>
        <v>LG</v>
      </c>
      <c r="E4774" t="str">
        <f>VLOOKUP(C4774,Categorização!$A$1:$C$21,3,FALSE)</f>
        <v>TVs</v>
      </c>
      <c r="F4774">
        <v>4000</v>
      </c>
      <c r="G4774">
        <v>7</v>
      </c>
      <c r="H4774" t="s">
        <v>13</v>
      </c>
      <c r="I4774" t="s">
        <v>61</v>
      </c>
      <c r="J4774" t="str">
        <f>VLOOKUP(F4774,Categorização!$K$2:$L$4,2,TRUE)</f>
        <v>Prata</v>
      </c>
    </row>
    <row r="4775" spans="1:10" x14ac:dyDescent="0.25">
      <c r="A4775">
        <v>4156</v>
      </c>
      <c r="B4775" s="7">
        <v>44330</v>
      </c>
      <c r="C4775" t="s">
        <v>44</v>
      </c>
      <c r="D4775" t="str">
        <f>VLOOKUP(C4775,Categorização!$A$1:$C$21,2,FALSE)</f>
        <v>Apple</v>
      </c>
      <c r="E4775" t="str">
        <f>VLOOKUP(C4775,Categorização!$A$1:$C$21,3,FALSE)</f>
        <v>Smartphones</v>
      </c>
      <c r="F4775">
        <v>6000</v>
      </c>
      <c r="G4775">
        <v>3</v>
      </c>
      <c r="H4775" t="s">
        <v>13</v>
      </c>
      <c r="I4775" t="s">
        <v>61</v>
      </c>
      <c r="J4775" t="str">
        <f>VLOOKUP(F4775,Categorização!$K$2:$L$4,2,TRUE)</f>
        <v>Prata</v>
      </c>
    </row>
    <row r="4776" spans="1:10" x14ac:dyDescent="0.25">
      <c r="A4776">
        <v>4156</v>
      </c>
      <c r="B4776" s="7">
        <v>44745</v>
      </c>
      <c r="C4776" t="s">
        <v>27</v>
      </c>
      <c r="D4776" t="str">
        <f>VLOOKUP(C4776,Categorização!$A$1:$C$21,2,FALSE)</f>
        <v>Apple</v>
      </c>
      <c r="E4776" t="str">
        <f>VLOOKUP(C4776,Categorização!$A$1:$C$21,3,FALSE)</f>
        <v>Smartphones</v>
      </c>
      <c r="F4776">
        <v>3000</v>
      </c>
      <c r="G4776">
        <v>3</v>
      </c>
      <c r="H4776" t="s">
        <v>41</v>
      </c>
      <c r="I4776" t="s">
        <v>61</v>
      </c>
      <c r="J4776" t="str">
        <f>VLOOKUP(F4776,Categorização!$K$2:$L$4,2,TRUE)</f>
        <v>Bronze</v>
      </c>
    </row>
    <row r="4777" spans="1:10" x14ac:dyDescent="0.25">
      <c r="A4777">
        <v>4156</v>
      </c>
      <c r="B4777" s="7">
        <v>45138</v>
      </c>
      <c r="C4777" t="s">
        <v>39</v>
      </c>
      <c r="D4777" t="str">
        <f>VLOOKUP(C4777,Categorização!$A$1:$C$21,2,FALSE)</f>
        <v>Samsung</v>
      </c>
      <c r="E4777" t="str">
        <f>VLOOKUP(C4777,Categorização!$A$1:$C$21,3,FALSE)</f>
        <v>Tablets</v>
      </c>
      <c r="F4777">
        <v>4500</v>
      </c>
      <c r="G4777">
        <v>1</v>
      </c>
      <c r="H4777" t="s">
        <v>25</v>
      </c>
      <c r="I4777" t="s">
        <v>61</v>
      </c>
      <c r="J4777" t="str">
        <f>VLOOKUP(F4777,Categorização!$K$2:$L$4,2,TRUE)</f>
        <v>Prata</v>
      </c>
    </row>
    <row r="4778" spans="1:10" x14ac:dyDescent="0.25">
      <c r="A4778">
        <v>4157</v>
      </c>
      <c r="B4778" s="7">
        <v>44915</v>
      </c>
      <c r="C4778" t="s">
        <v>35</v>
      </c>
      <c r="D4778" t="str">
        <f>VLOOKUP(C4778,Categorização!$A$1:$C$21,2,FALSE)</f>
        <v>Apple</v>
      </c>
      <c r="E4778" t="str">
        <f>VLOOKUP(C4778,Categorização!$A$1:$C$21,3,FALSE)</f>
        <v>Smartphones</v>
      </c>
      <c r="F4778">
        <v>7000</v>
      </c>
      <c r="G4778">
        <v>7</v>
      </c>
      <c r="H4778" t="s">
        <v>33</v>
      </c>
      <c r="I4778" t="s">
        <v>61</v>
      </c>
      <c r="J4778" t="str">
        <f>VLOOKUP(F4778,Categorização!$K$2:$L$4,2,TRUE)</f>
        <v>Prata</v>
      </c>
    </row>
    <row r="4779" spans="1:10" x14ac:dyDescent="0.25">
      <c r="A4779">
        <v>4157</v>
      </c>
      <c r="B4779" s="7">
        <v>44261</v>
      </c>
      <c r="C4779" t="s">
        <v>36</v>
      </c>
      <c r="D4779" t="str">
        <f>VLOOKUP(C4779,Categorização!$A$1:$C$21,2,FALSE)</f>
        <v>LG</v>
      </c>
      <c r="E4779" t="str">
        <f>VLOOKUP(C4779,Categorização!$A$1:$C$21,3,FALSE)</f>
        <v>TVs</v>
      </c>
      <c r="F4779">
        <v>7000</v>
      </c>
      <c r="G4779">
        <v>2</v>
      </c>
      <c r="H4779" t="s">
        <v>13</v>
      </c>
      <c r="I4779" t="s">
        <v>62</v>
      </c>
      <c r="J4779" t="str">
        <f>VLOOKUP(F4779,Categorização!$K$2:$L$4,2,TRUE)</f>
        <v>Prata</v>
      </c>
    </row>
    <row r="4780" spans="1:10" x14ac:dyDescent="0.25">
      <c r="A4780">
        <v>4157</v>
      </c>
      <c r="B4780" s="7">
        <v>44976</v>
      </c>
      <c r="C4780" t="s">
        <v>5</v>
      </c>
      <c r="D4780" t="str">
        <f>VLOOKUP(C4780,Categorização!$A$1:$C$21,2,FALSE)</f>
        <v>Acer</v>
      </c>
      <c r="E4780" t="str">
        <f>VLOOKUP(C4780,Categorização!$A$1:$C$21,3,FALSE)</f>
        <v>Notebooks</v>
      </c>
      <c r="F4780">
        <v>3500</v>
      </c>
      <c r="G4780">
        <v>2</v>
      </c>
      <c r="H4780" t="s">
        <v>13</v>
      </c>
      <c r="I4780" t="s">
        <v>61</v>
      </c>
      <c r="J4780" t="str">
        <f>VLOOKUP(F4780,Categorização!$K$2:$L$4,2,TRUE)</f>
        <v>Prata</v>
      </c>
    </row>
    <row r="4781" spans="1:10" x14ac:dyDescent="0.25">
      <c r="A4781">
        <v>4157</v>
      </c>
      <c r="B4781" s="7">
        <v>44275</v>
      </c>
      <c r="C4781" t="s">
        <v>43</v>
      </c>
      <c r="D4781" t="str">
        <f>VLOOKUP(C4781,Categorização!$A$1:$C$21,2,FALSE)</f>
        <v>Acer</v>
      </c>
      <c r="E4781" t="str">
        <f>VLOOKUP(C4781,Categorização!$A$1:$C$21,3,FALSE)</f>
        <v>Notebooks</v>
      </c>
      <c r="F4781">
        <v>8000</v>
      </c>
      <c r="G4781">
        <v>1</v>
      </c>
      <c r="H4781" t="s">
        <v>13</v>
      </c>
      <c r="I4781" t="s">
        <v>61</v>
      </c>
      <c r="J4781" t="str">
        <f>VLOOKUP(F4781,Categorização!$K$2:$L$4,2,TRUE)</f>
        <v>Ouro</v>
      </c>
    </row>
    <row r="4782" spans="1:10" x14ac:dyDescent="0.25">
      <c r="A4782">
        <v>4157</v>
      </c>
      <c r="B4782" s="7">
        <v>44324</v>
      </c>
      <c r="C4782" t="s">
        <v>36</v>
      </c>
      <c r="D4782" t="str">
        <f>VLOOKUP(C4782,Categorização!$A$1:$C$21,2,FALSE)</f>
        <v>LG</v>
      </c>
      <c r="E4782" t="str">
        <f>VLOOKUP(C4782,Categorização!$A$1:$C$21,3,FALSE)</f>
        <v>TVs</v>
      </c>
      <c r="F4782">
        <v>7000</v>
      </c>
      <c r="G4782">
        <v>1</v>
      </c>
      <c r="H4782" t="s">
        <v>41</v>
      </c>
      <c r="I4782" t="s">
        <v>61</v>
      </c>
      <c r="J4782" t="str">
        <f>VLOOKUP(F4782,Categorização!$K$2:$L$4,2,TRUE)</f>
        <v>Prata</v>
      </c>
    </row>
    <row r="4783" spans="1:10" x14ac:dyDescent="0.25">
      <c r="A4783">
        <v>4158</v>
      </c>
      <c r="B4783" s="7">
        <v>44268</v>
      </c>
      <c r="C4783" t="s">
        <v>43</v>
      </c>
      <c r="D4783" t="str">
        <f>VLOOKUP(C4783,Categorização!$A$1:$C$21,2,FALSE)</f>
        <v>Acer</v>
      </c>
      <c r="E4783" t="str">
        <f>VLOOKUP(C4783,Categorização!$A$1:$C$21,3,FALSE)</f>
        <v>Notebooks</v>
      </c>
      <c r="F4783">
        <v>8000</v>
      </c>
      <c r="G4783">
        <v>3</v>
      </c>
      <c r="H4783" t="s">
        <v>33</v>
      </c>
      <c r="I4783" t="s">
        <v>61</v>
      </c>
      <c r="J4783" t="str">
        <f>VLOOKUP(F4783,Categorização!$K$2:$L$4,2,TRUE)</f>
        <v>Ouro</v>
      </c>
    </row>
    <row r="4784" spans="1:10" x14ac:dyDescent="0.25">
      <c r="A4784">
        <v>4158</v>
      </c>
      <c r="B4784" s="7">
        <v>44761</v>
      </c>
      <c r="C4784" t="s">
        <v>20</v>
      </c>
      <c r="D4784" t="str">
        <f>VLOOKUP(C4784,Categorização!$A$1:$C$21,2,FALSE)</f>
        <v>Dell</v>
      </c>
      <c r="E4784" t="str">
        <f>VLOOKUP(C4784,Categorização!$A$1:$C$21,3,FALSE)</f>
        <v>Notebooks</v>
      </c>
      <c r="F4784">
        <v>4500</v>
      </c>
      <c r="G4784">
        <v>1</v>
      </c>
      <c r="H4784" t="s">
        <v>13</v>
      </c>
      <c r="I4784" t="s">
        <v>61</v>
      </c>
      <c r="J4784" t="str">
        <f>VLOOKUP(F4784,Categorização!$K$2:$L$4,2,TRUE)</f>
        <v>Prata</v>
      </c>
    </row>
    <row r="4785" spans="1:10" x14ac:dyDescent="0.25">
      <c r="A4785">
        <v>4158</v>
      </c>
      <c r="B4785" s="7">
        <v>44367</v>
      </c>
      <c r="C4785" t="s">
        <v>40</v>
      </c>
      <c r="D4785" t="str">
        <f>VLOOKUP(C4785,Categorização!$A$1:$C$21,2,FALSE)</f>
        <v>Apple</v>
      </c>
      <c r="E4785" t="str">
        <f>VLOOKUP(C4785,Categorização!$A$1:$C$21,3,FALSE)</f>
        <v>Notebooks</v>
      </c>
      <c r="F4785">
        <v>10000</v>
      </c>
      <c r="G4785">
        <v>3</v>
      </c>
      <c r="H4785" t="s">
        <v>25</v>
      </c>
      <c r="I4785" t="s">
        <v>61</v>
      </c>
      <c r="J4785" t="str">
        <f>VLOOKUP(F4785,Categorização!$K$2:$L$4,2,TRUE)</f>
        <v>Ouro</v>
      </c>
    </row>
    <row r="4786" spans="1:10" x14ac:dyDescent="0.25">
      <c r="A4786">
        <v>4158</v>
      </c>
      <c r="B4786" s="7">
        <v>45008</v>
      </c>
      <c r="C4786" t="s">
        <v>44</v>
      </c>
      <c r="D4786" t="str">
        <f>VLOOKUP(C4786,Categorização!$A$1:$C$21,2,FALSE)</f>
        <v>Apple</v>
      </c>
      <c r="E4786" t="str">
        <f>VLOOKUP(C4786,Categorização!$A$1:$C$21,3,FALSE)</f>
        <v>Smartphones</v>
      </c>
      <c r="F4786">
        <v>6000</v>
      </c>
      <c r="G4786">
        <v>3</v>
      </c>
      <c r="H4786" t="s">
        <v>8</v>
      </c>
      <c r="I4786" t="s">
        <v>61</v>
      </c>
      <c r="J4786" t="str">
        <f>VLOOKUP(F4786,Categorização!$K$2:$L$4,2,TRUE)</f>
        <v>Prata</v>
      </c>
    </row>
    <row r="4787" spans="1:10" x14ac:dyDescent="0.25">
      <c r="A4787">
        <v>4158</v>
      </c>
      <c r="B4787" s="7">
        <v>44593</v>
      </c>
      <c r="C4787" t="s">
        <v>46</v>
      </c>
      <c r="D4787" t="str">
        <f>VLOOKUP(C4787,Categorização!$A$1:$C$21,2,FALSE)</f>
        <v>Samsung</v>
      </c>
      <c r="E4787" t="str">
        <f>VLOOKUP(C4787,Categorização!$A$1:$C$21,3,FALSE)</f>
        <v>Smartphones</v>
      </c>
      <c r="F4787">
        <v>8000</v>
      </c>
      <c r="G4787">
        <v>1</v>
      </c>
      <c r="H4787" t="s">
        <v>13</v>
      </c>
      <c r="I4787" t="s">
        <v>61</v>
      </c>
      <c r="J4787" t="str">
        <f>VLOOKUP(F4787,Categorização!$K$2:$L$4,2,TRUE)</f>
        <v>Ouro</v>
      </c>
    </row>
    <row r="4788" spans="1:10" x14ac:dyDescent="0.25">
      <c r="A4788">
        <v>4159</v>
      </c>
      <c r="B4788" s="7">
        <v>44263</v>
      </c>
      <c r="C4788" t="s">
        <v>46</v>
      </c>
      <c r="D4788" t="str">
        <f>VLOOKUP(C4788,Categorização!$A$1:$C$21,2,FALSE)</f>
        <v>Samsung</v>
      </c>
      <c r="E4788" t="str">
        <f>VLOOKUP(C4788,Categorização!$A$1:$C$21,3,FALSE)</f>
        <v>Smartphones</v>
      </c>
      <c r="F4788">
        <v>8000</v>
      </c>
      <c r="G4788">
        <v>2</v>
      </c>
      <c r="H4788" t="s">
        <v>8</v>
      </c>
      <c r="I4788" t="s">
        <v>61</v>
      </c>
      <c r="J4788" t="str">
        <f>VLOOKUP(F4788,Categorização!$K$2:$L$4,2,TRUE)</f>
        <v>Ouro</v>
      </c>
    </row>
    <row r="4789" spans="1:10" x14ac:dyDescent="0.25">
      <c r="A4789">
        <v>4159</v>
      </c>
      <c r="B4789" s="7">
        <v>44596</v>
      </c>
      <c r="C4789" t="s">
        <v>40</v>
      </c>
      <c r="D4789" t="str">
        <f>VLOOKUP(C4789,Categorização!$A$1:$C$21,2,FALSE)</f>
        <v>Apple</v>
      </c>
      <c r="E4789" t="str">
        <f>VLOOKUP(C4789,Categorização!$A$1:$C$21,3,FALSE)</f>
        <v>Notebooks</v>
      </c>
      <c r="F4789">
        <v>10000</v>
      </c>
      <c r="G4789">
        <v>1</v>
      </c>
      <c r="H4789" t="s">
        <v>58</v>
      </c>
      <c r="I4789" t="s">
        <v>61</v>
      </c>
      <c r="J4789" t="str">
        <f>VLOOKUP(F4789,Categorização!$K$2:$L$4,2,TRUE)</f>
        <v>Ouro</v>
      </c>
    </row>
    <row r="4790" spans="1:10" x14ac:dyDescent="0.25">
      <c r="A4790">
        <v>4159</v>
      </c>
      <c r="B4790" s="7">
        <v>45275</v>
      </c>
      <c r="C4790" t="s">
        <v>36</v>
      </c>
      <c r="D4790" t="str">
        <f>VLOOKUP(C4790,Categorização!$A$1:$C$21,2,FALSE)</f>
        <v>LG</v>
      </c>
      <c r="E4790" t="str">
        <f>VLOOKUP(C4790,Categorização!$A$1:$C$21,3,FALSE)</f>
        <v>TVs</v>
      </c>
      <c r="F4790">
        <v>7000</v>
      </c>
      <c r="G4790">
        <v>1</v>
      </c>
      <c r="H4790" t="s">
        <v>33</v>
      </c>
      <c r="I4790" t="s">
        <v>61</v>
      </c>
      <c r="J4790" t="str">
        <f>VLOOKUP(F4790,Categorização!$K$2:$L$4,2,TRUE)</f>
        <v>Prata</v>
      </c>
    </row>
    <row r="4791" spans="1:10" x14ac:dyDescent="0.25">
      <c r="A4791">
        <v>4159</v>
      </c>
      <c r="B4791" s="7">
        <v>45189</v>
      </c>
      <c r="C4791" t="s">
        <v>24</v>
      </c>
      <c r="D4791" t="str">
        <f>VLOOKUP(C4791,Categorização!$A$1:$C$21,2,FALSE)</f>
        <v>Samsung</v>
      </c>
      <c r="E4791" t="str">
        <f>VLOOKUP(C4791,Categorização!$A$1:$C$21,3,FALSE)</f>
        <v>Smartphones</v>
      </c>
      <c r="F4791">
        <v>5500</v>
      </c>
      <c r="G4791">
        <v>2</v>
      </c>
      <c r="H4791" t="s">
        <v>25</v>
      </c>
      <c r="I4791" t="s">
        <v>61</v>
      </c>
      <c r="J4791" t="str">
        <f>VLOOKUP(F4791,Categorização!$K$2:$L$4,2,TRUE)</f>
        <v>Prata</v>
      </c>
    </row>
    <row r="4792" spans="1:10" x14ac:dyDescent="0.25">
      <c r="A4792">
        <v>4159</v>
      </c>
      <c r="B4792" s="7">
        <v>44282</v>
      </c>
      <c r="C4792" t="s">
        <v>23</v>
      </c>
      <c r="D4792" t="str">
        <f>VLOOKUP(C4792,Categorização!$A$1:$C$21,2,FALSE)</f>
        <v>Apple</v>
      </c>
      <c r="E4792" t="str">
        <f>VLOOKUP(C4792,Categorização!$A$1:$C$21,3,FALSE)</f>
        <v>Notebooks</v>
      </c>
      <c r="F4792">
        <v>12000</v>
      </c>
      <c r="G4792">
        <v>3</v>
      </c>
      <c r="H4792" t="s">
        <v>25</v>
      </c>
      <c r="I4792" t="s">
        <v>61</v>
      </c>
      <c r="J4792" t="str">
        <f>VLOOKUP(F4792,Categorização!$K$2:$L$4,2,TRUE)</f>
        <v>Ouro</v>
      </c>
    </row>
    <row r="4793" spans="1:10" x14ac:dyDescent="0.25">
      <c r="A4793">
        <v>4160</v>
      </c>
      <c r="B4793" s="7">
        <v>44936</v>
      </c>
      <c r="C4793" t="s">
        <v>17</v>
      </c>
      <c r="D4793" t="str">
        <f>VLOOKUP(C4793,Categorização!$A$1:$C$21,2,FALSE)</f>
        <v>Apple</v>
      </c>
      <c r="E4793" t="str">
        <f>VLOOKUP(C4793,Categorização!$A$1:$C$21,3,FALSE)</f>
        <v>Tablets</v>
      </c>
      <c r="F4793">
        <v>8000</v>
      </c>
      <c r="G4793">
        <v>1</v>
      </c>
      <c r="H4793" t="s">
        <v>58</v>
      </c>
      <c r="I4793" t="s">
        <v>61</v>
      </c>
      <c r="J4793" t="str">
        <f>VLOOKUP(F4793,Categorização!$K$2:$L$4,2,TRUE)</f>
        <v>Ouro</v>
      </c>
    </row>
    <row r="4794" spans="1:10" x14ac:dyDescent="0.25">
      <c r="A4794">
        <v>4160</v>
      </c>
      <c r="B4794" s="7">
        <v>44826</v>
      </c>
      <c r="C4794" t="s">
        <v>36</v>
      </c>
      <c r="D4794" t="str">
        <f>VLOOKUP(C4794,Categorização!$A$1:$C$21,2,FALSE)</f>
        <v>LG</v>
      </c>
      <c r="E4794" t="str">
        <f>VLOOKUP(C4794,Categorização!$A$1:$C$21,3,FALSE)</f>
        <v>TVs</v>
      </c>
      <c r="F4794">
        <v>7000</v>
      </c>
      <c r="G4794">
        <v>3</v>
      </c>
      <c r="H4794" t="s">
        <v>13</v>
      </c>
      <c r="I4794" t="s">
        <v>61</v>
      </c>
      <c r="J4794" t="str">
        <f>VLOOKUP(F4794,Categorização!$K$2:$L$4,2,TRUE)</f>
        <v>Prata</v>
      </c>
    </row>
    <row r="4795" spans="1:10" x14ac:dyDescent="0.25">
      <c r="A4795">
        <v>4160</v>
      </c>
      <c r="B4795" s="7">
        <v>44844</v>
      </c>
      <c r="C4795" t="s">
        <v>15</v>
      </c>
      <c r="D4795" t="str">
        <f>VLOOKUP(C4795,Categorização!$A$1:$C$21,2,FALSE)</f>
        <v>Samsung</v>
      </c>
      <c r="E4795" t="str">
        <f>VLOOKUP(C4795,Categorização!$A$1:$C$21,3,FALSE)</f>
        <v>Smartwatches</v>
      </c>
      <c r="F4795">
        <v>2000</v>
      </c>
      <c r="G4795">
        <v>2</v>
      </c>
      <c r="H4795" t="s">
        <v>58</v>
      </c>
      <c r="I4795" t="s">
        <v>61</v>
      </c>
      <c r="J4795" t="str">
        <f>VLOOKUP(F4795,Categorização!$K$2:$L$4,2,TRUE)</f>
        <v>Bronze</v>
      </c>
    </row>
    <row r="4796" spans="1:10" x14ac:dyDescent="0.25">
      <c r="A4796">
        <v>4160</v>
      </c>
      <c r="B4796" s="7">
        <v>44287</v>
      </c>
      <c r="C4796" t="s">
        <v>5</v>
      </c>
      <c r="D4796" t="str">
        <f>VLOOKUP(C4796,Categorização!$A$1:$C$21,2,FALSE)</f>
        <v>Acer</v>
      </c>
      <c r="E4796" t="str">
        <f>VLOOKUP(C4796,Categorização!$A$1:$C$21,3,FALSE)</f>
        <v>Notebooks</v>
      </c>
      <c r="F4796">
        <v>3500</v>
      </c>
      <c r="G4796">
        <v>2</v>
      </c>
      <c r="H4796" t="s">
        <v>13</v>
      </c>
      <c r="I4796" t="s">
        <v>61</v>
      </c>
      <c r="J4796" t="str">
        <f>VLOOKUP(F4796,Categorização!$K$2:$L$4,2,TRUE)</f>
        <v>Prata</v>
      </c>
    </row>
    <row r="4797" spans="1:10" x14ac:dyDescent="0.25">
      <c r="A4797">
        <v>4160</v>
      </c>
      <c r="B4797" s="7">
        <v>44575</v>
      </c>
      <c r="C4797" t="s">
        <v>17</v>
      </c>
      <c r="D4797" t="str">
        <f>VLOOKUP(C4797,Categorização!$A$1:$C$21,2,FALSE)</f>
        <v>Apple</v>
      </c>
      <c r="E4797" t="str">
        <f>VLOOKUP(C4797,Categorização!$A$1:$C$21,3,FALSE)</f>
        <v>Tablets</v>
      </c>
      <c r="F4797">
        <v>8000</v>
      </c>
      <c r="G4797">
        <v>1</v>
      </c>
      <c r="H4797" t="s">
        <v>8</v>
      </c>
      <c r="I4797" t="s">
        <v>61</v>
      </c>
      <c r="J4797" t="str">
        <f>VLOOKUP(F4797,Categorização!$K$2:$L$4,2,TRUE)</f>
        <v>Ouro</v>
      </c>
    </row>
    <row r="4798" spans="1:10" x14ac:dyDescent="0.25">
      <c r="A4798">
        <v>4161</v>
      </c>
      <c r="B4798" s="7">
        <v>44629</v>
      </c>
      <c r="C4798" t="s">
        <v>29</v>
      </c>
      <c r="D4798" t="str">
        <f>VLOOKUP(C4798,Categorização!$A$1:$C$21,2,FALSE)</f>
        <v>Apple</v>
      </c>
      <c r="E4798" t="str">
        <f>VLOOKUP(C4798,Categorização!$A$1:$C$21,3,FALSE)</f>
        <v>Acessórios</v>
      </c>
      <c r="F4798">
        <v>1500</v>
      </c>
      <c r="G4798">
        <v>1</v>
      </c>
      <c r="H4798" t="s">
        <v>8</v>
      </c>
      <c r="I4798" t="s">
        <v>61</v>
      </c>
      <c r="J4798" t="str">
        <f>VLOOKUP(F4798,Categorização!$K$2:$L$4,2,TRUE)</f>
        <v>Bronze</v>
      </c>
    </row>
    <row r="4799" spans="1:10" x14ac:dyDescent="0.25">
      <c r="A4799">
        <v>4161</v>
      </c>
      <c r="B4799" s="7">
        <v>44399</v>
      </c>
      <c r="C4799" t="s">
        <v>29</v>
      </c>
      <c r="D4799" t="str">
        <f>VLOOKUP(C4799,Categorização!$A$1:$C$21,2,FALSE)</f>
        <v>Apple</v>
      </c>
      <c r="E4799" t="str">
        <f>VLOOKUP(C4799,Categorização!$A$1:$C$21,3,FALSE)</f>
        <v>Acessórios</v>
      </c>
      <c r="F4799">
        <v>1500</v>
      </c>
      <c r="G4799">
        <v>1</v>
      </c>
      <c r="H4799" t="s">
        <v>8</v>
      </c>
      <c r="I4799" t="s">
        <v>61</v>
      </c>
      <c r="J4799" t="str">
        <f>VLOOKUP(F4799,Categorização!$K$2:$L$4,2,TRUE)</f>
        <v>Bronze</v>
      </c>
    </row>
    <row r="4800" spans="1:10" x14ac:dyDescent="0.25">
      <c r="A4800">
        <v>4161</v>
      </c>
      <c r="B4800" s="7">
        <v>44773</v>
      </c>
      <c r="C4800" t="s">
        <v>29</v>
      </c>
      <c r="D4800" t="str">
        <f>VLOOKUP(C4800,Categorização!$A$1:$C$21,2,FALSE)</f>
        <v>Apple</v>
      </c>
      <c r="E4800" t="str">
        <f>VLOOKUP(C4800,Categorização!$A$1:$C$21,3,FALSE)</f>
        <v>Acessórios</v>
      </c>
      <c r="F4800">
        <v>1500</v>
      </c>
      <c r="G4800">
        <v>1</v>
      </c>
      <c r="H4800" t="s">
        <v>41</v>
      </c>
      <c r="I4800" t="s">
        <v>61</v>
      </c>
      <c r="J4800" t="str">
        <f>VLOOKUP(F4800,Categorização!$K$2:$L$4,2,TRUE)</f>
        <v>Bronze</v>
      </c>
    </row>
    <row r="4801" spans="1:10" x14ac:dyDescent="0.25">
      <c r="A4801">
        <v>4161</v>
      </c>
      <c r="B4801" s="7">
        <v>44272</v>
      </c>
      <c r="C4801" t="s">
        <v>23</v>
      </c>
      <c r="D4801" t="str">
        <f>VLOOKUP(C4801,Categorização!$A$1:$C$21,2,FALSE)</f>
        <v>Apple</v>
      </c>
      <c r="E4801" t="str">
        <f>VLOOKUP(C4801,Categorização!$A$1:$C$21,3,FALSE)</f>
        <v>Notebooks</v>
      </c>
      <c r="F4801">
        <v>12000</v>
      </c>
      <c r="G4801">
        <v>2</v>
      </c>
      <c r="H4801" t="s">
        <v>33</v>
      </c>
      <c r="I4801" t="s">
        <v>61</v>
      </c>
      <c r="J4801" t="str">
        <f>VLOOKUP(F4801,Categorização!$K$2:$L$4,2,TRUE)</f>
        <v>Ouro</v>
      </c>
    </row>
    <row r="4802" spans="1:10" x14ac:dyDescent="0.25">
      <c r="A4802">
        <v>4161</v>
      </c>
      <c r="B4802" s="7">
        <v>44625</v>
      </c>
      <c r="C4802" t="s">
        <v>45</v>
      </c>
      <c r="D4802" t="str">
        <f>VLOOKUP(C4802,Categorização!$A$1:$C$21,2,FALSE)</f>
        <v>Samsung</v>
      </c>
      <c r="E4802" t="str">
        <f>VLOOKUP(C4802,Categorização!$A$1:$C$21,3,FALSE)</f>
        <v>TVs</v>
      </c>
      <c r="F4802">
        <v>3000</v>
      </c>
      <c r="G4802">
        <v>1</v>
      </c>
      <c r="H4802" t="s">
        <v>58</v>
      </c>
      <c r="I4802" t="s">
        <v>61</v>
      </c>
      <c r="J4802" t="str">
        <f>VLOOKUP(F4802,Categorização!$K$2:$L$4,2,TRUE)</f>
        <v>Bronze</v>
      </c>
    </row>
    <row r="4803" spans="1:10" x14ac:dyDescent="0.25">
      <c r="A4803">
        <v>4162</v>
      </c>
      <c r="B4803" s="7">
        <v>44212</v>
      </c>
      <c r="C4803" t="s">
        <v>5</v>
      </c>
      <c r="D4803" t="str">
        <f>VLOOKUP(C4803,Categorização!$A$1:$C$21,2,FALSE)</f>
        <v>Acer</v>
      </c>
      <c r="E4803" t="str">
        <f>VLOOKUP(C4803,Categorização!$A$1:$C$21,3,FALSE)</f>
        <v>Notebooks</v>
      </c>
      <c r="F4803">
        <v>3500</v>
      </c>
      <c r="G4803">
        <v>2</v>
      </c>
      <c r="H4803" t="s">
        <v>13</v>
      </c>
      <c r="I4803" t="s">
        <v>61</v>
      </c>
      <c r="J4803" t="str">
        <f>VLOOKUP(F4803,Categorização!$K$2:$L$4,2,TRUE)</f>
        <v>Prata</v>
      </c>
    </row>
    <row r="4804" spans="1:10" x14ac:dyDescent="0.25">
      <c r="A4804">
        <v>4162</v>
      </c>
      <c r="B4804" s="7">
        <v>44894</v>
      </c>
      <c r="C4804" t="s">
        <v>20</v>
      </c>
      <c r="D4804" t="str">
        <f>VLOOKUP(C4804,Categorização!$A$1:$C$21,2,FALSE)</f>
        <v>Dell</v>
      </c>
      <c r="E4804" t="str">
        <f>VLOOKUP(C4804,Categorização!$A$1:$C$21,3,FALSE)</f>
        <v>Notebooks</v>
      </c>
      <c r="F4804">
        <v>4500</v>
      </c>
      <c r="G4804">
        <v>2</v>
      </c>
      <c r="H4804" t="s">
        <v>8</v>
      </c>
      <c r="I4804" t="s">
        <v>61</v>
      </c>
      <c r="J4804" t="str">
        <f>VLOOKUP(F4804,Categorização!$K$2:$L$4,2,TRUE)</f>
        <v>Prata</v>
      </c>
    </row>
    <row r="4805" spans="1:10" x14ac:dyDescent="0.25">
      <c r="A4805">
        <v>4162</v>
      </c>
      <c r="B4805" s="7">
        <v>44218</v>
      </c>
      <c r="C4805" t="s">
        <v>45</v>
      </c>
      <c r="D4805" t="str">
        <f>VLOOKUP(C4805,Categorização!$A$1:$C$21,2,FALSE)</f>
        <v>Samsung</v>
      </c>
      <c r="E4805" t="str">
        <f>VLOOKUP(C4805,Categorização!$A$1:$C$21,3,FALSE)</f>
        <v>TVs</v>
      </c>
      <c r="F4805">
        <v>3000</v>
      </c>
      <c r="G4805">
        <v>2</v>
      </c>
      <c r="H4805" t="s">
        <v>13</v>
      </c>
      <c r="I4805" t="s">
        <v>61</v>
      </c>
      <c r="J4805" t="str">
        <f>VLOOKUP(F4805,Categorização!$K$2:$L$4,2,TRUE)</f>
        <v>Bronze</v>
      </c>
    </row>
    <row r="4806" spans="1:10" x14ac:dyDescent="0.25">
      <c r="A4806">
        <v>4162</v>
      </c>
      <c r="B4806" s="7">
        <v>44766</v>
      </c>
      <c r="C4806" t="s">
        <v>28</v>
      </c>
      <c r="D4806" t="str">
        <f>VLOOKUP(C4806,Categorização!$A$1:$C$21,2,FALSE)</f>
        <v>Apple</v>
      </c>
      <c r="E4806" t="str">
        <f>VLOOKUP(C4806,Categorização!$A$1:$C$21,3,FALSE)</f>
        <v>Smartwatches</v>
      </c>
      <c r="F4806">
        <v>4000</v>
      </c>
      <c r="G4806">
        <v>2</v>
      </c>
      <c r="H4806" t="s">
        <v>25</v>
      </c>
      <c r="I4806" t="s">
        <v>61</v>
      </c>
      <c r="J4806" t="str">
        <f>VLOOKUP(F4806,Categorização!$K$2:$L$4,2,TRUE)</f>
        <v>Prata</v>
      </c>
    </row>
    <row r="4807" spans="1:10" x14ac:dyDescent="0.25">
      <c r="A4807">
        <v>4162</v>
      </c>
      <c r="B4807" s="7">
        <v>44518</v>
      </c>
      <c r="C4807" t="s">
        <v>31</v>
      </c>
      <c r="D4807" t="str">
        <f>VLOOKUP(C4807,Categorização!$A$1:$C$21,2,FALSE)</f>
        <v>Samsung</v>
      </c>
      <c r="E4807" t="str">
        <f>VLOOKUP(C4807,Categorização!$A$1:$C$21,3,FALSE)</f>
        <v>TVs</v>
      </c>
      <c r="F4807">
        <v>5000</v>
      </c>
      <c r="G4807">
        <v>5</v>
      </c>
      <c r="H4807" t="s">
        <v>13</v>
      </c>
      <c r="I4807" t="s">
        <v>61</v>
      </c>
      <c r="J4807" t="str">
        <f>VLOOKUP(F4807,Categorização!$K$2:$L$4,2,TRUE)</f>
        <v>Prata</v>
      </c>
    </row>
    <row r="4808" spans="1:10" x14ac:dyDescent="0.25">
      <c r="A4808">
        <v>4163</v>
      </c>
      <c r="B4808" s="7">
        <v>44743</v>
      </c>
      <c r="C4808" t="s">
        <v>43</v>
      </c>
      <c r="D4808" t="str">
        <f>VLOOKUP(C4808,Categorização!$A$1:$C$21,2,FALSE)</f>
        <v>Acer</v>
      </c>
      <c r="E4808" t="str">
        <f>VLOOKUP(C4808,Categorização!$A$1:$C$21,3,FALSE)</f>
        <v>Notebooks</v>
      </c>
      <c r="F4808">
        <v>8000</v>
      </c>
      <c r="G4808">
        <v>3</v>
      </c>
      <c r="H4808" t="s">
        <v>13</v>
      </c>
      <c r="I4808" t="s">
        <v>61</v>
      </c>
      <c r="J4808" t="str">
        <f>VLOOKUP(F4808,Categorização!$K$2:$L$4,2,TRUE)</f>
        <v>Ouro</v>
      </c>
    </row>
    <row r="4809" spans="1:10" x14ac:dyDescent="0.25">
      <c r="A4809">
        <v>4163</v>
      </c>
      <c r="B4809" s="7">
        <v>44452</v>
      </c>
      <c r="C4809" t="s">
        <v>15</v>
      </c>
      <c r="D4809" t="str">
        <f>VLOOKUP(C4809,Categorização!$A$1:$C$21,2,FALSE)</f>
        <v>Samsung</v>
      </c>
      <c r="E4809" t="str">
        <f>VLOOKUP(C4809,Categorização!$A$1:$C$21,3,FALSE)</f>
        <v>Smartwatches</v>
      </c>
      <c r="F4809">
        <v>2000</v>
      </c>
      <c r="G4809">
        <v>1</v>
      </c>
      <c r="H4809" t="s">
        <v>58</v>
      </c>
      <c r="I4809" t="s">
        <v>61</v>
      </c>
      <c r="J4809" t="str">
        <f>VLOOKUP(F4809,Categorização!$K$2:$L$4,2,TRUE)</f>
        <v>Bronze</v>
      </c>
    </row>
    <row r="4810" spans="1:10" x14ac:dyDescent="0.25">
      <c r="A4810">
        <v>4163</v>
      </c>
      <c r="B4810" s="7">
        <v>44789</v>
      </c>
      <c r="C4810" t="s">
        <v>43</v>
      </c>
      <c r="D4810" t="str">
        <f>VLOOKUP(C4810,Categorização!$A$1:$C$21,2,FALSE)</f>
        <v>Acer</v>
      </c>
      <c r="E4810" t="str">
        <f>VLOOKUP(C4810,Categorização!$A$1:$C$21,3,FALSE)</f>
        <v>Notebooks</v>
      </c>
      <c r="F4810">
        <v>8000</v>
      </c>
      <c r="G4810">
        <v>2</v>
      </c>
      <c r="H4810" t="s">
        <v>41</v>
      </c>
      <c r="I4810" t="s">
        <v>61</v>
      </c>
      <c r="J4810" t="str">
        <f>VLOOKUP(F4810,Categorização!$K$2:$L$4,2,TRUE)</f>
        <v>Ouro</v>
      </c>
    </row>
    <row r="4811" spans="1:10" x14ac:dyDescent="0.25">
      <c r="A4811">
        <v>4163</v>
      </c>
      <c r="B4811" s="7">
        <v>44676</v>
      </c>
      <c r="C4811" t="s">
        <v>44</v>
      </c>
      <c r="D4811" t="str">
        <f>VLOOKUP(C4811,Categorização!$A$1:$C$21,2,FALSE)</f>
        <v>Apple</v>
      </c>
      <c r="E4811" t="str">
        <f>VLOOKUP(C4811,Categorização!$A$1:$C$21,3,FALSE)</f>
        <v>Smartphones</v>
      </c>
      <c r="F4811">
        <v>6000</v>
      </c>
      <c r="G4811">
        <v>6</v>
      </c>
      <c r="H4811" t="s">
        <v>58</v>
      </c>
      <c r="I4811" t="s">
        <v>61</v>
      </c>
      <c r="J4811" t="str">
        <f>VLOOKUP(F4811,Categorização!$K$2:$L$4,2,TRUE)</f>
        <v>Prata</v>
      </c>
    </row>
    <row r="4812" spans="1:10" x14ac:dyDescent="0.25">
      <c r="A4812">
        <v>4163</v>
      </c>
      <c r="B4812" s="7">
        <v>44546</v>
      </c>
      <c r="C4812" t="s">
        <v>43</v>
      </c>
      <c r="D4812" t="str">
        <f>VLOOKUP(C4812,Categorização!$A$1:$C$21,2,FALSE)</f>
        <v>Acer</v>
      </c>
      <c r="E4812" t="str">
        <f>VLOOKUP(C4812,Categorização!$A$1:$C$21,3,FALSE)</f>
        <v>Notebooks</v>
      </c>
      <c r="F4812">
        <v>8000</v>
      </c>
      <c r="G4812">
        <v>1</v>
      </c>
      <c r="H4812" t="s">
        <v>13</v>
      </c>
      <c r="I4812" t="s">
        <v>61</v>
      </c>
      <c r="J4812" t="str">
        <f>VLOOKUP(F4812,Categorização!$K$2:$L$4,2,TRUE)</f>
        <v>Ouro</v>
      </c>
    </row>
    <row r="4813" spans="1:10" x14ac:dyDescent="0.25">
      <c r="A4813">
        <v>4164</v>
      </c>
      <c r="B4813" s="7">
        <v>44727</v>
      </c>
      <c r="C4813" t="s">
        <v>44</v>
      </c>
      <c r="D4813" t="str">
        <f>VLOOKUP(C4813,Categorização!$A$1:$C$21,2,FALSE)</f>
        <v>Apple</v>
      </c>
      <c r="E4813" t="str">
        <f>VLOOKUP(C4813,Categorização!$A$1:$C$21,3,FALSE)</f>
        <v>Smartphones</v>
      </c>
      <c r="F4813">
        <v>6000</v>
      </c>
      <c r="G4813">
        <v>1</v>
      </c>
      <c r="H4813" t="s">
        <v>41</v>
      </c>
      <c r="I4813" t="s">
        <v>61</v>
      </c>
      <c r="J4813" t="str">
        <f>VLOOKUP(F4813,Categorização!$K$2:$L$4,2,TRUE)</f>
        <v>Prata</v>
      </c>
    </row>
    <row r="4814" spans="1:10" x14ac:dyDescent="0.25">
      <c r="A4814">
        <v>4164</v>
      </c>
      <c r="B4814" s="7">
        <v>44752</v>
      </c>
      <c r="C4814" t="s">
        <v>45</v>
      </c>
      <c r="D4814" t="str">
        <f>VLOOKUP(C4814,Categorização!$A$1:$C$21,2,FALSE)</f>
        <v>Samsung</v>
      </c>
      <c r="E4814" t="str">
        <f>VLOOKUP(C4814,Categorização!$A$1:$C$21,3,FALSE)</f>
        <v>TVs</v>
      </c>
      <c r="F4814">
        <v>3000</v>
      </c>
      <c r="G4814">
        <v>3</v>
      </c>
      <c r="H4814" t="s">
        <v>41</v>
      </c>
      <c r="I4814" t="s">
        <v>61</v>
      </c>
      <c r="J4814" t="str">
        <f>VLOOKUP(F4814,Categorização!$K$2:$L$4,2,TRUE)</f>
        <v>Bronze</v>
      </c>
    </row>
    <row r="4815" spans="1:10" x14ac:dyDescent="0.25">
      <c r="A4815">
        <v>4164</v>
      </c>
      <c r="B4815" s="7">
        <v>44947</v>
      </c>
      <c r="C4815" t="s">
        <v>23</v>
      </c>
      <c r="D4815" t="str">
        <f>VLOOKUP(C4815,Categorização!$A$1:$C$21,2,FALSE)</f>
        <v>Apple</v>
      </c>
      <c r="E4815" t="str">
        <f>VLOOKUP(C4815,Categorização!$A$1:$C$21,3,FALSE)</f>
        <v>Notebooks</v>
      </c>
      <c r="F4815">
        <v>12000</v>
      </c>
      <c r="G4815">
        <v>1</v>
      </c>
      <c r="H4815" t="s">
        <v>13</v>
      </c>
      <c r="I4815" t="s">
        <v>61</v>
      </c>
      <c r="J4815" t="str">
        <f>VLOOKUP(F4815,Categorização!$K$2:$L$4,2,TRUE)</f>
        <v>Ouro</v>
      </c>
    </row>
    <row r="4816" spans="1:10" x14ac:dyDescent="0.25">
      <c r="A4816">
        <v>4164</v>
      </c>
      <c r="B4816" s="7">
        <v>45267</v>
      </c>
      <c r="C4816" t="s">
        <v>28</v>
      </c>
      <c r="D4816" t="str">
        <f>VLOOKUP(C4816,Categorização!$A$1:$C$21,2,FALSE)</f>
        <v>Apple</v>
      </c>
      <c r="E4816" t="str">
        <f>VLOOKUP(C4816,Categorização!$A$1:$C$21,3,FALSE)</f>
        <v>Smartwatches</v>
      </c>
      <c r="F4816">
        <v>4000</v>
      </c>
      <c r="G4816">
        <v>1</v>
      </c>
      <c r="H4816" t="s">
        <v>8</v>
      </c>
      <c r="I4816" t="s">
        <v>61</v>
      </c>
      <c r="J4816" t="str">
        <f>VLOOKUP(F4816,Categorização!$K$2:$L$4,2,TRUE)</f>
        <v>Prata</v>
      </c>
    </row>
    <row r="4817" spans="1:10" x14ac:dyDescent="0.25">
      <c r="A4817">
        <v>4164</v>
      </c>
      <c r="B4817" s="7">
        <v>45142</v>
      </c>
      <c r="C4817" t="s">
        <v>35</v>
      </c>
      <c r="D4817" t="str">
        <f>VLOOKUP(C4817,Categorização!$A$1:$C$21,2,FALSE)</f>
        <v>Apple</v>
      </c>
      <c r="E4817" t="str">
        <f>VLOOKUP(C4817,Categorização!$A$1:$C$21,3,FALSE)</f>
        <v>Smartphones</v>
      </c>
      <c r="F4817">
        <v>7000</v>
      </c>
      <c r="G4817">
        <v>3</v>
      </c>
      <c r="H4817" t="s">
        <v>13</v>
      </c>
      <c r="I4817" t="s">
        <v>61</v>
      </c>
      <c r="J4817" t="str">
        <f>VLOOKUP(F4817,Categorização!$K$2:$L$4,2,TRUE)</f>
        <v>Prata</v>
      </c>
    </row>
    <row r="4818" spans="1:10" x14ac:dyDescent="0.25">
      <c r="A4818">
        <v>4165</v>
      </c>
      <c r="B4818" s="7">
        <v>44925</v>
      </c>
      <c r="C4818" t="s">
        <v>35</v>
      </c>
      <c r="D4818" t="str">
        <f>VLOOKUP(C4818,Categorização!$A$1:$C$21,2,FALSE)</f>
        <v>Apple</v>
      </c>
      <c r="E4818" t="str">
        <f>VLOOKUP(C4818,Categorização!$A$1:$C$21,3,FALSE)</f>
        <v>Smartphones</v>
      </c>
      <c r="F4818">
        <v>7000</v>
      </c>
      <c r="G4818">
        <v>4</v>
      </c>
      <c r="H4818" t="s">
        <v>33</v>
      </c>
      <c r="I4818" t="s">
        <v>61</v>
      </c>
      <c r="J4818" t="str">
        <f>VLOOKUP(F4818,Categorização!$K$2:$L$4,2,TRUE)</f>
        <v>Prata</v>
      </c>
    </row>
    <row r="4819" spans="1:10" x14ac:dyDescent="0.25">
      <c r="A4819">
        <v>4165</v>
      </c>
      <c r="B4819" s="7">
        <v>44830</v>
      </c>
      <c r="C4819" t="s">
        <v>27</v>
      </c>
      <c r="D4819" t="str">
        <f>VLOOKUP(C4819,Categorização!$A$1:$C$21,2,FALSE)</f>
        <v>Apple</v>
      </c>
      <c r="E4819" t="str">
        <f>VLOOKUP(C4819,Categorização!$A$1:$C$21,3,FALSE)</f>
        <v>Smartphones</v>
      </c>
      <c r="F4819">
        <v>3000</v>
      </c>
      <c r="G4819">
        <v>3</v>
      </c>
      <c r="H4819" t="s">
        <v>13</v>
      </c>
      <c r="I4819" t="s">
        <v>61</v>
      </c>
      <c r="J4819" t="str">
        <f>VLOOKUP(F4819,Categorização!$K$2:$L$4,2,TRUE)</f>
        <v>Bronze</v>
      </c>
    </row>
    <row r="4820" spans="1:10" x14ac:dyDescent="0.25">
      <c r="A4820">
        <v>4165</v>
      </c>
      <c r="B4820" s="7">
        <v>44573</v>
      </c>
      <c r="C4820" t="s">
        <v>10</v>
      </c>
      <c r="D4820" t="str">
        <f>VLOOKUP(C4820,Categorização!$A$1:$C$21,2,FALSE)</f>
        <v>Samsung</v>
      </c>
      <c r="E4820" t="str">
        <f>VLOOKUP(C4820,Categorização!$A$1:$C$21,3,FALSE)</f>
        <v>Smartphones</v>
      </c>
      <c r="F4820">
        <v>5000</v>
      </c>
      <c r="G4820">
        <v>1</v>
      </c>
      <c r="H4820" t="s">
        <v>33</v>
      </c>
      <c r="I4820" t="s">
        <v>61</v>
      </c>
      <c r="J4820" t="str">
        <f>VLOOKUP(F4820,Categorização!$K$2:$L$4,2,TRUE)</f>
        <v>Prata</v>
      </c>
    </row>
    <row r="4821" spans="1:10" x14ac:dyDescent="0.25">
      <c r="A4821">
        <v>4165</v>
      </c>
      <c r="B4821" s="7">
        <v>44663</v>
      </c>
      <c r="C4821" t="s">
        <v>27</v>
      </c>
      <c r="D4821" t="str">
        <f>VLOOKUP(C4821,Categorização!$A$1:$C$21,2,FALSE)</f>
        <v>Apple</v>
      </c>
      <c r="E4821" t="str">
        <f>VLOOKUP(C4821,Categorização!$A$1:$C$21,3,FALSE)</f>
        <v>Smartphones</v>
      </c>
      <c r="F4821">
        <v>3000</v>
      </c>
      <c r="G4821">
        <v>3</v>
      </c>
      <c r="H4821" t="s">
        <v>33</v>
      </c>
      <c r="I4821" t="s">
        <v>61</v>
      </c>
      <c r="J4821" t="str">
        <f>VLOOKUP(F4821,Categorização!$K$2:$L$4,2,TRUE)</f>
        <v>Bronze</v>
      </c>
    </row>
    <row r="4822" spans="1:10" x14ac:dyDescent="0.25">
      <c r="A4822">
        <v>4165</v>
      </c>
      <c r="B4822" s="7">
        <v>44985</v>
      </c>
      <c r="C4822" t="s">
        <v>15</v>
      </c>
      <c r="D4822" t="str">
        <f>VLOOKUP(C4822,Categorização!$A$1:$C$21,2,FALSE)</f>
        <v>Samsung</v>
      </c>
      <c r="E4822" t="str">
        <f>VLOOKUP(C4822,Categorização!$A$1:$C$21,3,FALSE)</f>
        <v>Smartwatches</v>
      </c>
      <c r="F4822">
        <v>2000</v>
      </c>
      <c r="G4822">
        <v>4</v>
      </c>
      <c r="H4822" t="s">
        <v>13</v>
      </c>
      <c r="I4822" t="s">
        <v>61</v>
      </c>
      <c r="J4822" t="str">
        <f>VLOOKUP(F4822,Categorização!$K$2:$L$4,2,TRUE)</f>
        <v>Bronze</v>
      </c>
    </row>
    <row r="4823" spans="1:10" x14ac:dyDescent="0.25">
      <c r="A4823">
        <v>4166</v>
      </c>
      <c r="B4823" s="7">
        <v>44984</v>
      </c>
      <c r="C4823" t="s">
        <v>40</v>
      </c>
      <c r="D4823" t="str">
        <f>VLOOKUP(C4823,Categorização!$A$1:$C$21,2,FALSE)</f>
        <v>Apple</v>
      </c>
      <c r="E4823" t="str">
        <f>VLOOKUP(C4823,Categorização!$A$1:$C$21,3,FALSE)</f>
        <v>Notebooks</v>
      </c>
      <c r="F4823">
        <v>10000</v>
      </c>
      <c r="G4823">
        <v>2</v>
      </c>
      <c r="H4823" t="s">
        <v>41</v>
      </c>
      <c r="I4823" t="s">
        <v>61</v>
      </c>
      <c r="J4823" t="str">
        <f>VLOOKUP(F4823,Categorização!$K$2:$L$4,2,TRUE)</f>
        <v>Ouro</v>
      </c>
    </row>
    <row r="4824" spans="1:10" x14ac:dyDescent="0.25">
      <c r="A4824">
        <v>4166</v>
      </c>
      <c r="B4824" s="7">
        <v>44531</v>
      </c>
      <c r="C4824" t="s">
        <v>44</v>
      </c>
      <c r="D4824" t="str">
        <f>VLOOKUP(C4824,Categorização!$A$1:$C$21,2,FALSE)</f>
        <v>Apple</v>
      </c>
      <c r="E4824" t="str">
        <f>VLOOKUP(C4824,Categorização!$A$1:$C$21,3,FALSE)</f>
        <v>Smartphones</v>
      </c>
      <c r="F4824">
        <v>6000</v>
      </c>
      <c r="G4824">
        <v>3</v>
      </c>
      <c r="H4824" t="s">
        <v>13</v>
      </c>
      <c r="I4824" t="s">
        <v>61</v>
      </c>
      <c r="J4824" t="str">
        <f>VLOOKUP(F4824,Categorização!$K$2:$L$4,2,TRUE)</f>
        <v>Prata</v>
      </c>
    </row>
    <row r="4825" spans="1:10" x14ac:dyDescent="0.25">
      <c r="A4825">
        <v>4166</v>
      </c>
      <c r="B4825" s="7">
        <v>44737</v>
      </c>
      <c r="C4825" t="s">
        <v>10</v>
      </c>
      <c r="D4825" t="str">
        <f>VLOOKUP(C4825,Categorização!$A$1:$C$21,2,FALSE)</f>
        <v>Samsung</v>
      </c>
      <c r="E4825" t="str">
        <f>VLOOKUP(C4825,Categorização!$A$1:$C$21,3,FALSE)</f>
        <v>Smartphones</v>
      </c>
      <c r="F4825">
        <v>5000</v>
      </c>
      <c r="G4825">
        <v>1</v>
      </c>
      <c r="H4825" t="s">
        <v>13</v>
      </c>
      <c r="I4825" t="s">
        <v>61</v>
      </c>
      <c r="J4825" t="str">
        <f>VLOOKUP(F4825,Categorização!$K$2:$L$4,2,TRUE)</f>
        <v>Prata</v>
      </c>
    </row>
    <row r="4826" spans="1:10" x14ac:dyDescent="0.25">
      <c r="A4826">
        <v>4166</v>
      </c>
      <c r="B4826" s="7">
        <v>44741</v>
      </c>
      <c r="C4826" t="s">
        <v>46</v>
      </c>
      <c r="D4826" t="str">
        <f>VLOOKUP(C4826,Categorização!$A$1:$C$21,2,FALSE)</f>
        <v>Samsung</v>
      </c>
      <c r="E4826" t="str">
        <f>VLOOKUP(C4826,Categorização!$A$1:$C$21,3,FALSE)</f>
        <v>Smartphones</v>
      </c>
      <c r="F4826">
        <v>8000</v>
      </c>
      <c r="G4826">
        <v>1</v>
      </c>
      <c r="H4826" t="s">
        <v>25</v>
      </c>
      <c r="I4826" t="s">
        <v>61</v>
      </c>
      <c r="J4826" t="str">
        <f>VLOOKUP(F4826,Categorização!$K$2:$L$4,2,TRUE)</f>
        <v>Ouro</v>
      </c>
    </row>
    <row r="4827" spans="1:10" x14ac:dyDescent="0.25">
      <c r="A4827">
        <v>4166</v>
      </c>
      <c r="B4827" s="7">
        <v>44864</v>
      </c>
      <c r="C4827" t="s">
        <v>36</v>
      </c>
      <c r="D4827" t="str">
        <f>VLOOKUP(C4827,Categorização!$A$1:$C$21,2,FALSE)</f>
        <v>LG</v>
      </c>
      <c r="E4827" t="str">
        <f>VLOOKUP(C4827,Categorização!$A$1:$C$21,3,FALSE)</f>
        <v>TVs</v>
      </c>
      <c r="F4827">
        <v>7000</v>
      </c>
      <c r="G4827">
        <v>3</v>
      </c>
      <c r="H4827" t="s">
        <v>41</v>
      </c>
      <c r="I4827" t="s">
        <v>61</v>
      </c>
      <c r="J4827" t="str">
        <f>VLOOKUP(F4827,Categorização!$K$2:$L$4,2,TRUE)</f>
        <v>Prata</v>
      </c>
    </row>
    <row r="4828" spans="1:10" x14ac:dyDescent="0.25">
      <c r="A4828">
        <v>4167</v>
      </c>
      <c r="B4828" s="7">
        <v>45275</v>
      </c>
      <c r="C4828" t="s">
        <v>17</v>
      </c>
      <c r="D4828" t="str">
        <f>VLOOKUP(C4828,Categorização!$A$1:$C$21,2,FALSE)</f>
        <v>Apple</v>
      </c>
      <c r="E4828" t="str">
        <f>VLOOKUP(C4828,Categorização!$A$1:$C$21,3,FALSE)</f>
        <v>Tablets</v>
      </c>
      <c r="F4828">
        <v>8000</v>
      </c>
      <c r="G4828">
        <v>1</v>
      </c>
      <c r="H4828" t="s">
        <v>25</v>
      </c>
      <c r="I4828" t="s">
        <v>61</v>
      </c>
      <c r="J4828" t="str">
        <f>VLOOKUP(F4828,Categorização!$K$2:$L$4,2,TRUE)</f>
        <v>Ouro</v>
      </c>
    </row>
    <row r="4829" spans="1:10" x14ac:dyDescent="0.25">
      <c r="A4829">
        <v>4167</v>
      </c>
      <c r="B4829" s="7">
        <v>44908</v>
      </c>
      <c r="C4829" t="s">
        <v>27</v>
      </c>
      <c r="D4829" t="str">
        <f>VLOOKUP(C4829,Categorização!$A$1:$C$21,2,FALSE)</f>
        <v>Apple</v>
      </c>
      <c r="E4829" t="str">
        <f>VLOOKUP(C4829,Categorização!$A$1:$C$21,3,FALSE)</f>
        <v>Smartphones</v>
      </c>
      <c r="F4829">
        <v>3000</v>
      </c>
      <c r="G4829">
        <v>3</v>
      </c>
      <c r="H4829" t="s">
        <v>13</v>
      </c>
      <c r="I4829" t="s">
        <v>61</v>
      </c>
      <c r="J4829" t="str">
        <f>VLOOKUP(F4829,Categorização!$K$2:$L$4,2,TRUE)</f>
        <v>Bronze</v>
      </c>
    </row>
    <row r="4830" spans="1:10" x14ac:dyDescent="0.25">
      <c r="A4830">
        <v>4167</v>
      </c>
      <c r="B4830" s="7">
        <v>44605</v>
      </c>
      <c r="C4830" t="s">
        <v>46</v>
      </c>
      <c r="D4830" t="str">
        <f>VLOOKUP(C4830,Categorização!$A$1:$C$21,2,FALSE)</f>
        <v>Samsung</v>
      </c>
      <c r="E4830" t="str">
        <f>VLOOKUP(C4830,Categorização!$A$1:$C$21,3,FALSE)</f>
        <v>Smartphones</v>
      </c>
      <c r="F4830">
        <v>8000</v>
      </c>
      <c r="G4830">
        <v>2</v>
      </c>
      <c r="H4830" t="s">
        <v>8</v>
      </c>
      <c r="I4830" t="s">
        <v>61</v>
      </c>
      <c r="J4830" t="str">
        <f>VLOOKUP(F4830,Categorização!$K$2:$L$4,2,TRUE)</f>
        <v>Ouro</v>
      </c>
    </row>
    <row r="4831" spans="1:10" x14ac:dyDescent="0.25">
      <c r="A4831">
        <v>4167</v>
      </c>
      <c r="B4831" s="7">
        <v>45243</v>
      </c>
      <c r="C4831" t="s">
        <v>29</v>
      </c>
      <c r="D4831" t="str">
        <f>VLOOKUP(C4831,Categorização!$A$1:$C$21,2,FALSE)</f>
        <v>Apple</v>
      </c>
      <c r="E4831" t="str">
        <f>VLOOKUP(C4831,Categorização!$A$1:$C$21,3,FALSE)</f>
        <v>Acessórios</v>
      </c>
      <c r="F4831">
        <v>1500</v>
      </c>
      <c r="G4831">
        <v>1</v>
      </c>
      <c r="H4831" t="s">
        <v>25</v>
      </c>
      <c r="I4831" t="s">
        <v>61</v>
      </c>
      <c r="J4831" t="str">
        <f>VLOOKUP(F4831,Categorização!$K$2:$L$4,2,TRUE)</f>
        <v>Bronze</v>
      </c>
    </row>
    <row r="4832" spans="1:10" x14ac:dyDescent="0.25">
      <c r="A4832">
        <v>4167</v>
      </c>
      <c r="B4832" s="7">
        <v>44531</v>
      </c>
      <c r="C4832" t="s">
        <v>36</v>
      </c>
      <c r="D4832" t="str">
        <f>VLOOKUP(C4832,Categorização!$A$1:$C$21,2,FALSE)</f>
        <v>LG</v>
      </c>
      <c r="E4832" t="str">
        <f>VLOOKUP(C4832,Categorização!$A$1:$C$21,3,FALSE)</f>
        <v>TVs</v>
      </c>
      <c r="F4832">
        <v>7000</v>
      </c>
      <c r="G4832">
        <v>4</v>
      </c>
      <c r="H4832" t="s">
        <v>41</v>
      </c>
      <c r="I4832" t="s">
        <v>61</v>
      </c>
      <c r="J4832" t="str">
        <f>VLOOKUP(F4832,Categorização!$K$2:$L$4,2,TRUE)</f>
        <v>Prata</v>
      </c>
    </row>
    <row r="4833" spans="1:10" x14ac:dyDescent="0.25">
      <c r="A4833">
        <v>4168</v>
      </c>
      <c r="B4833" s="7">
        <v>44784</v>
      </c>
      <c r="C4833" t="s">
        <v>28</v>
      </c>
      <c r="D4833" t="str">
        <f>VLOOKUP(C4833,Categorização!$A$1:$C$21,2,FALSE)</f>
        <v>Apple</v>
      </c>
      <c r="E4833" t="str">
        <f>VLOOKUP(C4833,Categorização!$A$1:$C$21,3,FALSE)</f>
        <v>Smartwatches</v>
      </c>
      <c r="F4833">
        <v>4000</v>
      </c>
      <c r="G4833">
        <v>3</v>
      </c>
      <c r="H4833" t="s">
        <v>25</v>
      </c>
      <c r="I4833" t="s">
        <v>61</v>
      </c>
      <c r="J4833" t="str">
        <f>VLOOKUP(F4833,Categorização!$K$2:$L$4,2,TRUE)</f>
        <v>Prata</v>
      </c>
    </row>
    <row r="4834" spans="1:10" x14ac:dyDescent="0.25">
      <c r="A4834">
        <v>4168</v>
      </c>
      <c r="B4834" s="7">
        <v>44585</v>
      </c>
      <c r="C4834" t="s">
        <v>28</v>
      </c>
      <c r="D4834" t="str">
        <f>VLOOKUP(C4834,Categorização!$A$1:$C$21,2,FALSE)</f>
        <v>Apple</v>
      </c>
      <c r="E4834" t="str">
        <f>VLOOKUP(C4834,Categorização!$A$1:$C$21,3,FALSE)</f>
        <v>Smartwatches</v>
      </c>
      <c r="F4834">
        <v>4000</v>
      </c>
      <c r="G4834">
        <v>2</v>
      </c>
      <c r="H4834" t="s">
        <v>25</v>
      </c>
      <c r="I4834" t="s">
        <v>61</v>
      </c>
      <c r="J4834" t="str">
        <f>VLOOKUP(F4834,Categorização!$K$2:$L$4,2,TRUE)</f>
        <v>Prata</v>
      </c>
    </row>
    <row r="4835" spans="1:10" x14ac:dyDescent="0.25">
      <c r="A4835">
        <v>4168</v>
      </c>
      <c r="B4835" s="7">
        <v>45283</v>
      </c>
      <c r="C4835" t="s">
        <v>35</v>
      </c>
      <c r="D4835" t="str">
        <f>VLOOKUP(C4835,Categorização!$A$1:$C$21,2,FALSE)</f>
        <v>Apple</v>
      </c>
      <c r="E4835" t="str">
        <f>VLOOKUP(C4835,Categorização!$A$1:$C$21,3,FALSE)</f>
        <v>Smartphones</v>
      </c>
      <c r="F4835">
        <v>7000</v>
      </c>
      <c r="G4835">
        <v>4</v>
      </c>
      <c r="H4835" t="s">
        <v>8</v>
      </c>
      <c r="I4835" t="s">
        <v>61</v>
      </c>
      <c r="J4835" t="str">
        <f>VLOOKUP(F4835,Categorização!$K$2:$L$4,2,TRUE)</f>
        <v>Prata</v>
      </c>
    </row>
    <row r="4836" spans="1:10" x14ac:dyDescent="0.25">
      <c r="A4836">
        <v>4168</v>
      </c>
      <c r="B4836" s="7">
        <v>44542</v>
      </c>
      <c r="C4836" t="s">
        <v>5</v>
      </c>
      <c r="D4836" t="str">
        <f>VLOOKUP(C4836,Categorização!$A$1:$C$21,2,FALSE)</f>
        <v>Acer</v>
      </c>
      <c r="E4836" t="str">
        <f>VLOOKUP(C4836,Categorização!$A$1:$C$21,3,FALSE)</f>
        <v>Notebooks</v>
      </c>
      <c r="F4836">
        <v>3500</v>
      </c>
      <c r="G4836">
        <v>3</v>
      </c>
      <c r="H4836" t="s">
        <v>41</v>
      </c>
      <c r="I4836" t="s">
        <v>61</v>
      </c>
      <c r="J4836" t="str">
        <f>VLOOKUP(F4836,Categorização!$K$2:$L$4,2,TRUE)</f>
        <v>Prata</v>
      </c>
    </row>
    <row r="4837" spans="1:10" x14ac:dyDescent="0.25">
      <c r="A4837">
        <v>4168</v>
      </c>
      <c r="B4837" s="7">
        <v>45071</v>
      </c>
      <c r="C4837" t="s">
        <v>10</v>
      </c>
      <c r="D4837" t="str">
        <f>VLOOKUP(C4837,Categorização!$A$1:$C$21,2,FALSE)</f>
        <v>Samsung</v>
      </c>
      <c r="E4837" t="str">
        <f>VLOOKUP(C4837,Categorização!$A$1:$C$21,3,FALSE)</f>
        <v>Smartphones</v>
      </c>
      <c r="F4837">
        <v>5000</v>
      </c>
      <c r="G4837">
        <v>4</v>
      </c>
      <c r="H4837" t="s">
        <v>8</v>
      </c>
      <c r="I4837" t="s">
        <v>61</v>
      </c>
      <c r="J4837" t="str">
        <f>VLOOKUP(F4837,Categorização!$K$2:$L$4,2,TRUE)</f>
        <v>Prata</v>
      </c>
    </row>
    <row r="4838" spans="1:10" x14ac:dyDescent="0.25">
      <c r="A4838">
        <v>4169</v>
      </c>
      <c r="B4838" s="7">
        <v>45287</v>
      </c>
      <c r="C4838" t="s">
        <v>28</v>
      </c>
      <c r="D4838" t="str">
        <f>VLOOKUP(C4838,Categorização!$A$1:$C$21,2,FALSE)</f>
        <v>Apple</v>
      </c>
      <c r="E4838" t="str">
        <f>VLOOKUP(C4838,Categorização!$A$1:$C$21,3,FALSE)</f>
        <v>Smartwatches</v>
      </c>
      <c r="F4838">
        <v>4000</v>
      </c>
      <c r="G4838">
        <v>2</v>
      </c>
      <c r="H4838" t="s">
        <v>8</v>
      </c>
      <c r="I4838" t="s">
        <v>61</v>
      </c>
      <c r="J4838" t="str">
        <f>VLOOKUP(F4838,Categorização!$K$2:$L$4,2,TRUE)</f>
        <v>Prata</v>
      </c>
    </row>
    <row r="4839" spans="1:10" x14ac:dyDescent="0.25">
      <c r="A4839">
        <v>4169</v>
      </c>
      <c r="B4839" s="7">
        <v>44199</v>
      </c>
      <c r="C4839" t="s">
        <v>40</v>
      </c>
      <c r="D4839" t="str">
        <f>VLOOKUP(C4839,Categorização!$A$1:$C$21,2,FALSE)</f>
        <v>Apple</v>
      </c>
      <c r="E4839" t="str">
        <f>VLOOKUP(C4839,Categorização!$A$1:$C$21,3,FALSE)</f>
        <v>Notebooks</v>
      </c>
      <c r="F4839">
        <v>10000</v>
      </c>
      <c r="G4839">
        <v>2</v>
      </c>
      <c r="H4839" t="s">
        <v>13</v>
      </c>
      <c r="I4839" t="s">
        <v>61</v>
      </c>
      <c r="J4839" t="str">
        <f>VLOOKUP(F4839,Categorização!$K$2:$L$4,2,TRUE)</f>
        <v>Ouro</v>
      </c>
    </row>
    <row r="4840" spans="1:10" x14ac:dyDescent="0.25">
      <c r="A4840">
        <v>4169</v>
      </c>
      <c r="B4840" s="7">
        <v>45164</v>
      </c>
      <c r="C4840" t="s">
        <v>36</v>
      </c>
      <c r="D4840" t="str">
        <f>VLOOKUP(C4840,Categorização!$A$1:$C$21,2,FALSE)</f>
        <v>LG</v>
      </c>
      <c r="E4840" t="str">
        <f>VLOOKUP(C4840,Categorização!$A$1:$C$21,3,FALSE)</f>
        <v>TVs</v>
      </c>
      <c r="F4840">
        <v>7000</v>
      </c>
      <c r="G4840">
        <v>6</v>
      </c>
      <c r="H4840" t="s">
        <v>8</v>
      </c>
      <c r="I4840" t="s">
        <v>61</v>
      </c>
      <c r="J4840" t="str">
        <f>VLOOKUP(F4840,Categorização!$K$2:$L$4,2,TRUE)</f>
        <v>Prata</v>
      </c>
    </row>
    <row r="4841" spans="1:10" x14ac:dyDescent="0.25">
      <c r="A4841">
        <v>4169</v>
      </c>
      <c r="B4841" s="7">
        <v>44227</v>
      </c>
      <c r="C4841" t="s">
        <v>5</v>
      </c>
      <c r="D4841" t="str">
        <f>VLOOKUP(C4841,Categorização!$A$1:$C$21,2,FALSE)</f>
        <v>Acer</v>
      </c>
      <c r="E4841" t="str">
        <f>VLOOKUP(C4841,Categorização!$A$1:$C$21,3,FALSE)</f>
        <v>Notebooks</v>
      </c>
      <c r="F4841">
        <v>3500</v>
      </c>
      <c r="G4841">
        <v>3</v>
      </c>
      <c r="H4841" t="s">
        <v>13</v>
      </c>
      <c r="I4841" t="s">
        <v>61</v>
      </c>
      <c r="J4841" t="str">
        <f>VLOOKUP(F4841,Categorização!$K$2:$L$4,2,TRUE)</f>
        <v>Prata</v>
      </c>
    </row>
    <row r="4842" spans="1:10" x14ac:dyDescent="0.25">
      <c r="A4842">
        <v>4169</v>
      </c>
      <c r="B4842" s="7">
        <v>44450</v>
      </c>
      <c r="C4842" t="s">
        <v>45</v>
      </c>
      <c r="D4842" t="str">
        <f>VLOOKUP(C4842,Categorização!$A$1:$C$21,2,FALSE)</f>
        <v>Samsung</v>
      </c>
      <c r="E4842" t="str">
        <f>VLOOKUP(C4842,Categorização!$A$1:$C$21,3,FALSE)</f>
        <v>TVs</v>
      </c>
      <c r="F4842">
        <v>3000</v>
      </c>
      <c r="G4842">
        <v>1</v>
      </c>
      <c r="H4842" t="s">
        <v>33</v>
      </c>
      <c r="I4842" t="s">
        <v>61</v>
      </c>
      <c r="J4842" t="str">
        <f>VLOOKUP(F4842,Categorização!$K$2:$L$4,2,TRUE)</f>
        <v>Bronze</v>
      </c>
    </row>
    <row r="4843" spans="1:10" x14ac:dyDescent="0.25">
      <c r="A4843">
        <v>4170</v>
      </c>
      <c r="B4843" s="7">
        <v>44787</v>
      </c>
      <c r="C4843" t="s">
        <v>46</v>
      </c>
      <c r="D4843" t="str">
        <f>VLOOKUP(C4843,Categorização!$A$1:$C$21,2,FALSE)</f>
        <v>Samsung</v>
      </c>
      <c r="E4843" t="str">
        <f>VLOOKUP(C4843,Categorização!$A$1:$C$21,3,FALSE)</f>
        <v>Smartphones</v>
      </c>
      <c r="F4843">
        <v>8000</v>
      </c>
      <c r="G4843">
        <v>1</v>
      </c>
      <c r="H4843" t="s">
        <v>58</v>
      </c>
      <c r="I4843" t="s">
        <v>61</v>
      </c>
      <c r="J4843" t="str">
        <f>VLOOKUP(F4843,Categorização!$K$2:$L$4,2,TRUE)</f>
        <v>Ouro</v>
      </c>
    </row>
    <row r="4844" spans="1:10" x14ac:dyDescent="0.25">
      <c r="A4844">
        <v>4170</v>
      </c>
      <c r="B4844" s="7">
        <v>44635</v>
      </c>
      <c r="C4844" t="s">
        <v>38</v>
      </c>
      <c r="D4844" t="str">
        <f>VLOOKUP(C4844,Categorização!$A$1:$C$21,2,FALSE)</f>
        <v>LG</v>
      </c>
      <c r="E4844" t="str">
        <f>VLOOKUP(C4844,Categorização!$A$1:$C$21,3,FALSE)</f>
        <v>TVs</v>
      </c>
      <c r="F4844">
        <v>4000</v>
      </c>
      <c r="G4844">
        <v>1</v>
      </c>
      <c r="H4844" t="s">
        <v>8</v>
      </c>
      <c r="I4844" t="s">
        <v>61</v>
      </c>
      <c r="J4844" t="str">
        <f>VLOOKUP(F4844,Categorização!$K$2:$L$4,2,TRUE)</f>
        <v>Prata</v>
      </c>
    </row>
    <row r="4845" spans="1:10" x14ac:dyDescent="0.25">
      <c r="A4845">
        <v>4170</v>
      </c>
      <c r="B4845" s="7">
        <v>44619</v>
      </c>
      <c r="C4845" t="s">
        <v>40</v>
      </c>
      <c r="D4845" t="str">
        <f>VLOOKUP(C4845,Categorização!$A$1:$C$21,2,FALSE)</f>
        <v>Apple</v>
      </c>
      <c r="E4845" t="str">
        <f>VLOOKUP(C4845,Categorização!$A$1:$C$21,3,FALSE)</f>
        <v>Notebooks</v>
      </c>
      <c r="F4845">
        <v>10000</v>
      </c>
      <c r="G4845">
        <v>2</v>
      </c>
      <c r="H4845" t="s">
        <v>58</v>
      </c>
      <c r="I4845" t="s">
        <v>61</v>
      </c>
      <c r="J4845" t="str">
        <f>VLOOKUP(F4845,Categorização!$K$2:$L$4,2,TRUE)</f>
        <v>Ouro</v>
      </c>
    </row>
    <row r="4846" spans="1:10" x14ac:dyDescent="0.25">
      <c r="A4846">
        <v>4170</v>
      </c>
      <c r="B4846" s="7">
        <v>44301</v>
      </c>
      <c r="C4846" t="s">
        <v>20</v>
      </c>
      <c r="D4846" t="str">
        <f>VLOOKUP(C4846,Categorização!$A$1:$C$21,2,FALSE)</f>
        <v>Dell</v>
      </c>
      <c r="E4846" t="str">
        <f>VLOOKUP(C4846,Categorização!$A$1:$C$21,3,FALSE)</f>
        <v>Notebooks</v>
      </c>
      <c r="F4846">
        <v>4500</v>
      </c>
      <c r="G4846">
        <v>3</v>
      </c>
      <c r="H4846" t="s">
        <v>13</v>
      </c>
      <c r="I4846" t="s">
        <v>61</v>
      </c>
      <c r="J4846" t="str">
        <f>VLOOKUP(F4846,Categorização!$K$2:$L$4,2,TRUE)</f>
        <v>Prata</v>
      </c>
    </row>
    <row r="4847" spans="1:10" x14ac:dyDescent="0.25">
      <c r="A4847">
        <v>4170</v>
      </c>
      <c r="B4847" s="7">
        <v>45158</v>
      </c>
      <c r="C4847" t="s">
        <v>24</v>
      </c>
      <c r="D4847" t="str">
        <f>VLOOKUP(C4847,Categorização!$A$1:$C$21,2,FALSE)</f>
        <v>Samsung</v>
      </c>
      <c r="E4847" t="str">
        <f>VLOOKUP(C4847,Categorização!$A$1:$C$21,3,FALSE)</f>
        <v>Smartphones</v>
      </c>
      <c r="F4847">
        <v>5500</v>
      </c>
      <c r="G4847">
        <v>8</v>
      </c>
      <c r="H4847" t="s">
        <v>13</v>
      </c>
      <c r="I4847" t="s">
        <v>61</v>
      </c>
      <c r="J4847" t="str">
        <f>VLOOKUP(F4847,Categorização!$K$2:$L$4,2,TRUE)</f>
        <v>Prata</v>
      </c>
    </row>
    <row r="4848" spans="1:10" x14ac:dyDescent="0.25">
      <c r="A4848">
        <v>4171</v>
      </c>
      <c r="B4848" s="7">
        <v>44801</v>
      </c>
      <c r="C4848" t="s">
        <v>20</v>
      </c>
      <c r="D4848" t="str">
        <f>VLOOKUP(C4848,Categorização!$A$1:$C$21,2,FALSE)</f>
        <v>Dell</v>
      </c>
      <c r="E4848" t="str">
        <f>VLOOKUP(C4848,Categorização!$A$1:$C$21,3,FALSE)</f>
        <v>Notebooks</v>
      </c>
      <c r="F4848">
        <v>4500</v>
      </c>
      <c r="G4848">
        <v>2</v>
      </c>
      <c r="H4848" t="s">
        <v>25</v>
      </c>
      <c r="I4848" t="s">
        <v>61</v>
      </c>
      <c r="J4848" t="str">
        <f>VLOOKUP(F4848,Categorização!$K$2:$L$4,2,TRUE)</f>
        <v>Prata</v>
      </c>
    </row>
    <row r="4849" spans="1:10" x14ac:dyDescent="0.25">
      <c r="A4849">
        <v>4171</v>
      </c>
      <c r="B4849" s="7">
        <v>44839</v>
      </c>
      <c r="C4849" t="s">
        <v>5</v>
      </c>
      <c r="D4849" t="str">
        <f>VLOOKUP(C4849,Categorização!$A$1:$C$21,2,FALSE)</f>
        <v>Acer</v>
      </c>
      <c r="E4849" t="str">
        <f>VLOOKUP(C4849,Categorização!$A$1:$C$21,3,FALSE)</f>
        <v>Notebooks</v>
      </c>
      <c r="F4849">
        <v>3500</v>
      </c>
      <c r="G4849">
        <v>8</v>
      </c>
      <c r="H4849" t="s">
        <v>41</v>
      </c>
      <c r="I4849" t="s">
        <v>61</v>
      </c>
      <c r="J4849" t="str">
        <f>VLOOKUP(F4849,Categorização!$K$2:$L$4,2,TRUE)</f>
        <v>Prata</v>
      </c>
    </row>
    <row r="4850" spans="1:10" x14ac:dyDescent="0.25">
      <c r="A4850">
        <v>4171</v>
      </c>
      <c r="B4850" s="7">
        <v>44507</v>
      </c>
      <c r="C4850" t="s">
        <v>17</v>
      </c>
      <c r="D4850" t="str">
        <f>VLOOKUP(C4850,Categorização!$A$1:$C$21,2,FALSE)</f>
        <v>Apple</v>
      </c>
      <c r="E4850" t="str">
        <f>VLOOKUP(C4850,Categorização!$A$1:$C$21,3,FALSE)</f>
        <v>Tablets</v>
      </c>
      <c r="F4850">
        <v>8000</v>
      </c>
      <c r="G4850">
        <v>6</v>
      </c>
      <c r="H4850" t="s">
        <v>13</v>
      </c>
      <c r="I4850" t="s">
        <v>61</v>
      </c>
      <c r="J4850" t="str">
        <f>VLOOKUP(F4850,Categorização!$K$2:$L$4,2,TRUE)</f>
        <v>Ouro</v>
      </c>
    </row>
    <row r="4851" spans="1:10" x14ac:dyDescent="0.25">
      <c r="A4851">
        <v>4171</v>
      </c>
      <c r="B4851" s="7">
        <v>45096</v>
      </c>
      <c r="C4851" t="s">
        <v>29</v>
      </c>
      <c r="D4851" t="str">
        <f>VLOOKUP(C4851,Categorização!$A$1:$C$21,2,FALSE)</f>
        <v>Apple</v>
      </c>
      <c r="E4851" t="str">
        <f>VLOOKUP(C4851,Categorização!$A$1:$C$21,3,FALSE)</f>
        <v>Acessórios</v>
      </c>
      <c r="F4851">
        <v>1500</v>
      </c>
      <c r="G4851">
        <v>1</v>
      </c>
      <c r="H4851" t="s">
        <v>8</v>
      </c>
      <c r="I4851" t="s">
        <v>61</v>
      </c>
      <c r="J4851" t="str">
        <f>VLOOKUP(F4851,Categorização!$K$2:$L$4,2,TRUE)</f>
        <v>Bronze</v>
      </c>
    </row>
    <row r="4852" spans="1:10" x14ac:dyDescent="0.25">
      <c r="A4852">
        <v>4171</v>
      </c>
      <c r="B4852" s="7">
        <v>44368</v>
      </c>
      <c r="C4852" t="s">
        <v>44</v>
      </c>
      <c r="D4852" t="str">
        <f>VLOOKUP(C4852,Categorização!$A$1:$C$21,2,FALSE)</f>
        <v>Apple</v>
      </c>
      <c r="E4852" t="str">
        <f>VLOOKUP(C4852,Categorização!$A$1:$C$21,3,FALSE)</f>
        <v>Smartphones</v>
      </c>
      <c r="F4852">
        <v>6000</v>
      </c>
      <c r="G4852">
        <v>3</v>
      </c>
      <c r="H4852" t="s">
        <v>13</v>
      </c>
      <c r="I4852" t="s">
        <v>61</v>
      </c>
      <c r="J4852" t="str">
        <f>VLOOKUP(F4852,Categorização!$K$2:$L$4,2,TRUE)</f>
        <v>Prata</v>
      </c>
    </row>
    <row r="4853" spans="1:10" x14ac:dyDescent="0.25">
      <c r="A4853">
        <v>4172</v>
      </c>
      <c r="B4853" s="7">
        <v>45259</v>
      </c>
      <c r="C4853" t="s">
        <v>36</v>
      </c>
      <c r="D4853" t="str">
        <f>VLOOKUP(C4853,Categorização!$A$1:$C$21,2,FALSE)</f>
        <v>LG</v>
      </c>
      <c r="E4853" t="str">
        <f>VLOOKUP(C4853,Categorização!$A$1:$C$21,3,FALSE)</f>
        <v>TVs</v>
      </c>
      <c r="F4853">
        <v>7000</v>
      </c>
      <c r="G4853">
        <v>3</v>
      </c>
      <c r="H4853" t="s">
        <v>13</v>
      </c>
      <c r="I4853" t="s">
        <v>61</v>
      </c>
      <c r="J4853" t="str">
        <f>VLOOKUP(F4853,Categorização!$K$2:$L$4,2,TRUE)</f>
        <v>Prata</v>
      </c>
    </row>
    <row r="4854" spans="1:10" x14ac:dyDescent="0.25">
      <c r="A4854">
        <v>4172</v>
      </c>
      <c r="B4854" s="7">
        <v>44338</v>
      </c>
      <c r="C4854" t="s">
        <v>24</v>
      </c>
      <c r="D4854" t="str">
        <f>VLOOKUP(C4854,Categorização!$A$1:$C$21,2,FALSE)</f>
        <v>Samsung</v>
      </c>
      <c r="E4854" t="str">
        <f>VLOOKUP(C4854,Categorização!$A$1:$C$21,3,FALSE)</f>
        <v>Smartphones</v>
      </c>
      <c r="F4854">
        <v>5500</v>
      </c>
      <c r="G4854">
        <v>4</v>
      </c>
      <c r="H4854" t="s">
        <v>13</v>
      </c>
      <c r="I4854" t="s">
        <v>61</v>
      </c>
      <c r="J4854" t="str">
        <f>VLOOKUP(F4854,Categorização!$K$2:$L$4,2,TRUE)</f>
        <v>Prata</v>
      </c>
    </row>
    <row r="4855" spans="1:10" x14ac:dyDescent="0.25">
      <c r="A4855">
        <v>4172</v>
      </c>
      <c r="B4855" s="7">
        <v>44825</v>
      </c>
      <c r="C4855" t="s">
        <v>38</v>
      </c>
      <c r="D4855" t="str">
        <f>VLOOKUP(C4855,Categorização!$A$1:$C$21,2,FALSE)</f>
        <v>LG</v>
      </c>
      <c r="E4855" t="str">
        <f>VLOOKUP(C4855,Categorização!$A$1:$C$21,3,FALSE)</f>
        <v>TVs</v>
      </c>
      <c r="F4855">
        <v>4000</v>
      </c>
      <c r="G4855">
        <v>6</v>
      </c>
      <c r="H4855" t="s">
        <v>13</v>
      </c>
      <c r="I4855" t="s">
        <v>61</v>
      </c>
      <c r="J4855" t="str">
        <f>VLOOKUP(F4855,Categorização!$K$2:$L$4,2,TRUE)</f>
        <v>Prata</v>
      </c>
    </row>
    <row r="4856" spans="1:10" x14ac:dyDescent="0.25">
      <c r="A4856">
        <v>4172</v>
      </c>
      <c r="B4856" s="7">
        <v>45048</v>
      </c>
      <c r="C4856" t="s">
        <v>36</v>
      </c>
      <c r="D4856" t="str">
        <f>VLOOKUP(C4856,Categorização!$A$1:$C$21,2,FALSE)</f>
        <v>LG</v>
      </c>
      <c r="E4856" t="str">
        <f>VLOOKUP(C4856,Categorização!$A$1:$C$21,3,FALSE)</f>
        <v>TVs</v>
      </c>
      <c r="F4856">
        <v>7000</v>
      </c>
      <c r="G4856">
        <v>1</v>
      </c>
      <c r="H4856" t="s">
        <v>33</v>
      </c>
      <c r="I4856" t="s">
        <v>61</v>
      </c>
      <c r="J4856" t="str">
        <f>VLOOKUP(F4856,Categorização!$K$2:$L$4,2,TRUE)</f>
        <v>Prata</v>
      </c>
    </row>
    <row r="4857" spans="1:10" x14ac:dyDescent="0.25">
      <c r="A4857">
        <v>4172</v>
      </c>
      <c r="B4857" s="7">
        <v>44380</v>
      </c>
      <c r="C4857" t="s">
        <v>31</v>
      </c>
      <c r="D4857" t="str">
        <f>VLOOKUP(C4857,Categorização!$A$1:$C$21,2,FALSE)</f>
        <v>Samsung</v>
      </c>
      <c r="E4857" t="str">
        <f>VLOOKUP(C4857,Categorização!$A$1:$C$21,3,FALSE)</f>
        <v>TVs</v>
      </c>
      <c r="F4857">
        <v>5000</v>
      </c>
      <c r="G4857">
        <v>4</v>
      </c>
      <c r="H4857" t="s">
        <v>25</v>
      </c>
      <c r="I4857" t="s">
        <v>61</v>
      </c>
      <c r="J4857" t="str">
        <f>VLOOKUP(F4857,Categorização!$K$2:$L$4,2,TRUE)</f>
        <v>Prata</v>
      </c>
    </row>
    <row r="4858" spans="1:10" x14ac:dyDescent="0.25">
      <c r="A4858">
        <v>4173</v>
      </c>
      <c r="B4858" s="7">
        <v>44846</v>
      </c>
      <c r="C4858" t="s">
        <v>36</v>
      </c>
      <c r="D4858" t="str">
        <f>VLOOKUP(C4858,Categorização!$A$1:$C$21,2,FALSE)</f>
        <v>LG</v>
      </c>
      <c r="E4858" t="str">
        <f>VLOOKUP(C4858,Categorização!$A$1:$C$21,3,FALSE)</f>
        <v>TVs</v>
      </c>
      <c r="F4858">
        <v>7000</v>
      </c>
      <c r="G4858">
        <v>3</v>
      </c>
      <c r="H4858" t="s">
        <v>13</v>
      </c>
      <c r="I4858" t="s">
        <v>61</v>
      </c>
      <c r="J4858" t="str">
        <f>VLOOKUP(F4858,Categorização!$K$2:$L$4,2,TRUE)</f>
        <v>Prata</v>
      </c>
    </row>
    <row r="4859" spans="1:10" x14ac:dyDescent="0.25">
      <c r="A4859">
        <v>4173</v>
      </c>
      <c r="B4859" s="7">
        <v>45240</v>
      </c>
      <c r="C4859" t="s">
        <v>39</v>
      </c>
      <c r="D4859" t="str">
        <f>VLOOKUP(C4859,Categorização!$A$1:$C$21,2,FALSE)</f>
        <v>Samsung</v>
      </c>
      <c r="E4859" t="str">
        <f>VLOOKUP(C4859,Categorização!$A$1:$C$21,3,FALSE)</f>
        <v>Tablets</v>
      </c>
      <c r="F4859">
        <v>4500</v>
      </c>
      <c r="G4859">
        <v>6</v>
      </c>
      <c r="H4859" t="s">
        <v>41</v>
      </c>
      <c r="I4859" t="s">
        <v>61</v>
      </c>
      <c r="J4859" t="str">
        <f>VLOOKUP(F4859,Categorização!$K$2:$L$4,2,TRUE)</f>
        <v>Prata</v>
      </c>
    </row>
    <row r="4860" spans="1:10" x14ac:dyDescent="0.25">
      <c r="A4860">
        <v>4173</v>
      </c>
      <c r="B4860" s="7">
        <v>45028</v>
      </c>
      <c r="C4860" t="s">
        <v>40</v>
      </c>
      <c r="D4860" t="str">
        <f>VLOOKUP(C4860,Categorização!$A$1:$C$21,2,FALSE)</f>
        <v>Apple</v>
      </c>
      <c r="E4860" t="str">
        <f>VLOOKUP(C4860,Categorização!$A$1:$C$21,3,FALSE)</f>
        <v>Notebooks</v>
      </c>
      <c r="F4860">
        <v>10000</v>
      </c>
      <c r="G4860">
        <v>1</v>
      </c>
      <c r="H4860" t="s">
        <v>25</v>
      </c>
      <c r="I4860" t="s">
        <v>61</v>
      </c>
      <c r="J4860" t="str">
        <f>VLOOKUP(F4860,Categorização!$K$2:$L$4,2,TRUE)</f>
        <v>Ouro</v>
      </c>
    </row>
    <row r="4861" spans="1:10" x14ac:dyDescent="0.25">
      <c r="A4861">
        <v>4173</v>
      </c>
      <c r="B4861" s="7">
        <v>45243</v>
      </c>
      <c r="C4861" t="s">
        <v>40</v>
      </c>
      <c r="D4861" t="str">
        <f>VLOOKUP(C4861,Categorização!$A$1:$C$21,2,FALSE)</f>
        <v>Apple</v>
      </c>
      <c r="E4861" t="str">
        <f>VLOOKUP(C4861,Categorização!$A$1:$C$21,3,FALSE)</f>
        <v>Notebooks</v>
      </c>
      <c r="F4861">
        <v>10000</v>
      </c>
      <c r="G4861">
        <v>4</v>
      </c>
      <c r="H4861" t="s">
        <v>25</v>
      </c>
      <c r="I4861" t="s">
        <v>61</v>
      </c>
      <c r="J4861" t="str">
        <f>VLOOKUP(F4861,Categorização!$K$2:$L$4,2,TRUE)</f>
        <v>Ouro</v>
      </c>
    </row>
    <row r="4862" spans="1:10" x14ac:dyDescent="0.25">
      <c r="A4862">
        <v>4173</v>
      </c>
      <c r="B4862" s="7">
        <v>44893</v>
      </c>
      <c r="C4862" t="s">
        <v>45</v>
      </c>
      <c r="D4862" t="str">
        <f>VLOOKUP(C4862,Categorização!$A$1:$C$21,2,FALSE)</f>
        <v>Samsung</v>
      </c>
      <c r="E4862" t="str">
        <f>VLOOKUP(C4862,Categorização!$A$1:$C$21,3,FALSE)</f>
        <v>TVs</v>
      </c>
      <c r="F4862">
        <v>3000</v>
      </c>
      <c r="G4862">
        <v>1</v>
      </c>
      <c r="H4862" t="s">
        <v>13</v>
      </c>
      <c r="I4862" t="s">
        <v>61</v>
      </c>
      <c r="J4862" t="str">
        <f>VLOOKUP(F4862,Categorização!$K$2:$L$4,2,TRUE)</f>
        <v>Bronze</v>
      </c>
    </row>
    <row r="4863" spans="1:10" x14ac:dyDescent="0.25">
      <c r="A4863">
        <v>4174</v>
      </c>
      <c r="B4863" s="7">
        <v>45026</v>
      </c>
      <c r="C4863" t="s">
        <v>10</v>
      </c>
      <c r="D4863" t="str">
        <f>VLOOKUP(C4863,Categorização!$A$1:$C$21,2,FALSE)</f>
        <v>Samsung</v>
      </c>
      <c r="E4863" t="str">
        <f>VLOOKUP(C4863,Categorização!$A$1:$C$21,3,FALSE)</f>
        <v>Smartphones</v>
      </c>
      <c r="F4863">
        <v>5000</v>
      </c>
      <c r="G4863">
        <v>2</v>
      </c>
      <c r="H4863" t="s">
        <v>25</v>
      </c>
      <c r="I4863" t="s">
        <v>61</v>
      </c>
      <c r="J4863" t="str">
        <f>VLOOKUP(F4863,Categorização!$K$2:$L$4,2,TRUE)</f>
        <v>Prata</v>
      </c>
    </row>
    <row r="4864" spans="1:10" x14ac:dyDescent="0.25">
      <c r="A4864">
        <v>4174</v>
      </c>
      <c r="B4864" s="7">
        <v>44205</v>
      </c>
      <c r="C4864" t="s">
        <v>27</v>
      </c>
      <c r="D4864" t="str">
        <f>VLOOKUP(C4864,Categorização!$A$1:$C$21,2,FALSE)</f>
        <v>Apple</v>
      </c>
      <c r="E4864" t="str">
        <f>VLOOKUP(C4864,Categorização!$A$1:$C$21,3,FALSE)</f>
        <v>Smartphones</v>
      </c>
      <c r="F4864">
        <v>3000</v>
      </c>
      <c r="G4864">
        <v>3</v>
      </c>
      <c r="H4864" t="s">
        <v>58</v>
      </c>
      <c r="I4864" t="s">
        <v>61</v>
      </c>
      <c r="J4864" t="str">
        <f>VLOOKUP(F4864,Categorização!$K$2:$L$4,2,TRUE)</f>
        <v>Bronze</v>
      </c>
    </row>
    <row r="4865" spans="1:10" x14ac:dyDescent="0.25">
      <c r="A4865">
        <v>4174</v>
      </c>
      <c r="B4865" s="7">
        <v>45178</v>
      </c>
      <c r="C4865" t="s">
        <v>36</v>
      </c>
      <c r="D4865" t="str">
        <f>VLOOKUP(C4865,Categorização!$A$1:$C$21,2,FALSE)</f>
        <v>LG</v>
      </c>
      <c r="E4865" t="str">
        <f>VLOOKUP(C4865,Categorização!$A$1:$C$21,3,FALSE)</f>
        <v>TVs</v>
      </c>
      <c r="F4865">
        <v>7000</v>
      </c>
      <c r="G4865">
        <v>4</v>
      </c>
      <c r="H4865" t="s">
        <v>13</v>
      </c>
      <c r="I4865" t="s">
        <v>61</v>
      </c>
      <c r="J4865" t="str">
        <f>VLOOKUP(F4865,Categorização!$K$2:$L$4,2,TRUE)</f>
        <v>Prata</v>
      </c>
    </row>
    <row r="4866" spans="1:10" x14ac:dyDescent="0.25">
      <c r="A4866">
        <v>4174</v>
      </c>
      <c r="B4866" s="7">
        <v>44840</v>
      </c>
      <c r="C4866" t="s">
        <v>27</v>
      </c>
      <c r="D4866" t="str">
        <f>VLOOKUP(C4866,Categorização!$A$1:$C$21,2,FALSE)</f>
        <v>Apple</v>
      </c>
      <c r="E4866" t="str">
        <f>VLOOKUP(C4866,Categorização!$A$1:$C$21,3,FALSE)</f>
        <v>Smartphones</v>
      </c>
      <c r="F4866">
        <v>3000</v>
      </c>
      <c r="G4866">
        <v>1</v>
      </c>
      <c r="H4866" t="s">
        <v>13</v>
      </c>
      <c r="I4866" t="s">
        <v>61</v>
      </c>
      <c r="J4866" t="str">
        <f>VLOOKUP(F4866,Categorização!$K$2:$L$4,2,TRUE)</f>
        <v>Bronze</v>
      </c>
    </row>
    <row r="4867" spans="1:10" x14ac:dyDescent="0.25">
      <c r="A4867">
        <v>4174</v>
      </c>
      <c r="B4867" s="7">
        <v>44934</v>
      </c>
      <c r="C4867" t="s">
        <v>20</v>
      </c>
      <c r="D4867" t="str">
        <f>VLOOKUP(C4867,Categorização!$A$1:$C$21,2,FALSE)</f>
        <v>Dell</v>
      </c>
      <c r="E4867" t="str">
        <f>VLOOKUP(C4867,Categorização!$A$1:$C$21,3,FALSE)</f>
        <v>Notebooks</v>
      </c>
      <c r="F4867">
        <v>4500</v>
      </c>
      <c r="G4867">
        <v>1</v>
      </c>
      <c r="H4867" t="s">
        <v>41</v>
      </c>
      <c r="I4867" t="s">
        <v>61</v>
      </c>
      <c r="J4867" t="str">
        <f>VLOOKUP(F4867,Categorização!$K$2:$L$4,2,TRUE)</f>
        <v>Prata</v>
      </c>
    </row>
    <row r="4868" spans="1:10" x14ac:dyDescent="0.25">
      <c r="A4868">
        <v>4175</v>
      </c>
      <c r="B4868" s="7">
        <v>44310</v>
      </c>
      <c r="C4868" t="s">
        <v>31</v>
      </c>
      <c r="D4868" t="str">
        <f>VLOOKUP(C4868,Categorização!$A$1:$C$21,2,FALSE)</f>
        <v>Samsung</v>
      </c>
      <c r="E4868" t="str">
        <f>VLOOKUP(C4868,Categorização!$A$1:$C$21,3,FALSE)</f>
        <v>TVs</v>
      </c>
      <c r="F4868">
        <v>5000</v>
      </c>
      <c r="G4868">
        <v>2</v>
      </c>
      <c r="H4868" t="s">
        <v>25</v>
      </c>
      <c r="I4868" t="s">
        <v>59</v>
      </c>
      <c r="J4868" t="str">
        <f>VLOOKUP(F4868,Categorização!$K$2:$L$4,2,TRUE)</f>
        <v>Prata</v>
      </c>
    </row>
    <row r="4869" spans="1:10" x14ac:dyDescent="0.25">
      <c r="A4869">
        <v>4175</v>
      </c>
      <c r="B4869" s="7">
        <v>44870</v>
      </c>
      <c r="C4869" t="s">
        <v>43</v>
      </c>
      <c r="D4869" t="str">
        <f>VLOOKUP(C4869,Categorização!$A$1:$C$21,2,FALSE)</f>
        <v>Acer</v>
      </c>
      <c r="E4869" t="str">
        <f>VLOOKUP(C4869,Categorização!$A$1:$C$21,3,FALSE)</f>
        <v>Notebooks</v>
      </c>
      <c r="F4869">
        <v>8000</v>
      </c>
      <c r="G4869">
        <v>1</v>
      </c>
      <c r="H4869" t="s">
        <v>41</v>
      </c>
      <c r="I4869" t="s">
        <v>61</v>
      </c>
      <c r="J4869" t="str">
        <f>VLOOKUP(F4869,Categorização!$K$2:$L$4,2,TRUE)</f>
        <v>Ouro</v>
      </c>
    </row>
    <row r="4870" spans="1:10" x14ac:dyDescent="0.25">
      <c r="A4870">
        <v>4175</v>
      </c>
      <c r="B4870" s="7">
        <v>44749</v>
      </c>
      <c r="C4870" t="s">
        <v>45</v>
      </c>
      <c r="D4870" t="str">
        <f>VLOOKUP(C4870,Categorização!$A$1:$C$21,2,FALSE)</f>
        <v>Samsung</v>
      </c>
      <c r="E4870" t="str">
        <f>VLOOKUP(C4870,Categorização!$A$1:$C$21,3,FALSE)</f>
        <v>TVs</v>
      </c>
      <c r="F4870">
        <v>3000</v>
      </c>
      <c r="G4870">
        <v>3</v>
      </c>
      <c r="H4870" t="s">
        <v>41</v>
      </c>
      <c r="I4870" t="s">
        <v>61</v>
      </c>
      <c r="J4870" t="str">
        <f>VLOOKUP(F4870,Categorização!$K$2:$L$4,2,TRUE)</f>
        <v>Bronze</v>
      </c>
    </row>
    <row r="4871" spans="1:10" x14ac:dyDescent="0.25">
      <c r="A4871">
        <v>4175</v>
      </c>
      <c r="B4871" s="7">
        <v>45006</v>
      </c>
      <c r="C4871" t="s">
        <v>31</v>
      </c>
      <c r="D4871" t="str">
        <f>VLOOKUP(C4871,Categorização!$A$1:$C$21,2,FALSE)</f>
        <v>Samsung</v>
      </c>
      <c r="E4871" t="str">
        <f>VLOOKUP(C4871,Categorização!$A$1:$C$21,3,FALSE)</f>
        <v>TVs</v>
      </c>
      <c r="F4871">
        <v>5000</v>
      </c>
      <c r="G4871">
        <v>3</v>
      </c>
      <c r="H4871" t="s">
        <v>25</v>
      </c>
      <c r="I4871" t="s">
        <v>61</v>
      </c>
      <c r="J4871" t="str">
        <f>VLOOKUP(F4871,Categorização!$K$2:$L$4,2,TRUE)</f>
        <v>Prata</v>
      </c>
    </row>
    <row r="4872" spans="1:10" x14ac:dyDescent="0.25">
      <c r="A4872">
        <v>4175</v>
      </c>
      <c r="B4872" s="7">
        <v>45240</v>
      </c>
      <c r="C4872" t="s">
        <v>24</v>
      </c>
      <c r="D4872" t="str">
        <f>VLOOKUP(C4872,Categorização!$A$1:$C$21,2,FALSE)</f>
        <v>Samsung</v>
      </c>
      <c r="E4872" t="str">
        <f>VLOOKUP(C4872,Categorização!$A$1:$C$21,3,FALSE)</f>
        <v>Smartphones</v>
      </c>
      <c r="F4872">
        <v>5500</v>
      </c>
      <c r="G4872">
        <v>1</v>
      </c>
      <c r="H4872" t="s">
        <v>41</v>
      </c>
      <c r="I4872" t="s">
        <v>61</v>
      </c>
      <c r="J4872" t="str">
        <f>VLOOKUP(F4872,Categorização!$K$2:$L$4,2,TRUE)</f>
        <v>Prata</v>
      </c>
    </row>
    <row r="4873" spans="1:10" x14ac:dyDescent="0.25">
      <c r="A4873">
        <v>4176</v>
      </c>
      <c r="B4873" s="7">
        <v>45108</v>
      </c>
      <c r="C4873" t="s">
        <v>40</v>
      </c>
      <c r="D4873" t="str">
        <f>VLOOKUP(C4873,Categorização!$A$1:$C$21,2,FALSE)</f>
        <v>Apple</v>
      </c>
      <c r="E4873" t="str">
        <f>VLOOKUP(C4873,Categorização!$A$1:$C$21,3,FALSE)</f>
        <v>Notebooks</v>
      </c>
      <c r="F4873">
        <v>10000</v>
      </c>
      <c r="G4873">
        <v>8</v>
      </c>
      <c r="H4873" t="s">
        <v>41</v>
      </c>
      <c r="I4873" t="s">
        <v>61</v>
      </c>
      <c r="J4873" t="str">
        <f>VLOOKUP(F4873,Categorização!$K$2:$L$4,2,TRUE)</f>
        <v>Ouro</v>
      </c>
    </row>
    <row r="4874" spans="1:10" x14ac:dyDescent="0.25">
      <c r="A4874">
        <v>4176</v>
      </c>
      <c r="B4874" s="7">
        <v>44849</v>
      </c>
      <c r="C4874" t="s">
        <v>27</v>
      </c>
      <c r="D4874" t="str">
        <f>VLOOKUP(C4874,Categorização!$A$1:$C$21,2,FALSE)</f>
        <v>Apple</v>
      </c>
      <c r="E4874" t="str">
        <f>VLOOKUP(C4874,Categorização!$A$1:$C$21,3,FALSE)</f>
        <v>Smartphones</v>
      </c>
      <c r="F4874">
        <v>3000</v>
      </c>
      <c r="G4874">
        <v>3</v>
      </c>
      <c r="H4874" t="s">
        <v>13</v>
      </c>
      <c r="I4874" t="s">
        <v>61</v>
      </c>
      <c r="J4874" t="str">
        <f>VLOOKUP(F4874,Categorização!$K$2:$L$4,2,TRUE)</f>
        <v>Bronze</v>
      </c>
    </row>
    <row r="4875" spans="1:10" x14ac:dyDescent="0.25">
      <c r="A4875">
        <v>4176</v>
      </c>
      <c r="B4875" s="7">
        <v>44638</v>
      </c>
      <c r="C4875" t="s">
        <v>36</v>
      </c>
      <c r="D4875" t="str">
        <f>VLOOKUP(C4875,Categorização!$A$1:$C$21,2,FALSE)</f>
        <v>LG</v>
      </c>
      <c r="E4875" t="str">
        <f>VLOOKUP(C4875,Categorização!$A$1:$C$21,3,FALSE)</f>
        <v>TVs</v>
      </c>
      <c r="F4875">
        <v>7000</v>
      </c>
      <c r="G4875">
        <v>3</v>
      </c>
      <c r="H4875" t="s">
        <v>13</v>
      </c>
      <c r="I4875" t="s">
        <v>61</v>
      </c>
      <c r="J4875" t="str">
        <f>VLOOKUP(F4875,Categorização!$K$2:$L$4,2,TRUE)</f>
        <v>Prata</v>
      </c>
    </row>
    <row r="4876" spans="1:10" x14ac:dyDescent="0.25">
      <c r="A4876">
        <v>4176</v>
      </c>
      <c r="B4876" s="7">
        <v>45290</v>
      </c>
      <c r="C4876" t="s">
        <v>44</v>
      </c>
      <c r="D4876" t="str">
        <f>VLOOKUP(C4876,Categorização!$A$1:$C$21,2,FALSE)</f>
        <v>Apple</v>
      </c>
      <c r="E4876" t="str">
        <f>VLOOKUP(C4876,Categorização!$A$1:$C$21,3,FALSE)</f>
        <v>Smartphones</v>
      </c>
      <c r="F4876">
        <v>6000</v>
      </c>
      <c r="G4876">
        <v>3</v>
      </c>
      <c r="H4876" t="s">
        <v>13</v>
      </c>
      <c r="I4876" t="s">
        <v>61</v>
      </c>
      <c r="J4876" t="str">
        <f>VLOOKUP(F4876,Categorização!$K$2:$L$4,2,TRUE)</f>
        <v>Prata</v>
      </c>
    </row>
    <row r="4877" spans="1:10" x14ac:dyDescent="0.25">
      <c r="A4877">
        <v>4176</v>
      </c>
      <c r="B4877" s="7">
        <v>44607</v>
      </c>
      <c r="C4877" t="s">
        <v>15</v>
      </c>
      <c r="D4877" t="str">
        <f>VLOOKUP(C4877,Categorização!$A$1:$C$21,2,FALSE)</f>
        <v>Samsung</v>
      </c>
      <c r="E4877" t="str">
        <f>VLOOKUP(C4877,Categorização!$A$1:$C$21,3,FALSE)</f>
        <v>Smartwatches</v>
      </c>
      <c r="F4877">
        <v>2000</v>
      </c>
      <c r="G4877">
        <v>4</v>
      </c>
      <c r="H4877" t="s">
        <v>41</v>
      </c>
      <c r="I4877" t="s">
        <v>61</v>
      </c>
      <c r="J4877" t="str">
        <f>VLOOKUP(F4877,Categorização!$K$2:$L$4,2,TRUE)</f>
        <v>Bronze</v>
      </c>
    </row>
    <row r="4878" spans="1:10" x14ac:dyDescent="0.25">
      <c r="A4878">
        <v>4177</v>
      </c>
      <c r="B4878" s="7">
        <v>44198</v>
      </c>
      <c r="C4878" t="s">
        <v>36</v>
      </c>
      <c r="D4878" t="str">
        <f>VLOOKUP(C4878,Categorização!$A$1:$C$21,2,FALSE)</f>
        <v>LG</v>
      </c>
      <c r="E4878" t="str">
        <f>VLOOKUP(C4878,Categorização!$A$1:$C$21,3,FALSE)</f>
        <v>TVs</v>
      </c>
      <c r="F4878">
        <v>7000</v>
      </c>
      <c r="G4878">
        <v>2</v>
      </c>
      <c r="H4878" t="s">
        <v>41</v>
      </c>
      <c r="I4878" t="s">
        <v>61</v>
      </c>
      <c r="J4878" t="str">
        <f>VLOOKUP(F4878,Categorização!$K$2:$L$4,2,TRUE)</f>
        <v>Prata</v>
      </c>
    </row>
    <row r="4879" spans="1:10" x14ac:dyDescent="0.25">
      <c r="A4879">
        <v>4177</v>
      </c>
      <c r="B4879" s="7">
        <v>44674</v>
      </c>
      <c r="C4879" t="s">
        <v>23</v>
      </c>
      <c r="D4879" t="str">
        <f>VLOOKUP(C4879,Categorização!$A$1:$C$21,2,FALSE)</f>
        <v>Apple</v>
      </c>
      <c r="E4879" t="str">
        <f>VLOOKUP(C4879,Categorização!$A$1:$C$21,3,FALSE)</f>
        <v>Notebooks</v>
      </c>
      <c r="F4879">
        <v>12000</v>
      </c>
      <c r="G4879">
        <v>3</v>
      </c>
      <c r="H4879" t="s">
        <v>25</v>
      </c>
      <c r="I4879" t="s">
        <v>62</v>
      </c>
      <c r="J4879" t="str">
        <f>VLOOKUP(F4879,Categorização!$K$2:$L$4,2,TRUE)</f>
        <v>Ouro</v>
      </c>
    </row>
    <row r="4880" spans="1:10" x14ac:dyDescent="0.25">
      <c r="A4880">
        <v>4177</v>
      </c>
      <c r="B4880" s="7">
        <v>44203</v>
      </c>
      <c r="C4880" t="s">
        <v>31</v>
      </c>
      <c r="D4880" t="str">
        <f>VLOOKUP(C4880,Categorização!$A$1:$C$21,2,FALSE)</f>
        <v>Samsung</v>
      </c>
      <c r="E4880" t="str">
        <f>VLOOKUP(C4880,Categorização!$A$1:$C$21,3,FALSE)</f>
        <v>TVs</v>
      </c>
      <c r="F4880">
        <v>5000</v>
      </c>
      <c r="G4880">
        <v>1</v>
      </c>
      <c r="H4880" t="s">
        <v>41</v>
      </c>
      <c r="I4880" t="s">
        <v>61</v>
      </c>
      <c r="J4880" t="str">
        <f>VLOOKUP(F4880,Categorização!$K$2:$L$4,2,TRUE)</f>
        <v>Prata</v>
      </c>
    </row>
    <row r="4881" spans="1:10" x14ac:dyDescent="0.25">
      <c r="A4881">
        <v>4177</v>
      </c>
      <c r="B4881" s="7">
        <v>44652</v>
      </c>
      <c r="C4881" t="s">
        <v>28</v>
      </c>
      <c r="D4881" t="str">
        <f>VLOOKUP(C4881,Categorização!$A$1:$C$21,2,FALSE)</f>
        <v>Apple</v>
      </c>
      <c r="E4881" t="str">
        <f>VLOOKUP(C4881,Categorização!$A$1:$C$21,3,FALSE)</f>
        <v>Smartwatches</v>
      </c>
      <c r="F4881">
        <v>4000</v>
      </c>
      <c r="G4881">
        <v>6</v>
      </c>
      <c r="H4881" t="s">
        <v>13</v>
      </c>
      <c r="I4881" t="s">
        <v>59</v>
      </c>
      <c r="J4881" t="str">
        <f>VLOOKUP(F4881,Categorização!$K$2:$L$4,2,TRUE)</f>
        <v>Prata</v>
      </c>
    </row>
    <row r="4882" spans="1:10" x14ac:dyDescent="0.25">
      <c r="A4882">
        <v>4177</v>
      </c>
      <c r="B4882" s="7">
        <v>44775</v>
      </c>
      <c r="C4882" t="s">
        <v>10</v>
      </c>
      <c r="D4882" t="str">
        <f>VLOOKUP(C4882,Categorização!$A$1:$C$21,2,FALSE)</f>
        <v>Samsung</v>
      </c>
      <c r="E4882" t="str">
        <f>VLOOKUP(C4882,Categorização!$A$1:$C$21,3,FALSE)</f>
        <v>Smartphones</v>
      </c>
      <c r="F4882">
        <v>5000</v>
      </c>
      <c r="G4882">
        <v>2</v>
      </c>
      <c r="H4882" t="s">
        <v>13</v>
      </c>
      <c r="I4882" t="s">
        <v>61</v>
      </c>
      <c r="J4882" t="str">
        <f>VLOOKUP(F4882,Categorização!$K$2:$L$4,2,TRUE)</f>
        <v>Prata</v>
      </c>
    </row>
    <row r="4883" spans="1:10" x14ac:dyDescent="0.25">
      <c r="A4883">
        <v>4178</v>
      </c>
      <c r="B4883" s="7">
        <v>44238</v>
      </c>
      <c r="C4883" t="s">
        <v>46</v>
      </c>
      <c r="D4883" t="str">
        <f>VLOOKUP(C4883,Categorização!$A$1:$C$21,2,FALSE)</f>
        <v>Samsung</v>
      </c>
      <c r="E4883" t="str">
        <f>VLOOKUP(C4883,Categorização!$A$1:$C$21,3,FALSE)</f>
        <v>Smartphones</v>
      </c>
      <c r="F4883">
        <v>8000</v>
      </c>
      <c r="G4883">
        <v>1</v>
      </c>
      <c r="H4883" t="s">
        <v>25</v>
      </c>
      <c r="I4883" t="s">
        <v>61</v>
      </c>
      <c r="J4883" t="str">
        <f>VLOOKUP(F4883,Categorização!$K$2:$L$4,2,TRUE)</f>
        <v>Ouro</v>
      </c>
    </row>
    <row r="4884" spans="1:10" x14ac:dyDescent="0.25">
      <c r="A4884">
        <v>4178</v>
      </c>
      <c r="B4884" s="7">
        <v>45283</v>
      </c>
      <c r="C4884" t="s">
        <v>24</v>
      </c>
      <c r="D4884" t="str">
        <f>VLOOKUP(C4884,Categorização!$A$1:$C$21,2,FALSE)</f>
        <v>Samsung</v>
      </c>
      <c r="E4884" t="str">
        <f>VLOOKUP(C4884,Categorização!$A$1:$C$21,3,FALSE)</f>
        <v>Smartphones</v>
      </c>
      <c r="F4884">
        <v>5500</v>
      </c>
      <c r="G4884">
        <v>1</v>
      </c>
      <c r="H4884" t="s">
        <v>58</v>
      </c>
      <c r="I4884" t="s">
        <v>61</v>
      </c>
      <c r="J4884" t="str">
        <f>VLOOKUP(F4884,Categorização!$K$2:$L$4,2,TRUE)</f>
        <v>Prata</v>
      </c>
    </row>
    <row r="4885" spans="1:10" x14ac:dyDescent="0.25">
      <c r="A4885">
        <v>4178</v>
      </c>
      <c r="B4885" s="7">
        <v>44587</v>
      </c>
      <c r="C4885" t="s">
        <v>45</v>
      </c>
      <c r="D4885" t="str">
        <f>VLOOKUP(C4885,Categorização!$A$1:$C$21,2,FALSE)</f>
        <v>Samsung</v>
      </c>
      <c r="E4885" t="str">
        <f>VLOOKUP(C4885,Categorização!$A$1:$C$21,3,FALSE)</f>
        <v>TVs</v>
      </c>
      <c r="F4885">
        <v>3000</v>
      </c>
      <c r="G4885">
        <v>5</v>
      </c>
      <c r="H4885" t="s">
        <v>8</v>
      </c>
      <c r="I4885" t="s">
        <v>61</v>
      </c>
      <c r="J4885" t="str">
        <f>VLOOKUP(F4885,Categorização!$K$2:$L$4,2,TRUE)</f>
        <v>Bronze</v>
      </c>
    </row>
    <row r="4886" spans="1:10" x14ac:dyDescent="0.25">
      <c r="A4886">
        <v>4178</v>
      </c>
      <c r="B4886" s="7">
        <v>45143</v>
      </c>
      <c r="C4886" t="s">
        <v>24</v>
      </c>
      <c r="D4886" t="str">
        <f>VLOOKUP(C4886,Categorização!$A$1:$C$21,2,FALSE)</f>
        <v>Samsung</v>
      </c>
      <c r="E4886" t="str">
        <f>VLOOKUP(C4886,Categorização!$A$1:$C$21,3,FALSE)</f>
        <v>Smartphones</v>
      </c>
      <c r="F4886">
        <v>5500</v>
      </c>
      <c r="G4886">
        <v>2</v>
      </c>
      <c r="H4886" t="s">
        <v>13</v>
      </c>
      <c r="I4886" t="s">
        <v>61</v>
      </c>
      <c r="J4886" t="str">
        <f>VLOOKUP(F4886,Categorização!$K$2:$L$4,2,TRUE)</f>
        <v>Prata</v>
      </c>
    </row>
    <row r="4887" spans="1:10" x14ac:dyDescent="0.25">
      <c r="A4887">
        <v>4178</v>
      </c>
      <c r="B4887" s="7">
        <v>44253</v>
      </c>
      <c r="C4887" t="s">
        <v>36</v>
      </c>
      <c r="D4887" t="str">
        <f>VLOOKUP(C4887,Categorização!$A$1:$C$21,2,FALSE)</f>
        <v>LG</v>
      </c>
      <c r="E4887" t="str">
        <f>VLOOKUP(C4887,Categorização!$A$1:$C$21,3,FALSE)</f>
        <v>TVs</v>
      </c>
      <c r="F4887">
        <v>7000</v>
      </c>
      <c r="G4887">
        <v>4</v>
      </c>
      <c r="H4887" t="s">
        <v>25</v>
      </c>
      <c r="I4887" t="s">
        <v>61</v>
      </c>
      <c r="J4887" t="str">
        <f>VLOOKUP(F4887,Categorização!$K$2:$L$4,2,TRUE)</f>
        <v>Prata</v>
      </c>
    </row>
    <row r="4888" spans="1:10" x14ac:dyDescent="0.25">
      <c r="A4888">
        <v>4179</v>
      </c>
      <c r="B4888" s="7">
        <v>44585</v>
      </c>
      <c r="C4888" t="s">
        <v>35</v>
      </c>
      <c r="D4888" t="str">
        <f>VLOOKUP(C4888,Categorização!$A$1:$C$21,2,FALSE)</f>
        <v>Apple</v>
      </c>
      <c r="E4888" t="str">
        <f>VLOOKUP(C4888,Categorização!$A$1:$C$21,3,FALSE)</f>
        <v>Smartphones</v>
      </c>
      <c r="F4888">
        <v>7000</v>
      </c>
      <c r="G4888">
        <v>1</v>
      </c>
      <c r="H4888" t="s">
        <v>25</v>
      </c>
      <c r="I4888" t="s">
        <v>61</v>
      </c>
      <c r="J4888" t="str">
        <f>VLOOKUP(F4888,Categorização!$K$2:$L$4,2,TRUE)</f>
        <v>Prata</v>
      </c>
    </row>
    <row r="4889" spans="1:10" x14ac:dyDescent="0.25">
      <c r="A4889">
        <v>4179</v>
      </c>
      <c r="B4889" s="7">
        <v>44460</v>
      </c>
      <c r="C4889" t="s">
        <v>24</v>
      </c>
      <c r="D4889" t="str">
        <f>VLOOKUP(C4889,Categorização!$A$1:$C$21,2,FALSE)</f>
        <v>Samsung</v>
      </c>
      <c r="E4889" t="str">
        <f>VLOOKUP(C4889,Categorização!$A$1:$C$21,3,FALSE)</f>
        <v>Smartphones</v>
      </c>
      <c r="F4889">
        <v>5500</v>
      </c>
      <c r="G4889">
        <v>4</v>
      </c>
      <c r="H4889" t="s">
        <v>33</v>
      </c>
      <c r="I4889" t="s">
        <v>61</v>
      </c>
      <c r="J4889" t="str">
        <f>VLOOKUP(F4889,Categorização!$K$2:$L$4,2,TRUE)</f>
        <v>Prata</v>
      </c>
    </row>
    <row r="4890" spans="1:10" x14ac:dyDescent="0.25">
      <c r="A4890">
        <v>4179</v>
      </c>
      <c r="B4890" s="7">
        <v>45244</v>
      </c>
      <c r="C4890" t="s">
        <v>23</v>
      </c>
      <c r="D4890" t="str">
        <f>VLOOKUP(C4890,Categorização!$A$1:$C$21,2,FALSE)</f>
        <v>Apple</v>
      </c>
      <c r="E4890" t="str">
        <f>VLOOKUP(C4890,Categorização!$A$1:$C$21,3,FALSE)</f>
        <v>Notebooks</v>
      </c>
      <c r="F4890">
        <v>12000</v>
      </c>
      <c r="G4890">
        <v>7</v>
      </c>
      <c r="H4890" t="s">
        <v>13</v>
      </c>
      <c r="I4890" t="s">
        <v>61</v>
      </c>
      <c r="J4890" t="str">
        <f>VLOOKUP(F4890,Categorização!$K$2:$L$4,2,TRUE)</f>
        <v>Ouro</v>
      </c>
    </row>
    <row r="4891" spans="1:10" x14ac:dyDescent="0.25">
      <c r="A4891">
        <v>4179</v>
      </c>
      <c r="B4891" s="7">
        <v>44690</v>
      </c>
      <c r="C4891" t="s">
        <v>38</v>
      </c>
      <c r="D4891" t="str">
        <f>VLOOKUP(C4891,Categorização!$A$1:$C$21,2,FALSE)</f>
        <v>LG</v>
      </c>
      <c r="E4891" t="str">
        <f>VLOOKUP(C4891,Categorização!$A$1:$C$21,3,FALSE)</f>
        <v>TVs</v>
      </c>
      <c r="F4891">
        <v>4000</v>
      </c>
      <c r="G4891">
        <v>3</v>
      </c>
      <c r="H4891" t="s">
        <v>58</v>
      </c>
      <c r="I4891" t="s">
        <v>61</v>
      </c>
      <c r="J4891" t="str">
        <f>VLOOKUP(F4891,Categorização!$K$2:$L$4,2,TRUE)</f>
        <v>Prata</v>
      </c>
    </row>
    <row r="4892" spans="1:10" x14ac:dyDescent="0.25">
      <c r="A4892">
        <v>4179</v>
      </c>
      <c r="B4892" s="7">
        <v>44998</v>
      </c>
      <c r="C4892" t="s">
        <v>39</v>
      </c>
      <c r="D4892" t="str">
        <f>VLOOKUP(C4892,Categorização!$A$1:$C$21,2,FALSE)</f>
        <v>Samsung</v>
      </c>
      <c r="E4892" t="str">
        <f>VLOOKUP(C4892,Categorização!$A$1:$C$21,3,FALSE)</f>
        <v>Tablets</v>
      </c>
      <c r="F4892">
        <v>4500</v>
      </c>
      <c r="G4892">
        <v>4</v>
      </c>
      <c r="H4892" t="s">
        <v>13</v>
      </c>
      <c r="I4892" t="s">
        <v>59</v>
      </c>
      <c r="J4892" t="str">
        <f>VLOOKUP(F4892,Categorização!$K$2:$L$4,2,TRUE)</f>
        <v>Prata</v>
      </c>
    </row>
    <row r="4893" spans="1:10" x14ac:dyDescent="0.25">
      <c r="A4893">
        <v>4180</v>
      </c>
      <c r="B4893" s="7">
        <v>44238</v>
      </c>
      <c r="C4893" t="s">
        <v>17</v>
      </c>
      <c r="D4893" t="str">
        <f>VLOOKUP(C4893,Categorização!$A$1:$C$21,2,FALSE)</f>
        <v>Apple</v>
      </c>
      <c r="E4893" t="str">
        <f>VLOOKUP(C4893,Categorização!$A$1:$C$21,3,FALSE)</f>
        <v>Tablets</v>
      </c>
      <c r="F4893">
        <v>8000</v>
      </c>
      <c r="G4893">
        <v>1</v>
      </c>
      <c r="H4893" t="s">
        <v>33</v>
      </c>
      <c r="I4893" t="s">
        <v>61</v>
      </c>
      <c r="J4893" t="str">
        <f>VLOOKUP(F4893,Categorização!$K$2:$L$4,2,TRUE)</f>
        <v>Ouro</v>
      </c>
    </row>
    <row r="4894" spans="1:10" x14ac:dyDescent="0.25">
      <c r="A4894">
        <v>4180</v>
      </c>
      <c r="B4894" s="7">
        <v>45112</v>
      </c>
      <c r="C4894" t="s">
        <v>45</v>
      </c>
      <c r="D4894" t="str">
        <f>VLOOKUP(C4894,Categorização!$A$1:$C$21,2,FALSE)</f>
        <v>Samsung</v>
      </c>
      <c r="E4894" t="str">
        <f>VLOOKUP(C4894,Categorização!$A$1:$C$21,3,FALSE)</f>
        <v>TVs</v>
      </c>
      <c r="F4894">
        <v>3000</v>
      </c>
      <c r="G4894">
        <v>2</v>
      </c>
      <c r="H4894" t="s">
        <v>58</v>
      </c>
      <c r="I4894" t="s">
        <v>61</v>
      </c>
      <c r="J4894" t="str">
        <f>VLOOKUP(F4894,Categorização!$K$2:$L$4,2,TRUE)</f>
        <v>Bronze</v>
      </c>
    </row>
    <row r="4895" spans="1:10" x14ac:dyDescent="0.25">
      <c r="A4895">
        <v>4180</v>
      </c>
      <c r="B4895" s="7">
        <v>44869</v>
      </c>
      <c r="C4895" t="s">
        <v>5</v>
      </c>
      <c r="D4895" t="str">
        <f>VLOOKUP(C4895,Categorização!$A$1:$C$21,2,FALSE)</f>
        <v>Acer</v>
      </c>
      <c r="E4895" t="str">
        <f>VLOOKUP(C4895,Categorização!$A$1:$C$21,3,FALSE)</f>
        <v>Notebooks</v>
      </c>
      <c r="F4895">
        <v>3500</v>
      </c>
      <c r="G4895">
        <v>5</v>
      </c>
      <c r="H4895" t="s">
        <v>33</v>
      </c>
      <c r="I4895" t="s">
        <v>61</v>
      </c>
      <c r="J4895" t="str">
        <f>VLOOKUP(F4895,Categorização!$K$2:$L$4,2,TRUE)</f>
        <v>Prata</v>
      </c>
    </row>
    <row r="4896" spans="1:10" x14ac:dyDescent="0.25">
      <c r="A4896">
        <v>4180</v>
      </c>
      <c r="B4896" s="7">
        <v>44889</v>
      </c>
      <c r="C4896" t="s">
        <v>20</v>
      </c>
      <c r="D4896" t="str">
        <f>VLOOKUP(C4896,Categorização!$A$1:$C$21,2,FALSE)</f>
        <v>Dell</v>
      </c>
      <c r="E4896" t="str">
        <f>VLOOKUP(C4896,Categorização!$A$1:$C$21,3,FALSE)</f>
        <v>Notebooks</v>
      </c>
      <c r="F4896">
        <v>4500</v>
      </c>
      <c r="G4896">
        <v>8</v>
      </c>
      <c r="H4896" t="s">
        <v>13</v>
      </c>
      <c r="I4896" t="s">
        <v>61</v>
      </c>
      <c r="J4896" t="str">
        <f>VLOOKUP(F4896,Categorização!$K$2:$L$4,2,TRUE)</f>
        <v>Prata</v>
      </c>
    </row>
    <row r="4897" spans="1:10" x14ac:dyDescent="0.25">
      <c r="A4897">
        <v>4180</v>
      </c>
      <c r="B4897" s="7">
        <v>45060</v>
      </c>
      <c r="C4897" t="s">
        <v>38</v>
      </c>
      <c r="D4897" t="str">
        <f>VLOOKUP(C4897,Categorização!$A$1:$C$21,2,FALSE)</f>
        <v>LG</v>
      </c>
      <c r="E4897" t="str">
        <f>VLOOKUP(C4897,Categorização!$A$1:$C$21,3,FALSE)</f>
        <v>TVs</v>
      </c>
      <c r="F4897">
        <v>4000</v>
      </c>
      <c r="G4897">
        <v>1</v>
      </c>
      <c r="H4897" t="s">
        <v>13</v>
      </c>
      <c r="I4897" t="s">
        <v>61</v>
      </c>
      <c r="J4897" t="str">
        <f>VLOOKUP(F4897,Categorização!$K$2:$L$4,2,TRUE)</f>
        <v>Prata</v>
      </c>
    </row>
    <row r="4898" spans="1:10" x14ac:dyDescent="0.25">
      <c r="A4898">
        <v>4181</v>
      </c>
      <c r="B4898" s="7">
        <v>44831</v>
      </c>
      <c r="C4898" t="s">
        <v>40</v>
      </c>
      <c r="D4898" t="str">
        <f>VLOOKUP(C4898,Categorização!$A$1:$C$21,2,FALSE)</f>
        <v>Apple</v>
      </c>
      <c r="E4898" t="str">
        <f>VLOOKUP(C4898,Categorização!$A$1:$C$21,3,FALSE)</f>
        <v>Notebooks</v>
      </c>
      <c r="F4898">
        <v>10000</v>
      </c>
      <c r="G4898">
        <v>2</v>
      </c>
      <c r="H4898" t="s">
        <v>13</v>
      </c>
      <c r="I4898" t="s">
        <v>61</v>
      </c>
      <c r="J4898" t="str">
        <f>VLOOKUP(F4898,Categorização!$K$2:$L$4,2,TRUE)</f>
        <v>Ouro</v>
      </c>
    </row>
    <row r="4899" spans="1:10" x14ac:dyDescent="0.25">
      <c r="A4899">
        <v>4181</v>
      </c>
      <c r="B4899" s="7">
        <v>44379</v>
      </c>
      <c r="C4899" t="s">
        <v>28</v>
      </c>
      <c r="D4899" t="str">
        <f>VLOOKUP(C4899,Categorização!$A$1:$C$21,2,FALSE)</f>
        <v>Apple</v>
      </c>
      <c r="E4899" t="str">
        <f>VLOOKUP(C4899,Categorização!$A$1:$C$21,3,FALSE)</f>
        <v>Smartwatches</v>
      </c>
      <c r="F4899">
        <v>4000</v>
      </c>
      <c r="G4899">
        <v>3</v>
      </c>
      <c r="H4899" t="s">
        <v>13</v>
      </c>
      <c r="I4899" t="s">
        <v>61</v>
      </c>
      <c r="J4899" t="str">
        <f>VLOOKUP(F4899,Categorização!$K$2:$L$4,2,TRUE)</f>
        <v>Prata</v>
      </c>
    </row>
    <row r="4900" spans="1:10" x14ac:dyDescent="0.25">
      <c r="A4900">
        <v>4181</v>
      </c>
      <c r="B4900" s="7">
        <v>45240</v>
      </c>
      <c r="C4900" t="s">
        <v>24</v>
      </c>
      <c r="D4900" t="str">
        <f>VLOOKUP(C4900,Categorização!$A$1:$C$21,2,FALSE)</f>
        <v>Samsung</v>
      </c>
      <c r="E4900" t="str">
        <f>VLOOKUP(C4900,Categorização!$A$1:$C$21,3,FALSE)</f>
        <v>Smartphones</v>
      </c>
      <c r="F4900">
        <v>5500</v>
      </c>
      <c r="G4900">
        <v>3</v>
      </c>
      <c r="H4900" t="s">
        <v>25</v>
      </c>
      <c r="I4900" t="s">
        <v>61</v>
      </c>
      <c r="J4900" t="str">
        <f>VLOOKUP(F4900,Categorização!$K$2:$L$4,2,TRUE)</f>
        <v>Prata</v>
      </c>
    </row>
    <row r="4901" spans="1:10" x14ac:dyDescent="0.25">
      <c r="A4901">
        <v>4181</v>
      </c>
      <c r="B4901" s="7">
        <v>44314</v>
      </c>
      <c r="C4901" t="s">
        <v>43</v>
      </c>
      <c r="D4901" t="str">
        <f>VLOOKUP(C4901,Categorização!$A$1:$C$21,2,FALSE)</f>
        <v>Acer</v>
      </c>
      <c r="E4901" t="str">
        <f>VLOOKUP(C4901,Categorização!$A$1:$C$21,3,FALSE)</f>
        <v>Notebooks</v>
      </c>
      <c r="F4901">
        <v>8000</v>
      </c>
      <c r="G4901">
        <v>2</v>
      </c>
      <c r="H4901" t="s">
        <v>25</v>
      </c>
      <c r="I4901" t="s">
        <v>61</v>
      </c>
      <c r="J4901" t="str">
        <f>VLOOKUP(F4901,Categorização!$K$2:$L$4,2,TRUE)</f>
        <v>Ouro</v>
      </c>
    </row>
    <row r="4902" spans="1:10" x14ac:dyDescent="0.25">
      <c r="A4902">
        <v>4181</v>
      </c>
      <c r="B4902" s="7">
        <v>44935</v>
      </c>
      <c r="C4902" t="s">
        <v>24</v>
      </c>
      <c r="D4902" t="str">
        <f>VLOOKUP(C4902,Categorização!$A$1:$C$21,2,FALSE)</f>
        <v>Samsung</v>
      </c>
      <c r="E4902" t="str">
        <f>VLOOKUP(C4902,Categorização!$A$1:$C$21,3,FALSE)</f>
        <v>Smartphones</v>
      </c>
      <c r="F4902">
        <v>5500</v>
      </c>
      <c r="G4902">
        <v>1</v>
      </c>
      <c r="H4902" t="s">
        <v>8</v>
      </c>
      <c r="I4902" t="s">
        <v>61</v>
      </c>
      <c r="J4902" t="str">
        <f>VLOOKUP(F4902,Categorização!$K$2:$L$4,2,TRUE)</f>
        <v>Prata</v>
      </c>
    </row>
    <row r="4903" spans="1:10" x14ac:dyDescent="0.25">
      <c r="A4903">
        <v>4182</v>
      </c>
      <c r="B4903" s="7">
        <v>45139</v>
      </c>
      <c r="C4903" t="s">
        <v>15</v>
      </c>
      <c r="D4903" t="str">
        <f>VLOOKUP(C4903,Categorização!$A$1:$C$21,2,FALSE)</f>
        <v>Samsung</v>
      </c>
      <c r="E4903" t="str">
        <f>VLOOKUP(C4903,Categorização!$A$1:$C$21,3,FALSE)</f>
        <v>Smartwatches</v>
      </c>
      <c r="F4903">
        <v>2000</v>
      </c>
      <c r="G4903">
        <v>10</v>
      </c>
      <c r="H4903" t="s">
        <v>13</v>
      </c>
      <c r="I4903" t="s">
        <v>61</v>
      </c>
      <c r="J4903" t="str">
        <f>VLOOKUP(F4903,Categorização!$K$2:$L$4,2,TRUE)</f>
        <v>Bronze</v>
      </c>
    </row>
    <row r="4904" spans="1:10" x14ac:dyDescent="0.25">
      <c r="A4904">
        <v>4182</v>
      </c>
      <c r="B4904" s="7">
        <v>45155</v>
      </c>
      <c r="C4904" t="s">
        <v>46</v>
      </c>
      <c r="D4904" t="str">
        <f>VLOOKUP(C4904,Categorização!$A$1:$C$21,2,FALSE)</f>
        <v>Samsung</v>
      </c>
      <c r="E4904" t="str">
        <f>VLOOKUP(C4904,Categorização!$A$1:$C$21,3,FALSE)</f>
        <v>Smartphones</v>
      </c>
      <c r="F4904">
        <v>8000</v>
      </c>
      <c r="G4904">
        <v>3</v>
      </c>
      <c r="H4904" t="s">
        <v>41</v>
      </c>
      <c r="I4904" t="s">
        <v>61</v>
      </c>
      <c r="J4904" t="str">
        <f>VLOOKUP(F4904,Categorização!$K$2:$L$4,2,TRUE)</f>
        <v>Ouro</v>
      </c>
    </row>
    <row r="4905" spans="1:10" x14ac:dyDescent="0.25">
      <c r="A4905">
        <v>4182</v>
      </c>
      <c r="B4905" s="7">
        <v>44419</v>
      </c>
      <c r="C4905" t="s">
        <v>36</v>
      </c>
      <c r="D4905" t="str">
        <f>VLOOKUP(C4905,Categorização!$A$1:$C$21,2,FALSE)</f>
        <v>LG</v>
      </c>
      <c r="E4905" t="str">
        <f>VLOOKUP(C4905,Categorização!$A$1:$C$21,3,FALSE)</f>
        <v>TVs</v>
      </c>
      <c r="F4905">
        <v>7000</v>
      </c>
      <c r="G4905">
        <v>3</v>
      </c>
      <c r="H4905" t="s">
        <v>25</v>
      </c>
      <c r="I4905" t="s">
        <v>61</v>
      </c>
      <c r="J4905" t="str">
        <f>VLOOKUP(F4905,Categorização!$K$2:$L$4,2,TRUE)</f>
        <v>Prata</v>
      </c>
    </row>
    <row r="4906" spans="1:10" x14ac:dyDescent="0.25">
      <c r="A4906">
        <v>4182</v>
      </c>
      <c r="B4906" s="7">
        <v>44345</v>
      </c>
      <c r="C4906" t="s">
        <v>24</v>
      </c>
      <c r="D4906" t="str">
        <f>VLOOKUP(C4906,Categorização!$A$1:$C$21,2,FALSE)</f>
        <v>Samsung</v>
      </c>
      <c r="E4906" t="str">
        <f>VLOOKUP(C4906,Categorização!$A$1:$C$21,3,FALSE)</f>
        <v>Smartphones</v>
      </c>
      <c r="F4906">
        <v>5500</v>
      </c>
      <c r="G4906">
        <v>3</v>
      </c>
      <c r="H4906" t="s">
        <v>58</v>
      </c>
      <c r="I4906" t="s">
        <v>61</v>
      </c>
      <c r="J4906" t="str">
        <f>VLOOKUP(F4906,Categorização!$K$2:$L$4,2,TRUE)</f>
        <v>Prata</v>
      </c>
    </row>
    <row r="4907" spans="1:10" x14ac:dyDescent="0.25">
      <c r="A4907">
        <v>4182</v>
      </c>
      <c r="B4907" s="7">
        <v>45038</v>
      </c>
      <c r="C4907" t="s">
        <v>10</v>
      </c>
      <c r="D4907" t="str">
        <f>VLOOKUP(C4907,Categorização!$A$1:$C$21,2,FALSE)</f>
        <v>Samsung</v>
      </c>
      <c r="E4907" t="str">
        <f>VLOOKUP(C4907,Categorização!$A$1:$C$21,3,FALSE)</f>
        <v>Smartphones</v>
      </c>
      <c r="F4907">
        <v>5000</v>
      </c>
      <c r="G4907">
        <v>9</v>
      </c>
      <c r="H4907" t="s">
        <v>41</v>
      </c>
      <c r="I4907" t="s">
        <v>61</v>
      </c>
      <c r="J4907" t="str">
        <f>VLOOKUP(F4907,Categorização!$K$2:$L$4,2,TRUE)</f>
        <v>Prata</v>
      </c>
    </row>
    <row r="4908" spans="1:10" x14ac:dyDescent="0.25">
      <c r="A4908">
        <v>4183</v>
      </c>
      <c r="B4908" s="7">
        <v>44337</v>
      </c>
      <c r="C4908" t="s">
        <v>45</v>
      </c>
      <c r="D4908" t="str">
        <f>VLOOKUP(C4908,Categorização!$A$1:$C$21,2,FALSE)</f>
        <v>Samsung</v>
      </c>
      <c r="E4908" t="str">
        <f>VLOOKUP(C4908,Categorização!$A$1:$C$21,3,FALSE)</f>
        <v>TVs</v>
      </c>
      <c r="F4908">
        <v>3000</v>
      </c>
      <c r="G4908">
        <v>2</v>
      </c>
      <c r="H4908" t="s">
        <v>8</v>
      </c>
      <c r="I4908" t="s">
        <v>61</v>
      </c>
      <c r="J4908" t="str">
        <f>VLOOKUP(F4908,Categorização!$K$2:$L$4,2,TRUE)</f>
        <v>Bronze</v>
      </c>
    </row>
    <row r="4909" spans="1:10" x14ac:dyDescent="0.25">
      <c r="A4909">
        <v>4183</v>
      </c>
      <c r="B4909" s="7">
        <v>44401</v>
      </c>
      <c r="C4909" t="s">
        <v>29</v>
      </c>
      <c r="D4909" t="str">
        <f>VLOOKUP(C4909,Categorização!$A$1:$C$21,2,FALSE)</f>
        <v>Apple</v>
      </c>
      <c r="E4909" t="str">
        <f>VLOOKUP(C4909,Categorização!$A$1:$C$21,3,FALSE)</f>
        <v>Acessórios</v>
      </c>
      <c r="F4909">
        <v>1500</v>
      </c>
      <c r="G4909">
        <v>4</v>
      </c>
      <c r="H4909" t="s">
        <v>58</v>
      </c>
      <c r="I4909" t="s">
        <v>61</v>
      </c>
      <c r="J4909" t="str">
        <f>VLOOKUP(F4909,Categorização!$K$2:$L$4,2,TRUE)</f>
        <v>Bronze</v>
      </c>
    </row>
    <row r="4910" spans="1:10" x14ac:dyDescent="0.25">
      <c r="A4910">
        <v>4183</v>
      </c>
      <c r="B4910" s="7">
        <v>44673</v>
      </c>
      <c r="C4910" t="s">
        <v>5</v>
      </c>
      <c r="D4910" t="str">
        <f>VLOOKUP(C4910,Categorização!$A$1:$C$21,2,FALSE)</f>
        <v>Acer</v>
      </c>
      <c r="E4910" t="str">
        <f>VLOOKUP(C4910,Categorização!$A$1:$C$21,3,FALSE)</f>
        <v>Notebooks</v>
      </c>
      <c r="F4910">
        <v>3500</v>
      </c>
      <c r="G4910">
        <v>2</v>
      </c>
      <c r="H4910" t="s">
        <v>25</v>
      </c>
      <c r="I4910" t="s">
        <v>61</v>
      </c>
      <c r="J4910" t="str">
        <f>VLOOKUP(F4910,Categorização!$K$2:$L$4,2,TRUE)</f>
        <v>Prata</v>
      </c>
    </row>
    <row r="4911" spans="1:10" x14ac:dyDescent="0.25">
      <c r="A4911">
        <v>4183</v>
      </c>
      <c r="B4911" s="7">
        <v>44906</v>
      </c>
      <c r="C4911" t="s">
        <v>28</v>
      </c>
      <c r="D4911" t="str">
        <f>VLOOKUP(C4911,Categorização!$A$1:$C$21,2,FALSE)</f>
        <v>Apple</v>
      </c>
      <c r="E4911" t="str">
        <f>VLOOKUP(C4911,Categorização!$A$1:$C$21,3,FALSE)</f>
        <v>Smartwatches</v>
      </c>
      <c r="F4911">
        <v>4000</v>
      </c>
      <c r="G4911">
        <v>1</v>
      </c>
      <c r="H4911" t="s">
        <v>41</v>
      </c>
      <c r="I4911" t="s">
        <v>61</v>
      </c>
      <c r="J4911" t="str">
        <f>VLOOKUP(F4911,Categorização!$K$2:$L$4,2,TRUE)</f>
        <v>Prata</v>
      </c>
    </row>
    <row r="4912" spans="1:10" x14ac:dyDescent="0.25">
      <c r="A4912">
        <v>4183</v>
      </c>
      <c r="B4912" s="7">
        <v>45204</v>
      </c>
      <c r="C4912" t="s">
        <v>28</v>
      </c>
      <c r="D4912" t="str">
        <f>VLOOKUP(C4912,Categorização!$A$1:$C$21,2,FALSE)</f>
        <v>Apple</v>
      </c>
      <c r="E4912" t="str">
        <f>VLOOKUP(C4912,Categorização!$A$1:$C$21,3,FALSE)</f>
        <v>Smartwatches</v>
      </c>
      <c r="F4912">
        <v>4000</v>
      </c>
      <c r="G4912">
        <v>4</v>
      </c>
      <c r="H4912" t="s">
        <v>8</v>
      </c>
      <c r="I4912" t="s">
        <v>61</v>
      </c>
      <c r="J4912" t="str">
        <f>VLOOKUP(F4912,Categorização!$K$2:$L$4,2,TRUE)</f>
        <v>Prata</v>
      </c>
    </row>
    <row r="4913" spans="1:10" x14ac:dyDescent="0.25">
      <c r="A4913">
        <v>4184</v>
      </c>
      <c r="B4913" s="7">
        <v>44327</v>
      </c>
      <c r="C4913" t="s">
        <v>5</v>
      </c>
      <c r="D4913" t="str">
        <f>VLOOKUP(C4913,Categorização!$A$1:$C$21,2,FALSE)</f>
        <v>Acer</v>
      </c>
      <c r="E4913" t="str">
        <f>VLOOKUP(C4913,Categorização!$A$1:$C$21,3,FALSE)</f>
        <v>Notebooks</v>
      </c>
      <c r="F4913">
        <v>3500</v>
      </c>
      <c r="G4913">
        <v>10</v>
      </c>
      <c r="H4913" t="s">
        <v>8</v>
      </c>
      <c r="I4913" t="s">
        <v>61</v>
      </c>
      <c r="J4913" t="str">
        <f>VLOOKUP(F4913,Categorização!$K$2:$L$4,2,TRUE)</f>
        <v>Prata</v>
      </c>
    </row>
    <row r="4914" spans="1:10" x14ac:dyDescent="0.25">
      <c r="A4914">
        <v>4184</v>
      </c>
      <c r="B4914" s="7">
        <v>44594</v>
      </c>
      <c r="C4914" t="s">
        <v>20</v>
      </c>
      <c r="D4914" t="str">
        <f>VLOOKUP(C4914,Categorização!$A$1:$C$21,2,FALSE)</f>
        <v>Dell</v>
      </c>
      <c r="E4914" t="str">
        <f>VLOOKUP(C4914,Categorização!$A$1:$C$21,3,FALSE)</f>
        <v>Notebooks</v>
      </c>
      <c r="F4914">
        <v>4500</v>
      </c>
      <c r="G4914">
        <v>1</v>
      </c>
      <c r="H4914" t="s">
        <v>8</v>
      </c>
      <c r="I4914" t="s">
        <v>61</v>
      </c>
      <c r="J4914" t="str">
        <f>VLOOKUP(F4914,Categorização!$K$2:$L$4,2,TRUE)</f>
        <v>Prata</v>
      </c>
    </row>
    <row r="4915" spans="1:10" x14ac:dyDescent="0.25">
      <c r="A4915">
        <v>4184</v>
      </c>
      <c r="B4915" s="7">
        <v>44931</v>
      </c>
      <c r="C4915" t="s">
        <v>29</v>
      </c>
      <c r="D4915" t="str">
        <f>VLOOKUP(C4915,Categorização!$A$1:$C$21,2,FALSE)</f>
        <v>Apple</v>
      </c>
      <c r="E4915" t="str">
        <f>VLOOKUP(C4915,Categorização!$A$1:$C$21,3,FALSE)</f>
        <v>Acessórios</v>
      </c>
      <c r="F4915">
        <v>1500</v>
      </c>
      <c r="G4915">
        <v>3</v>
      </c>
      <c r="H4915" t="s">
        <v>8</v>
      </c>
      <c r="I4915" t="s">
        <v>61</v>
      </c>
      <c r="J4915" t="str">
        <f>VLOOKUP(F4915,Categorização!$K$2:$L$4,2,TRUE)</f>
        <v>Bronze</v>
      </c>
    </row>
    <row r="4916" spans="1:10" x14ac:dyDescent="0.25">
      <c r="A4916">
        <v>4184</v>
      </c>
      <c r="B4916" s="7">
        <v>45077</v>
      </c>
      <c r="C4916" t="s">
        <v>20</v>
      </c>
      <c r="D4916" t="str">
        <f>VLOOKUP(C4916,Categorização!$A$1:$C$21,2,FALSE)</f>
        <v>Dell</v>
      </c>
      <c r="E4916" t="str">
        <f>VLOOKUP(C4916,Categorização!$A$1:$C$21,3,FALSE)</f>
        <v>Notebooks</v>
      </c>
      <c r="F4916">
        <v>4500</v>
      </c>
      <c r="G4916">
        <v>3</v>
      </c>
      <c r="H4916" t="s">
        <v>25</v>
      </c>
      <c r="I4916" t="s">
        <v>61</v>
      </c>
      <c r="J4916" t="str">
        <f>VLOOKUP(F4916,Categorização!$K$2:$L$4,2,TRUE)</f>
        <v>Prata</v>
      </c>
    </row>
    <row r="4917" spans="1:10" x14ac:dyDescent="0.25">
      <c r="A4917">
        <v>4184</v>
      </c>
      <c r="B4917" s="7">
        <v>44577</v>
      </c>
      <c r="C4917" t="s">
        <v>44</v>
      </c>
      <c r="D4917" t="str">
        <f>VLOOKUP(C4917,Categorização!$A$1:$C$21,2,FALSE)</f>
        <v>Apple</v>
      </c>
      <c r="E4917" t="str">
        <f>VLOOKUP(C4917,Categorização!$A$1:$C$21,3,FALSE)</f>
        <v>Smartphones</v>
      </c>
      <c r="F4917">
        <v>6000</v>
      </c>
      <c r="G4917">
        <v>2</v>
      </c>
      <c r="H4917" t="s">
        <v>58</v>
      </c>
      <c r="I4917" t="s">
        <v>61</v>
      </c>
      <c r="J4917" t="str">
        <f>VLOOKUP(F4917,Categorização!$K$2:$L$4,2,TRUE)</f>
        <v>Prata</v>
      </c>
    </row>
    <row r="4918" spans="1:10" x14ac:dyDescent="0.25">
      <c r="A4918">
        <v>4185</v>
      </c>
      <c r="B4918" s="7">
        <v>44712</v>
      </c>
      <c r="C4918" t="s">
        <v>5</v>
      </c>
      <c r="D4918" t="str">
        <f>VLOOKUP(C4918,Categorização!$A$1:$C$21,2,FALSE)</f>
        <v>Acer</v>
      </c>
      <c r="E4918" t="str">
        <f>VLOOKUP(C4918,Categorização!$A$1:$C$21,3,FALSE)</f>
        <v>Notebooks</v>
      </c>
      <c r="F4918">
        <v>3500</v>
      </c>
      <c r="G4918">
        <v>2</v>
      </c>
      <c r="H4918" t="s">
        <v>41</v>
      </c>
      <c r="I4918" t="s">
        <v>61</v>
      </c>
      <c r="J4918" t="str">
        <f>VLOOKUP(F4918,Categorização!$K$2:$L$4,2,TRUE)</f>
        <v>Prata</v>
      </c>
    </row>
    <row r="4919" spans="1:10" x14ac:dyDescent="0.25">
      <c r="A4919">
        <v>4185</v>
      </c>
      <c r="B4919" s="7">
        <v>44244</v>
      </c>
      <c r="C4919" t="s">
        <v>38</v>
      </c>
      <c r="D4919" t="str">
        <f>VLOOKUP(C4919,Categorização!$A$1:$C$21,2,FALSE)</f>
        <v>LG</v>
      </c>
      <c r="E4919" t="str">
        <f>VLOOKUP(C4919,Categorização!$A$1:$C$21,3,FALSE)</f>
        <v>TVs</v>
      </c>
      <c r="F4919">
        <v>4000</v>
      </c>
      <c r="G4919">
        <v>3</v>
      </c>
      <c r="H4919" t="s">
        <v>41</v>
      </c>
      <c r="I4919" t="s">
        <v>61</v>
      </c>
      <c r="J4919" t="str">
        <f>VLOOKUP(F4919,Categorização!$K$2:$L$4,2,TRUE)</f>
        <v>Prata</v>
      </c>
    </row>
    <row r="4920" spans="1:10" x14ac:dyDescent="0.25">
      <c r="A4920">
        <v>4185</v>
      </c>
      <c r="B4920" s="7">
        <v>44670</v>
      </c>
      <c r="C4920" t="s">
        <v>24</v>
      </c>
      <c r="D4920" t="str">
        <f>VLOOKUP(C4920,Categorização!$A$1:$C$21,2,FALSE)</f>
        <v>Samsung</v>
      </c>
      <c r="E4920" t="str">
        <f>VLOOKUP(C4920,Categorização!$A$1:$C$21,3,FALSE)</f>
        <v>Smartphones</v>
      </c>
      <c r="F4920">
        <v>5500</v>
      </c>
      <c r="G4920">
        <v>3</v>
      </c>
      <c r="H4920" t="s">
        <v>13</v>
      </c>
      <c r="I4920" t="s">
        <v>61</v>
      </c>
      <c r="J4920" t="str">
        <f>VLOOKUP(F4920,Categorização!$K$2:$L$4,2,TRUE)</f>
        <v>Prata</v>
      </c>
    </row>
    <row r="4921" spans="1:10" x14ac:dyDescent="0.25">
      <c r="A4921">
        <v>4185</v>
      </c>
      <c r="B4921" s="7">
        <v>44740</v>
      </c>
      <c r="C4921" t="s">
        <v>23</v>
      </c>
      <c r="D4921" t="str">
        <f>VLOOKUP(C4921,Categorização!$A$1:$C$21,2,FALSE)</f>
        <v>Apple</v>
      </c>
      <c r="E4921" t="str">
        <f>VLOOKUP(C4921,Categorização!$A$1:$C$21,3,FALSE)</f>
        <v>Notebooks</v>
      </c>
      <c r="F4921">
        <v>12000</v>
      </c>
      <c r="G4921">
        <v>1</v>
      </c>
      <c r="H4921" t="s">
        <v>8</v>
      </c>
      <c r="I4921" t="s">
        <v>61</v>
      </c>
      <c r="J4921" t="str">
        <f>VLOOKUP(F4921,Categorização!$K$2:$L$4,2,TRUE)</f>
        <v>Ouro</v>
      </c>
    </row>
    <row r="4922" spans="1:10" x14ac:dyDescent="0.25">
      <c r="A4922">
        <v>4185</v>
      </c>
      <c r="B4922" s="7">
        <v>45222</v>
      </c>
      <c r="C4922" t="s">
        <v>46</v>
      </c>
      <c r="D4922" t="str">
        <f>VLOOKUP(C4922,Categorização!$A$1:$C$21,2,FALSE)</f>
        <v>Samsung</v>
      </c>
      <c r="E4922" t="str">
        <f>VLOOKUP(C4922,Categorização!$A$1:$C$21,3,FALSE)</f>
        <v>Smartphones</v>
      </c>
      <c r="F4922">
        <v>8000</v>
      </c>
      <c r="G4922">
        <v>1</v>
      </c>
      <c r="H4922" t="s">
        <v>8</v>
      </c>
      <c r="I4922" t="s">
        <v>61</v>
      </c>
      <c r="J4922" t="str">
        <f>VLOOKUP(F4922,Categorização!$K$2:$L$4,2,TRUE)</f>
        <v>Ouro</v>
      </c>
    </row>
    <row r="4923" spans="1:10" x14ac:dyDescent="0.25">
      <c r="A4923">
        <v>4186</v>
      </c>
      <c r="B4923" s="7">
        <v>45132</v>
      </c>
      <c r="C4923" t="s">
        <v>27</v>
      </c>
      <c r="D4923" t="str">
        <f>VLOOKUP(C4923,Categorização!$A$1:$C$21,2,FALSE)</f>
        <v>Apple</v>
      </c>
      <c r="E4923" t="str">
        <f>VLOOKUP(C4923,Categorização!$A$1:$C$21,3,FALSE)</f>
        <v>Smartphones</v>
      </c>
      <c r="F4923">
        <v>3000</v>
      </c>
      <c r="G4923">
        <v>1</v>
      </c>
      <c r="H4923" t="s">
        <v>41</v>
      </c>
      <c r="I4923" t="s">
        <v>61</v>
      </c>
      <c r="J4923" t="str">
        <f>VLOOKUP(F4923,Categorização!$K$2:$L$4,2,TRUE)</f>
        <v>Bronze</v>
      </c>
    </row>
    <row r="4924" spans="1:10" x14ac:dyDescent="0.25">
      <c r="A4924">
        <v>4186</v>
      </c>
      <c r="B4924" s="7">
        <v>44833</v>
      </c>
      <c r="C4924" t="s">
        <v>36</v>
      </c>
      <c r="D4924" t="str">
        <f>VLOOKUP(C4924,Categorização!$A$1:$C$21,2,FALSE)</f>
        <v>LG</v>
      </c>
      <c r="E4924" t="str">
        <f>VLOOKUP(C4924,Categorização!$A$1:$C$21,3,FALSE)</f>
        <v>TVs</v>
      </c>
      <c r="F4924">
        <v>7000</v>
      </c>
      <c r="G4924">
        <v>2</v>
      </c>
      <c r="H4924" t="s">
        <v>8</v>
      </c>
      <c r="I4924" t="s">
        <v>61</v>
      </c>
      <c r="J4924" t="str">
        <f>VLOOKUP(F4924,Categorização!$K$2:$L$4,2,TRUE)</f>
        <v>Prata</v>
      </c>
    </row>
    <row r="4925" spans="1:10" x14ac:dyDescent="0.25">
      <c r="A4925">
        <v>4186</v>
      </c>
      <c r="B4925" s="7">
        <v>44679</v>
      </c>
      <c r="C4925" t="s">
        <v>28</v>
      </c>
      <c r="D4925" t="str">
        <f>VLOOKUP(C4925,Categorização!$A$1:$C$21,2,FALSE)</f>
        <v>Apple</v>
      </c>
      <c r="E4925" t="str">
        <f>VLOOKUP(C4925,Categorização!$A$1:$C$21,3,FALSE)</f>
        <v>Smartwatches</v>
      </c>
      <c r="F4925">
        <v>4000</v>
      </c>
      <c r="G4925">
        <v>3</v>
      </c>
      <c r="H4925" t="s">
        <v>13</v>
      </c>
      <c r="I4925" t="s">
        <v>61</v>
      </c>
      <c r="J4925" t="str">
        <f>VLOOKUP(F4925,Categorização!$K$2:$L$4,2,TRUE)</f>
        <v>Prata</v>
      </c>
    </row>
    <row r="4926" spans="1:10" x14ac:dyDescent="0.25">
      <c r="A4926">
        <v>4186</v>
      </c>
      <c r="B4926" s="7">
        <v>44819</v>
      </c>
      <c r="C4926" t="s">
        <v>31</v>
      </c>
      <c r="D4926" t="str">
        <f>VLOOKUP(C4926,Categorização!$A$1:$C$21,2,FALSE)</f>
        <v>Samsung</v>
      </c>
      <c r="E4926" t="str">
        <f>VLOOKUP(C4926,Categorização!$A$1:$C$21,3,FALSE)</f>
        <v>TVs</v>
      </c>
      <c r="F4926">
        <v>5000</v>
      </c>
      <c r="G4926">
        <v>7</v>
      </c>
      <c r="H4926" t="s">
        <v>8</v>
      </c>
      <c r="I4926" t="s">
        <v>61</v>
      </c>
      <c r="J4926" t="str">
        <f>VLOOKUP(F4926,Categorização!$K$2:$L$4,2,TRUE)</f>
        <v>Prata</v>
      </c>
    </row>
    <row r="4927" spans="1:10" x14ac:dyDescent="0.25">
      <c r="A4927">
        <v>4186</v>
      </c>
      <c r="B4927" s="7">
        <v>44905</v>
      </c>
      <c r="C4927" t="s">
        <v>5</v>
      </c>
      <c r="D4927" t="str">
        <f>VLOOKUP(C4927,Categorização!$A$1:$C$21,2,FALSE)</f>
        <v>Acer</v>
      </c>
      <c r="E4927" t="str">
        <f>VLOOKUP(C4927,Categorização!$A$1:$C$21,3,FALSE)</f>
        <v>Notebooks</v>
      </c>
      <c r="F4927">
        <v>3500</v>
      </c>
      <c r="G4927">
        <v>2</v>
      </c>
      <c r="H4927" t="s">
        <v>33</v>
      </c>
      <c r="I4927" t="s">
        <v>61</v>
      </c>
      <c r="J4927" t="str">
        <f>VLOOKUP(F4927,Categorização!$K$2:$L$4,2,TRUE)</f>
        <v>Prata</v>
      </c>
    </row>
    <row r="4928" spans="1:10" x14ac:dyDescent="0.25">
      <c r="A4928">
        <v>4187</v>
      </c>
      <c r="B4928" s="7">
        <v>45232</v>
      </c>
      <c r="C4928" t="s">
        <v>35</v>
      </c>
      <c r="D4928" t="str">
        <f>VLOOKUP(C4928,Categorização!$A$1:$C$21,2,FALSE)</f>
        <v>Apple</v>
      </c>
      <c r="E4928" t="str">
        <f>VLOOKUP(C4928,Categorização!$A$1:$C$21,3,FALSE)</f>
        <v>Smartphones</v>
      </c>
      <c r="F4928">
        <v>7000</v>
      </c>
      <c r="G4928">
        <v>2</v>
      </c>
      <c r="H4928" t="s">
        <v>25</v>
      </c>
      <c r="I4928" t="s">
        <v>61</v>
      </c>
      <c r="J4928" t="str">
        <f>VLOOKUP(F4928,Categorização!$K$2:$L$4,2,TRUE)</f>
        <v>Prata</v>
      </c>
    </row>
    <row r="4929" spans="1:10" x14ac:dyDescent="0.25">
      <c r="A4929">
        <v>4187</v>
      </c>
      <c r="B4929" s="7">
        <v>44903</v>
      </c>
      <c r="C4929" t="s">
        <v>39</v>
      </c>
      <c r="D4929" t="str">
        <f>VLOOKUP(C4929,Categorização!$A$1:$C$21,2,FALSE)</f>
        <v>Samsung</v>
      </c>
      <c r="E4929" t="str">
        <f>VLOOKUP(C4929,Categorização!$A$1:$C$21,3,FALSE)</f>
        <v>Tablets</v>
      </c>
      <c r="F4929">
        <v>4500</v>
      </c>
      <c r="G4929">
        <v>4</v>
      </c>
      <c r="H4929" t="s">
        <v>13</v>
      </c>
      <c r="I4929" t="s">
        <v>61</v>
      </c>
      <c r="J4929" t="str">
        <f>VLOOKUP(F4929,Categorização!$K$2:$L$4,2,TRUE)</f>
        <v>Prata</v>
      </c>
    </row>
    <row r="4930" spans="1:10" x14ac:dyDescent="0.25">
      <c r="A4930">
        <v>4187</v>
      </c>
      <c r="B4930" s="7">
        <v>44296</v>
      </c>
      <c r="C4930" t="s">
        <v>45</v>
      </c>
      <c r="D4930" t="str">
        <f>VLOOKUP(C4930,Categorização!$A$1:$C$21,2,FALSE)</f>
        <v>Samsung</v>
      </c>
      <c r="E4930" t="str">
        <f>VLOOKUP(C4930,Categorização!$A$1:$C$21,3,FALSE)</f>
        <v>TVs</v>
      </c>
      <c r="F4930">
        <v>3000</v>
      </c>
      <c r="G4930">
        <v>2</v>
      </c>
      <c r="H4930" t="s">
        <v>41</v>
      </c>
      <c r="I4930" t="s">
        <v>61</v>
      </c>
      <c r="J4930" t="str">
        <f>VLOOKUP(F4930,Categorização!$K$2:$L$4,2,TRUE)</f>
        <v>Bronze</v>
      </c>
    </row>
    <row r="4931" spans="1:10" x14ac:dyDescent="0.25">
      <c r="A4931">
        <v>4187</v>
      </c>
      <c r="B4931" s="7">
        <v>45275</v>
      </c>
      <c r="C4931" t="s">
        <v>29</v>
      </c>
      <c r="D4931" t="str">
        <f>VLOOKUP(C4931,Categorização!$A$1:$C$21,2,FALSE)</f>
        <v>Apple</v>
      </c>
      <c r="E4931" t="str">
        <f>VLOOKUP(C4931,Categorização!$A$1:$C$21,3,FALSE)</f>
        <v>Acessórios</v>
      </c>
      <c r="F4931">
        <v>1500</v>
      </c>
      <c r="G4931">
        <v>7</v>
      </c>
      <c r="H4931" t="s">
        <v>13</v>
      </c>
      <c r="I4931" t="s">
        <v>61</v>
      </c>
      <c r="J4931" t="str">
        <f>VLOOKUP(F4931,Categorização!$K$2:$L$4,2,TRUE)</f>
        <v>Bronze</v>
      </c>
    </row>
    <row r="4932" spans="1:10" x14ac:dyDescent="0.25">
      <c r="A4932">
        <v>4187</v>
      </c>
      <c r="B4932" s="7">
        <v>44851</v>
      </c>
      <c r="C4932" t="s">
        <v>31</v>
      </c>
      <c r="D4932" t="str">
        <f>VLOOKUP(C4932,Categorização!$A$1:$C$21,2,FALSE)</f>
        <v>Samsung</v>
      </c>
      <c r="E4932" t="str">
        <f>VLOOKUP(C4932,Categorização!$A$1:$C$21,3,FALSE)</f>
        <v>TVs</v>
      </c>
      <c r="F4932">
        <v>5000</v>
      </c>
      <c r="G4932">
        <v>2</v>
      </c>
      <c r="H4932" t="s">
        <v>58</v>
      </c>
      <c r="I4932" t="s">
        <v>61</v>
      </c>
      <c r="J4932" t="str">
        <f>VLOOKUP(F4932,Categorização!$K$2:$L$4,2,TRUE)</f>
        <v>Prata</v>
      </c>
    </row>
    <row r="4933" spans="1:10" x14ac:dyDescent="0.25">
      <c r="A4933">
        <v>4188</v>
      </c>
      <c r="B4933" s="7">
        <v>44443</v>
      </c>
      <c r="C4933" t="s">
        <v>45</v>
      </c>
      <c r="D4933" t="str">
        <f>VLOOKUP(C4933,Categorização!$A$1:$C$21,2,FALSE)</f>
        <v>Samsung</v>
      </c>
      <c r="E4933" t="str">
        <f>VLOOKUP(C4933,Categorização!$A$1:$C$21,3,FALSE)</f>
        <v>TVs</v>
      </c>
      <c r="F4933">
        <v>3000</v>
      </c>
      <c r="G4933">
        <v>3</v>
      </c>
      <c r="H4933" t="s">
        <v>8</v>
      </c>
      <c r="I4933" t="s">
        <v>61</v>
      </c>
      <c r="J4933" t="str">
        <f>VLOOKUP(F4933,Categorização!$K$2:$L$4,2,TRUE)</f>
        <v>Bronze</v>
      </c>
    </row>
    <row r="4934" spans="1:10" x14ac:dyDescent="0.25">
      <c r="A4934">
        <v>4188</v>
      </c>
      <c r="B4934" s="7">
        <v>44333</v>
      </c>
      <c r="C4934" t="s">
        <v>24</v>
      </c>
      <c r="D4934" t="str">
        <f>VLOOKUP(C4934,Categorização!$A$1:$C$21,2,FALSE)</f>
        <v>Samsung</v>
      </c>
      <c r="E4934" t="str">
        <f>VLOOKUP(C4934,Categorização!$A$1:$C$21,3,FALSE)</f>
        <v>Smartphones</v>
      </c>
      <c r="F4934">
        <v>5500</v>
      </c>
      <c r="G4934">
        <v>2</v>
      </c>
      <c r="H4934" t="s">
        <v>13</v>
      </c>
      <c r="I4934" t="s">
        <v>61</v>
      </c>
      <c r="J4934" t="str">
        <f>VLOOKUP(F4934,Categorização!$K$2:$L$4,2,TRUE)</f>
        <v>Prata</v>
      </c>
    </row>
    <row r="4935" spans="1:10" x14ac:dyDescent="0.25">
      <c r="A4935">
        <v>4188</v>
      </c>
      <c r="B4935" s="7">
        <v>45235</v>
      </c>
      <c r="C4935" t="s">
        <v>23</v>
      </c>
      <c r="D4935" t="str">
        <f>VLOOKUP(C4935,Categorização!$A$1:$C$21,2,FALSE)</f>
        <v>Apple</v>
      </c>
      <c r="E4935" t="str">
        <f>VLOOKUP(C4935,Categorização!$A$1:$C$21,3,FALSE)</f>
        <v>Notebooks</v>
      </c>
      <c r="F4935">
        <v>12000</v>
      </c>
      <c r="G4935">
        <v>3</v>
      </c>
      <c r="H4935" t="s">
        <v>13</v>
      </c>
      <c r="I4935" t="s">
        <v>61</v>
      </c>
      <c r="J4935" t="str">
        <f>VLOOKUP(F4935,Categorização!$K$2:$L$4,2,TRUE)</f>
        <v>Ouro</v>
      </c>
    </row>
    <row r="4936" spans="1:10" x14ac:dyDescent="0.25">
      <c r="A4936">
        <v>4188</v>
      </c>
      <c r="B4936" s="7">
        <v>45206</v>
      </c>
      <c r="C4936" t="s">
        <v>24</v>
      </c>
      <c r="D4936" t="str">
        <f>VLOOKUP(C4936,Categorização!$A$1:$C$21,2,FALSE)</f>
        <v>Samsung</v>
      </c>
      <c r="E4936" t="str">
        <f>VLOOKUP(C4936,Categorização!$A$1:$C$21,3,FALSE)</f>
        <v>Smartphones</v>
      </c>
      <c r="F4936">
        <v>5500</v>
      </c>
      <c r="G4936">
        <v>4</v>
      </c>
      <c r="H4936" t="s">
        <v>41</v>
      </c>
      <c r="I4936" t="s">
        <v>61</v>
      </c>
      <c r="J4936" t="str">
        <f>VLOOKUP(F4936,Categorização!$K$2:$L$4,2,TRUE)</f>
        <v>Prata</v>
      </c>
    </row>
    <row r="4937" spans="1:10" x14ac:dyDescent="0.25">
      <c r="A4937">
        <v>4188</v>
      </c>
      <c r="B4937" s="7">
        <v>44778</v>
      </c>
      <c r="C4937" t="s">
        <v>15</v>
      </c>
      <c r="D4937" t="str">
        <f>VLOOKUP(C4937,Categorização!$A$1:$C$21,2,FALSE)</f>
        <v>Samsung</v>
      </c>
      <c r="E4937" t="str">
        <f>VLOOKUP(C4937,Categorização!$A$1:$C$21,3,FALSE)</f>
        <v>Smartwatches</v>
      </c>
      <c r="F4937">
        <v>2000</v>
      </c>
      <c r="G4937">
        <v>2</v>
      </c>
      <c r="H4937" t="s">
        <v>25</v>
      </c>
      <c r="I4937" t="s">
        <v>61</v>
      </c>
      <c r="J4937" t="str">
        <f>VLOOKUP(F4937,Categorização!$K$2:$L$4,2,TRUE)</f>
        <v>Bronze</v>
      </c>
    </row>
    <row r="4938" spans="1:10" x14ac:dyDescent="0.25">
      <c r="A4938">
        <v>4189</v>
      </c>
      <c r="B4938" s="7">
        <v>45227</v>
      </c>
      <c r="C4938" t="s">
        <v>39</v>
      </c>
      <c r="D4938" t="str">
        <f>VLOOKUP(C4938,Categorização!$A$1:$C$21,2,FALSE)</f>
        <v>Samsung</v>
      </c>
      <c r="E4938" t="str">
        <f>VLOOKUP(C4938,Categorização!$A$1:$C$21,3,FALSE)</f>
        <v>Tablets</v>
      </c>
      <c r="F4938">
        <v>4500</v>
      </c>
      <c r="G4938">
        <v>6</v>
      </c>
      <c r="H4938" t="s">
        <v>13</v>
      </c>
      <c r="I4938" t="s">
        <v>61</v>
      </c>
      <c r="J4938" t="str">
        <f>VLOOKUP(F4938,Categorização!$K$2:$L$4,2,TRUE)</f>
        <v>Prata</v>
      </c>
    </row>
    <row r="4939" spans="1:10" x14ac:dyDescent="0.25">
      <c r="A4939">
        <v>4189</v>
      </c>
      <c r="B4939" s="7">
        <v>45128</v>
      </c>
      <c r="C4939" t="s">
        <v>15</v>
      </c>
      <c r="D4939" t="str">
        <f>VLOOKUP(C4939,Categorização!$A$1:$C$21,2,FALSE)</f>
        <v>Samsung</v>
      </c>
      <c r="E4939" t="str">
        <f>VLOOKUP(C4939,Categorização!$A$1:$C$21,3,FALSE)</f>
        <v>Smartwatches</v>
      </c>
      <c r="F4939">
        <v>2000</v>
      </c>
      <c r="G4939">
        <v>6</v>
      </c>
      <c r="H4939" t="s">
        <v>8</v>
      </c>
      <c r="I4939" t="s">
        <v>61</v>
      </c>
      <c r="J4939" t="str">
        <f>VLOOKUP(F4939,Categorização!$K$2:$L$4,2,TRUE)</f>
        <v>Bronze</v>
      </c>
    </row>
    <row r="4940" spans="1:10" x14ac:dyDescent="0.25">
      <c r="A4940">
        <v>4189</v>
      </c>
      <c r="B4940" s="7">
        <v>44209</v>
      </c>
      <c r="C4940" t="s">
        <v>39</v>
      </c>
      <c r="D4940" t="str">
        <f>VLOOKUP(C4940,Categorização!$A$1:$C$21,2,FALSE)</f>
        <v>Samsung</v>
      </c>
      <c r="E4940" t="str">
        <f>VLOOKUP(C4940,Categorização!$A$1:$C$21,3,FALSE)</f>
        <v>Tablets</v>
      </c>
      <c r="F4940">
        <v>4500</v>
      </c>
      <c r="G4940">
        <v>5</v>
      </c>
      <c r="H4940" t="s">
        <v>41</v>
      </c>
      <c r="I4940" t="s">
        <v>61</v>
      </c>
      <c r="J4940" t="str">
        <f>VLOOKUP(F4940,Categorização!$K$2:$L$4,2,TRUE)</f>
        <v>Prata</v>
      </c>
    </row>
    <row r="4941" spans="1:10" x14ac:dyDescent="0.25">
      <c r="A4941">
        <v>4189</v>
      </c>
      <c r="B4941" s="7">
        <v>44896</v>
      </c>
      <c r="C4941" t="s">
        <v>46</v>
      </c>
      <c r="D4941" t="str">
        <f>VLOOKUP(C4941,Categorização!$A$1:$C$21,2,FALSE)</f>
        <v>Samsung</v>
      </c>
      <c r="E4941" t="str">
        <f>VLOOKUP(C4941,Categorização!$A$1:$C$21,3,FALSE)</f>
        <v>Smartphones</v>
      </c>
      <c r="F4941">
        <v>8000</v>
      </c>
      <c r="G4941">
        <v>1</v>
      </c>
      <c r="H4941" t="s">
        <v>13</v>
      </c>
      <c r="I4941" t="s">
        <v>61</v>
      </c>
      <c r="J4941" t="str">
        <f>VLOOKUP(F4941,Categorização!$K$2:$L$4,2,TRUE)</f>
        <v>Ouro</v>
      </c>
    </row>
    <row r="4942" spans="1:10" x14ac:dyDescent="0.25">
      <c r="A4942">
        <v>4189</v>
      </c>
      <c r="B4942" s="7">
        <v>44867</v>
      </c>
      <c r="C4942" t="s">
        <v>20</v>
      </c>
      <c r="D4942" t="str">
        <f>VLOOKUP(C4942,Categorização!$A$1:$C$21,2,FALSE)</f>
        <v>Dell</v>
      </c>
      <c r="E4942" t="str">
        <f>VLOOKUP(C4942,Categorização!$A$1:$C$21,3,FALSE)</f>
        <v>Notebooks</v>
      </c>
      <c r="F4942">
        <v>4500</v>
      </c>
      <c r="G4942">
        <v>1</v>
      </c>
      <c r="H4942" t="s">
        <v>25</v>
      </c>
      <c r="I4942" t="s">
        <v>61</v>
      </c>
      <c r="J4942" t="str">
        <f>VLOOKUP(F4942,Categorização!$K$2:$L$4,2,TRUE)</f>
        <v>Prata</v>
      </c>
    </row>
    <row r="4943" spans="1:10" x14ac:dyDescent="0.25">
      <c r="A4943">
        <v>4190</v>
      </c>
      <c r="B4943" s="7">
        <v>44928</v>
      </c>
      <c r="C4943" t="s">
        <v>23</v>
      </c>
      <c r="D4943" t="str">
        <f>VLOOKUP(C4943,Categorização!$A$1:$C$21,2,FALSE)</f>
        <v>Apple</v>
      </c>
      <c r="E4943" t="str">
        <f>VLOOKUP(C4943,Categorização!$A$1:$C$21,3,FALSE)</f>
        <v>Notebooks</v>
      </c>
      <c r="F4943">
        <v>12000</v>
      </c>
      <c r="G4943">
        <v>2</v>
      </c>
      <c r="H4943" t="s">
        <v>13</v>
      </c>
      <c r="I4943" t="s">
        <v>61</v>
      </c>
      <c r="J4943" t="str">
        <f>VLOOKUP(F4943,Categorização!$K$2:$L$4,2,TRUE)</f>
        <v>Ouro</v>
      </c>
    </row>
    <row r="4944" spans="1:10" x14ac:dyDescent="0.25">
      <c r="A4944">
        <v>4190</v>
      </c>
      <c r="B4944" s="7">
        <v>44300</v>
      </c>
      <c r="C4944" t="s">
        <v>5</v>
      </c>
      <c r="D4944" t="str">
        <f>VLOOKUP(C4944,Categorização!$A$1:$C$21,2,FALSE)</f>
        <v>Acer</v>
      </c>
      <c r="E4944" t="str">
        <f>VLOOKUP(C4944,Categorização!$A$1:$C$21,3,FALSE)</f>
        <v>Notebooks</v>
      </c>
      <c r="F4944">
        <v>3500</v>
      </c>
      <c r="G4944">
        <v>1</v>
      </c>
      <c r="H4944" t="s">
        <v>13</v>
      </c>
      <c r="I4944" t="s">
        <v>61</v>
      </c>
      <c r="J4944" t="str">
        <f>VLOOKUP(F4944,Categorização!$K$2:$L$4,2,TRUE)</f>
        <v>Prata</v>
      </c>
    </row>
    <row r="4945" spans="1:10" x14ac:dyDescent="0.25">
      <c r="A4945">
        <v>4190</v>
      </c>
      <c r="B4945" s="7">
        <v>44764</v>
      </c>
      <c r="C4945" t="s">
        <v>31</v>
      </c>
      <c r="D4945" t="str">
        <f>VLOOKUP(C4945,Categorização!$A$1:$C$21,2,FALSE)</f>
        <v>Samsung</v>
      </c>
      <c r="E4945" t="str">
        <f>VLOOKUP(C4945,Categorização!$A$1:$C$21,3,FALSE)</f>
        <v>TVs</v>
      </c>
      <c r="F4945">
        <v>5000</v>
      </c>
      <c r="G4945">
        <v>6</v>
      </c>
      <c r="H4945" t="s">
        <v>41</v>
      </c>
      <c r="I4945" t="s">
        <v>61</v>
      </c>
      <c r="J4945" t="str">
        <f>VLOOKUP(F4945,Categorização!$K$2:$L$4,2,TRUE)</f>
        <v>Prata</v>
      </c>
    </row>
    <row r="4946" spans="1:10" x14ac:dyDescent="0.25">
      <c r="A4946">
        <v>4190</v>
      </c>
      <c r="B4946" s="7">
        <v>45181</v>
      </c>
      <c r="C4946" t="s">
        <v>31</v>
      </c>
      <c r="D4946" t="str">
        <f>VLOOKUP(C4946,Categorização!$A$1:$C$21,2,FALSE)</f>
        <v>Samsung</v>
      </c>
      <c r="E4946" t="str">
        <f>VLOOKUP(C4946,Categorização!$A$1:$C$21,3,FALSE)</f>
        <v>TVs</v>
      </c>
      <c r="F4946">
        <v>5000</v>
      </c>
      <c r="G4946">
        <v>1</v>
      </c>
      <c r="H4946" t="s">
        <v>13</v>
      </c>
      <c r="I4946" t="s">
        <v>61</v>
      </c>
      <c r="J4946" t="str">
        <f>VLOOKUP(F4946,Categorização!$K$2:$L$4,2,TRUE)</f>
        <v>Prata</v>
      </c>
    </row>
    <row r="4947" spans="1:10" x14ac:dyDescent="0.25">
      <c r="A4947">
        <v>4190</v>
      </c>
      <c r="B4947" s="7">
        <v>45220</v>
      </c>
      <c r="C4947" t="s">
        <v>36</v>
      </c>
      <c r="D4947" t="str">
        <f>VLOOKUP(C4947,Categorização!$A$1:$C$21,2,FALSE)</f>
        <v>LG</v>
      </c>
      <c r="E4947" t="str">
        <f>VLOOKUP(C4947,Categorização!$A$1:$C$21,3,FALSE)</f>
        <v>TVs</v>
      </c>
      <c r="F4947">
        <v>7000</v>
      </c>
      <c r="G4947">
        <v>4</v>
      </c>
      <c r="H4947" t="s">
        <v>41</v>
      </c>
      <c r="I4947" t="s">
        <v>61</v>
      </c>
      <c r="J4947" t="str">
        <f>VLOOKUP(F4947,Categorização!$K$2:$L$4,2,TRUE)</f>
        <v>Prata</v>
      </c>
    </row>
    <row r="4948" spans="1:10" x14ac:dyDescent="0.25">
      <c r="A4948">
        <v>4191</v>
      </c>
      <c r="B4948" s="7">
        <v>44385</v>
      </c>
      <c r="C4948" t="s">
        <v>27</v>
      </c>
      <c r="D4948" t="str">
        <f>VLOOKUP(C4948,Categorização!$A$1:$C$21,2,FALSE)</f>
        <v>Apple</v>
      </c>
      <c r="E4948" t="str">
        <f>VLOOKUP(C4948,Categorização!$A$1:$C$21,3,FALSE)</f>
        <v>Smartphones</v>
      </c>
      <c r="F4948">
        <v>3000</v>
      </c>
      <c r="G4948">
        <v>1</v>
      </c>
      <c r="H4948" t="s">
        <v>13</v>
      </c>
      <c r="I4948" t="s">
        <v>61</v>
      </c>
      <c r="J4948" t="str">
        <f>VLOOKUP(F4948,Categorização!$K$2:$L$4,2,TRUE)</f>
        <v>Bronze</v>
      </c>
    </row>
    <row r="4949" spans="1:10" x14ac:dyDescent="0.25">
      <c r="A4949">
        <v>4191</v>
      </c>
      <c r="B4949" s="7">
        <v>44347</v>
      </c>
      <c r="C4949" t="s">
        <v>35</v>
      </c>
      <c r="D4949" t="str">
        <f>VLOOKUP(C4949,Categorização!$A$1:$C$21,2,FALSE)</f>
        <v>Apple</v>
      </c>
      <c r="E4949" t="str">
        <f>VLOOKUP(C4949,Categorização!$A$1:$C$21,3,FALSE)</f>
        <v>Smartphones</v>
      </c>
      <c r="F4949">
        <v>7000</v>
      </c>
      <c r="G4949">
        <v>2</v>
      </c>
      <c r="H4949" t="s">
        <v>13</v>
      </c>
      <c r="I4949" t="s">
        <v>61</v>
      </c>
      <c r="J4949" t="str">
        <f>VLOOKUP(F4949,Categorização!$K$2:$L$4,2,TRUE)</f>
        <v>Prata</v>
      </c>
    </row>
    <row r="4950" spans="1:10" x14ac:dyDescent="0.25">
      <c r="A4950">
        <v>4191</v>
      </c>
      <c r="B4950" s="7">
        <v>45253</v>
      </c>
      <c r="C4950" t="s">
        <v>35</v>
      </c>
      <c r="D4950" t="str">
        <f>VLOOKUP(C4950,Categorização!$A$1:$C$21,2,FALSE)</f>
        <v>Apple</v>
      </c>
      <c r="E4950" t="str">
        <f>VLOOKUP(C4950,Categorização!$A$1:$C$21,3,FALSE)</f>
        <v>Smartphones</v>
      </c>
      <c r="F4950">
        <v>7000</v>
      </c>
      <c r="G4950">
        <v>3</v>
      </c>
      <c r="H4950" t="s">
        <v>33</v>
      </c>
      <c r="I4950" t="s">
        <v>61</v>
      </c>
      <c r="J4950" t="str">
        <f>VLOOKUP(F4950,Categorização!$K$2:$L$4,2,TRUE)</f>
        <v>Prata</v>
      </c>
    </row>
    <row r="4951" spans="1:10" x14ac:dyDescent="0.25">
      <c r="A4951">
        <v>4191</v>
      </c>
      <c r="B4951" s="7">
        <v>44201</v>
      </c>
      <c r="C4951" t="s">
        <v>23</v>
      </c>
      <c r="D4951" t="str">
        <f>VLOOKUP(C4951,Categorização!$A$1:$C$21,2,FALSE)</f>
        <v>Apple</v>
      </c>
      <c r="E4951" t="str">
        <f>VLOOKUP(C4951,Categorização!$A$1:$C$21,3,FALSE)</f>
        <v>Notebooks</v>
      </c>
      <c r="F4951">
        <v>12000</v>
      </c>
      <c r="G4951">
        <v>1</v>
      </c>
      <c r="H4951" t="s">
        <v>25</v>
      </c>
      <c r="I4951" t="s">
        <v>61</v>
      </c>
      <c r="J4951" t="str">
        <f>VLOOKUP(F4951,Categorização!$K$2:$L$4,2,TRUE)</f>
        <v>Ouro</v>
      </c>
    </row>
    <row r="4952" spans="1:10" x14ac:dyDescent="0.25">
      <c r="A4952">
        <v>4191</v>
      </c>
      <c r="B4952" s="7">
        <v>44541</v>
      </c>
      <c r="C4952" t="s">
        <v>17</v>
      </c>
      <c r="D4952" t="str">
        <f>VLOOKUP(C4952,Categorização!$A$1:$C$21,2,FALSE)</f>
        <v>Apple</v>
      </c>
      <c r="E4952" t="str">
        <f>VLOOKUP(C4952,Categorização!$A$1:$C$21,3,FALSE)</f>
        <v>Tablets</v>
      </c>
      <c r="F4952">
        <v>8000</v>
      </c>
      <c r="G4952">
        <v>3</v>
      </c>
      <c r="H4952" t="s">
        <v>41</v>
      </c>
      <c r="I4952" t="s">
        <v>61</v>
      </c>
      <c r="J4952" t="str">
        <f>VLOOKUP(F4952,Categorização!$K$2:$L$4,2,TRUE)</f>
        <v>Ouro</v>
      </c>
    </row>
    <row r="4953" spans="1:10" x14ac:dyDescent="0.25">
      <c r="A4953">
        <v>4192</v>
      </c>
      <c r="B4953" s="7">
        <v>44528</v>
      </c>
      <c r="C4953" t="s">
        <v>23</v>
      </c>
      <c r="D4953" t="str">
        <f>VLOOKUP(C4953,Categorização!$A$1:$C$21,2,FALSE)</f>
        <v>Apple</v>
      </c>
      <c r="E4953" t="str">
        <f>VLOOKUP(C4953,Categorização!$A$1:$C$21,3,FALSE)</f>
        <v>Notebooks</v>
      </c>
      <c r="F4953">
        <v>12000</v>
      </c>
      <c r="G4953">
        <v>3</v>
      </c>
      <c r="H4953" t="s">
        <v>8</v>
      </c>
      <c r="I4953" t="s">
        <v>61</v>
      </c>
      <c r="J4953" t="str">
        <f>VLOOKUP(F4953,Categorização!$K$2:$L$4,2,TRUE)</f>
        <v>Ouro</v>
      </c>
    </row>
    <row r="4954" spans="1:10" x14ac:dyDescent="0.25">
      <c r="A4954">
        <v>4192</v>
      </c>
      <c r="B4954" s="7">
        <v>44717</v>
      </c>
      <c r="C4954" t="s">
        <v>17</v>
      </c>
      <c r="D4954" t="str">
        <f>VLOOKUP(C4954,Categorização!$A$1:$C$21,2,FALSE)</f>
        <v>Apple</v>
      </c>
      <c r="E4954" t="str">
        <f>VLOOKUP(C4954,Categorização!$A$1:$C$21,3,FALSE)</f>
        <v>Tablets</v>
      </c>
      <c r="F4954">
        <v>8000</v>
      </c>
      <c r="G4954">
        <v>3</v>
      </c>
      <c r="H4954" t="s">
        <v>13</v>
      </c>
      <c r="I4954" t="s">
        <v>61</v>
      </c>
      <c r="J4954" t="str">
        <f>VLOOKUP(F4954,Categorização!$K$2:$L$4,2,TRUE)</f>
        <v>Ouro</v>
      </c>
    </row>
    <row r="4955" spans="1:10" x14ac:dyDescent="0.25">
      <c r="A4955">
        <v>4192</v>
      </c>
      <c r="B4955" s="7">
        <v>45145</v>
      </c>
      <c r="C4955" t="s">
        <v>40</v>
      </c>
      <c r="D4955" t="str">
        <f>VLOOKUP(C4955,Categorização!$A$1:$C$21,2,FALSE)</f>
        <v>Apple</v>
      </c>
      <c r="E4955" t="str">
        <f>VLOOKUP(C4955,Categorização!$A$1:$C$21,3,FALSE)</f>
        <v>Notebooks</v>
      </c>
      <c r="F4955">
        <v>10000</v>
      </c>
      <c r="G4955">
        <v>4</v>
      </c>
      <c r="H4955" t="s">
        <v>25</v>
      </c>
      <c r="I4955" t="s">
        <v>61</v>
      </c>
      <c r="J4955" t="str">
        <f>VLOOKUP(F4955,Categorização!$K$2:$L$4,2,TRUE)</f>
        <v>Ouro</v>
      </c>
    </row>
    <row r="4956" spans="1:10" x14ac:dyDescent="0.25">
      <c r="A4956">
        <v>4192</v>
      </c>
      <c r="B4956" s="7">
        <v>44325</v>
      </c>
      <c r="C4956" t="s">
        <v>43</v>
      </c>
      <c r="D4956" t="str">
        <f>VLOOKUP(C4956,Categorização!$A$1:$C$21,2,FALSE)</f>
        <v>Acer</v>
      </c>
      <c r="E4956" t="str">
        <f>VLOOKUP(C4956,Categorização!$A$1:$C$21,3,FALSE)</f>
        <v>Notebooks</v>
      </c>
      <c r="F4956">
        <v>8000</v>
      </c>
      <c r="G4956">
        <v>4</v>
      </c>
      <c r="H4956" t="s">
        <v>33</v>
      </c>
      <c r="I4956" t="s">
        <v>61</v>
      </c>
      <c r="J4956" t="str">
        <f>VLOOKUP(F4956,Categorização!$K$2:$L$4,2,TRUE)</f>
        <v>Ouro</v>
      </c>
    </row>
    <row r="4957" spans="1:10" x14ac:dyDescent="0.25">
      <c r="A4957">
        <v>4192</v>
      </c>
      <c r="B4957" s="7">
        <v>44625</v>
      </c>
      <c r="C4957" t="s">
        <v>10</v>
      </c>
      <c r="D4957" t="str">
        <f>VLOOKUP(C4957,Categorização!$A$1:$C$21,2,FALSE)</f>
        <v>Samsung</v>
      </c>
      <c r="E4957" t="str">
        <f>VLOOKUP(C4957,Categorização!$A$1:$C$21,3,FALSE)</f>
        <v>Smartphones</v>
      </c>
      <c r="F4957">
        <v>5000</v>
      </c>
      <c r="G4957">
        <v>1</v>
      </c>
      <c r="H4957" t="s">
        <v>13</v>
      </c>
      <c r="I4957" t="s">
        <v>61</v>
      </c>
      <c r="J4957" t="str">
        <f>VLOOKUP(F4957,Categorização!$K$2:$L$4,2,TRUE)</f>
        <v>Prata</v>
      </c>
    </row>
    <row r="4958" spans="1:10" x14ac:dyDescent="0.25">
      <c r="A4958">
        <v>4193</v>
      </c>
      <c r="B4958" s="7">
        <v>44432</v>
      </c>
      <c r="C4958" t="s">
        <v>5</v>
      </c>
      <c r="D4958" t="str">
        <f>VLOOKUP(C4958,Categorização!$A$1:$C$21,2,FALSE)</f>
        <v>Acer</v>
      </c>
      <c r="E4958" t="str">
        <f>VLOOKUP(C4958,Categorização!$A$1:$C$21,3,FALSE)</f>
        <v>Notebooks</v>
      </c>
      <c r="F4958">
        <v>3500</v>
      </c>
      <c r="G4958">
        <v>8</v>
      </c>
      <c r="H4958" t="s">
        <v>33</v>
      </c>
      <c r="I4958" t="s">
        <v>61</v>
      </c>
      <c r="J4958" t="str">
        <f>VLOOKUP(F4958,Categorização!$K$2:$L$4,2,TRUE)</f>
        <v>Prata</v>
      </c>
    </row>
    <row r="4959" spans="1:10" x14ac:dyDescent="0.25">
      <c r="A4959">
        <v>4193</v>
      </c>
      <c r="B4959" s="7">
        <v>45280</v>
      </c>
      <c r="C4959" t="s">
        <v>28</v>
      </c>
      <c r="D4959" t="str">
        <f>VLOOKUP(C4959,Categorização!$A$1:$C$21,2,FALSE)</f>
        <v>Apple</v>
      </c>
      <c r="E4959" t="str">
        <f>VLOOKUP(C4959,Categorização!$A$1:$C$21,3,FALSE)</f>
        <v>Smartwatches</v>
      </c>
      <c r="F4959">
        <v>4000</v>
      </c>
      <c r="G4959">
        <v>1</v>
      </c>
      <c r="H4959" t="s">
        <v>13</v>
      </c>
      <c r="I4959" t="s">
        <v>61</v>
      </c>
      <c r="J4959" t="str">
        <f>VLOOKUP(F4959,Categorização!$K$2:$L$4,2,TRUE)</f>
        <v>Prata</v>
      </c>
    </row>
    <row r="4960" spans="1:10" x14ac:dyDescent="0.25">
      <c r="A4960">
        <v>4193</v>
      </c>
      <c r="B4960" s="7">
        <v>44950</v>
      </c>
      <c r="C4960" t="s">
        <v>35</v>
      </c>
      <c r="D4960" t="str">
        <f>VLOOKUP(C4960,Categorização!$A$1:$C$21,2,FALSE)</f>
        <v>Apple</v>
      </c>
      <c r="E4960" t="str">
        <f>VLOOKUP(C4960,Categorização!$A$1:$C$21,3,FALSE)</f>
        <v>Smartphones</v>
      </c>
      <c r="F4960">
        <v>7000</v>
      </c>
      <c r="G4960">
        <v>7</v>
      </c>
      <c r="H4960" t="s">
        <v>13</v>
      </c>
      <c r="I4960" t="s">
        <v>61</v>
      </c>
      <c r="J4960" t="str">
        <f>VLOOKUP(F4960,Categorização!$K$2:$L$4,2,TRUE)</f>
        <v>Prata</v>
      </c>
    </row>
    <row r="4961" spans="1:10" x14ac:dyDescent="0.25">
      <c r="A4961">
        <v>4193</v>
      </c>
      <c r="B4961" s="7">
        <v>44908</v>
      </c>
      <c r="C4961" t="s">
        <v>10</v>
      </c>
      <c r="D4961" t="str">
        <f>VLOOKUP(C4961,Categorização!$A$1:$C$21,2,FALSE)</f>
        <v>Samsung</v>
      </c>
      <c r="E4961" t="str">
        <f>VLOOKUP(C4961,Categorização!$A$1:$C$21,3,FALSE)</f>
        <v>Smartphones</v>
      </c>
      <c r="F4961">
        <v>5000</v>
      </c>
      <c r="G4961">
        <v>2</v>
      </c>
      <c r="H4961" t="s">
        <v>41</v>
      </c>
      <c r="I4961" t="s">
        <v>61</v>
      </c>
      <c r="J4961" t="str">
        <f>VLOOKUP(F4961,Categorização!$K$2:$L$4,2,TRUE)</f>
        <v>Prata</v>
      </c>
    </row>
    <row r="4962" spans="1:10" x14ac:dyDescent="0.25">
      <c r="A4962">
        <v>4193</v>
      </c>
      <c r="B4962" s="7">
        <v>45007</v>
      </c>
      <c r="C4962" t="s">
        <v>28</v>
      </c>
      <c r="D4962" t="str">
        <f>VLOOKUP(C4962,Categorização!$A$1:$C$21,2,FALSE)</f>
        <v>Apple</v>
      </c>
      <c r="E4962" t="str">
        <f>VLOOKUP(C4962,Categorização!$A$1:$C$21,3,FALSE)</f>
        <v>Smartwatches</v>
      </c>
      <c r="F4962">
        <v>4000</v>
      </c>
      <c r="G4962">
        <v>1</v>
      </c>
      <c r="H4962" t="s">
        <v>13</v>
      </c>
      <c r="I4962" t="s">
        <v>61</v>
      </c>
      <c r="J4962" t="str">
        <f>VLOOKUP(F4962,Categorização!$K$2:$L$4,2,TRUE)</f>
        <v>Prata</v>
      </c>
    </row>
    <row r="4963" spans="1:10" x14ac:dyDescent="0.25">
      <c r="A4963">
        <v>4194</v>
      </c>
      <c r="B4963" s="7">
        <v>45130</v>
      </c>
      <c r="C4963" t="s">
        <v>45</v>
      </c>
      <c r="D4963" t="str">
        <f>VLOOKUP(C4963,Categorização!$A$1:$C$21,2,FALSE)</f>
        <v>Samsung</v>
      </c>
      <c r="E4963" t="str">
        <f>VLOOKUP(C4963,Categorização!$A$1:$C$21,3,FALSE)</f>
        <v>TVs</v>
      </c>
      <c r="F4963">
        <v>3000</v>
      </c>
      <c r="G4963">
        <v>3</v>
      </c>
      <c r="H4963" t="s">
        <v>41</v>
      </c>
      <c r="I4963" t="s">
        <v>61</v>
      </c>
      <c r="J4963" t="str">
        <f>VLOOKUP(F4963,Categorização!$K$2:$L$4,2,TRUE)</f>
        <v>Bronze</v>
      </c>
    </row>
    <row r="4964" spans="1:10" x14ac:dyDescent="0.25">
      <c r="A4964">
        <v>4194</v>
      </c>
      <c r="B4964" s="7">
        <v>45166</v>
      </c>
      <c r="C4964" t="s">
        <v>39</v>
      </c>
      <c r="D4964" t="str">
        <f>VLOOKUP(C4964,Categorização!$A$1:$C$21,2,FALSE)</f>
        <v>Samsung</v>
      </c>
      <c r="E4964" t="str">
        <f>VLOOKUP(C4964,Categorização!$A$1:$C$21,3,FALSE)</f>
        <v>Tablets</v>
      </c>
      <c r="F4964">
        <v>4500</v>
      </c>
      <c r="G4964">
        <v>1</v>
      </c>
      <c r="H4964" t="s">
        <v>58</v>
      </c>
      <c r="I4964" t="s">
        <v>61</v>
      </c>
      <c r="J4964" t="str">
        <f>VLOOKUP(F4964,Categorização!$K$2:$L$4,2,TRUE)</f>
        <v>Prata</v>
      </c>
    </row>
    <row r="4965" spans="1:10" x14ac:dyDescent="0.25">
      <c r="A4965">
        <v>4194</v>
      </c>
      <c r="B4965" s="7">
        <v>44918</v>
      </c>
      <c r="C4965" t="s">
        <v>39</v>
      </c>
      <c r="D4965" t="str">
        <f>VLOOKUP(C4965,Categorização!$A$1:$C$21,2,FALSE)</f>
        <v>Samsung</v>
      </c>
      <c r="E4965" t="str">
        <f>VLOOKUP(C4965,Categorização!$A$1:$C$21,3,FALSE)</f>
        <v>Tablets</v>
      </c>
      <c r="F4965">
        <v>4500</v>
      </c>
      <c r="G4965">
        <v>3</v>
      </c>
      <c r="H4965" t="s">
        <v>8</v>
      </c>
      <c r="I4965" t="s">
        <v>61</v>
      </c>
      <c r="J4965" t="str">
        <f>VLOOKUP(F4965,Categorização!$K$2:$L$4,2,TRUE)</f>
        <v>Prata</v>
      </c>
    </row>
    <row r="4966" spans="1:10" x14ac:dyDescent="0.25">
      <c r="A4966">
        <v>4194</v>
      </c>
      <c r="B4966" s="7">
        <v>44614</v>
      </c>
      <c r="C4966" t="s">
        <v>35</v>
      </c>
      <c r="D4966" t="str">
        <f>VLOOKUP(C4966,Categorização!$A$1:$C$21,2,FALSE)</f>
        <v>Apple</v>
      </c>
      <c r="E4966" t="str">
        <f>VLOOKUP(C4966,Categorização!$A$1:$C$21,3,FALSE)</f>
        <v>Smartphones</v>
      </c>
      <c r="F4966">
        <v>7000</v>
      </c>
      <c r="G4966">
        <v>4</v>
      </c>
      <c r="H4966" t="s">
        <v>41</v>
      </c>
      <c r="I4966" t="s">
        <v>61</v>
      </c>
      <c r="J4966" t="str">
        <f>VLOOKUP(F4966,Categorização!$K$2:$L$4,2,TRUE)</f>
        <v>Prata</v>
      </c>
    </row>
    <row r="4967" spans="1:10" x14ac:dyDescent="0.25">
      <c r="A4967">
        <v>4194</v>
      </c>
      <c r="B4967" s="7">
        <v>45067</v>
      </c>
      <c r="C4967" t="s">
        <v>43</v>
      </c>
      <c r="D4967" t="str">
        <f>VLOOKUP(C4967,Categorização!$A$1:$C$21,2,FALSE)</f>
        <v>Acer</v>
      </c>
      <c r="E4967" t="str">
        <f>VLOOKUP(C4967,Categorização!$A$1:$C$21,3,FALSE)</f>
        <v>Notebooks</v>
      </c>
      <c r="F4967">
        <v>8000</v>
      </c>
      <c r="G4967">
        <v>4</v>
      </c>
      <c r="H4967" t="s">
        <v>8</v>
      </c>
      <c r="I4967" t="s">
        <v>61</v>
      </c>
      <c r="J4967" t="str">
        <f>VLOOKUP(F4967,Categorização!$K$2:$L$4,2,TRUE)</f>
        <v>Ouro</v>
      </c>
    </row>
    <row r="4968" spans="1:10" x14ac:dyDescent="0.25">
      <c r="A4968">
        <v>4195</v>
      </c>
      <c r="B4968" s="7">
        <v>44228</v>
      </c>
      <c r="C4968" t="s">
        <v>43</v>
      </c>
      <c r="D4968" t="str">
        <f>VLOOKUP(C4968,Categorização!$A$1:$C$21,2,FALSE)</f>
        <v>Acer</v>
      </c>
      <c r="E4968" t="str">
        <f>VLOOKUP(C4968,Categorização!$A$1:$C$21,3,FALSE)</f>
        <v>Notebooks</v>
      </c>
      <c r="F4968">
        <v>8000</v>
      </c>
      <c r="G4968">
        <v>4</v>
      </c>
      <c r="H4968" t="s">
        <v>13</v>
      </c>
      <c r="I4968" t="s">
        <v>62</v>
      </c>
      <c r="J4968" t="str">
        <f>VLOOKUP(F4968,Categorização!$K$2:$L$4,2,TRUE)</f>
        <v>Ouro</v>
      </c>
    </row>
    <row r="4969" spans="1:10" x14ac:dyDescent="0.25">
      <c r="A4969">
        <v>4195</v>
      </c>
      <c r="B4969" s="7">
        <v>44597</v>
      </c>
      <c r="C4969" t="s">
        <v>5</v>
      </c>
      <c r="D4969" t="str">
        <f>VLOOKUP(C4969,Categorização!$A$1:$C$21,2,FALSE)</f>
        <v>Acer</v>
      </c>
      <c r="E4969" t="str">
        <f>VLOOKUP(C4969,Categorização!$A$1:$C$21,3,FALSE)</f>
        <v>Notebooks</v>
      </c>
      <c r="F4969">
        <v>3500</v>
      </c>
      <c r="G4969">
        <v>2</v>
      </c>
      <c r="H4969" t="s">
        <v>13</v>
      </c>
      <c r="I4969" t="s">
        <v>61</v>
      </c>
      <c r="J4969" t="str">
        <f>VLOOKUP(F4969,Categorização!$K$2:$L$4,2,TRUE)</f>
        <v>Prata</v>
      </c>
    </row>
    <row r="4970" spans="1:10" x14ac:dyDescent="0.25">
      <c r="A4970">
        <v>4195</v>
      </c>
      <c r="B4970" s="7">
        <v>45153</v>
      </c>
      <c r="C4970" t="s">
        <v>23</v>
      </c>
      <c r="D4970" t="str">
        <f>VLOOKUP(C4970,Categorização!$A$1:$C$21,2,FALSE)</f>
        <v>Apple</v>
      </c>
      <c r="E4970" t="str">
        <f>VLOOKUP(C4970,Categorização!$A$1:$C$21,3,FALSE)</f>
        <v>Notebooks</v>
      </c>
      <c r="F4970">
        <v>12000</v>
      </c>
      <c r="G4970">
        <v>1</v>
      </c>
      <c r="H4970" t="s">
        <v>13</v>
      </c>
      <c r="I4970" t="s">
        <v>61</v>
      </c>
      <c r="J4970" t="str">
        <f>VLOOKUP(F4970,Categorização!$K$2:$L$4,2,TRUE)</f>
        <v>Ouro</v>
      </c>
    </row>
    <row r="4971" spans="1:10" x14ac:dyDescent="0.25">
      <c r="A4971">
        <v>4195</v>
      </c>
      <c r="B4971" s="7">
        <v>44821</v>
      </c>
      <c r="C4971" t="s">
        <v>35</v>
      </c>
      <c r="D4971" t="str">
        <f>VLOOKUP(C4971,Categorização!$A$1:$C$21,2,FALSE)</f>
        <v>Apple</v>
      </c>
      <c r="E4971" t="str">
        <f>VLOOKUP(C4971,Categorização!$A$1:$C$21,3,FALSE)</f>
        <v>Smartphones</v>
      </c>
      <c r="F4971">
        <v>7000</v>
      </c>
      <c r="G4971">
        <v>2</v>
      </c>
      <c r="H4971" t="s">
        <v>25</v>
      </c>
      <c r="I4971" t="s">
        <v>61</v>
      </c>
      <c r="J4971" t="str">
        <f>VLOOKUP(F4971,Categorização!$K$2:$L$4,2,TRUE)</f>
        <v>Prata</v>
      </c>
    </row>
    <row r="4972" spans="1:10" x14ac:dyDescent="0.25">
      <c r="A4972">
        <v>4195</v>
      </c>
      <c r="B4972" s="7">
        <v>44673</v>
      </c>
      <c r="C4972" t="s">
        <v>38</v>
      </c>
      <c r="D4972" t="str">
        <f>VLOOKUP(C4972,Categorização!$A$1:$C$21,2,FALSE)</f>
        <v>LG</v>
      </c>
      <c r="E4972" t="str">
        <f>VLOOKUP(C4972,Categorização!$A$1:$C$21,3,FALSE)</f>
        <v>TVs</v>
      </c>
      <c r="F4972">
        <v>4000</v>
      </c>
      <c r="G4972">
        <v>2</v>
      </c>
      <c r="H4972" t="s">
        <v>33</v>
      </c>
      <c r="I4972" t="s">
        <v>61</v>
      </c>
      <c r="J4972" t="str">
        <f>VLOOKUP(F4972,Categorização!$K$2:$L$4,2,TRUE)</f>
        <v>Prata</v>
      </c>
    </row>
    <row r="4973" spans="1:10" x14ac:dyDescent="0.25">
      <c r="A4973">
        <v>4196</v>
      </c>
      <c r="B4973" s="7">
        <v>44968</v>
      </c>
      <c r="C4973" t="s">
        <v>17</v>
      </c>
      <c r="D4973" t="str">
        <f>VLOOKUP(C4973,Categorização!$A$1:$C$21,2,FALSE)</f>
        <v>Apple</v>
      </c>
      <c r="E4973" t="str">
        <f>VLOOKUP(C4973,Categorização!$A$1:$C$21,3,FALSE)</f>
        <v>Tablets</v>
      </c>
      <c r="F4973">
        <v>8000</v>
      </c>
      <c r="G4973">
        <v>8</v>
      </c>
      <c r="H4973" t="s">
        <v>33</v>
      </c>
      <c r="I4973" t="s">
        <v>61</v>
      </c>
      <c r="J4973" t="str">
        <f>VLOOKUP(F4973,Categorização!$K$2:$L$4,2,TRUE)</f>
        <v>Ouro</v>
      </c>
    </row>
    <row r="4974" spans="1:10" x14ac:dyDescent="0.25">
      <c r="A4974">
        <v>4196</v>
      </c>
      <c r="B4974" s="7">
        <v>45112</v>
      </c>
      <c r="C4974" t="s">
        <v>24</v>
      </c>
      <c r="D4974" t="str">
        <f>VLOOKUP(C4974,Categorização!$A$1:$C$21,2,FALSE)</f>
        <v>Samsung</v>
      </c>
      <c r="E4974" t="str">
        <f>VLOOKUP(C4974,Categorização!$A$1:$C$21,3,FALSE)</f>
        <v>Smartphones</v>
      </c>
      <c r="F4974">
        <v>5500</v>
      </c>
      <c r="G4974">
        <v>4</v>
      </c>
      <c r="H4974" t="s">
        <v>33</v>
      </c>
      <c r="I4974" t="s">
        <v>61</v>
      </c>
      <c r="J4974" t="str">
        <f>VLOOKUP(F4974,Categorização!$K$2:$L$4,2,TRUE)</f>
        <v>Prata</v>
      </c>
    </row>
    <row r="4975" spans="1:10" x14ac:dyDescent="0.25">
      <c r="A4975">
        <v>4196</v>
      </c>
      <c r="B4975" s="7">
        <v>44812</v>
      </c>
      <c r="C4975" t="s">
        <v>40</v>
      </c>
      <c r="D4975" t="str">
        <f>VLOOKUP(C4975,Categorização!$A$1:$C$21,2,FALSE)</f>
        <v>Apple</v>
      </c>
      <c r="E4975" t="str">
        <f>VLOOKUP(C4975,Categorização!$A$1:$C$21,3,FALSE)</f>
        <v>Notebooks</v>
      </c>
      <c r="F4975">
        <v>10000</v>
      </c>
      <c r="G4975">
        <v>2</v>
      </c>
      <c r="H4975" t="s">
        <v>41</v>
      </c>
      <c r="I4975" t="s">
        <v>61</v>
      </c>
      <c r="J4975" t="str">
        <f>VLOOKUP(F4975,Categorização!$K$2:$L$4,2,TRUE)</f>
        <v>Ouro</v>
      </c>
    </row>
    <row r="4976" spans="1:10" x14ac:dyDescent="0.25">
      <c r="A4976">
        <v>4196</v>
      </c>
      <c r="B4976" s="7">
        <v>45242</v>
      </c>
      <c r="C4976" t="s">
        <v>36</v>
      </c>
      <c r="D4976" t="str">
        <f>VLOOKUP(C4976,Categorização!$A$1:$C$21,2,FALSE)</f>
        <v>LG</v>
      </c>
      <c r="E4976" t="str">
        <f>VLOOKUP(C4976,Categorização!$A$1:$C$21,3,FALSE)</f>
        <v>TVs</v>
      </c>
      <c r="F4976">
        <v>7000</v>
      </c>
      <c r="G4976">
        <v>1</v>
      </c>
      <c r="H4976" t="s">
        <v>58</v>
      </c>
      <c r="I4976" t="s">
        <v>61</v>
      </c>
      <c r="J4976" t="str">
        <f>VLOOKUP(F4976,Categorização!$K$2:$L$4,2,TRUE)</f>
        <v>Prata</v>
      </c>
    </row>
    <row r="4977" spans="1:10" x14ac:dyDescent="0.25">
      <c r="A4977">
        <v>4196</v>
      </c>
      <c r="B4977" s="7">
        <v>44948</v>
      </c>
      <c r="C4977" t="s">
        <v>20</v>
      </c>
      <c r="D4977" t="str">
        <f>VLOOKUP(C4977,Categorização!$A$1:$C$21,2,FALSE)</f>
        <v>Dell</v>
      </c>
      <c r="E4977" t="str">
        <f>VLOOKUP(C4977,Categorização!$A$1:$C$21,3,FALSE)</f>
        <v>Notebooks</v>
      </c>
      <c r="F4977">
        <v>4500</v>
      </c>
      <c r="G4977">
        <v>3</v>
      </c>
      <c r="H4977" t="s">
        <v>41</v>
      </c>
      <c r="I4977" t="s">
        <v>61</v>
      </c>
      <c r="J4977" t="str">
        <f>VLOOKUP(F4977,Categorização!$K$2:$L$4,2,TRUE)</f>
        <v>Prata</v>
      </c>
    </row>
    <row r="4978" spans="1:10" x14ac:dyDescent="0.25">
      <c r="A4978">
        <v>4197</v>
      </c>
      <c r="B4978" s="7">
        <v>45074</v>
      </c>
      <c r="C4978" t="s">
        <v>20</v>
      </c>
      <c r="D4978" t="str">
        <f>VLOOKUP(C4978,Categorização!$A$1:$C$21,2,FALSE)</f>
        <v>Dell</v>
      </c>
      <c r="E4978" t="str">
        <f>VLOOKUP(C4978,Categorização!$A$1:$C$21,3,FALSE)</f>
        <v>Notebooks</v>
      </c>
      <c r="F4978">
        <v>4500</v>
      </c>
      <c r="G4978">
        <v>3</v>
      </c>
      <c r="H4978" t="s">
        <v>41</v>
      </c>
      <c r="I4978" t="s">
        <v>61</v>
      </c>
      <c r="J4978" t="str">
        <f>VLOOKUP(F4978,Categorização!$K$2:$L$4,2,TRUE)</f>
        <v>Prata</v>
      </c>
    </row>
    <row r="4979" spans="1:10" x14ac:dyDescent="0.25">
      <c r="A4979">
        <v>4197</v>
      </c>
      <c r="B4979" s="7">
        <v>44989</v>
      </c>
      <c r="C4979" t="s">
        <v>43</v>
      </c>
      <c r="D4979" t="str">
        <f>VLOOKUP(C4979,Categorização!$A$1:$C$21,2,FALSE)</f>
        <v>Acer</v>
      </c>
      <c r="E4979" t="str">
        <f>VLOOKUP(C4979,Categorização!$A$1:$C$21,3,FALSE)</f>
        <v>Notebooks</v>
      </c>
      <c r="F4979">
        <v>8000</v>
      </c>
      <c r="G4979">
        <v>4</v>
      </c>
      <c r="H4979" t="s">
        <v>13</v>
      </c>
      <c r="I4979" t="s">
        <v>61</v>
      </c>
      <c r="J4979" t="str">
        <f>VLOOKUP(F4979,Categorização!$K$2:$L$4,2,TRUE)</f>
        <v>Ouro</v>
      </c>
    </row>
    <row r="4980" spans="1:10" x14ac:dyDescent="0.25">
      <c r="A4980">
        <v>4197</v>
      </c>
      <c r="B4980" s="7">
        <v>44565</v>
      </c>
      <c r="C4980" t="s">
        <v>10</v>
      </c>
      <c r="D4980" t="str">
        <f>VLOOKUP(C4980,Categorização!$A$1:$C$21,2,FALSE)</f>
        <v>Samsung</v>
      </c>
      <c r="E4980" t="str">
        <f>VLOOKUP(C4980,Categorização!$A$1:$C$21,3,FALSE)</f>
        <v>Smartphones</v>
      </c>
      <c r="F4980">
        <v>5000</v>
      </c>
      <c r="G4980">
        <v>4</v>
      </c>
      <c r="H4980" t="s">
        <v>25</v>
      </c>
      <c r="I4980" t="s">
        <v>61</v>
      </c>
      <c r="J4980" t="str">
        <f>VLOOKUP(F4980,Categorização!$K$2:$L$4,2,TRUE)</f>
        <v>Prata</v>
      </c>
    </row>
    <row r="4981" spans="1:10" x14ac:dyDescent="0.25">
      <c r="A4981">
        <v>4197</v>
      </c>
      <c r="B4981" s="7">
        <v>44696</v>
      </c>
      <c r="C4981" t="s">
        <v>39</v>
      </c>
      <c r="D4981" t="str">
        <f>VLOOKUP(C4981,Categorização!$A$1:$C$21,2,FALSE)</f>
        <v>Samsung</v>
      </c>
      <c r="E4981" t="str">
        <f>VLOOKUP(C4981,Categorização!$A$1:$C$21,3,FALSE)</f>
        <v>Tablets</v>
      </c>
      <c r="F4981">
        <v>4500</v>
      </c>
      <c r="G4981">
        <v>5</v>
      </c>
      <c r="H4981" t="s">
        <v>25</v>
      </c>
      <c r="I4981" t="s">
        <v>61</v>
      </c>
      <c r="J4981" t="str">
        <f>VLOOKUP(F4981,Categorização!$K$2:$L$4,2,TRUE)</f>
        <v>Prata</v>
      </c>
    </row>
    <row r="4982" spans="1:10" x14ac:dyDescent="0.25">
      <c r="A4982">
        <v>4197</v>
      </c>
      <c r="B4982" s="7">
        <v>44759</v>
      </c>
      <c r="C4982" t="s">
        <v>23</v>
      </c>
      <c r="D4982" t="str">
        <f>VLOOKUP(C4982,Categorização!$A$1:$C$21,2,FALSE)</f>
        <v>Apple</v>
      </c>
      <c r="E4982" t="str">
        <f>VLOOKUP(C4982,Categorização!$A$1:$C$21,3,FALSE)</f>
        <v>Notebooks</v>
      </c>
      <c r="F4982">
        <v>12000</v>
      </c>
      <c r="G4982">
        <v>3</v>
      </c>
      <c r="H4982" t="s">
        <v>33</v>
      </c>
      <c r="I4982" t="s">
        <v>61</v>
      </c>
      <c r="J4982" t="str">
        <f>VLOOKUP(F4982,Categorização!$K$2:$L$4,2,TRUE)</f>
        <v>Ouro</v>
      </c>
    </row>
    <row r="4983" spans="1:10" x14ac:dyDescent="0.25">
      <c r="A4983">
        <v>4198</v>
      </c>
      <c r="B4983" s="7">
        <v>44482</v>
      </c>
      <c r="C4983" t="s">
        <v>29</v>
      </c>
      <c r="D4983" t="str">
        <f>VLOOKUP(C4983,Categorização!$A$1:$C$21,2,FALSE)</f>
        <v>Apple</v>
      </c>
      <c r="E4983" t="str">
        <f>VLOOKUP(C4983,Categorização!$A$1:$C$21,3,FALSE)</f>
        <v>Acessórios</v>
      </c>
      <c r="F4983">
        <v>1500</v>
      </c>
      <c r="G4983">
        <v>2</v>
      </c>
      <c r="H4983" t="s">
        <v>13</v>
      </c>
      <c r="I4983" t="s">
        <v>61</v>
      </c>
      <c r="J4983" t="str">
        <f>VLOOKUP(F4983,Categorização!$K$2:$L$4,2,TRUE)</f>
        <v>Bronze</v>
      </c>
    </row>
    <row r="4984" spans="1:10" x14ac:dyDescent="0.25">
      <c r="A4984">
        <v>4198</v>
      </c>
      <c r="B4984" s="7">
        <v>44990</v>
      </c>
      <c r="C4984" t="s">
        <v>35</v>
      </c>
      <c r="D4984" t="str">
        <f>VLOOKUP(C4984,Categorização!$A$1:$C$21,2,FALSE)</f>
        <v>Apple</v>
      </c>
      <c r="E4984" t="str">
        <f>VLOOKUP(C4984,Categorização!$A$1:$C$21,3,FALSE)</f>
        <v>Smartphones</v>
      </c>
      <c r="F4984">
        <v>7000</v>
      </c>
      <c r="G4984">
        <v>1</v>
      </c>
      <c r="H4984" t="s">
        <v>8</v>
      </c>
      <c r="I4984" t="s">
        <v>61</v>
      </c>
      <c r="J4984" t="str">
        <f>VLOOKUP(F4984,Categorização!$K$2:$L$4,2,TRUE)</f>
        <v>Prata</v>
      </c>
    </row>
    <row r="4985" spans="1:10" x14ac:dyDescent="0.25">
      <c r="A4985">
        <v>4198</v>
      </c>
      <c r="B4985" s="7">
        <v>44932</v>
      </c>
      <c r="C4985" t="s">
        <v>5</v>
      </c>
      <c r="D4985" t="str">
        <f>VLOOKUP(C4985,Categorização!$A$1:$C$21,2,FALSE)</f>
        <v>Acer</v>
      </c>
      <c r="E4985" t="str">
        <f>VLOOKUP(C4985,Categorização!$A$1:$C$21,3,FALSE)</f>
        <v>Notebooks</v>
      </c>
      <c r="F4985">
        <v>3500</v>
      </c>
      <c r="G4985">
        <v>3</v>
      </c>
      <c r="H4985" t="s">
        <v>25</v>
      </c>
      <c r="I4985" t="s">
        <v>61</v>
      </c>
      <c r="J4985" t="str">
        <f>VLOOKUP(F4985,Categorização!$K$2:$L$4,2,TRUE)</f>
        <v>Prata</v>
      </c>
    </row>
    <row r="4986" spans="1:10" x14ac:dyDescent="0.25">
      <c r="A4986">
        <v>4198</v>
      </c>
      <c r="B4986" s="7">
        <v>44640</v>
      </c>
      <c r="C4986" t="s">
        <v>29</v>
      </c>
      <c r="D4986" t="str">
        <f>VLOOKUP(C4986,Categorização!$A$1:$C$21,2,FALSE)</f>
        <v>Apple</v>
      </c>
      <c r="E4986" t="str">
        <f>VLOOKUP(C4986,Categorização!$A$1:$C$21,3,FALSE)</f>
        <v>Acessórios</v>
      </c>
      <c r="F4986">
        <v>1500</v>
      </c>
      <c r="G4986">
        <v>1</v>
      </c>
      <c r="H4986" t="s">
        <v>25</v>
      </c>
      <c r="I4986" t="s">
        <v>61</v>
      </c>
      <c r="J4986" t="str">
        <f>VLOOKUP(F4986,Categorização!$K$2:$L$4,2,TRUE)</f>
        <v>Bronze</v>
      </c>
    </row>
    <row r="4987" spans="1:10" x14ac:dyDescent="0.25">
      <c r="A4987">
        <v>4198</v>
      </c>
      <c r="B4987" s="7">
        <v>44280</v>
      </c>
      <c r="C4987" t="s">
        <v>29</v>
      </c>
      <c r="D4987" t="str">
        <f>VLOOKUP(C4987,Categorização!$A$1:$C$21,2,FALSE)</f>
        <v>Apple</v>
      </c>
      <c r="E4987" t="str">
        <f>VLOOKUP(C4987,Categorização!$A$1:$C$21,3,FALSE)</f>
        <v>Acessórios</v>
      </c>
      <c r="F4987">
        <v>1500</v>
      </c>
      <c r="G4987">
        <v>3</v>
      </c>
      <c r="H4987" t="s">
        <v>25</v>
      </c>
      <c r="I4987" t="s">
        <v>61</v>
      </c>
      <c r="J4987" t="str">
        <f>VLOOKUP(F4987,Categorização!$K$2:$L$4,2,TRUE)</f>
        <v>Bronze</v>
      </c>
    </row>
    <row r="4988" spans="1:10" x14ac:dyDescent="0.25">
      <c r="A4988">
        <v>4199</v>
      </c>
      <c r="B4988" s="7">
        <v>45123</v>
      </c>
      <c r="C4988" t="s">
        <v>24</v>
      </c>
      <c r="D4988" t="str">
        <f>VLOOKUP(C4988,Categorização!$A$1:$C$21,2,FALSE)</f>
        <v>Samsung</v>
      </c>
      <c r="E4988" t="str">
        <f>VLOOKUP(C4988,Categorização!$A$1:$C$21,3,FALSE)</f>
        <v>Smartphones</v>
      </c>
      <c r="F4988">
        <v>5500</v>
      </c>
      <c r="G4988">
        <v>2</v>
      </c>
      <c r="H4988" t="s">
        <v>58</v>
      </c>
      <c r="I4988" t="s">
        <v>61</v>
      </c>
      <c r="J4988" t="str">
        <f>VLOOKUP(F4988,Categorização!$K$2:$L$4,2,TRUE)</f>
        <v>Prata</v>
      </c>
    </row>
    <row r="4989" spans="1:10" x14ac:dyDescent="0.25">
      <c r="A4989">
        <v>4199</v>
      </c>
      <c r="B4989" s="7">
        <v>44709</v>
      </c>
      <c r="C4989" t="s">
        <v>20</v>
      </c>
      <c r="D4989" t="str">
        <f>VLOOKUP(C4989,Categorização!$A$1:$C$21,2,FALSE)</f>
        <v>Dell</v>
      </c>
      <c r="E4989" t="str">
        <f>VLOOKUP(C4989,Categorização!$A$1:$C$21,3,FALSE)</f>
        <v>Notebooks</v>
      </c>
      <c r="F4989">
        <v>4500</v>
      </c>
      <c r="G4989">
        <v>2</v>
      </c>
      <c r="H4989" t="s">
        <v>58</v>
      </c>
      <c r="I4989" t="s">
        <v>61</v>
      </c>
      <c r="J4989" t="str">
        <f>VLOOKUP(F4989,Categorização!$K$2:$L$4,2,TRUE)</f>
        <v>Prata</v>
      </c>
    </row>
    <row r="4990" spans="1:10" x14ac:dyDescent="0.25">
      <c r="A4990">
        <v>4199</v>
      </c>
      <c r="B4990" s="7">
        <v>44866</v>
      </c>
      <c r="C4990" t="s">
        <v>45</v>
      </c>
      <c r="D4990" t="str">
        <f>VLOOKUP(C4990,Categorização!$A$1:$C$21,2,FALSE)</f>
        <v>Samsung</v>
      </c>
      <c r="E4990" t="str">
        <f>VLOOKUP(C4990,Categorização!$A$1:$C$21,3,FALSE)</f>
        <v>TVs</v>
      </c>
      <c r="F4990">
        <v>3000</v>
      </c>
      <c r="G4990">
        <v>3</v>
      </c>
      <c r="H4990" t="s">
        <v>25</v>
      </c>
      <c r="I4990" t="s">
        <v>61</v>
      </c>
      <c r="J4990" t="str">
        <f>VLOOKUP(F4990,Categorização!$K$2:$L$4,2,TRUE)</f>
        <v>Bronze</v>
      </c>
    </row>
    <row r="4991" spans="1:10" x14ac:dyDescent="0.25">
      <c r="A4991">
        <v>4199</v>
      </c>
      <c r="B4991" s="7">
        <v>44976</v>
      </c>
      <c r="C4991" t="s">
        <v>15</v>
      </c>
      <c r="D4991" t="str">
        <f>VLOOKUP(C4991,Categorização!$A$1:$C$21,2,FALSE)</f>
        <v>Samsung</v>
      </c>
      <c r="E4991" t="str">
        <f>VLOOKUP(C4991,Categorização!$A$1:$C$21,3,FALSE)</f>
        <v>Smartwatches</v>
      </c>
      <c r="F4991">
        <v>2000</v>
      </c>
      <c r="G4991">
        <v>2</v>
      </c>
      <c r="H4991" t="s">
        <v>8</v>
      </c>
      <c r="I4991" t="s">
        <v>61</v>
      </c>
      <c r="J4991" t="str">
        <f>VLOOKUP(F4991,Categorização!$K$2:$L$4,2,TRUE)</f>
        <v>Bronze</v>
      </c>
    </row>
    <row r="4992" spans="1:10" x14ac:dyDescent="0.25">
      <c r="A4992">
        <v>4199</v>
      </c>
      <c r="B4992" s="7">
        <v>44998</v>
      </c>
      <c r="C4992" t="s">
        <v>28</v>
      </c>
      <c r="D4992" t="str">
        <f>VLOOKUP(C4992,Categorização!$A$1:$C$21,2,FALSE)</f>
        <v>Apple</v>
      </c>
      <c r="E4992" t="str">
        <f>VLOOKUP(C4992,Categorização!$A$1:$C$21,3,FALSE)</f>
        <v>Smartwatches</v>
      </c>
      <c r="F4992">
        <v>4000</v>
      </c>
      <c r="G4992">
        <v>3</v>
      </c>
      <c r="H4992" t="s">
        <v>8</v>
      </c>
      <c r="I4992" t="s">
        <v>61</v>
      </c>
      <c r="J4992" t="str">
        <f>VLOOKUP(F4992,Categorização!$K$2:$L$4,2,TRUE)</f>
        <v>Prata</v>
      </c>
    </row>
    <row r="4993" spans="1:10" x14ac:dyDescent="0.25">
      <c r="A4993">
        <v>4200</v>
      </c>
      <c r="B4993" s="7">
        <v>45207</v>
      </c>
      <c r="C4993" t="s">
        <v>29</v>
      </c>
      <c r="D4993" t="str">
        <f>VLOOKUP(C4993,Categorização!$A$1:$C$21,2,FALSE)</f>
        <v>Apple</v>
      </c>
      <c r="E4993" t="str">
        <f>VLOOKUP(C4993,Categorização!$A$1:$C$21,3,FALSE)</f>
        <v>Acessórios</v>
      </c>
      <c r="F4993">
        <v>1500</v>
      </c>
      <c r="G4993">
        <v>7</v>
      </c>
      <c r="H4993" t="s">
        <v>33</v>
      </c>
      <c r="I4993" t="s">
        <v>61</v>
      </c>
      <c r="J4993" t="str">
        <f>VLOOKUP(F4993,Categorização!$K$2:$L$4,2,TRUE)</f>
        <v>Bronze</v>
      </c>
    </row>
    <row r="4994" spans="1:10" x14ac:dyDescent="0.25">
      <c r="A4994">
        <v>4200</v>
      </c>
      <c r="B4994" s="7">
        <v>44479</v>
      </c>
      <c r="C4994" t="s">
        <v>5</v>
      </c>
      <c r="D4994" t="str">
        <f>VLOOKUP(C4994,Categorização!$A$1:$C$21,2,FALSE)</f>
        <v>Acer</v>
      </c>
      <c r="E4994" t="str">
        <f>VLOOKUP(C4994,Categorização!$A$1:$C$21,3,FALSE)</f>
        <v>Notebooks</v>
      </c>
      <c r="F4994">
        <v>3500</v>
      </c>
      <c r="G4994">
        <v>2</v>
      </c>
      <c r="H4994" t="s">
        <v>13</v>
      </c>
      <c r="I4994" t="s">
        <v>61</v>
      </c>
      <c r="J4994" t="str">
        <f>VLOOKUP(F4994,Categorização!$K$2:$L$4,2,TRUE)</f>
        <v>Prata</v>
      </c>
    </row>
    <row r="4995" spans="1:10" x14ac:dyDescent="0.25">
      <c r="A4995">
        <v>4200</v>
      </c>
      <c r="B4995" s="7">
        <v>44565</v>
      </c>
      <c r="C4995" t="s">
        <v>31</v>
      </c>
      <c r="D4995" t="str">
        <f>VLOOKUP(C4995,Categorização!$A$1:$C$21,2,FALSE)</f>
        <v>Samsung</v>
      </c>
      <c r="E4995" t="str">
        <f>VLOOKUP(C4995,Categorização!$A$1:$C$21,3,FALSE)</f>
        <v>TVs</v>
      </c>
      <c r="F4995">
        <v>5000</v>
      </c>
      <c r="G4995">
        <v>7</v>
      </c>
      <c r="H4995" t="s">
        <v>41</v>
      </c>
      <c r="I4995" t="s">
        <v>61</v>
      </c>
      <c r="J4995" t="str">
        <f>VLOOKUP(F4995,Categorização!$K$2:$L$4,2,TRUE)</f>
        <v>Prata</v>
      </c>
    </row>
    <row r="4996" spans="1:10" x14ac:dyDescent="0.25">
      <c r="A4996">
        <v>4200</v>
      </c>
      <c r="B4996" s="7">
        <v>44606</v>
      </c>
      <c r="C4996" t="s">
        <v>20</v>
      </c>
      <c r="D4996" t="str">
        <f>VLOOKUP(C4996,Categorização!$A$1:$C$21,2,FALSE)</f>
        <v>Dell</v>
      </c>
      <c r="E4996" t="str">
        <f>VLOOKUP(C4996,Categorização!$A$1:$C$21,3,FALSE)</f>
        <v>Notebooks</v>
      </c>
      <c r="F4996">
        <v>4500</v>
      </c>
      <c r="G4996">
        <v>4</v>
      </c>
      <c r="H4996" t="s">
        <v>41</v>
      </c>
      <c r="I4996" t="s">
        <v>61</v>
      </c>
      <c r="J4996" t="str">
        <f>VLOOKUP(F4996,Categorização!$K$2:$L$4,2,TRUE)</f>
        <v>Prata</v>
      </c>
    </row>
    <row r="4997" spans="1:10" x14ac:dyDescent="0.25">
      <c r="A4997">
        <v>4200</v>
      </c>
      <c r="B4997" s="7">
        <v>44332</v>
      </c>
      <c r="C4997" t="s">
        <v>28</v>
      </c>
      <c r="D4997" t="str">
        <f>VLOOKUP(C4997,Categorização!$A$1:$C$21,2,FALSE)</f>
        <v>Apple</v>
      </c>
      <c r="E4997" t="str">
        <f>VLOOKUP(C4997,Categorização!$A$1:$C$21,3,FALSE)</f>
        <v>Smartwatches</v>
      </c>
      <c r="F4997">
        <v>4000</v>
      </c>
      <c r="G4997">
        <v>1</v>
      </c>
      <c r="H4997" t="s">
        <v>13</v>
      </c>
      <c r="I4997" t="s">
        <v>61</v>
      </c>
      <c r="J4997" t="str">
        <f>VLOOKUP(F4997,Categorização!$K$2:$L$4,2,TRUE)</f>
        <v>Prata</v>
      </c>
    </row>
    <row r="4998" spans="1:10" x14ac:dyDescent="0.25">
      <c r="A4998">
        <v>4201</v>
      </c>
      <c r="B4998" s="7">
        <v>44263</v>
      </c>
      <c r="C4998" t="s">
        <v>35</v>
      </c>
      <c r="D4998" t="str">
        <f>VLOOKUP(C4998,Categorização!$A$1:$C$21,2,FALSE)</f>
        <v>Apple</v>
      </c>
      <c r="E4998" t="str">
        <f>VLOOKUP(C4998,Categorização!$A$1:$C$21,3,FALSE)</f>
        <v>Smartphones</v>
      </c>
      <c r="F4998">
        <v>7000</v>
      </c>
      <c r="G4998">
        <v>1</v>
      </c>
      <c r="H4998" t="s">
        <v>41</v>
      </c>
      <c r="I4998" t="s">
        <v>61</v>
      </c>
      <c r="J4998" t="str">
        <f>VLOOKUP(F4998,Categorização!$K$2:$L$4,2,TRUE)</f>
        <v>Prata</v>
      </c>
    </row>
    <row r="4999" spans="1:10" x14ac:dyDescent="0.25">
      <c r="A4999">
        <v>4201</v>
      </c>
      <c r="B4999" s="7">
        <v>44857</v>
      </c>
      <c r="C4999" t="s">
        <v>31</v>
      </c>
      <c r="D4999" t="str">
        <f>VLOOKUP(C4999,Categorização!$A$1:$C$21,2,FALSE)</f>
        <v>Samsung</v>
      </c>
      <c r="E4999" t="str">
        <f>VLOOKUP(C4999,Categorização!$A$1:$C$21,3,FALSE)</f>
        <v>TVs</v>
      </c>
      <c r="F4999">
        <v>5000</v>
      </c>
      <c r="G4999">
        <v>2</v>
      </c>
      <c r="H4999" t="s">
        <v>13</v>
      </c>
      <c r="I4999" t="s">
        <v>61</v>
      </c>
      <c r="J4999" t="str">
        <f>VLOOKUP(F4999,Categorização!$K$2:$L$4,2,TRUE)</f>
        <v>Prata</v>
      </c>
    </row>
    <row r="5000" spans="1:10" x14ac:dyDescent="0.25">
      <c r="A5000">
        <v>4201</v>
      </c>
      <c r="B5000" s="7">
        <v>44879</v>
      </c>
      <c r="C5000" t="s">
        <v>31</v>
      </c>
      <c r="D5000" t="str">
        <f>VLOOKUP(C5000,Categorização!$A$1:$C$21,2,FALSE)</f>
        <v>Samsung</v>
      </c>
      <c r="E5000" t="str">
        <f>VLOOKUP(C5000,Categorização!$A$1:$C$21,3,FALSE)</f>
        <v>TVs</v>
      </c>
      <c r="F5000">
        <v>5000</v>
      </c>
      <c r="G5000">
        <v>2</v>
      </c>
      <c r="H5000" t="s">
        <v>8</v>
      </c>
      <c r="I5000" t="s">
        <v>61</v>
      </c>
      <c r="J5000" t="str">
        <f>VLOOKUP(F5000,Categorização!$K$2:$L$4,2,TRUE)</f>
        <v>Prata</v>
      </c>
    </row>
    <row r="5001" spans="1:10" x14ac:dyDescent="0.25">
      <c r="A5001">
        <v>4201</v>
      </c>
      <c r="B5001" s="7">
        <v>44596</v>
      </c>
      <c r="C5001" t="s">
        <v>20</v>
      </c>
      <c r="D5001" t="str">
        <f>VLOOKUP(C5001,Categorização!$A$1:$C$21,2,FALSE)</f>
        <v>Dell</v>
      </c>
      <c r="E5001" t="str">
        <f>VLOOKUP(C5001,Categorização!$A$1:$C$21,3,FALSE)</f>
        <v>Notebooks</v>
      </c>
      <c r="F5001">
        <v>4500</v>
      </c>
      <c r="G5001">
        <v>10</v>
      </c>
      <c r="H5001" t="s">
        <v>13</v>
      </c>
      <c r="I5001" t="s">
        <v>61</v>
      </c>
      <c r="J5001" t="str">
        <f>VLOOKUP(F5001,Categorização!$K$2:$L$4,2,TRUE)</f>
        <v>Prata</v>
      </c>
    </row>
  </sheetData>
  <dataValidations count="1">
    <dataValidation type="list" allowBlank="1" showInputMessage="1" showErrorMessage="1" sqref="N9" xr:uid="{DC59D452-2133-4A89-BB15-06072050A16B}">
      <formula1>$T$2:$T$7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8DC5-C70E-4BFD-8478-191DB16D8D12}">
  <sheetPr>
    <tabColor rgb="FF00B050"/>
  </sheetPr>
  <dimension ref="A1:L21"/>
  <sheetViews>
    <sheetView showGridLines="0" zoomScale="145" zoomScaleNormal="145" workbookViewId="0">
      <selection activeCell="K2" sqref="K2"/>
    </sheetView>
  </sheetViews>
  <sheetFormatPr defaultRowHeight="15" x14ac:dyDescent="0.25"/>
  <cols>
    <col min="1" max="1" width="24.42578125" bestFit="1" customWidth="1"/>
    <col min="2" max="2" width="13.85546875" customWidth="1"/>
    <col min="3" max="3" width="13.5703125" bestFit="1" customWidth="1"/>
    <col min="7" max="7" width="15.85546875" bestFit="1" customWidth="1"/>
    <col min="8" max="8" width="16.7109375" bestFit="1" customWidth="1"/>
    <col min="11" max="11" width="15.85546875" bestFit="1" customWidth="1"/>
    <col min="12" max="12" width="12.140625" bestFit="1" customWidth="1"/>
  </cols>
  <sheetData>
    <row r="1" spans="1:12" s="2" customFormat="1" ht="21.75" customHeight="1" x14ac:dyDescent="0.25">
      <c r="A1" s="1" t="s">
        <v>0</v>
      </c>
      <c r="B1" s="1" t="s">
        <v>1</v>
      </c>
      <c r="C1" s="1" t="s">
        <v>2</v>
      </c>
      <c r="G1" s="1" t="s">
        <v>3</v>
      </c>
      <c r="H1" s="1" t="s">
        <v>4</v>
      </c>
      <c r="K1" s="3" t="s">
        <v>47</v>
      </c>
      <c r="L1" s="3" t="s">
        <v>48</v>
      </c>
    </row>
    <row r="2" spans="1:12" x14ac:dyDescent="0.25">
      <c r="A2" t="s">
        <v>5</v>
      </c>
      <c r="B2" t="s">
        <v>6</v>
      </c>
      <c r="C2" t="s">
        <v>7</v>
      </c>
      <c r="G2" t="s">
        <v>8</v>
      </c>
      <c r="H2" t="s">
        <v>9</v>
      </c>
      <c r="K2" s="6">
        <v>0</v>
      </c>
      <c r="L2" s="4" t="s">
        <v>49</v>
      </c>
    </row>
    <row r="3" spans="1:12" x14ac:dyDescent="0.25">
      <c r="A3" t="s">
        <v>10</v>
      </c>
      <c r="B3" t="s">
        <v>11</v>
      </c>
      <c r="C3" t="s">
        <v>12</v>
      </c>
      <c r="G3" t="s">
        <v>13</v>
      </c>
      <c r="H3" t="s">
        <v>14</v>
      </c>
      <c r="K3" s="6">
        <v>3500</v>
      </c>
      <c r="L3" s="4" t="s">
        <v>50</v>
      </c>
    </row>
    <row r="4" spans="1:12" x14ac:dyDescent="0.25">
      <c r="A4" t="s">
        <v>15</v>
      </c>
      <c r="B4" t="s">
        <v>11</v>
      </c>
      <c r="C4" t="s">
        <v>16</v>
      </c>
      <c r="G4" t="s">
        <v>52</v>
      </c>
      <c r="H4" t="s">
        <v>22</v>
      </c>
      <c r="K4" s="6">
        <v>8000</v>
      </c>
      <c r="L4" s="4" t="s">
        <v>51</v>
      </c>
    </row>
    <row r="5" spans="1:12" x14ac:dyDescent="0.25">
      <c r="A5" t="s">
        <v>17</v>
      </c>
      <c r="B5" t="s">
        <v>18</v>
      </c>
      <c r="C5" t="s">
        <v>19</v>
      </c>
      <c r="G5" t="s">
        <v>25</v>
      </c>
      <c r="H5" t="s">
        <v>26</v>
      </c>
      <c r="K5" s="5"/>
      <c r="L5" s="4"/>
    </row>
    <row r="6" spans="1:12" x14ac:dyDescent="0.25">
      <c r="A6" t="s">
        <v>20</v>
      </c>
      <c r="B6" t="s">
        <v>21</v>
      </c>
      <c r="C6" t="s">
        <v>7</v>
      </c>
      <c r="G6" t="s">
        <v>33</v>
      </c>
      <c r="H6" t="s">
        <v>34</v>
      </c>
      <c r="K6" s="4"/>
      <c r="L6" s="4"/>
    </row>
    <row r="7" spans="1:12" x14ac:dyDescent="0.25">
      <c r="A7" t="s">
        <v>23</v>
      </c>
      <c r="B7" t="s">
        <v>18</v>
      </c>
      <c r="C7" t="s">
        <v>7</v>
      </c>
      <c r="G7" t="s">
        <v>41</v>
      </c>
      <c r="H7" t="s">
        <v>42</v>
      </c>
    </row>
    <row r="8" spans="1:12" x14ac:dyDescent="0.25">
      <c r="A8" t="s">
        <v>24</v>
      </c>
      <c r="B8" t="s">
        <v>11</v>
      </c>
      <c r="C8" t="s">
        <v>12</v>
      </c>
    </row>
    <row r="9" spans="1:12" x14ac:dyDescent="0.25">
      <c r="A9" t="s">
        <v>27</v>
      </c>
      <c r="B9" t="s">
        <v>18</v>
      </c>
      <c r="C9" t="s">
        <v>12</v>
      </c>
    </row>
    <row r="10" spans="1:12" x14ac:dyDescent="0.25">
      <c r="A10" t="s">
        <v>28</v>
      </c>
      <c r="B10" t="s">
        <v>18</v>
      </c>
      <c r="C10" t="s">
        <v>16</v>
      </c>
    </row>
    <row r="11" spans="1:12" x14ac:dyDescent="0.25">
      <c r="A11" t="s">
        <v>29</v>
      </c>
      <c r="B11" t="s">
        <v>18</v>
      </c>
      <c r="C11" t="s">
        <v>30</v>
      </c>
    </row>
    <row r="12" spans="1:12" x14ac:dyDescent="0.25">
      <c r="A12" t="s">
        <v>31</v>
      </c>
      <c r="B12" t="s">
        <v>11</v>
      </c>
      <c r="C12" t="s">
        <v>32</v>
      </c>
    </row>
    <row r="13" spans="1:12" x14ac:dyDescent="0.25">
      <c r="A13" t="s">
        <v>35</v>
      </c>
      <c r="B13" t="s">
        <v>18</v>
      </c>
      <c r="C13" t="s">
        <v>12</v>
      </c>
    </row>
    <row r="14" spans="1:12" x14ac:dyDescent="0.25">
      <c r="A14" t="s">
        <v>36</v>
      </c>
      <c r="B14" t="s">
        <v>37</v>
      </c>
      <c r="C14" t="s">
        <v>32</v>
      </c>
    </row>
    <row r="15" spans="1:12" x14ac:dyDescent="0.25">
      <c r="A15" t="s">
        <v>38</v>
      </c>
      <c r="B15" t="s">
        <v>37</v>
      </c>
      <c r="C15" t="s">
        <v>32</v>
      </c>
    </row>
    <row r="16" spans="1:12" x14ac:dyDescent="0.25">
      <c r="A16" t="s">
        <v>39</v>
      </c>
      <c r="B16" t="s">
        <v>11</v>
      </c>
      <c r="C16" t="s">
        <v>19</v>
      </c>
    </row>
    <row r="17" spans="1:3" x14ac:dyDescent="0.25">
      <c r="A17" t="s">
        <v>40</v>
      </c>
      <c r="B17" t="s">
        <v>18</v>
      </c>
      <c r="C17" t="s">
        <v>7</v>
      </c>
    </row>
    <row r="18" spans="1:3" x14ac:dyDescent="0.25">
      <c r="A18" t="s">
        <v>43</v>
      </c>
      <c r="B18" t="s">
        <v>6</v>
      </c>
      <c r="C18" t="s">
        <v>7</v>
      </c>
    </row>
    <row r="19" spans="1:3" x14ac:dyDescent="0.25">
      <c r="A19" t="s">
        <v>44</v>
      </c>
      <c r="B19" t="s">
        <v>18</v>
      </c>
      <c r="C19" t="s">
        <v>12</v>
      </c>
    </row>
    <row r="20" spans="1:3" x14ac:dyDescent="0.25">
      <c r="A20" t="s">
        <v>45</v>
      </c>
      <c r="B20" t="s">
        <v>11</v>
      </c>
      <c r="C20" t="s">
        <v>32</v>
      </c>
    </row>
    <row r="21" spans="1:3" x14ac:dyDescent="0.25">
      <c r="A21" t="s">
        <v>46</v>
      </c>
      <c r="B21" t="s">
        <v>11</v>
      </c>
      <c r="C21" t="s">
        <v>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abfcf4-a53b-45ec-9541-9b00a41a0f09">
      <Terms xmlns="http://schemas.microsoft.com/office/infopath/2007/PartnerControls"/>
    </lcf76f155ced4ddcb4097134ff3c332f>
    <TaxCatchAll xmlns="df20de4e-4892-4869-a652-a7c915abf32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3" ma:contentTypeDescription="Crie um novo documento." ma:contentTypeScope="" ma:versionID="d76846fd209fb873b8056b5cff2794fc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b67db4fd78702a31fb79429ef2bfb6ae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6EE9B0E-AA0E-4C33-9473-953A812170E8}">
  <ds:schemaRefs>
    <ds:schemaRef ds:uri="http://schemas.microsoft.com/office/2006/metadata/properties"/>
    <ds:schemaRef ds:uri="http://schemas.microsoft.com/office/infopath/2007/PartnerControls"/>
    <ds:schemaRef ds:uri="27abfcf4-a53b-45ec-9541-9b00a41a0f09"/>
    <ds:schemaRef ds:uri="df20de4e-4892-4869-a652-a7c915abf32f"/>
  </ds:schemaRefs>
</ds:datastoreItem>
</file>

<file path=customXml/itemProps2.xml><?xml version="1.0" encoding="utf-8"?>
<ds:datastoreItem xmlns:ds="http://schemas.openxmlformats.org/officeDocument/2006/customXml" ds:itemID="{06CB8582-9C97-4C05-9C76-3154147569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E2CC56-24D0-4266-B04B-88C16F56FC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A892B21-4C4A-4BA8-A19B-6969EC9361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Categorização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2023-06-22T21:17:27Z</dcterms:created>
  <dcterms:modified xsi:type="dcterms:W3CDTF">2023-06-28T00:43:32Z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0x0101004C36BFA3F7CA2244925E07107AC027F4</vt:lpwstr>
  </property>
</Properties>
</file>