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defaultThemeVersion="166925"/>
  <xr:revisionPtr revIDLastSave="147" documentId="11_92485C45C1F39E42E268565A893E8C18510380CC" xr6:coauthVersionLast="47" xr6:coauthVersionMax="47" xr10:uidLastSave="{A5B1E149-EC14-4B94-8A19-C7F4912BE804}"/>
  <bookViews>
    <workbookView xWindow="240" yWindow="105" windowWidth="14805" windowHeight="8010" xr2:uid="{00000000-000D-0000-FFFF-FFFF00000000}"/>
  </bookViews>
  <sheets>
    <sheet name="Planilha1" sheetId="1" r:id="rId1"/>
  </sheets>
  <definedNames>
    <definedName name="_xlnm._FilterDatabase" localSheetId="0" hidden="1">Planilha1!$A$1:$I$98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2" i="1"/>
  <c r="E89" i="1"/>
  <c r="E86" i="1"/>
  <c r="E7" i="1"/>
  <c r="E75" i="1"/>
  <c r="E55" i="1"/>
  <c r="E70" i="1"/>
  <c r="E72" i="1"/>
  <c r="E82" i="1"/>
  <c r="E33" i="1"/>
  <c r="E2" i="1"/>
  <c r="E27" i="1"/>
  <c r="E34" i="1"/>
  <c r="E57" i="1"/>
  <c r="E21" i="1"/>
  <c r="E39" i="1"/>
  <c r="E50" i="1"/>
  <c r="E29" i="1"/>
  <c r="E51" i="1"/>
  <c r="E37" i="1"/>
  <c r="E64" i="1"/>
  <c r="E90" i="1"/>
  <c r="E98" i="1"/>
  <c r="E77" i="1"/>
  <c r="E58" i="1"/>
  <c r="E52" i="1"/>
  <c r="E54" i="1"/>
  <c r="E62" i="1"/>
  <c r="E65" i="1"/>
  <c r="E44" i="1"/>
  <c r="E80" i="1"/>
  <c r="E73" i="1"/>
  <c r="E68" i="1"/>
  <c r="E28" i="1"/>
  <c r="E92" i="1"/>
  <c r="E35" i="1"/>
  <c r="E20" i="1"/>
  <c r="E23" i="1"/>
  <c r="E95" i="1"/>
  <c r="E25" i="1"/>
  <c r="E32" i="1"/>
  <c r="E78" i="1"/>
  <c r="E91" i="1"/>
  <c r="E59" i="1"/>
  <c r="E47" i="1"/>
  <c r="E3" i="1"/>
  <c r="E84" i="1"/>
  <c r="E24" i="1"/>
  <c r="E30" i="1"/>
  <c r="E36" i="1"/>
  <c r="E83" i="1"/>
  <c r="E11" i="1"/>
  <c r="E85" i="1"/>
  <c r="E19" i="1"/>
  <c r="E48" i="1"/>
  <c r="E42" i="1"/>
  <c r="E45" i="1"/>
  <c r="E66" i="1"/>
  <c r="E93" i="1"/>
  <c r="E46" i="1"/>
  <c r="E12" i="1"/>
  <c r="E26" i="1"/>
  <c r="E76" i="1"/>
  <c r="E67" i="1"/>
  <c r="E87" i="1"/>
  <c r="E17" i="1"/>
  <c r="E79" i="1"/>
  <c r="E15" i="1"/>
  <c r="E8" i="1"/>
  <c r="E41" i="1"/>
  <c r="E16" i="1"/>
  <c r="E81" i="1"/>
  <c r="E63" i="1"/>
  <c r="E31" i="1"/>
  <c r="E14" i="1"/>
  <c r="E6" i="1"/>
  <c r="E53" i="1"/>
  <c r="E49" i="1"/>
  <c r="E71" i="1"/>
  <c r="E96" i="1"/>
  <c r="E38" i="1"/>
  <c r="E61" i="1"/>
  <c r="E60" i="1"/>
  <c r="E22" i="1"/>
  <c r="E69" i="1"/>
  <c r="E74" i="1"/>
  <c r="E88" i="1"/>
  <c r="E4" i="1"/>
  <c r="E43" i="1"/>
  <c r="E9" i="1"/>
  <c r="E10" i="1"/>
  <c r="E97" i="1"/>
  <c r="E40" i="1"/>
  <c r="E5" i="1"/>
  <c r="E94" i="1"/>
  <c r="E56" i="1"/>
  <c r="E18" i="1"/>
  <c r="E13" i="1"/>
  <c r="C89" i="1"/>
  <c r="C86" i="1"/>
  <c r="C7" i="1"/>
  <c r="C75" i="1"/>
  <c r="C55" i="1"/>
  <c r="C70" i="1"/>
  <c r="C72" i="1"/>
  <c r="C82" i="1"/>
  <c r="C33" i="1"/>
  <c r="C2" i="1"/>
  <c r="C27" i="1"/>
  <c r="C34" i="1"/>
  <c r="C57" i="1"/>
  <c r="C21" i="1"/>
  <c r="C39" i="1"/>
  <c r="C50" i="1"/>
  <c r="C29" i="1"/>
  <c r="C51" i="1"/>
  <c r="C37" i="1"/>
  <c r="C64" i="1"/>
  <c r="C90" i="1"/>
  <c r="C98" i="1"/>
  <c r="C77" i="1"/>
  <c r="C58" i="1"/>
  <c r="C52" i="1"/>
  <c r="C54" i="1"/>
  <c r="C62" i="1"/>
  <c r="C65" i="1"/>
  <c r="C44" i="1"/>
  <c r="C80" i="1"/>
  <c r="C73" i="1"/>
  <c r="C68" i="1"/>
  <c r="C28" i="1"/>
  <c r="C92" i="1"/>
  <c r="C35" i="1"/>
  <c r="C20" i="1"/>
  <c r="C23" i="1"/>
  <c r="C95" i="1"/>
  <c r="C25" i="1"/>
  <c r="C32" i="1"/>
  <c r="C78" i="1"/>
  <c r="C91" i="1"/>
  <c r="C59" i="1"/>
  <c r="C47" i="1"/>
  <c r="C3" i="1"/>
  <c r="C84" i="1"/>
  <c r="C24" i="1"/>
  <c r="C30" i="1"/>
  <c r="C36" i="1"/>
  <c r="C83" i="1"/>
  <c r="C11" i="1"/>
  <c r="C85" i="1"/>
  <c r="C19" i="1"/>
  <c r="C48" i="1"/>
  <c r="C42" i="1"/>
  <c r="C45" i="1"/>
  <c r="C66" i="1"/>
  <c r="C93" i="1"/>
  <c r="C46" i="1"/>
  <c r="C12" i="1"/>
  <c r="C26" i="1"/>
  <c r="C76" i="1"/>
  <c r="C67" i="1"/>
  <c r="C87" i="1"/>
  <c r="C17" i="1"/>
  <c r="C79" i="1"/>
  <c r="C15" i="1"/>
  <c r="C8" i="1"/>
  <c r="C41" i="1"/>
  <c r="C16" i="1"/>
  <c r="C81" i="1"/>
  <c r="C63" i="1"/>
  <c r="C31" i="1"/>
  <c r="C14" i="1"/>
  <c r="C6" i="1"/>
  <c r="C53" i="1"/>
  <c r="C49" i="1"/>
  <c r="C71" i="1"/>
  <c r="C96" i="1"/>
  <c r="C38" i="1"/>
  <c r="C61" i="1"/>
  <c r="C60" i="1"/>
  <c r="C22" i="1"/>
  <c r="C69" i="1"/>
  <c r="C74" i="1"/>
  <c r="C88" i="1"/>
  <c r="C4" i="1"/>
  <c r="C43" i="1"/>
  <c r="C9" i="1"/>
  <c r="C10" i="1"/>
  <c r="C97" i="1"/>
  <c r="C40" i="1"/>
  <c r="C5" i="1"/>
  <c r="C94" i="1"/>
  <c r="C56" i="1"/>
  <c r="C18" i="1"/>
  <c r="C13" i="1"/>
</calcChain>
</file>

<file path=xl/sharedStrings.xml><?xml version="1.0" encoding="utf-8"?>
<sst xmlns="http://schemas.openxmlformats.org/spreadsheetml/2006/main" count="399" uniqueCount="233">
  <si>
    <t>Nomes</t>
  </si>
  <si>
    <t>Sobrenome</t>
  </si>
  <si>
    <t>Nome Completo</t>
  </si>
  <si>
    <t>Registro</t>
  </si>
  <si>
    <t>Idade</t>
  </si>
  <si>
    <t>Nascimento</t>
  </si>
  <si>
    <t>Setor</t>
  </si>
  <si>
    <t>Salário</t>
  </si>
  <si>
    <t>Filial</t>
  </si>
  <si>
    <t>Media Salario RJ</t>
  </si>
  <si>
    <t>Matheus</t>
  </si>
  <si>
    <t>Rura</t>
  </si>
  <si>
    <t>Financeiro</t>
  </si>
  <si>
    <t>Rio de Janeiro</t>
  </si>
  <si>
    <t>Valentina</t>
  </si>
  <si>
    <t>Ronobe</t>
  </si>
  <si>
    <t>Gestão</t>
  </si>
  <si>
    <t>Tocantins</t>
  </si>
  <si>
    <t>Davi</t>
  </si>
  <si>
    <t>Qepe</t>
  </si>
  <si>
    <t>Comercial</t>
  </si>
  <si>
    <t>Minas Gerais</t>
  </si>
  <si>
    <t>CONTSE</t>
  </si>
  <si>
    <t>Luiza</t>
  </si>
  <si>
    <t>Febo</t>
  </si>
  <si>
    <t>Paraíba</t>
  </si>
  <si>
    <t>Anthony</t>
  </si>
  <si>
    <t>Robama</t>
  </si>
  <si>
    <t>Marketing</t>
  </si>
  <si>
    <t>São Paulo</t>
  </si>
  <si>
    <t>Lorenzo</t>
  </si>
  <si>
    <t>Turataq</t>
  </si>
  <si>
    <t>Santa Catarina</t>
  </si>
  <si>
    <t>Benício</t>
  </si>
  <si>
    <t>Lamara</t>
  </si>
  <si>
    <t>Pará</t>
  </si>
  <si>
    <t>Calebe</t>
  </si>
  <si>
    <t>Rutasuti</t>
  </si>
  <si>
    <t>Administrativo</t>
  </si>
  <si>
    <t>Elisa</t>
  </si>
  <si>
    <t>Bebomoso</t>
  </si>
  <si>
    <t>Maria Eduarda</t>
  </si>
  <si>
    <t>Baso</t>
  </si>
  <si>
    <t>Sergipe</t>
  </si>
  <si>
    <t>Pedro</t>
  </si>
  <si>
    <t>Selole</t>
  </si>
  <si>
    <t>Melissa</t>
  </si>
  <si>
    <t>Nadereb</t>
  </si>
  <si>
    <t>Miguel</t>
  </si>
  <si>
    <t>Sileqe</t>
  </si>
  <si>
    <t>Roraima</t>
  </si>
  <si>
    <t>Alícia</t>
  </si>
  <si>
    <t>Liratad</t>
  </si>
  <si>
    <t>Helena</t>
  </si>
  <si>
    <t>Bapeso</t>
  </si>
  <si>
    <t>Pernambuco</t>
  </si>
  <si>
    <t>Bento</t>
  </si>
  <si>
    <t>Pose</t>
  </si>
  <si>
    <t>Gustavo</t>
  </si>
  <si>
    <t>Raqer</t>
  </si>
  <si>
    <t>Giovanna</t>
  </si>
  <si>
    <t>Qilera</t>
  </si>
  <si>
    <t>Compras</t>
  </si>
  <si>
    <t>Samuel</t>
  </si>
  <si>
    <t>Sepa</t>
  </si>
  <si>
    <t>Espírito Santo</t>
  </si>
  <si>
    <t>Gael</t>
  </si>
  <si>
    <t>Lefatan</t>
  </si>
  <si>
    <t>Rebeca</t>
  </si>
  <si>
    <t>Qaloda</t>
  </si>
  <si>
    <t>Goiás</t>
  </si>
  <si>
    <t>Leonardo</t>
  </si>
  <si>
    <t>Telema</t>
  </si>
  <si>
    <t>Isaac</t>
  </si>
  <si>
    <t>Loreleta</t>
  </si>
  <si>
    <t>Daniel</t>
  </si>
  <si>
    <t>Talibi</t>
  </si>
  <si>
    <t>Guilherme</t>
  </si>
  <si>
    <t>Basop</t>
  </si>
  <si>
    <t>Catarina</t>
  </si>
  <si>
    <t>Tasemoq</t>
  </si>
  <si>
    <t>Lorena</t>
  </si>
  <si>
    <t>Qanan</t>
  </si>
  <si>
    <t>Laura</t>
  </si>
  <si>
    <t>Reseli</t>
  </si>
  <si>
    <t>Paraná</t>
  </si>
  <si>
    <t>Vinícius</t>
  </si>
  <si>
    <t>Namepa</t>
  </si>
  <si>
    <t>Emanuel</t>
  </si>
  <si>
    <t>Sataq</t>
  </si>
  <si>
    <t>Yasmin</t>
  </si>
  <si>
    <t>Qamep</t>
  </si>
  <si>
    <t>Maitê</t>
  </si>
  <si>
    <t>Lareqote</t>
  </si>
  <si>
    <t>Amazonas</t>
  </si>
  <si>
    <t>Clara</t>
  </si>
  <si>
    <t>Nasal</t>
  </si>
  <si>
    <t>Maria Luiza</t>
  </si>
  <si>
    <t>Lera</t>
  </si>
  <si>
    <t>Amapá</t>
  </si>
  <si>
    <t>Manuela</t>
  </si>
  <si>
    <t>Reqa</t>
  </si>
  <si>
    <t>Eduardo</t>
  </si>
  <si>
    <t>Dodud</t>
  </si>
  <si>
    <t>Maranhão</t>
  </si>
  <si>
    <t>Sophia</t>
  </si>
  <si>
    <t>Qama</t>
  </si>
  <si>
    <t>Bernardo</t>
  </si>
  <si>
    <t>Sopase</t>
  </si>
  <si>
    <t>Antônio</t>
  </si>
  <si>
    <t>Babeta</t>
  </si>
  <si>
    <t>Agatha</t>
  </si>
  <si>
    <t>Reda</t>
  </si>
  <si>
    <t>Piauí</t>
  </si>
  <si>
    <t>Ana Luiza</t>
  </si>
  <si>
    <t>Resaq</t>
  </si>
  <si>
    <t>Produção</t>
  </si>
  <si>
    <t>Bahia</t>
  </si>
  <si>
    <t>Heitor</t>
  </si>
  <si>
    <t>Pafoqo</t>
  </si>
  <si>
    <t>Liz</t>
  </si>
  <si>
    <t>Loti</t>
  </si>
  <si>
    <t>Mariana</t>
  </si>
  <si>
    <t>Ralalefu</t>
  </si>
  <si>
    <t>Maria Alice</t>
  </si>
  <si>
    <t>Moreruma</t>
  </si>
  <si>
    <t>Gabriela</t>
  </si>
  <si>
    <t>Basatide</t>
  </si>
  <si>
    <t>Lara</t>
  </si>
  <si>
    <t>Pede</t>
  </si>
  <si>
    <t>Théo</t>
  </si>
  <si>
    <t>Dare</t>
  </si>
  <si>
    <t>João</t>
  </si>
  <si>
    <t>Reluqebi</t>
  </si>
  <si>
    <t>João Pedro</t>
  </si>
  <si>
    <t>Sofa</t>
  </si>
  <si>
    <t>Caio</t>
  </si>
  <si>
    <t>Tusotara</t>
  </si>
  <si>
    <t>Sarah</t>
  </si>
  <si>
    <t>Lidona</t>
  </si>
  <si>
    <t>Isabella</t>
  </si>
  <si>
    <t>Tamelane</t>
  </si>
  <si>
    <t>Mato Grosso</t>
  </si>
  <si>
    <t>Maria Clara</t>
  </si>
  <si>
    <t>Tiqa</t>
  </si>
  <si>
    <t>Lucca</t>
  </si>
  <si>
    <t>Fulepepa</t>
  </si>
  <si>
    <t>Murilo</t>
  </si>
  <si>
    <t>Posu</t>
  </si>
  <si>
    <t>Isabelly</t>
  </si>
  <si>
    <t>Lanaqi</t>
  </si>
  <si>
    <t>João Miguel</t>
  </si>
  <si>
    <t>Tabera</t>
  </si>
  <si>
    <t>Isis</t>
  </si>
  <si>
    <t>Naror</t>
  </si>
  <si>
    <t>Enzo</t>
  </si>
  <si>
    <t>Lubiqaq</t>
  </si>
  <si>
    <t>Eloá</t>
  </si>
  <si>
    <t>Titutata</t>
  </si>
  <si>
    <t>Alagoas</t>
  </si>
  <si>
    <t>Lívia</t>
  </si>
  <si>
    <t>Beqederi</t>
  </si>
  <si>
    <t>Bryan</t>
  </si>
  <si>
    <t>Dasupa</t>
  </si>
  <si>
    <t>Vicente</t>
  </si>
  <si>
    <t>Tebebu</t>
  </si>
  <si>
    <t>Marina</t>
  </si>
  <si>
    <t>Feqelaqi</t>
  </si>
  <si>
    <t>Nicolas</t>
  </si>
  <si>
    <t>Tada</t>
  </si>
  <si>
    <t>Ceará</t>
  </si>
  <si>
    <t>Enrico</t>
  </si>
  <si>
    <t>Tepu</t>
  </si>
  <si>
    <t>Ana Júlia</t>
  </si>
  <si>
    <t>Tose</t>
  </si>
  <si>
    <t>Diego</t>
  </si>
  <si>
    <t>Barum</t>
  </si>
  <si>
    <t>Heloísa</t>
  </si>
  <si>
    <t>Baretas</t>
  </si>
  <si>
    <t>Felipe</t>
  </si>
  <si>
    <t>Rusas</t>
  </si>
  <si>
    <t>Rafaela</t>
  </si>
  <si>
    <t>Desate</t>
  </si>
  <si>
    <t>Lucas</t>
  </si>
  <si>
    <t>Lona</t>
  </si>
  <si>
    <t>Joaquim</t>
  </si>
  <si>
    <t>Sisos</t>
  </si>
  <si>
    <t>Distrito Federal</t>
  </si>
  <si>
    <t>Rafael</t>
  </si>
  <si>
    <t>Roteta</t>
  </si>
  <si>
    <t>Davi Lucca</t>
  </si>
  <si>
    <t>Tanaqer</t>
  </si>
  <si>
    <t>Arthur</t>
  </si>
  <si>
    <t>Nila</t>
  </si>
  <si>
    <t>Maria Júlia</t>
  </si>
  <si>
    <t>Nonumeba</t>
  </si>
  <si>
    <t>Lavínia</t>
  </si>
  <si>
    <t>Lelet</t>
  </si>
  <si>
    <t>Ana Clara</t>
  </si>
  <si>
    <t>Ramem</t>
  </si>
  <si>
    <t>Cauã</t>
  </si>
  <si>
    <t>Tetanal</t>
  </si>
  <si>
    <t>Isadora</t>
  </si>
  <si>
    <t>Batabuma</t>
  </si>
  <si>
    <t>Benjamin</t>
  </si>
  <si>
    <t>Datal</t>
  </si>
  <si>
    <t>João Lucas</t>
  </si>
  <si>
    <t>Tutoten</t>
  </si>
  <si>
    <t>Sedibe</t>
  </si>
  <si>
    <t>Júlia</t>
  </si>
  <si>
    <t>Salo</t>
  </si>
  <si>
    <t>Gabriel</t>
  </si>
  <si>
    <t>Dafipet</t>
  </si>
  <si>
    <t>Cecília</t>
  </si>
  <si>
    <t>Nabo</t>
  </si>
  <si>
    <t>Maria Cecília</t>
  </si>
  <si>
    <t>Pases</t>
  </si>
  <si>
    <t>Emanuelly</t>
  </si>
  <si>
    <t>Selal</t>
  </si>
  <si>
    <t>Noah</t>
  </si>
  <si>
    <t>Tetabat</t>
  </si>
  <si>
    <t>Ana Laura</t>
  </si>
  <si>
    <t>Damasale</t>
  </si>
  <si>
    <t>Esther</t>
  </si>
  <si>
    <t>Puso</t>
  </si>
  <si>
    <t>Vitor</t>
  </si>
  <si>
    <t>Fanodut</t>
  </si>
  <si>
    <t>Beatriz</t>
  </si>
  <si>
    <t>Qula</t>
  </si>
  <si>
    <t>Henrique</t>
  </si>
  <si>
    <t>Nudabo</t>
  </si>
  <si>
    <t>Antonella</t>
  </si>
  <si>
    <t>Lalusat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</si>
</sst>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1"/>
      <color theme="0"/>
      <name val="Calibri"/>
      <charset val="1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14" fontId="1" fillId="0" borderId="5" xfId="0" applyNumberFormat="1" applyFont="1" applyBorder="1" applyAlignment="1">
      <alignment horizontal="center" readingOrder="1"/>
    </xf>
    <xf numFmtId="14" fontId="1" fillId="0" borderId="8" xfId="0" applyNumberFormat="1" applyFont="1" applyBorder="1" applyAlignment="1">
      <alignment horizontal="center" readingOrder="1"/>
    </xf>
    <xf numFmtId="14" fontId="0" fillId="0" borderId="0" xfId="0" applyNumberFormat="1" applyAlignment="1">
      <alignment horizontal="center"/>
    </xf>
    <xf numFmtId="3" fontId="1" fillId="0" borderId="5" xfId="0" applyNumberFormat="1" applyFont="1" applyBorder="1" applyAlignment="1">
      <alignment horizontal="center" readingOrder="1"/>
    </xf>
    <xf numFmtId="3" fontId="1" fillId="0" borderId="8" xfId="0" applyNumberFormat="1" applyFont="1" applyBorder="1" applyAlignment="1">
      <alignment horizontal="center" readingOrder="1"/>
    </xf>
    <xf numFmtId="3" fontId="0" fillId="0" borderId="0" xfId="0" applyNumberFormat="1" applyAlignment="1">
      <alignment horizontal="center"/>
    </xf>
    <xf numFmtId="164" fontId="1" fillId="0" borderId="6" xfId="0" applyNumberFormat="1" applyFont="1" applyBorder="1" applyAlignment="1">
      <alignment horizontal="left" readingOrder="1"/>
    </xf>
    <xf numFmtId="164" fontId="1" fillId="0" borderId="9" xfId="0" applyNumberFormat="1" applyFont="1" applyBorder="1" applyAlignment="1">
      <alignment horizontal="left" readingOrder="1"/>
    </xf>
    <xf numFmtId="164" fontId="0" fillId="0" borderId="0" xfId="0" applyNumberFormat="1" applyAlignment="1">
      <alignment horizontal="left"/>
    </xf>
    <xf numFmtId="0" fontId="1" fillId="0" borderId="5" xfId="0" applyFont="1" applyBorder="1" applyAlignment="1">
      <alignment horizontal="center" wrapText="1" readingOrder="1"/>
    </xf>
    <xf numFmtId="3" fontId="1" fillId="0" borderId="5" xfId="0" applyNumberFormat="1" applyFont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wrapText="1" readingOrder="1"/>
    </xf>
    <xf numFmtId="3" fontId="2" fillId="2" borderId="2" xfId="0" applyNumberFormat="1" applyFont="1" applyFill="1" applyBorder="1" applyAlignment="1">
      <alignment horizontal="center" readingOrder="1"/>
    </xf>
    <xf numFmtId="3" fontId="4" fillId="2" borderId="2" xfId="0" applyNumberFormat="1" applyFont="1" applyFill="1" applyBorder="1" applyAlignment="1">
      <alignment horizontal="center" readingOrder="1"/>
    </xf>
    <xf numFmtId="14" fontId="2" fillId="2" borderId="2" xfId="0" applyNumberFormat="1" applyFont="1" applyFill="1" applyBorder="1" applyAlignment="1">
      <alignment horizontal="center" readingOrder="1"/>
    </xf>
    <xf numFmtId="164" fontId="2" fillId="2" borderId="3" xfId="0" applyNumberFormat="1" applyFont="1" applyFill="1" applyBorder="1" applyAlignment="1">
      <alignment horizontal="center" readingOrder="1"/>
    </xf>
    <xf numFmtId="0" fontId="3" fillId="2" borderId="0" xfId="0" applyFont="1" applyFill="1" applyAlignment="1">
      <alignment horizontal="center"/>
    </xf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Planilha1!$E$2:$E$98</c:f>
              <c:numCache>
                <c:formatCode>#,##0</c:formatCode>
                <c:ptCount val="97"/>
                <c:pt idx="0">
                  <c:v>40</c:v>
                </c:pt>
                <c:pt idx="1">
                  <c:v>24</c:v>
                </c:pt>
                <c:pt idx="2">
                  <c:v>33</c:v>
                </c:pt>
                <c:pt idx="3">
                  <c:v>44</c:v>
                </c:pt>
                <c:pt idx="4">
                  <c:v>44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34</c:v>
                </c:pt>
                <c:pt idx="9">
                  <c:v>25</c:v>
                </c:pt>
                <c:pt idx="10">
                  <c:v>33</c:v>
                </c:pt>
                <c:pt idx="11">
                  <c:v>35</c:v>
                </c:pt>
                <c:pt idx="12">
                  <c:v>29</c:v>
                </c:pt>
                <c:pt idx="13">
                  <c:v>33</c:v>
                </c:pt>
                <c:pt idx="14">
                  <c:v>38</c:v>
                </c:pt>
                <c:pt idx="15">
                  <c:v>40</c:v>
                </c:pt>
                <c:pt idx="16">
                  <c:v>33</c:v>
                </c:pt>
                <c:pt idx="17">
                  <c:v>44</c:v>
                </c:pt>
                <c:pt idx="18">
                  <c:v>44</c:v>
                </c:pt>
                <c:pt idx="19">
                  <c:v>53</c:v>
                </c:pt>
                <c:pt idx="20">
                  <c:v>39</c:v>
                </c:pt>
                <c:pt idx="21">
                  <c:v>30</c:v>
                </c:pt>
                <c:pt idx="22">
                  <c:v>34</c:v>
                </c:pt>
                <c:pt idx="23">
                  <c:v>45</c:v>
                </c:pt>
                <c:pt idx="24">
                  <c:v>52</c:v>
                </c:pt>
                <c:pt idx="25">
                  <c:v>27</c:v>
                </c:pt>
                <c:pt idx="26">
                  <c:v>55</c:v>
                </c:pt>
                <c:pt idx="27">
                  <c:v>35</c:v>
                </c:pt>
                <c:pt idx="28">
                  <c:v>41</c:v>
                </c:pt>
                <c:pt idx="29">
                  <c:v>49</c:v>
                </c:pt>
                <c:pt idx="30">
                  <c:v>35</c:v>
                </c:pt>
                <c:pt idx="31">
                  <c:v>48</c:v>
                </c:pt>
                <c:pt idx="32">
                  <c:v>50</c:v>
                </c:pt>
                <c:pt idx="33">
                  <c:v>25</c:v>
                </c:pt>
                <c:pt idx="34">
                  <c:v>45</c:v>
                </c:pt>
                <c:pt idx="35">
                  <c:v>35</c:v>
                </c:pt>
                <c:pt idx="36">
                  <c:v>29</c:v>
                </c:pt>
                <c:pt idx="37">
                  <c:v>51</c:v>
                </c:pt>
                <c:pt idx="38">
                  <c:v>47</c:v>
                </c:pt>
                <c:pt idx="39">
                  <c:v>24</c:v>
                </c:pt>
                <c:pt idx="40">
                  <c:v>41</c:v>
                </c:pt>
                <c:pt idx="41">
                  <c:v>38</c:v>
                </c:pt>
                <c:pt idx="42">
                  <c:v>23</c:v>
                </c:pt>
                <c:pt idx="43">
                  <c:v>36</c:v>
                </c:pt>
                <c:pt idx="44">
                  <c:v>53</c:v>
                </c:pt>
                <c:pt idx="45">
                  <c:v>33</c:v>
                </c:pt>
                <c:pt idx="46">
                  <c:v>49</c:v>
                </c:pt>
                <c:pt idx="47">
                  <c:v>26</c:v>
                </c:pt>
                <c:pt idx="48">
                  <c:v>54</c:v>
                </c:pt>
                <c:pt idx="49">
                  <c:v>45</c:v>
                </c:pt>
                <c:pt idx="50">
                  <c:v>25</c:v>
                </c:pt>
                <c:pt idx="51">
                  <c:v>24</c:v>
                </c:pt>
                <c:pt idx="52">
                  <c:v>45</c:v>
                </c:pt>
                <c:pt idx="53">
                  <c:v>36</c:v>
                </c:pt>
                <c:pt idx="54">
                  <c:v>55</c:v>
                </c:pt>
                <c:pt idx="55">
                  <c:v>28</c:v>
                </c:pt>
                <c:pt idx="56">
                  <c:v>41</c:v>
                </c:pt>
                <c:pt idx="57">
                  <c:v>33</c:v>
                </c:pt>
                <c:pt idx="58">
                  <c:v>30</c:v>
                </c:pt>
                <c:pt idx="59">
                  <c:v>35</c:v>
                </c:pt>
                <c:pt idx="60">
                  <c:v>27</c:v>
                </c:pt>
                <c:pt idx="61">
                  <c:v>51</c:v>
                </c:pt>
                <c:pt idx="62">
                  <c:v>46</c:v>
                </c:pt>
                <c:pt idx="63">
                  <c:v>25</c:v>
                </c:pt>
                <c:pt idx="64">
                  <c:v>29</c:v>
                </c:pt>
                <c:pt idx="65">
                  <c:v>55</c:v>
                </c:pt>
                <c:pt idx="66">
                  <c:v>46</c:v>
                </c:pt>
                <c:pt idx="67">
                  <c:v>28</c:v>
                </c:pt>
                <c:pt idx="68">
                  <c:v>39</c:v>
                </c:pt>
                <c:pt idx="69">
                  <c:v>30</c:v>
                </c:pt>
                <c:pt idx="70">
                  <c:v>38</c:v>
                </c:pt>
                <c:pt idx="71">
                  <c:v>41</c:v>
                </c:pt>
                <c:pt idx="72">
                  <c:v>53</c:v>
                </c:pt>
                <c:pt idx="73">
                  <c:v>23</c:v>
                </c:pt>
                <c:pt idx="74">
                  <c:v>42</c:v>
                </c:pt>
                <c:pt idx="75">
                  <c:v>36</c:v>
                </c:pt>
                <c:pt idx="76">
                  <c:v>53</c:v>
                </c:pt>
                <c:pt idx="77">
                  <c:v>25</c:v>
                </c:pt>
                <c:pt idx="78">
                  <c:v>55</c:v>
                </c:pt>
                <c:pt idx="79">
                  <c:v>33</c:v>
                </c:pt>
                <c:pt idx="80">
                  <c:v>47</c:v>
                </c:pt>
                <c:pt idx="81">
                  <c:v>36</c:v>
                </c:pt>
                <c:pt idx="82">
                  <c:v>40</c:v>
                </c:pt>
                <c:pt idx="83">
                  <c:v>26</c:v>
                </c:pt>
                <c:pt idx="84">
                  <c:v>31</c:v>
                </c:pt>
                <c:pt idx="85">
                  <c:v>29</c:v>
                </c:pt>
                <c:pt idx="86">
                  <c:v>34</c:v>
                </c:pt>
                <c:pt idx="87">
                  <c:v>50</c:v>
                </c:pt>
                <c:pt idx="88">
                  <c:v>42</c:v>
                </c:pt>
                <c:pt idx="89">
                  <c:v>34</c:v>
                </c:pt>
                <c:pt idx="90">
                  <c:v>47</c:v>
                </c:pt>
                <c:pt idx="91">
                  <c:v>47</c:v>
                </c:pt>
                <c:pt idx="92">
                  <c:v>29</c:v>
                </c:pt>
                <c:pt idx="93">
                  <c:v>45</c:v>
                </c:pt>
                <c:pt idx="94">
                  <c:v>42</c:v>
                </c:pt>
                <c:pt idx="95">
                  <c:v>40</c:v>
                </c:pt>
                <c:pt idx="9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7-4ACE-B3EC-AAD69D11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24711"/>
        <c:axId val="490826759"/>
      </c:lineChart>
      <c:catAx>
        <c:axId val="490824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26759"/>
        <c:crosses val="autoZero"/>
        <c:auto val="1"/>
        <c:lblAlgn val="ctr"/>
        <c:lblOffset val="100"/>
        <c:noMultiLvlLbl val="0"/>
      </c:catAx>
      <c:valAx>
        <c:axId val="49082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2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98</xdr:row>
      <xdr:rowOff>66675</xdr:rowOff>
    </xdr:from>
    <xdr:to>
      <xdr:col>8</xdr:col>
      <xdr:colOff>504825</xdr:colOff>
      <xdr:row>113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C2A1F-D0F2-EF18-CE74-A856CA9E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showRowColHeaders="0" tabSelected="1" topLeftCell="B70" workbookViewId="0">
      <selection activeCell="G9" sqref="G9"/>
    </sheetView>
  </sheetViews>
  <sheetFormatPr defaultRowHeight="15"/>
  <cols>
    <col min="1" max="1" width="13.7109375" style="1" bestFit="1" customWidth="1"/>
    <col min="2" max="2" width="11.140625" style="1" bestFit="1" customWidth="1"/>
    <col min="3" max="3" width="20.5703125" style="1" bestFit="1" customWidth="1"/>
    <col min="4" max="4" width="8.140625" style="11" bestFit="1" customWidth="1"/>
    <col min="5" max="5" width="8" style="11" customWidth="1"/>
    <col min="6" max="6" width="11.42578125" style="8" bestFit="1" customWidth="1"/>
    <col min="7" max="7" width="13.7109375" style="1" bestFit="1" customWidth="1"/>
    <col min="8" max="8" width="13.28515625" style="14" bestFit="1" customWidth="1"/>
    <col min="9" max="9" width="14.28515625" style="1" bestFit="1" customWidth="1"/>
    <col min="11" max="11" width="36.5703125" bestFit="1" customWidth="1"/>
  </cols>
  <sheetData>
    <row r="1" spans="1:11">
      <c r="A1" s="17" t="s">
        <v>0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18" t="s">
        <v>6</v>
      </c>
      <c r="H1" s="23" t="s">
        <v>7</v>
      </c>
      <c r="I1" s="24" t="s">
        <v>8</v>
      </c>
      <c r="K1" t="s">
        <v>9</v>
      </c>
    </row>
    <row r="2" spans="1:11">
      <c r="A2" s="2" t="s">
        <v>10</v>
      </c>
      <c r="B2" s="3" t="s">
        <v>11</v>
      </c>
      <c r="C2" s="3" t="str">
        <f>A2 &amp; " " &amp; B2</f>
        <v>Matheus Rura</v>
      </c>
      <c r="D2" s="9">
        <v>546209</v>
      </c>
      <c r="E2" s="16">
        <f ca="1">DATEDIF(F2,TODAY(),"Y")</f>
        <v>40</v>
      </c>
      <c r="F2" s="6">
        <v>30514</v>
      </c>
      <c r="G2" s="3" t="s">
        <v>12</v>
      </c>
      <c r="H2" s="12">
        <v>14900</v>
      </c>
      <c r="I2" s="1" t="s">
        <v>13</v>
      </c>
      <c r="K2" s="25">
        <f>AVERAGEIF(I2:I98,"=Rio de Janeiro",H2:H98)</f>
        <v>10461.111111111111</v>
      </c>
    </row>
    <row r="3" spans="1:11">
      <c r="A3" s="2" t="s">
        <v>14</v>
      </c>
      <c r="B3" s="3" t="s">
        <v>15</v>
      </c>
      <c r="C3" s="3" t="str">
        <f>A3 &amp; " " &amp; B3</f>
        <v>Valentina Ronobe</v>
      </c>
      <c r="D3" s="9">
        <v>429239</v>
      </c>
      <c r="E3" s="16">
        <f ca="1">DATEDIF(F3,TODAY(),"Y")</f>
        <v>24</v>
      </c>
      <c r="F3" s="6">
        <v>36216</v>
      </c>
      <c r="G3" s="3" t="s">
        <v>16</v>
      </c>
      <c r="H3" s="12">
        <v>14900</v>
      </c>
      <c r="I3" s="1" t="s">
        <v>17</v>
      </c>
    </row>
    <row r="4" spans="1:11">
      <c r="A4" s="2" t="s">
        <v>18</v>
      </c>
      <c r="B4" s="3" t="s">
        <v>19</v>
      </c>
      <c r="C4" s="3" t="str">
        <f>A4 &amp; " " &amp; B4</f>
        <v>Davi Qepe</v>
      </c>
      <c r="D4" s="9">
        <v>122806</v>
      </c>
      <c r="E4" s="16">
        <f ca="1">DATEDIF(F4,TODAY(),"Y")</f>
        <v>33</v>
      </c>
      <c r="F4" s="6">
        <v>33188</v>
      </c>
      <c r="G4" s="3" t="s">
        <v>20</v>
      </c>
      <c r="H4" s="12">
        <v>14900</v>
      </c>
      <c r="I4" s="1" t="s">
        <v>21</v>
      </c>
      <c r="K4" t="s">
        <v>22</v>
      </c>
    </row>
    <row r="5" spans="1:11" ht="30.75">
      <c r="A5" s="2" t="s">
        <v>23</v>
      </c>
      <c r="B5" s="3" t="s">
        <v>24</v>
      </c>
      <c r="C5" s="3" t="str">
        <f>A5 &amp; " " &amp; B5</f>
        <v>Luiza Febo</v>
      </c>
      <c r="D5" s="9">
        <v>432845</v>
      </c>
      <c r="E5" s="16">
        <f ca="1">DATEDIF(F5,TODAY(),"Y")</f>
        <v>44</v>
      </c>
      <c r="F5" s="6">
        <v>29012</v>
      </c>
      <c r="G5" s="3" t="s">
        <v>12</v>
      </c>
      <c r="H5" s="12">
        <v>14900</v>
      </c>
      <c r="I5" s="1" t="s">
        <v>25</v>
      </c>
      <c r="K5" s="26">
        <f>COUNTIFS(I2:I98,"=São Paulo",H2:H98,"&gt;600")</f>
        <v>5</v>
      </c>
    </row>
    <row r="6" spans="1:11">
      <c r="A6" s="2" t="s">
        <v>26</v>
      </c>
      <c r="B6" s="3" t="s">
        <v>27</v>
      </c>
      <c r="C6" s="3" t="str">
        <f>A6 &amp; " " &amp; B6</f>
        <v>Anthony Robama</v>
      </c>
      <c r="D6" s="9">
        <v>307552</v>
      </c>
      <c r="E6" s="16">
        <f ca="1">DATEDIF(F6,TODAY(),"Y")</f>
        <v>44</v>
      </c>
      <c r="F6" s="6">
        <v>29013</v>
      </c>
      <c r="G6" s="3" t="s">
        <v>28</v>
      </c>
      <c r="H6" s="12">
        <v>14600</v>
      </c>
      <c r="I6" s="1" t="s">
        <v>29</v>
      </c>
    </row>
    <row r="7" spans="1:11">
      <c r="A7" s="2" t="s">
        <v>30</v>
      </c>
      <c r="B7" s="3" t="s">
        <v>31</v>
      </c>
      <c r="C7" s="3" t="str">
        <f>A7 &amp; " " &amp; B7</f>
        <v>Lorenzo Turataq</v>
      </c>
      <c r="D7" s="9">
        <v>809213</v>
      </c>
      <c r="E7" s="16">
        <f ca="1">DATEDIF(F7,TODAY(),"Y")</f>
        <v>27</v>
      </c>
      <c r="F7" s="6">
        <v>35295</v>
      </c>
      <c r="G7" s="3" t="s">
        <v>28</v>
      </c>
      <c r="H7" s="12">
        <v>14500</v>
      </c>
      <c r="I7" s="1" t="s">
        <v>32</v>
      </c>
    </row>
    <row r="8" spans="1:11">
      <c r="A8" s="2" t="s">
        <v>33</v>
      </c>
      <c r="B8" s="3" t="s">
        <v>34</v>
      </c>
      <c r="C8" s="3" t="str">
        <f>A8 &amp; " " &amp; B8</f>
        <v>Benício Lamara</v>
      </c>
      <c r="D8" s="9">
        <v>114803</v>
      </c>
      <c r="E8" s="16">
        <f ca="1">DATEDIF(F8,TODAY(),"Y")</f>
        <v>24</v>
      </c>
      <c r="F8" s="6">
        <v>36292</v>
      </c>
      <c r="G8" s="3" t="s">
        <v>12</v>
      </c>
      <c r="H8" s="12">
        <v>14500</v>
      </c>
      <c r="I8" s="1" t="s">
        <v>35</v>
      </c>
    </row>
    <row r="9" spans="1:11">
      <c r="A9" s="2" t="s">
        <v>36</v>
      </c>
      <c r="B9" s="3" t="s">
        <v>37</v>
      </c>
      <c r="C9" s="3" t="str">
        <f>A9 &amp; " " &amp; B9</f>
        <v>Calebe Rutasuti</v>
      </c>
      <c r="D9" s="9">
        <v>256939</v>
      </c>
      <c r="E9" s="16">
        <f ca="1">DATEDIF(F9,TODAY(),"Y")</f>
        <v>23</v>
      </c>
      <c r="F9" s="6">
        <v>36817</v>
      </c>
      <c r="G9" s="3" t="s">
        <v>38</v>
      </c>
      <c r="H9" s="12">
        <v>14500</v>
      </c>
      <c r="I9" s="1" t="s">
        <v>13</v>
      </c>
    </row>
    <row r="10" spans="1:11">
      <c r="A10" s="2" t="s">
        <v>39</v>
      </c>
      <c r="B10" s="3" t="s">
        <v>40</v>
      </c>
      <c r="C10" s="3" t="str">
        <f>A10 &amp; " " &amp; B10</f>
        <v>Elisa Bebomoso</v>
      </c>
      <c r="D10" s="9">
        <v>903712</v>
      </c>
      <c r="E10" s="16">
        <f ca="1">DATEDIF(F10,TODAY(),"Y")</f>
        <v>34</v>
      </c>
      <c r="F10" s="6">
        <v>32809</v>
      </c>
      <c r="G10" s="3" t="s">
        <v>20</v>
      </c>
      <c r="H10" s="12">
        <v>14500</v>
      </c>
      <c r="I10" s="1" t="s">
        <v>35</v>
      </c>
    </row>
    <row r="11" spans="1:11">
      <c r="A11" s="2" t="s">
        <v>41</v>
      </c>
      <c r="B11" s="3" t="s">
        <v>42</v>
      </c>
      <c r="C11" s="3" t="str">
        <f>A11 &amp; " " &amp; B11</f>
        <v>Maria Eduarda Baso</v>
      </c>
      <c r="D11" s="9">
        <v>653908</v>
      </c>
      <c r="E11" s="16">
        <f ca="1">DATEDIF(F11,TODAY(),"Y")</f>
        <v>25</v>
      </c>
      <c r="F11" s="6">
        <v>35956</v>
      </c>
      <c r="G11" s="3" t="s">
        <v>28</v>
      </c>
      <c r="H11" s="12">
        <v>14400</v>
      </c>
      <c r="I11" s="1" t="s">
        <v>43</v>
      </c>
    </row>
    <row r="12" spans="1:11">
      <c r="A12" s="2" t="s">
        <v>44</v>
      </c>
      <c r="B12" s="3" t="s">
        <v>45</v>
      </c>
      <c r="C12" s="3" t="str">
        <f>A12 &amp; " " &amp; B12</f>
        <v>Pedro Selole</v>
      </c>
      <c r="D12" s="9">
        <v>843736</v>
      </c>
      <c r="E12" s="16">
        <f ca="1">DATEDIF(F12,TODAY(),"Y")</f>
        <v>33</v>
      </c>
      <c r="F12" s="6">
        <v>32925</v>
      </c>
      <c r="G12" s="3" t="s">
        <v>12</v>
      </c>
      <c r="H12" s="12">
        <v>14300</v>
      </c>
      <c r="I12" s="1" t="s">
        <v>17</v>
      </c>
    </row>
    <row r="13" spans="1:11">
      <c r="A13" s="2" t="s">
        <v>46</v>
      </c>
      <c r="B13" s="3" t="s">
        <v>47</v>
      </c>
      <c r="C13" s="3" t="str">
        <f>A13 &amp; " " &amp; B13</f>
        <v>Melissa Nadereb</v>
      </c>
      <c r="D13" s="9">
        <v>951222</v>
      </c>
      <c r="E13" s="16">
        <f ca="1">DATEDIF(F13,TODAY(),"Y")</f>
        <v>35</v>
      </c>
      <c r="F13" s="6">
        <v>32215</v>
      </c>
      <c r="G13" s="3" t="s">
        <v>38</v>
      </c>
      <c r="H13" s="12">
        <v>14300</v>
      </c>
      <c r="I13" s="1" t="s">
        <v>32</v>
      </c>
    </row>
    <row r="14" spans="1:11">
      <c r="A14" s="2" t="s">
        <v>48</v>
      </c>
      <c r="B14" s="3" t="s">
        <v>49</v>
      </c>
      <c r="C14" s="3" t="str">
        <f>A14 &amp; " " &amp; B14</f>
        <v>Miguel Sileqe</v>
      </c>
      <c r="D14" s="9">
        <v>714629</v>
      </c>
      <c r="E14" s="16">
        <f ca="1">DATEDIF(F14,TODAY(),"Y")</f>
        <v>29</v>
      </c>
      <c r="F14" s="6">
        <v>34598</v>
      </c>
      <c r="G14" s="3" t="s">
        <v>20</v>
      </c>
      <c r="H14" s="12">
        <v>14100</v>
      </c>
      <c r="I14" s="1" t="s">
        <v>50</v>
      </c>
    </row>
    <row r="15" spans="1:11">
      <c r="A15" s="2" t="s">
        <v>51</v>
      </c>
      <c r="B15" s="3" t="s">
        <v>52</v>
      </c>
      <c r="C15" s="3" t="str">
        <f>A15 &amp; " " &amp; B15</f>
        <v>Alícia Liratad</v>
      </c>
      <c r="D15" s="9">
        <v>356154</v>
      </c>
      <c r="E15" s="16">
        <f ca="1">DATEDIF(F15,TODAY(),"Y")</f>
        <v>33</v>
      </c>
      <c r="F15" s="6">
        <v>33126</v>
      </c>
      <c r="G15" s="3" t="s">
        <v>28</v>
      </c>
      <c r="H15" s="12">
        <v>13900</v>
      </c>
      <c r="I15" s="1" t="s">
        <v>13</v>
      </c>
    </row>
    <row r="16" spans="1:11">
      <c r="A16" s="2" t="s">
        <v>53</v>
      </c>
      <c r="B16" s="3" t="s">
        <v>54</v>
      </c>
      <c r="C16" s="3" t="str">
        <f>A16 &amp; " " &amp; B16</f>
        <v>Helena Bapeso</v>
      </c>
      <c r="D16" s="9">
        <v>412347</v>
      </c>
      <c r="E16" s="16">
        <f ca="1">DATEDIF(F16,TODAY(),"Y")</f>
        <v>38</v>
      </c>
      <c r="F16" s="6">
        <v>31231</v>
      </c>
      <c r="G16" s="3" t="s">
        <v>16</v>
      </c>
      <c r="H16" s="12">
        <v>13900</v>
      </c>
      <c r="I16" s="1" t="s">
        <v>55</v>
      </c>
    </row>
    <row r="17" spans="1:9">
      <c r="A17" s="2" t="s">
        <v>56</v>
      </c>
      <c r="B17" s="3" t="s">
        <v>57</v>
      </c>
      <c r="C17" s="3" t="str">
        <f>A17 &amp; " " &amp; B17</f>
        <v>Bento Pose</v>
      </c>
      <c r="D17" s="9">
        <v>539234</v>
      </c>
      <c r="E17" s="16">
        <f ca="1">DATEDIF(F17,TODAY(),"Y")</f>
        <v>40</v>
      </c>
      <c r="F17" s="6">
        <v>30463</v>
      </c>
      <c r="G17" s="3" t="s">
        <v>16</v>
      </c>
      <c r="H17" s="12">
        <v>13700</v>
      </c>
      <c r="I17" s="1" t="s">
        <v>13</v>
      </c>
    </row>
    <row r="18" spans="1:9">
      <c r="A18" s="2" t="s">
        <v>58</v>
      </c>
      <c r="B18" s="3" t="s">
        <v>59</v>
      </c>
      <c r="C18" s="3" t="str">
        <f>A18 &amp; " " &amp; B18</f>
        <v>Gustavo Raqer</v>
      </c>
      <c r="D18" s="9">
        <v>956242</v>
      </c>
      <c r="E18" s="16">
        <f ca="1">DATEDIF(F18,TODAY(),"Y")</f>
        <v>33</v>
      </c>
      <c r="F18" s="6">
        <v>33202</v>
      </c>
      <c r="G18" s="3" t="s">
        <v>28</v>
      </c>
      <c r="H18" s="12">
        <v>13700</v>
      </c>
      <c r="I18" s="1" t="s">
        <v>13</v>
      </c>
    </row>
    <row r="19" spans="1:9">
      <c r="A19" s="2" t="s">
        <v>60</v>
      </c>
      <c r="B19" s="3" t="s">
        <v>61</v>
      </c>
      <c r="C19" s="3" t="str">
        <f>A19 &amp; " " &amp; B19</f>
        <v>Giovanna Qilera</v>
      </c>
      <c r="D19" s="9">
        <v>939824</v>
      </c>
      <c r="E19" s="16">
        <f ca="1">DATEDIF(F19,TODAY(),"Y")</f>
        <v>44</v>
      </c>
      <c r="F19" s="6">
        <v>29167</v>
      </c>
      <c r="G19" s="3" t="s">
        <v>62</v>
      </c>
      <c r="H19" s="12">
        <v>13600</v>
      </c>
      <c r="I19" s="1" t="s">
        <v>13</v>
      </c>
    </row>
    <row r="20" spans="1:9">
      <c r="A20" s="2" t="s">
        <v>63</v>
      </c>
      <c r="B20" s="3" t="s">
        <v>64</v>
      </c>
      <c r="C20" s="3" t="str">
        <f>A20 &amp; " " &amp; B20</f>
        <v>Samuel Sepa</v>
      </c>
      <c r="D20" s="9">
        <v>202137</v>
      </c>
      <c r="E20" s="16">
        <f ca="1">DATEDIF(F20,TODAY(),"Y")</f>
        <v>44</v>
      </c>
      <c r="F20" s="6">
        <v>29198</v>
      </c>
      <c r="G20" s="3" t="s">
        <v>20</v>
      </c>
      <c r="H20" s="12">
        <v>13500</v>
      </c>
      <c r="I20" s="1" t="s">
        <v>65</v>
      </c>
    </row>
    <row r="21" spans="1:9">
      <c r="A21" s="2" t="s">
        <v>66</v>
      </c>
      <c r="B21" s="3" t="s">
        <v>67</v>
      </c>
      <c r="C21" s="3" t="str">
        <f>A21 &amp; " " &amp; B21</f>
        <v>Gael Lefatan</v>
      </c>
      <c r="D21" s="9">
        <v>256741</v>
      </c>
      <c r="E21" s="16">
        <f ca="1">DATEDIF(F21,TODAY(),"Y")</f>
        <v>53</v>
      </c>
      <c r="F21" s="6">
        <v>25593</v>
      </c>
      <c r="G21" s="3" t="s">
        <v>16</v>
      </c>
      <c r="H21" s="12">
        <v>13100</v>
      </c>
      <c r="I21" s="1" t="s">
        <v>50</v>
      </c>
    </row>
    <row r="22" spans="1:9">
      <c r="A22" s="2" t="s">
        <v>68</v>
      </c>
      <c r="B22" s="3" t="s">
        <v>69</v>
      </c>
      <c r="C22" s="3" t="str">
        <f>A22 &amp; " " &amp; B22</f>
        <v>Rebeca Qaloda</v>
      </c>
      <c r="D22" s="9">
        <v>649908</v>
      </c>
      <c r="E22" s="16">
        <f ca="1">DATEDIF(F22,TODAY(),"Y")</f>
        <v>39</v>
      </c>
      <c r="F22" s="6">
        <v>30965</v>
      </c>
      <c r="G22" s="3" t="s">
        <v>62</v>
      </c>
      <c r="H22" s="12">
        <v>12900</v>
      </c>
      <c r="I22" s="1" t="s">
        <v>70</v>
      </c>
    </row>
    <row r="23" spans="1:9">
      <c r="A23" s="2" t="s">
        <v>71</v>
      </c>
      <c r="B23" s="3" t="s">
        <v>72</v>
      </c>
      <c r="C23" s="3" t="str">
        <f>A23 &amp; " " &amp; B23</f>
        <v>Leonardo Telema</v>
      </c>
      <c r="D23" s="9">
        <v>621421</v>
      </c>
      <c r="E23" s="16">
        <f ca="1">DATEDIF(F23,TODAY(),"Y")</f>
        <v>30</v>
      </c>
      <c r="F23" s="6">
        <v>34262</v>
      </c>
      <c r="G23" s="3" t="s">
        <v>12</v>
      </c>
      <c r="H23" s="12">
        <v>12800</v>
      </c>
      <c r="I23" s="1" t="s">
        <v>32</v>
      </c>
    </row>
    <row r="24" spans="1:9">
      <c r="A24" s="2" t="s">
        <v>73</v>
      </c>
      <c r="B24" s="3" t="s">
        <v>74</v>
      </c>
      <c r="C24" s="3" t="str">
        <f>A24 &amp; " " &amp; B24</f>
        <v>Isaac Loreleta</v>
      </c>
      <c r="D24" s="9">
        <v>139606</v>
      </c>
      <c r="E24" s="16">
        <f ca="1">DATEDIF(F24,TODAY(),"Y")</f>
        <v>34</v>
      </c>
      <c r="F24" s="6">
        <v>32852</v>
      </c>
      <c r="G24" s="3" t="s">
        <v>12</v>
      </c>
      <c r="H24" s="12">
        <v>12500</v>
      </c>
      <c r="I24" s="1" t="s">
        <v>13</v>
      </c>
    </row>
    <row r="25" spans="1:9">
      <c r="A25" s="2" t="s">
        <v>75</v>
      </c>
      <c r="B25" s="3" t="s">
        <v>76</v>
      </c>
      <c r="C25" s="3" t="str">
        <f>A25 &amp; " " &amp; B25</f>
        <v>Daniel Talibi</v>
      </c>
      <c r="D25" s="9">
        <v>915741</v>
      </c>
      <c r="E25" s="16">
        <f ca="1">DATEDIF(F25,TODAY(),"Y")</f>
        <v>45</v>
      </c>
      <c r="F25" s="6">
        <v>28571</v>
      </c>
      <c r="G25" s="3" t="s">
        <v>28</v>
      </c>
      <c r="H25" s="12">
        <v>12000</v>
      </c>
      <c r="I25" s="1" t="s">
        <v>65</v>
      </c>
    </row>
    <row r="26" spans="1:9">
      <c r="A26" s="2" t="s">
        <v>77</v>
      </c>
      <c r="B26" s="3" t="s">
        <v>78</v>
      </c>
      <c r="C26" s="3" t="str">
        <f>A26 &amp; " " &amp; B26</f>
        <v>Guilherme Basop</v>
      </c>
      <c r="D26" s="9">
        <v>733756</v>
      </c>
      <c r="E26" s="16">
        <f ca="1">DATEDIF(F26,TODAY(),"Y")</f>
        <v>52</v>
      </c>
      <c r="F26" s="6">
        <v>26242</v>
      </c>
      <c r="G26" s="3" t="s">
        <v>20</v>
      </c>
      <c r="H26" s="12">
        <v>11900</v>
      </c>
      <c r="I26" s="1" t="s">
        <v>13</v>
      </c>
    </row>
    <row r="27" spans="1:9">
      <c r="A27" s="2" t="s">
        <v>79</v>
      </c>
      <c r="B27" s="3" t="s">
        <v>80</v>
      </c>
      <c r="C27" s="3" t="str">
        <f>A27 &amp; " " &amp; B27</f>
        <v>Catarina Tasemoq</v>
      </c>
      <c r="D27" s="9">
        <v>837859</v>
      </c>
      <c r="E27" s="16">
        <f ca="1">DATEDIF(F27,TODAY(),"Y")</f>
        <v>27</v>
      </c>
      <c r="F27" s="6">
        <v>35331</v>
      </c>
      <c r="G27" s="3" t="s">
        <v>28</v>
      </c>
      <c r="H27" s="12">
        <v>11800</v>
      </c>
      <c r="I27" s="1" t="s">
        <v>17</v>
      </c>
    </row>
    <row r="28" spans="1:9">
      <c r="A28" s="2" t="s">
        <v>81</v>
      </c>
      <c r="B28" s="3" t="s">
        <v>82</v>
      </c>
      <c r="C28" s="3" t="str">
        <f>A28 &amp; " " &amp; B28</f>
        <v>Lorena Qanan</v>
      </c>
      <c r="D28" s="9">
        <v>705651</v>
      </c>
      <c r="E28" s="16">
        <f ca="1">DATEDIF(F28,TODAY(),"Y")</f>
        <v>55</v>
      </c>
      <c r="F28" s="6">
        <v>25158</v>
      </c>
      <c r="G28" s="3" t="s">
        <v>28</v>
      </c>
      <c r="H28" s="12">
        <v>11800</v>
      </c>
      <c r="I28" s="1" t="s">
        <v>43</v>
      </c>
    </row>
    <row r="29" spans="1:9">
      <c r="A29" s="2" t="s">
        <v>83</v>
      </c>
      <c r="B29" s="3" t="s">
        <v>84</v>
      </c>
      <c r="C29" s="3" t="str">
        <f>A29 &amp; " " &amp; B29</f>
        <v>Laura Reseli</v>
      </c>
      <c r="D29" s="9">
        <v>915827</v>
      </c>
      <c r="E29" s="16">
        <f ca="1">DATEDIF(F29,TODAY(),"Y")</f>
        <v>35</v>
      </c>
      <c r="F29" s="6">
        <v>32357</v>
      </c>
      <c r="G29" s="3" t="s">
        <v>62</v>
      </c>
      <c r="H29" s="12">
        <v>11700</v>
      </c>
      <c r="I29" s="1" t="s">
        <v>85</v>
      </c>
    </row>
    <row r="30" spans="1:9">
      <c r="A30" s="2" t="s">
        <v>86</v>
      </c>
      <c r="B30" s="3" t="s">
        <v>87</v>
      </c>
      <c r="C30" s="3" t="str">
        <f>A30 &amp; " " &amp; B30</f>
        <v>Vinícius Namepa</v>
      </c>
      <c r="D30" s="9">
        <v>144311</v>
      </c>
      <c r="E30" s="16">
        <f ca="1">DATEDIF(F30,TODAY(),"Y")</f>
        <v>41</v>
      </c>
      <c r="F30" s="6">
        <v>30002</v>
      </c>
      <c r="G30" s="3" t="s">
        <v>12</v>
      </c>
      <c r="H30" s="12">
        <v>11700</v>
      </c>
      <c r="I30" s="1" t="s">
        <v>65</v>
      </c>
    </row>
    <row r="31" spans="1:9">
      <c r="A31" s="2" t="s">
        <v>88</v>
      </c>
      <c r="B31" s="3" t="s">
        <v>89</v>
      </c>
      <c r="C31" s="3" t="str">
        <f>A31 &amp; " " &amp; B31</f>
        <v>Emanuel Sataq</v>
      </c>
      <c r="D31" s="9">
        <v>458618</v>
      </c>
      <c r="E31" s="16">
        <f ca="1">DATEDIF(F31,TODAY(),"Y")</f>
        <v>49</v>
      </c>
      <c r="F31" s="6">
        <v>27227</v>
      </c>
      <c r="G31" s="3" t="s">
        <v>12</v>
      </c>
      <c r="H31" s="12">
        <v>11600</v>
      </c>
      <c r="I31" s="1" t="s">
        <v>43</v>
      </c>
    </row>
    <row r="32" spans="1:9">
      <c r="A32" s="2" t="s">
        <v>90</v>
      </c>
      <c r="B32" s="3" t="s">
        <v>91</v>
      </c>
      <c r="C32" s="3" t="str">
        <f>A32 &amp; " " &amp; B32</f>
        <v>Yasmin Qamep</v>
      </c>
      <c r="D32" s="9">
        <v>122141</v>
      </c>
      <c r="E32" s="16">
        <f ca="1">DATEDIF(F32,TODAY(),"Y")</f>
        <v>35</v>
      </c>
      <c r="F32" s="6">
        <v>32378</v>
      </c>
      <c r="G32" s="3" t="s">
        <v>28</v>
      </c>
      <c r="H32" s="12">
        <v>11500</v>
      </c>
      <c r="I32" s="1" t="s">
        <v>13</v>
      </c>
    </row>
    <row r="33" spans="1:9">
      <c r="A33" s="2" t="s">
        <v>92</v>
      </c>
      <c r="B33" s="3" t="s">
        <v>93</v>
      </c>
      <c r="C33" s="3" t="str">
        <f>A33 &amp; " " &amp; B33</f>
        <v>Maitê Lareqote</v>
      </c>
      <c r="D33" s="9">
        <v>132516</v>
      </c>
      <c r="E33" s="16">
        <f ca="1">DATEDIF(F33,TODAY(),"Y")</f>
        <v>48</v>
      </c>
      <c r="F33" s="6">
        <v>27579</v>
      </c>
      <c r="G33" s="3" t="s">
        <v>38</v>
      </c>
      <c r="H33" s="12">
        <v>11300</v>
      </c>
      <c r="I33" s="1" t="s">
        <v>94</v>
      </c>
    </row>
    <row r="34" spans="1:9">
      <c r="A34" s="2" t="s">
        <v>95</v>
      </c>
      <c r="B34" s="3" t="s">
        <v>96</v>
      </c>
      <c r="C34" s="3" t="str">
        <f>A34 &amp; " " &amp; B34</f>
        <v>Clara Nasal</v>
      </c>
      <c r="D34" s="9">
        <v>706517</v>
      </c>
      <c r="E34" s="16">
        <f ca="1">DATEDIF(F34,TODAY(),"Y")</f>
        <v>50</v>
      </c>
      <c r="F34" s="6">
        <v>26809</v>
      </c>
      <c r="G34" s="3" t="s">
        <v>38</v>
      </c>
      <c r="H34" s="12">
        <v>11200</v>
      </c>
      <c r="I34" s="1" t="s">
        <v>65</v>
      </c>
    </row>
    <row r="35" spans="1:9">
      <c r="A35" s="2" t="s">
        <v>97</v>
      </c>
      <c r="B35" s="3" t="s">
        <v>98</v>
      </c>
      <c r="C35" s="3" t="str">
        <f>A35 &amp; " " &amp; B35</f>
        <v>Maria Luiza Lera</v>
      </c>
      <c r="D35" s="9">
        <v>526714</v>
      </c>
      <c r="E35" s="16">
        <f ca="1">DATEDIF(F35,TODAY(),"Y")</f>
        <v>25</v>
      </c>
      <c r="F35" s="6">
        <v>35962</v>
      </c>
      <c r="G35" s="3" t="s">
        <v>20</v>
      </c>
      <c r="H35" s="12">
        <v>11200</v>
      </c>
      <c r="I35" s="1" t="s">
        <v>99</v>
      </c>
    </row>
    <row r="36" spans="1:9">
      <c r="A36" s="2" t="s">
        <v>100</v>
      </c>
      <c r="B36" s="3" t="s">
        <v>101</v>
      </c>
      <c r="C36" s="3" t="str">
        <f>A36 &amp; " " &amp; B36</f>
        <v>Manuela Reqa</v>
      </c>
      <c r="D36" s="9">
        <v>237645</v>
      </c>
      <c r="E36" s="16">
        <f ca="1">DATEDIF(F36,TODAY(),"Y")</f>
        <v>45</v>
      </c>
      <c r="F36" s="6">
        <v>28510</v>
      </c>
      <c r="G36" s="3" t="s">
        <v>20</v>
      </c>
      <c r="H36" s="12">
        <v>11000</v>
      </c>
      <c r="I36" s="1" t="s">
        <v>70</v>
      </c>
    </row>
    <row r="37" spans="1:9">
      <c r="A37" s="2" t="s">
        <v>102</v>
      </c>
      <c r="B37" s="3" t="s">
        <v>103</v>
      </c>
      <c r="C37" s="3" t="str">
        <f>A37 &amp; " " &amp; B37</f>
        <v>Eduardo Dodud</v>
      </c>
      <c r="D37" s="9">
        <v>156934</v>
      </c>
      <c r="E37" s="16">
        <f ca="1">DATEDIF(F37,TODAY(),"Y")</f>
        <v>35</v>
      </c>
      <c r="F37" s="6">
        <v>32416</v>
      </c>
      <c r="G37" s="3" t="s">
        <v>28</v>
      </c>
      <c r="H37" s="12">
        <v>10900</v>
      </c>
      <c r="I37" s="1" t="s">
        <v>104</v>
      </c>
    </row>
    <row r="38" spans="1:9">
      <c r="A38" s="2" t="s">
        <v>105</v>
      </c>
      <c r="B38" s="3" t="s">
        <v>106</v>
      </c>
      <c r="C38" s="3" t="str">
        <f>A38 &amp; " " &amp; B38</f>
        <v>Sophia Qama</v>
      </c>
      <c r="D38" s="9">
        <v>756331</v>
      </c>
      <c r="E38" s="16">
        <f ca="1">DATEDIF(F38,TODAY(),"Y")</f>
        <v>29</v>
      </c>
      <c r="F38" s="6">
        <v>34458</v>
      </c>
      <c r="G38" s="3" t="s">
        <v>12</v>
      </c>
      <c r="H38" s="12">
        <v>10700</v>
      </c>
      <c r="I38" s="1" t="s">
        <v>13</v>
      </c>
    </row>
    <row r="39" spans="1:9">
      <c r="A39" s="2" t="s">
        <v>107</v>
      </c>
      <c r="B39" s="3" t="s">
        <v>108</v>
      </c>
      <c r="C39" s="3" t="str">
        <f>A39 &amp; " " &amp; B39</f>
        <v>Bernardo Sopase</v>
      </c>
      <c r="D39" s="9">
        <v>807613</v>
      </c>
      <c r="E39" s="16">
        <f ca="1">DATEDIF(F39,TODAY(),"Y")</f>
        <v>51</v>
      </c>
      <c r="F39" s="6">
        <v>26445</v>
      </c>
      <c r="G39" s="3" t="s">
        <v>38</v>
      </c>
      <c r="H39" s="12">
        <v>10400</v>
      </c>
      <c r="I39" s="1" t="s">
        <v>65</v>
      </c>
    </row>
    <row r="40" spans="1:9">
      <c r="A40" s="2" t="s">
        <v>109</v>
      </c>
      <c r="B40" s="3" t="s">
        <v>110</v>
      </c>
      <c r="C40" s="3" t="str">
        <f>A40 &amp; " " &amp; B40</f>
        <v>Antônio Babeta</v>
      </c>
      <c r="D40" s="9">
        <v>432555</v>
      </c>
      <c r="E40" s="16">
        <f ca="1">DATEDIF(F40,TODAY(),"Y")</f>
        <v>47</v>
      </c>
      <c r="F40" s="6">
        <v>27978</v>
      </c>
      <c r="G40" s="3" t="s">
        <v>12</v>
      </c>
      <c r="H40" s="12">
        <v>10200</v>
      </c>
      <c r="I40" s="1" t="s">
        <v>13</v>
      </c>
    </row>
    <row r="41" spans="1:9">
      <c r="A41" s="2" t="s">
        <v>111</v>
      </c>
      <c r="B41" s="3" t="s">
        <v>112</v>
      </c>
      <c r="C41" s="3" t="str">
        <f>A41 &amp; " " &amp; B41</f>
        <v>Agatha Reda</v>
      </c>
      <c r="D41" s="9">
        <v>342333</v>
      </c>
      <c r="E41" s="16">
        <f ca="1">DATEDIF(F41,TODAY(),"Y")</f>
        <v>24</v>
      </c>
      <c r="F41" s="6">
        <v>36316</v>
      </c>
      <c r="G41" s="3" t="s">
        <v>38</v>
      </c>
      <c r="H41" s="12">
        <v>10100</v>
      </c>
      <c r="I41" s="1" t="s">
        <v>113</v>
      </c>
    </row>
    <row r="42" spans="1:9">
      <c r="A42" s="2" t="s">
        <v>114</v>
      </c>
      <c r="B42" s="3" t="s">
        <v>115</v>
      </c>
      <c r="C42" s="3" t="str">
        <f>A42 &amp; " " &amp; B42</f>
        <v>Ana Luiza Resaq</v>
      </c>
      <c r="D42" s="9">
        <v>533955</v>
      </c>
      <c r="E42" s="16">
        <f ca="1">DATEDIF(F42,TODAY(),"Y")</f>
        <v>41</v>
      </c>
      <c r="F42" s="6">
        <v>30261</v>
      </c>
      <c r="G42" s="3" t="s">
        <v>116</v>
      </c>
      <c r="H42" s="12">
        <v>10000</v>
      </c>
      <c r="I42" s="1" t="s">
        <v>117</v>
      </c>
    </row>
    <row r="43" spans="1:9">
      <c r="A43" s="2" t="s">
        <v>118</v>
      </c>
      <c r="B43" s="3" t="s">
        <v>119</v>
      </c>
      <c r="C43" s="3" t="str">
        <f>A43 &amp; " " &amp; B43</f>
        <v>Heitor Pafoqo</v>
      </c>
      <c r="D43" s="9">
        <v>845658</v>
      </c>
      <c r="E43" s="16">
        <f ca="1">DATEDIF(F43,TODAY(),"Y")</f>
        <v>38</v>
      </c>
      <c r="F43" s="6">
        <v>31193</v>
      </c>
      <c r="G43" s="3" t="s">
        <v>16</v>
      </c>
      <c r="H43" s="12">
        <v>9800</v>
      </c>
      <c r="I43" s="1" t="s">
        <v>29</v>
      </c>
    </row>
    <row r="44" spans="1:9">
      <c r="A44" s="2" t="s">
        <v>120</v>
      </c>
      <c r="B44" s="3" t="s">
        <v>121</v>
      </c>
      <c r="C44" s="3" t="str">
        <f>A44 &amp; " " &amp; B44</f>
        <v>Liz Loti</v>
      </c>
      <c r="D44" s="9">
        <v>953425</v>
      </c>
      <c r="E44" s="16">
        <f ca="1">DATEDIF(F44,TODAY(),"Y")</f>
        <v>23</v>
      </c>
      <c r="F44" s="6">
        <v>36690</v>
      </c>
      <c r="G44" s="3" t="s">
        <v>20</v>
      </c>
      <c r="H44" s="12">
        <v>9700</v>
      </c>
      <c r="I44" s="1" t="s">
        <v>13</v>
      </c>
    </row>
    <row r="45" spans="1:9">
      <c r="A45" s="2" t="s">
        <v>122</v>
      </c>
      <c r="B45" s="3" t="s">
        <v>123</v>
      </c>
      <c r="C45" s="3" t="str">
        <f>A45 &amp; " " &amp; B45</f>
        <v>Mariana Ralalefu</v>
      </c>
      <c r="D45" s="9">
        <v>815434</v>
      </c>
      <c r="E45" s="16">
        <f ca="1">DATEDIF(F45,TODAY(),"Y")</f>
        <v>36</v>
      </c>
      <c r="F45" s="6">
        <v>31836</v>
      </c>
      <c r="G45" s="3" t="s">
        <v>20</v>
      </c>
      <c r="H45" s="12">
        <v>9600</v>
      </c>
      <c r="I45" s="1" t="s">
        <v>113</v>
      </c>
    </row>
    <row r="46" spans="1:9">
      <c r="A46" s="2" t="s">
        <v>124</v>
      </c>
      <c r="B46" s="3" t="s">
        <v>125</v>
      </c>
      <c r="C46" s="3" t="str">
        <f>A46 &amp; " " &amp; B46</f>
        <v>Maria Alice Moreruma</v>
      </c>
      <c r="D46" s="9">
        <v>903948</v>
      </c>
      <c r="E46" s="16">
        <f ca="1">DATEDIF(F46,TODAY(),"Y")</f>
        <v>53</v>
      </c>
      <c r="F46" s="6">
        <v>25672</v>
      </c>
      <c r="G46" s="3" t="s">
        <v>62</v>
      </c>
      <c r="H46" s="12">
        <v>9500</v>
      </c>
      <c r="I46" s="1" t="s">
        <v>21</v>
      </c>
    </row>
    <row r="47" spans="1:9">
      <c r="A47" s="2" t="s">
        <v>126</v>
      </c>
      <c r="B47" s="3" t="s">
        <v>127</v>
      </c>
      <c r="C47" s="3" t="str">
        <f>A47 &amp; " " &amp; B47</f>
        <v>Gabriela Basatide</v>
      </c>
      <c r="D47" s="9">
        <v>913853</v>
      </c>
      <c r="E47" s="16">
        <f ca="1">DATEDIF(F47,TODAY(),"Y")</f>
        <v>33</v>
      </c>
      <c r="F47" s="6">
        <v>33234</v>
      </c>
      <c r="G47" s="3" t="s">
        <v>28</v>
      </c>
      <c r="H47" s="12">
        <v>9400</v>
      </c>
      <c r="I47" s="1" t="s">
        <v>13</v>
      </c>
    </row>
    <row r="48" spans="1:9">
      <c r="A48" s="2" t="s">
        <v>128</v>
      </c>
      <c r="B48" s="3" t="s">
        <v>129</v>
      </c>
      <c r="C48" s="3" t="str">
        <f>A48 &amp; " " &amp; B48</f>
        <v>Lara Pede</v>
      </c>
      <c r="D48" s="9">
        <v>858413</v>
      </c>
      <c r="E48" s="16">
        <f ca="1">DATEDIF(F48,TODAY(),"Y")</f>
        <v>49</v>
      </c>
      <c r="F48" s="6">
        <v>27409</v>
      </c>
      <c r="G48" s="3" t="s">
        <v>38</v>
      </c>
      <c r="H48" s="12">
        <v>9400</v>
      </c>
      <c r="I48" s="1" t="s">
        <v>94</v>
      </c>
    </row>
    <row r="49" spans="1:9">
      <c r="A49" s="2" t="s">
        <v>130</v>
      </c>
      <c r="B49" s="3" t="s">
        <v>131</v>
      </c>
      <c r="C49" s="3" t="str">
        <f>A49 &amp; " " &amp; B49</f>
        <v>Théo Dare</v>
      </c>
      <c r="D49" s="9">
        <v>109646</v>
      </c>
      <c r="E49" s="16">
        <f ca="1">DATEDIF(F49,TODAY(),"Y")</f>
        <v>26</v>
      </c>
      <c r="F49" s="6">
        <v>35699</v>
      </c>
      <c r="G49" s="3" t="s">
        <v>38</v>
      </c>
      <c r="H49" s="12">
        <v>9400</v>
      </c>
      <c r="I49" s="1" t="s">
        <v>99</v>
      </c>
    </row>
    <row r="50" spans="1:9">
      <c r="A50" s="2" t="s">
        <v>132</v>
      </c>
      <c r="B50" s="3" t="s">
        <v>133</v>
      </c>
      <c r="C50" s="3" t="str">
        <f>A50 &amp; " " &amp; B50</f>
        <v>João Reluqebi</v>
      </c>
      <c r="D50" s="9">
        <v>158744</v>
      </c>
      <c r="E50" s="16">
        <f ca="1">DATEDIF(F50,TODAY(),"Y")</f>
        <v>54</v>
      </c>
      <c r="F50" s="6">
        <v>25519</v>
      </c>
      <c r="G50" s="3" t="s">
        <v>62</v>
      </c>
      <c r="H50" s="12">
        <v>9300</v>
      </c>
      <c r="I50" s="1" t="s">
        <v>99</v>
      </c>
    </row>
    <row r="51" spans="1:9">
      <c r="A51" s="2" t="s">
        <v>134</v>
      </c>
      <c r="B51" s="3" t="s">
        <v>135</v>
      </c>
      <c r="C51" s="3" t="str">
        <f>A51 &amp; " " &amp; B51</f>
        <v>João Pedro Sofa</v>
      </c>
      <c r="D51" s="9">
        <v>458448</v>
      </c>
      <c r="E51" s="16">
        <f ca="1">DATEDIF(F51,TODAY(),"Y")</f>
        <v>45</v>
      </c>
      <c r="F51" s="6">
        <v>28561</v>
      </c>
      <c r="G51" s="3" t="s">
        <v>28</v>
      </c>
      <c r="H51" s="12">
        <v>9300</v>
      </c>
      <c r="I51" s="1" t="s">
        <v>70</v>
      </c>
    </row>
    <row r="52" spans="1:9">
      <c r="A52" s="2" t="s">
        <v>136</v>
      </c>
      <c r="B52" s="3" t="s">
        <v>137</v>
      </c>
      <c r="C52" s="3" t="str">
        <f>A52 &amp; " " &amp; B52</f>
        <v>Caio Tusotara</v>
      </c>
      <c r="D52" s="9">
        <v>652941</v>
      </c>
      <c r="E52" s="16">
        <f ca="1">DATEDIF(F52,TODAY(),"Y")</f>
        <v>25</v>
      </c>
      <c r="F52" s="6">
        <v>35984</v>
      </c>
      <c r="G52" s="3" t="s">
        <v>20</v>
      </c>
      <c r="H52" s="12">
        <v>9300</v>
      </c>
      <c r="I52" s="1" t="s">
        <v>70</v>
      </c>
    </row>
    <row r="53" spans="1:9">
      <c r="A53" s="2" t="s">
        <v>138</v>
      </c>
      <c r="B53" s="3" t="s">
        <v>139</v>
      </c>
      <c r="C53" s="3" t="str">
        <f>A53 &amp; " " &amp; B53</f>
        <v>Sarah Lidona</v>
      </c>
      <c r="D53" s="9">
        <v>405507</v>
      </c>
      <c r="E53" s="16">
        <f ca="1">DATEDIF(F53,TODAY(),"Y")</f>
        <v>24</v>
      </c>
      <c r="F53" s="6">
        <v>36489</v>
      </c>
      <c r="G53" s="3" t="s">
        <v>38</v>
      </c>
      <c r="H53" s="12">
        <v>9300</v>
      </c>
      <c r="I53" s="1" t="s">
        <v>55</v>
      </c>
    </row>
    <row r="54" spans="1:9">
      <c r="A54" s="2" t="s">
        <v>140</v>
      </c>
      <c r="B54" s="3" t="s">
        <v>141</v>
      </c>
      <c r="C54" s="3" t="str">
        <f>A54 &amp; " " &amp; B54</f>
        <v>Isabella Tamelane</v>
      </c>
      <c r="D54" s="9">
        <v>444733</v>
      </c>
      <c r="E54" s="16">
        <f ca="1">DATEDIF(F54,TODAY(),"Y")</f>
        <v>45</v>
      </c>
      <c r="F54" s="6">
        <v>28689</v>
      </c>
      <c r="G54" s="3" t="s">
        <v>20</v>
      </c>
      <c r="H54" s="12">
        <v>9200</v>
      </c>
      <c r="I54" s="1" t="s">
        <v>142</v>
      </c>
    </row>
    <row r="55" spans="1:9">
      <c r="A55" s="2" t="s">
        <v>143</v>
      </c>
      <c r="B55" s="3" t="s">
        <v>144</v>
      </c>
      <c r="C55" s="3" t="str">
        <f>A55 &amp; " " &amp; B55</f>
        <v>Maria Clara Tiqa</v>
      </c>
      <c r="D55" s="9">
        <v>904603</v>
      </c>
      <c r="E55" s="16">
        <f ca="1">DATEDIF(F55,TODAY(),"Y")</f>
        <v>36</v>
      </c>
      <c r="F55" s="6">
        <v>31822</v>
      </c>
      <c r="G55" s="3" t="s">
        <v>20</v>
      </c>
      <c r="H55" s="12">
        <v>8500</v>
      </c>
      <c r="I55" s="1" t="s">
        <v>13</v>
      </c>
    </row>
    <row r="56" spans="1:9">
      <c r="A56" s="2" t="s">
        <v>145</v>
      </c>
      <c r="B56" s="3" t="s">
        <v>146</v>
      </c>
      <c r="C56" s="3" t="str">
        <f>A56 &amp; " " &amp; B56</f>
        <v>Lucca Fulepepa</v>
      </c>
      <c r="D56" s="9">
        <v>422346</v>
      </c>
      <c r="E56" s="16">
        <f ca="1">DATEDIF(F56,TODAY(),"Y")</f>
        <v>55</v>
      </c>
      <c r="F56" s="6">
        <v>24867</v>
      </c>
      <c r="G56" s="3" t="s">
        <v>16</v>
      </c>
      <c r="H56" s="12">
        <v>8500</v>
      </c>
      <c r="I56" s="1" t="s">
        <v>104</v>
      </c>
    </row>
    <row r="57" spans="1:9">
      <c r="A57" s="2" t="s">
        <v>147</v>
      </c>
      <c r="B57" s="3" t="s">
        <v>148</v>
      </c>
      <c r="C57" s="3" t="str">
        <f>A57 &amp; " " &amp; B57</f>
        <v>Murilo Posu</v>
      </c>
      <c r="D57" s="9">
        <v>448932</v>
      </c>
      <c r="E57" s="16">
        <f ca="1">DATEDIF(F57,TODAY(),"Y")</f>
        <v>28</v>
      </c>
      <c r="F57" s="6">
        <v>34917</v>
      </c>
      <c r="G57" s="3" t="s">
        <v>16</v>
      </c>
      <c r="H57" s="12">
        <v>8300</v>
      </c>
      <c r="I57" s="1" t="s">
        <v>25</v>
      </c>
    </row>
    <row r="58" spans="1:9">
      <c r="A58" s="2" t="s">
        <v>149</v>
      </c>
      <c r="B58" s="3" t="s">
        <v>150</v>
      </c>
      <c r="C58" s="3" t="str">
        <f>A58 &amp; " " &amp; B58</f>
        <v>Isabelly Lanaqi</v>
      </c>
      <c r="D58" s="9">
        <v>147632</v>
      </c>
      <c r="E58" s="16">
        <f ca="1">DATEDIF(F58,TODAY(),"Y")</f>
        <v>41</v>
      </c>
      <c r="F58" s="6">
        <v>30187</v>
      </c>
      <c r="G58" s="3" t="s">
        <v>38</v>
      </c>
      <c r="H58" s="12">
        <v>8300</v>
      </c>
      <c r="I58" s="1" t="s">
        <v>35</v>
      </c>
    </row>
    <row r="59" spans="1:9">
      <c r="A59" s="2" t="s">
        <v>151</v>
      </c>
      <c r="B59" s="3" t="s">
        <v>152</v>
      </c>
      <c r="C59" s="3" t="str">
        <f>A59 &amp; " " &amp; B59</f>
        <v>João Miguel Tabera</v>
      </c>
      <c r="D59" s="9">
        <v>139404</v>
      </c>
      <c r="E59" s="16">
        <f ca="1">DATEDIF(F59,TODAY(),"Y")</f>
        <v>33</v>
      </c>
      <c r="F59" s="6">
        <v>33048</v>
      </c>
      <c r="G59" s="3" t="s">
        <v>38</v>
      </c>
      <c r="H59" s="12">
        <v>8300</v>
      </c>
      <c r="I59" s="1" t="s">
        <v>55</v>
      </c>
    </row>
    <row r="60" spans="1:9">
      <c r="A60" s="2" t="s">
        <v>153</v>
      </c>
      <c r="B60" s="3" t="s">
        <v>154</v>
      </c>
      <c r="C60" s="3" t="str">
        <f>A60 &amp; " " &amp; B60</f>
        <v>Isis Naror</v>
      </c>
      <c r="D60" s="9">
        <v>341908</v>
      </c>
      <c r="E60" s="16">
        <f ca="1">DATEDIF(F60,TODAY(),"Y")</f>
        <v>30</v>
      </c>
      <c r="F60" s="6">
        <v>34041</v>
      </c>
      <c r="G60" s="3" t="s">
        <v>20</v>
      </c>
      <c r="H60" s="12">
        <v>8300</v>
      </c>
      <c r="I60" s="1" t="s">
        <v>55</v>
      </c>
    </row>
    <row r="61" spans="1:9">
      <c r="A61" s="2" t="s">
        <v>155</v>
      </c>
      <c r="B61" s="3" t="s">
        <v>156</v>
      </c>
      <c r="C61" s="3" t="str">
        <f>A61 &amp; " " &amp; B61</f>
        <v>Enzo Lubiqaq</v>
      </c>
      <c r="D61" s="9">
        <v>434332</v>
      </c>
      <c r="E61" s="16">
        <f ca="1">DATEDIF(F61,TODAY(),"Y")</f>
        <v>35</v>
      </c>
      <c r="F61" s="6">
        <v>32506</v>
      </c>
      <c r="G61" s="3" t="s">
        <v>38</v>
      </c>
      <c r="H61" s="12">
        <v>8200</v>
      </c>
      <c r="I61" s="1" t="s">
        <v>104</v>
      </c>
    </row>
    <row r="62" spans="1:9">
      <c r="A62" s="2" t="s">
        <v>157</v>
      </c>
      <c r="B62" s="3" t="s">
        <v>158</v>
      </c>
      <c r="C62" s="3" t="str">
        <f>A62 &amp; " " &amp; B62</f>
        <v>Eloá Titutata</v>
      </c>
      <c r="D62" s="9">
        <v>842823</v>
      </c>
      <c r="E62" s="16">
        <f ca="1">DATEDIF(F62,TODAY(),"Y")</f>
        <v>27</v>
      </c>
      <c r="F62" s="6">
        <v>35335</v>
      </c>
      <c r="G62" s="3" t="s">
        <v>16</v>
      </c>
      <c r="H62" s="12">
        <v>8100</v>
      </c>
      <c r="I62" s="1" t="s">
        <v>159</v>
      </c>
    </row>
    <row r="63" spans="1:9">
      <c r="A63" s="2" t="s">
        <v>160</v>
      </c>
      <c r="B63" s="3" t="s">
        <v>161</v>
      </c>
      <c r="C63" s="3" t="str">
        <f>A63 &amp; " " &amp; B63</f>
        <v>Lívia Beqederi</v>
      </c>
      <c r="D63" s="9">
        <v>658843</v>
      </c>
      <c r="E63" s="16">
        <f ca="1">DATEDIF(F63,TODAY(),"Y")</f>
        <v>51</v>
      </c>
      <c r="F63" s="6">
        <v>26390</v>
      </c>
      <c r="G63" s="3" t="s">
        <v>38</v>
      </c>
      <c r="H63" s="12">
        <v>8100</v>
      </c>
      <c r="I63" s="1" t="s">
        <v>29</v>
      </c>
    </row>
    <row r="64" spans="1:9">
      <c r="A64" s="2" t="s">
        <v>162</v>
      </c>
      <c r="B64" s="3" t="s">
        <v>163</v>
      </c>
      <c r="C64" s="3" t="str">
        <f>A64 &amp; " " &amp; B64</f>
        <v>Bryan Dasupa</v>
      </c>
      <c r="D64" s="9">
        <v>201549</v>
      </c>
      <c r="E64" s="16">
        <f ca="1">DATEDIF(F64,TODAY(),"Y")</f>
        <v>46</v>
      </c>
      <c r="F64" s="6">
        <v>28292</v>
      </c>
      <c r="G64" s="3" t="s">
        <v>12</v>
      </c>
      <c r="H64" s="12">
        <v>7100</v>
      </c>
      <c r="I64" s="1" t="s">
        <v>29</v>
      </c>
    </row>
    <row r="65" spans="1:9">
      <c r="A65" s="2" t="s">
        <v>164</v>
      </c>
      <c r="B65" s="3" t="s">
        <v>165</v>
      </c>
      <c r="C65" s="3" t="str">
        <f>A65 &amp; " " &amp; B65</f>
        <v>Vicente Tebebu</v>
      </c>
      <c r="D65" s="9">
        <v>842225</v>
      </c>
      <c r="E65" s="16">
        <f ca="1">DATEDIF(F65,TODAY(),"Y")</f>
        <v>25</v>
      </c>
      <c r="F65" s="6">
        <v>35815</v>
      </c>
      <c r="G65" s="3" t="s">
        <v>20</v>
      </c>
      <c r="H65" s="12">
        <v>7000</v>
      </c>
      <c r="I65" s="1" t="s">
        <v>35</v>
      </c>
    </row>
    <row r="66" spans="1:9">
      <c r="A66" s="2" t="s">
        <v>166</v>
      </c>
      <c r="B66" s="3" t="s">
        <v>167</v>
      </c>
      <c r="C66" s="3" t="str">
        <f>A66 &amp; " " &amp; B66</f>
        <v>Marina Feqelaqi</v>
      </c>
      <c r="D66" s="9">
        <v>724401</v>
      </c>
      <c r="E66" s="16">
        <f ca="1">DATEDIF(F66,TODAY(),"Y")</f>
        <v>29</v>
      </c>
      <c r="F66" s="6">
        <v>34712</v>
      </c>
      <c r="G66" s="3" t="s">
        <v>38</v>
      </c>
      <c r="H66" s="12">
        <v>7000</v>
      </c>
      <c r="I66" s="1" t="s">
        <v>104</v>
      </c>
    </row>
    <row r="67" spans="1:9">
      <c r="A67" s="2" t="s">
        <v>168</v>
      </c>
      <c r="B67" s="3" t="s">
        <v>169</v>
      </c>
      <c r="C67" s="3" t="str">
        <f>A67 &amp; " " &amp; B67</f>
        <v>Nicolas Tada</v>
      </c>
      <c r="D67" s="9">
        <v>844321</v>
      </c>
      <c r="E67" s="16">
        <f ca="1">DATEDIF(F67,TODAY(),"Y")</f>
        <v>55</v>
      </c>
      <c r="F67" s="6">
        <v>24895</v>
      </c>
      <c r="G67" s="3" t="s">
        <v>38</v>
      </c>
      <c r="H67" s="12">
        <v>7000</v>
      </c>
      <c r="I67" s="1" t="s">
        <v>170</v>
      </c>
    </row>
    <row r="68" spans="1:9">
      <c r="A68" s="2" t="s">
        <v>171</v>
      </c>
      <c r="B68" s="3" t="s">
        <v>172</v>
      </c>
      <c r="C68" s="3" t="str">
        <f>A68 &amp; " " &amp; B68</f>
        <v>Enrico Tepu</v>
      </c>
      <c r="D68" s="9">
        <v>347738</v>
      </c>
      <c r="E68" s="16">
        <f ca="1">DATEDIF(F68,TODAY(),"Y")</f>
        <v>46</v>
      </c>
      <c r="F68" s="6">
        <v>28156</v>
      </c>
      <c r="G68" s="3" t="s">
        <v>116</v>
      </c>
      <c r="H68" s="12">
        <v>6800</v>
      </c>
      <c r="I68" s="1" t="s">
        <v>43</v>
      </c>
    </row>
    <row r="69" spans="1:9">
      <c r="A69" s="2" t="s">
        <v>173</v>
      </c>
      <c r="B69" s="3" t="s">
        <v>174</v>
      </c>
      <c r="C69" s="3" t="str">
        <f>A69 &amp; " " &amp; B69</f>
        <v>Ana Júlia Tose</v>
      </c>
      <c r="D69" s="9">
        <v>829554</v>
      </c>
      <c r="E69" s="16">
        <f ca="1">DATEDIF(F69,TODAY(),"Y")</f>
        <v>28</v>
      </c>
      <c r="F69" s="6">
        <v>34823</v>
      </c>
      <c r="G69" s="3" t="s">
        <v>20</v>
      </c>
      <c r="H69" s="12">
        <v>6600</v>
      </c>
      <c r="I69" s="1" t="s">
        <v>104</v>
      </c>
    </row>
    <row r="70" spans="1:9">
      <c r="A70" s="2" t="s">
        <v>175</v>
      </c>
      <c r="B70" s="3" t="s">
        <v>176</v>
      </c>
      <c r="C70" s="3" t="str">
        <f>A70 &amp; " " &amp; B70</f>
        <v>Diego Barum</v>
      </c>
      <c r="D70" s="9">
        <v>654321</v>
      </c>
      <c r="E70" s="16">
        <f ca="1">DATEDIF(F70,TODAY(),"Y")</f>
        <v>39</v>
      </c>
      <c r="F70" s="6">
        <v>30702</v>
      </c>
      <c r="G70" s="3" t="s">
        <v>38</v>
      </c>
      <c r="H70" s="12">
        <v>6400</v>
      </c>
      <c r="I70" s="1" t="s">
        <v>29</v>
      </c>
    </row>
    <row r="71" spans="1:9">
      <c r="A71" s="2" t="s">
        <v>177</v>
      </c>
      <c r="B71" s="3" t="s">
        <v>178</v>
      </c>
      <c r="C71" s="3" t="str">
        <f>A71 &amp; " " &amp; B71</f>
        <v>Heloísa Baretas</v>
      </c>
      <c r="D71" s="9">
        <v>315601</v>
      </c>
      <c r="E71" s="16">
        <f ca="1">DATEDIF(F71,TODAY(),"Y")</f>
        <v>30</v>
      </c>
      <c r="F71" s="6">
        <v>33998</v>
      </c>
      <c r="G71" s="3" t="s">
        <v>38</v>
      </c>
      <c r="H71" s="12">
        <v>6400</v>
      </c>
      <c r="I71" s="1" t="s">
        <v>21</v>
      </c>
    </row>
    <row r="72" spans="1:9">
      <c r="A72" s="2" t="s">
        <v>179</v>
      </c>
      <c r="B72" s="3" t="s">
        <v>180</v>
      </c>
      <c r="C72" s="3" t="str">
        <f>A72 &amp; " " &amp; B72</f>
        <v>Felipe Rusas</v>
      </c>
      <c r="D72" s="9">
        <v>924115</v>
      </c>
      <c r="E72" s="16">
        <f ca="1">DATEDIF(F72,TODAY(),"Y")</f>
        <v>38</v>
      </c>
      <c r="F72" s="6">
        <v>31348</v>
      </c>
      <c r="G72" s="3" t="s">
        <v>62</v>
      </c>
      <c r="H72" s="12">
        <v>6200</v>
      </c>
      <c r="I72" s="1" t="s">
        <v>117</v>
      </c>
    </row>
    <row r="73" spans="1:9">
      <c r="A73" s="2" t="s">
        <v>181</v>
      </c>
      <c r="B73" s="3" t="s">
        <v>182</v>
      </c>
      <c r="C73" s="3" t="str">
        <f>A73 &amp; " " &amp; B73</f>
        <v>Rafaela Desate</v>
      </c>
      <c r="D73" s="9">
        <v>622521</v>
      </c>
      <c r="E73" s="16">
        <f ca="1">DATEDIF(F73,TODAY(),"Y")</f>
        <v>41</v>
      </c>
      <c r="F73" s="6">
        <v>30022</v>
      </c>
      <c r="G73" s="3" t="s">
        <v>12</v>
      </c>
      <c r="H73" s="12">
        <v>6200</v>
      </c>
      <c r="I73" s="1" t="s">
        <v>25</v>
      </c>
    </row>
    <row r="74" spans="1:9">
      <c r="A74" s="2" t="s">
        <v>183</v>
      </c>
      <c r="B74" s="3" t="s">
        <v>184</v>
      </c>
      <c r="C74" s="3" t="str">
        <f>A74 &amp; " " &amp; B74</f>
        <v>Lucas Lona</v>
      </c>
      <c r="D74" s="9">
        <v>932655</v>
      </c>
      <c r="E74" s="16">
        <f ca="1">DATEDIF(F74,TODAY(),"Y")</f>
        <v>53</v>
      </c>
      <c r="F74" s="6">
        <v>25686</v>
      </c>
      <c r="G74" s="3" t="s">
        <v>28</v>
      </c>
      <c r="H74" s="12">
        <v>6100</v>
      </c>
      <c r="I74" s="1" t="s">
        <v>13</v>
      </c>
    </row>
    <row r="75" spans="1:9">
      <c r="A75" s="2" t="s">
        <v>185</v>
      </c>
      <c r="B75" s="3" t="s">
        <v>186</v>
      </c>
      <c r="C75" s="3" t="str">
        <f>A75 &amp; " " &amp; B75</f>
        <v>Joaquim Sisos</v>
      </c>
      <c r="D75" s="9">
        <v>108251</v>
      </c>
      <c r="E75" s="16">
        <f ca="1">DATEDIF(F75,TODAY(),"Y")</f>
        <v>23</v>
      </c>
      <c r="F75" s="6">
        <v>36629</v>
      </c>
      <c r="G75" s="3" t="s">
        <v>28</v>
      </c>
      <c r="H75" s="12">
        <v>6000</v>
      </c>
      <c r="I75" s="1" t="s">
        <v>187</v>
      </c>
    </row>
    <row r="76" spans="1:9">
      <c r="A76" s="2" t="s">
        <v>188</v>
      </c>
      <c r="B76" s="3" t="s">
        <v>189</v>
      </c>
      <c r="C76" s="3" t="str">
        <f>A76 &amp; " " &amp; B76</f>
        <v>Rafael Roteta</v>
      </c>
      <c r="D76" s="9">
        <v>821142</v>
      </c>
      <c r="E76" s="16">
        <f ca="1">DATEDIF(F76,TODAY(),"Y")</f>
        <v>42</v>
      </c>
      <c r="F76" s="6">
        <v>29713</v>
      </c>
      <c r="G76" s="3" t="s">
        <v>12</v>
      </c>
      <c r="H76" s="12">
        <v>5800</v>
      </c>
      <c r="I76" s="1" t="s">
        <v>35</v>
      </c>
    </row>
    <row r="77" spans="1:9">
      <c r="A77" s="2" t="s">
        <v>190</v>
      </c>
      <c r="B77" s="3" t="s">
        <v>191</v>
      </c>
      <c r="C77" s="3" t="str">
        <f>A77 &amp; " " &amp; B77</f>
        <v>Davi Lucca Tanaqer</v>
      </c>
      <c r="D77" s="9">
        <v>341846</v>
      </c>
      <c r="E77" s="16">
        <f ca="1">DATEDIF(F77,TODAY(),"Y")</f>
        <v>36</v>
      </c>
      <c r="F77" s="6">
        <v>31810</v>
      </c>
      <c r="G77" s="3" t="s">
        <v>12</v>
      </c>
      <c r="H77" s="12">
        <v>5700</v>
      </c>
      <c r="I77" s="1" t="s">
        <v>170</v>
      </c>
    </row>
    <row r="78" spans="1:9">
      <c r="A78" s="2" t="s">
        <v>192</v>
      </c>
      <c r="B78" s="3" t="s">
        <v>193</v>
      </c>
      <c r="C78" s="3" t="str">
        <f>A78 &amp; " " &amp; B78</f>
        <v>Arthur Nila</v>
      </c>
      <c r="D78" s="9">
        <v>854624</v>
      </c>
      <c r="E78" s="16">
        <f ca="1">DATEDIF(F78,TODAY(),"Y")</f>
        <v>53</v>
      </c>
      <c r="F78" s="6">
        <v>25884</v>
      </c>
      <c r="G78" s="3" t="s">
        <v>28</v>
      </c>
      <c r="H78" s="12">
        <v>5700</v>
      </c>
      <c r="I78" s="1" t="s">
        <v>113</v>
      </c>
    </row>
    <row r="79" spans="1:9">
      <c r="A79" s="2" t="s">
        <v>194</v>
      </c>
      <c r="B79" s="3" t="s">
        <v>195</v>
      </c>
      <c r="C79" s="3" t="str">
        <f>A79 &amp; " " &amp; B79</f>
        <v>Maria Júlia Nonumeba</v>
      </c>
      <c r="D79" s="9">
        <v>135947</v>
      </c>
      <c r="E79" s="16">
        <f ca="1">DATEDIF(F79,TODAY(),"Y")</f>
        <v>25</v>
      </c>
      <c r="F79" s="6">
        <v>36034</v>
      </c>
      <c r="G79" s="3" t="s">
        <v>62</v>
      </c>
      <c r="H79" s="12">
        <v>5600</v>
      </c>
      <c r="I79" s="1" t="s">
        <v>159</v>
      </c>
    </row>
    <row r="80" spans="1:9">
      <c r="A80" s="2" t="s">
        <v>196</v>
      </c>
      <c r="B80" s="3" t="s">
        <v>197</v>
      </c>
      <c r="C80" s="3" t="str">
        <f>A80 &amp; " " &amp; B80</f>
        <v>Lavínia Lelet</v>
      </c>
      <c r="D80" s="9">
        <v>416421</v>
      </c>
      <c r="E80" s="16">
        <f ca="1">DATEDIF(F80,TODAY(),"Y")</f>
        <v>55</v>
      </c>
      <c r="F80" s="6">
        <v>25119</v>
      </c>
      <c r="G80" s="3" t="s">
        <v>28</v>
      </c>
      <c r="H80" s="12">
        <v>5400</v>
      </c>
      <c r="I80" s="1" t="s">
        <v>65</v>
      </c>
    </row>
    <row r="81" spans="1:9">
      <c r="A81" s="2" t="s">
        <v>198</v>
      </c>
      <c r="B81" s="3" t="s">
        <v>199</v>
      </c>
      <c r="C81" s="3" t="str">
        <f>A81 &amp; " " &amp; B81</f>
        <v>Ana Clara Ramem</v>
      </c>
      <c r="D81" s="9">
        <v>234355</v>
      </c>
      <c r="E81" s="16">
        <f ca="1">DATEDIF(F81,TODAY(),"Y")</f>
        <v>33</v>
      </c>
      <c r="F81" s="6">
        <v>33108</v>
      </c>
      <c r="G81" s="3" t="s">
        <v>20</v>
      </c>
      <c r="H81" s="12">
        <v>5400</v>
      </c>
      <c r="I81" s="1" t="s">
        <v>85</v>
      </c>
    </row>
    <row r="82" spans="1:9">
      <c r="A82" s="2" t="s">
        <v>200</v>
      </c>
      <c r="B82" s="3" t="s">
        <v>201</v>
      </c>
      <c r="C82" s="3" t="str">
        <f>A82 &amp; " " &amp; B82</f>
        <v>Cauã Tetanal</v>
      </c>
      <c r="D82" s="9">
        <v>331803</v>
      </c>
      <c r="E82" s="16">
        <f ca="1">DATEDIF(F82,TODAY(),"Y")</f>
        <v>47</v>
      </c>
      <c r="F82" s="6">
        <v>27877</v>
      </c>
      <c r="G82" s="3" t="s">
        <v>20</v>
      </c>
      <c r="H82" s="12">
        <v>5200</v>
      </c>
      <c r="I82" s="1" t="s">
        <v>55</v>
      </c>
    </row>
    <row r="83" spans="1:9">
      <c r="A83" s="2" t="s">
        <v>202</v>
      </c>
      <c r="B83" s="3" t="s">
        <v>203</v>
      </c>
      <c r="C83" s="3" t="str">
        <f>A83 &amp; " " &amp; B83</f>
        <v>Isadora Batabuma</v>
      </c>
      <c r="D83" s="9">
        <v>342109</v>
      </c>
      <c r="E83" s="16">
        <f ca="1">DATEDIF(F83,TODAY(),"Y")</f>
        <v>36</v>
      </c>
      <c r="F83" s="6">
        <v>31857</v>
      </c>
      <c r="G83" s="3" t="s">
        <v>28</v>
      </c>
      <c r="H83" s="12">
        <v>5200</v>
      </c>
      <c r="I83" s="1" t="s">
        <v>142</v>
      </c>
    </row>
    <row r="84" spans="1:9">
      <c r="A84" s="2" t="s">
        <v>204</v>
      </c>
      <c r="B84" s="3" t="s">
        <v>205</v>
      </c>
      <c r="C84" s="3" t="str">
        <f>A84 &amp; " " &amp; B84</f>
        <v>Benjamin Datal</v>
      </c>
      <c r="D84" s="9">
        <v>904945</v>
      </c>
      <c r="E84" s="16">
        <f ca="1">DATEDIF(F84,TODAY(),"Y")</f>
        <v>40</v>
      </c>
      <c r="F84" s="6">
        <v>30553</v>
      </c>
      <c r="G84" s="3" t="s">
        <v>20</v>
      </c>
      <c r="H84" s="12">
        <v>5000</v>
      </c>
      <c r="I84" s="1" t="s">
        <v>21</v>
      </c>
    </row>
    <row r="85" spans="1:9">
      <c r="A85" s="2" t="s">
        <v>206</v>
      </c>
      <c r="B85" s="3" t="s">
        <v>207</v>
      </c>
      <c r="C85" s="3" t="str">
        <f>A85 &amp; " " &amp; B85</f>
        <v>João Lucas Tutoten</v>
      </c>
      <c r="D85" s="9">
        <v>453149</v>
      </c>
      <c r="E85" s="16">
        <f ca="1">DATEDIF(F85,TODAY(),"Y")</f>
        <v>26</v>
      </c>
      <c r="F85" s="6">
        <v>35550</v>
      </c>
      <c r="G85" s="3" t="s">
        <v>16</v>
      </c>
      <c r="H85" s="12">
        <v>5000</v>
      </c>
      <c r="I85" s="1" t="s">
        <v>159</v>
      </c>
    </row>
    <row r="86" spans="1:9">
      <c r="A86" s="2" t="s">
        <v>132</v>
      </c>
      <c r="B86" s="3" t="s">
        <v>208</v>
      </c>
      <c r="C86" s="3" t="str">
        <f>A86 &amp; " " &amp; B86</f>
        <v>João Sedibe</v>
      </c>
      <c r="D86" s="9">
        <v>123456</v>
      </c>
      <c r="E86" s="16">
        <f ca="1">DATEDIF(F86,TODAY(),"Y")</f>
        <v>31</v>
      </c>
      <c r="F86" s="6">
        <v>33924</v>
      </c>
      <c r="G86" s="3" t="s">
        <v>20</v>
      </c>
      <c r="H86" s="12">
        <v>4800</v>
      </c>
      <c r="I86" s="1" t="s">
        <v>13</v>
      </c>
    </row>
    <row r="87" spans="1:9">
      <c r="A87" s="2" t="s">
        <v>209</v>
      </c>
      <c r="B87" s="3" t="s">
        <v>210</v>
      </c>
      <c r="C87" s="3" t="str">
        <f>A87 &amp; " " &amp; B87</f>
        <v>Júlia Salo</v>
      </c>
      <c r="D87" s="9">
        <v>912346</v>
      </c>
      <c r="E87" s="16">
        <f ca="1">DATEDIF(F87,TODAY(),"Y")</f>
        <v>29</v>
      </c>
      <c r="F87" s="6">
        <v>34395</v>
      </c>
      <c r="G87" s="3" t="s">
        <v>62</v>
      </c>
      <c r="H87" s="12">
        <v>4700</v>
      </c>
      <c r="I87" s="1" t="s">
        <v>187</v>
      </c>
    </row>
    <row r="88" spans="1:9">
      <c r="A88" s="2" t="s">
        <v>211</v>
      </c>
      <c r="B88" s="3" t="s">
        <v>212</v>
      </c>
      <c r="C88" s="3" t="str">
        <f>A88 &amp; " " &amp; B88</f>
        <v>Gabriel Dafipet</v>
      </c>
      <c r="D88" s="9">
        <v>439104</v>
      </c>
      <c r="E88" s="16">
        <f ca="1">DATEDIF(F88,TODAY(),"Y")</f>
        <v>34</v>
      </c>
      <c r="F88" s="6">
        <v>32668</v>
      </c>
      <c r="G88" s="3" t="s">
        <v>20</v>
      </c>
      <c r="H88" s="12">
        <v>4600</v>
      </c>
      <c r="I88" s="1" t="s">
        <v>187</v>
      </c>
    </row>
    <row r="89" spans="1:9">
      <c r="A89" s="2" t="s">
        <v>213</v>
      </c>
      <c r="B89" s="3" t="s">
        <v>214</v>
      </c>
      <c r="C89" s="15" t="str">
        <f>A89 &amp; " " &amp; B89</f>
        <v>Cecília Nabo</v>
      </c>
      <c r="D89" s="9">
        <v>236715</v>
      </c>
      <c r="E89" s="16">
        <f ca="1">DATEDIF(F89,TODAY(),"Y")</f>
        <v>50</v>
      </c>
      <c r="F89" s="6">
        <v>26753</v>
      </c>
      <c r="G89" s="3" t="s">
        <v>62</v>
      </c>
      <c r="H89" s="12">
        <v>4400</v>
      </c>
      <c r="I89" s="1" t="s">
        <v>13</v>
      </c>
    </row>
    <row r="90" spans="1:9">
      <c r="A90" s="2" t="s">
        <v>215</v>
      </c>
      <c r="B90" s="3" t="s">
        <v>216</v>
      </c>
      <c r="C90" s="3" t="str">
        <f>A90 &amp; " " &amp; B90</f>
        <v>Maria Cecília Pases</v>
      </c>
      <c r="D90" s="9">
        <v>852204</v>
      </c>
      <c r="E90" s="16">
        <f ca="1">DATEDIF(F90,TODAY(),"Y")</f>
        <v>42</v>
      </c>
      <c r="F90" s="6">
        <v>29769</v>
      </c>
      <c r="G90" s="3" t="s">
        <v>12</v>
      </c>
      <c r="H90" s="12">
        <v>4300</v>
      </c>
      <c r="I90" s="1" t="s">
        <v>13</v>
      </c>
    </row>
    <row r="91" spans="1:9">
      <c r="A91" s="2" t="s">
        <v>217</v>
      </c>
      <c r="B91" s="3" t="s">
        <v>218</v>
      </c>
      <c r="C91" s="3" t="str">
        <f>A91 &amp; " " &amp; B91</f>
        <v>Emanuelly Selal</v>
      </c>
      <c r="D91" s="9">
        <v>228743</v>
      </c>
      <c r="E91" s="16">
        <f ca="1">DATEDIF(F91,TODAY(),"Y")</f>
        <v>34</v>
      </c>
      <c r="F91" s="6">
        <v>32776</v>
      </c>
      <c r="G91" s="3" t="s">
        <v>38</v>
      </c>
      <c r="H91" s="12">
        <v>4300</v>
      </c>
      <c r="I91" s="1" t="s">
        <v>94</v>
      </c>
    </row>
    <row r="92" spans="1:9">
      <c r="A92" s="2" t="s">
        <v>219</v>
      </c>
      <c r="B92" s="3" t="s">
        <v>220</v>
      </c>
      <c r="C92" s="3" t="str">
        <f>A92 &amp; " " &amp; B92</f>
        <v>Noah Tetabat</v>
      </c>
      <c r="D92" s="9">
        <v>223809</v>
      </c>
      <c r="E92" s="16">
        <f ca="1">DATEDIF(F92,TODAY(),"Y")</f>
        <v>47</v>
      </c>
      <c r="F92" s="6">
        <v>27852</v>
      </c>
      <c r="G92" s="3" t="s">
        <v>16</v>
      </c>
      <c r="H92" s="12">
        <v>4100</v>
      </c>
      <c r="I92" s="1" t="s">
        <v>99</v>
      </c>
    </row>
    <row r="93" spans="1:9">
      <c r="A93" s="2" t="s">
        <v>221</v>
      </c>
      <c r="B93" s="3" t="s">
        <v>222</v>
      </c>
      <c r="C93" s="3" t="str">
        <f>A93 &amp; " " &amp; B93</f>
        <v>Ana Laura Damasale</v>
      </c>
      <c r="D93" s="9">
        <v>255134</v>
      </c>
      <c r="E93" s="16">
        <f ca="1">DATEDIF(F93,TODAY(),"Y")</f>
        <v>47</v>
      </c>
      <c r="F93" s="6">
        <v>28120</v>
      </c>
      <c r="G93" s="3" t="s">
        <v>12</v>
      </c>
      <c r="H93" s="12">
        <v>4000</v>
      </c>
      <c r="I93" s="1" t="s">
        <v>170</v>
      </c>
    </row>
    <row r="94" spans="1:9">
      <c r="A94" s="2" t="s">
        <v>223</v>
      </c>
      <c r="B94" s="3" t="s">
        <v>224</v>
      </c>
      <c r="C94" s="3" t="str">
        <f>A94 &amp; " " &amp; B94</f>
        <v>Esther Puso</v>
      </c>
      <c r="D94" s="9">
        <v>148928</v>
      </c>
      <c r="E94" s="16">
        <f ca="1">DATEDIF(F94,TODAY(),"Y")</f>
        <v>29</v>
      </c>
      <c r="F94" s="6">
        <v>34421</v>
      </c>
      <c r="G94" s="3" t="s">
        <v>12</v>
      </c>
      <c r="H94" s="12">
        <v>4000</v>
      </c>
      <c r="I94" s="1" t="s">
        <v>85</v>
      </c>
    </row>
    <row r="95" spans="1:9">
      <c r="A95" s="2" t="s">
        <v>225</v>
      </c>
      <c r="B95" s="3" t="s">
        <v>226</v>
      </c>
      <c r="C95" s="3" t="str">
        <f>A95 &amp; " " &amp; B95</f>
        <v>Vitor Fanodut</v>
      </c>
      <c r="D95" s="9">
        <v>632433</v>
      </c>
      <c r="E95" s="16">
        <f ca="1">DATEDIF(F95,TODAY(),"Y")</f>
        <v>45</v>
      </c>
      <c r="F95" s="6">
        <v>28529</v>
      </c>
      <c r="G95" s="3" t="s">
        <v>12</v>
      </c>
      <c r="H95" s="12">
        <v>3800</v>
      </c>
      <c r="I95" s="1" t="s">
        <v>113</v>
      </c>
    </row>
    <row r="96" spans="1:9">
      <c r="A96" s="2" t="s">
        <v>227</v>
      </c>
      <c r="B96" s="3" t="s">
        <v>228</v>
      </c>
      <c r="C96" s="3" t="str">
        <f>A96 &amp; " " &amp; B96</f>
        <v>Beatriz Qula</v>
      </c>
      <c r="D96" s="9">
        <v>146417</v>
      </c>
      <c r="E96" s="16">
        <f ca="1">DATEDIF(F96,TODAY(),"Y")</f>
        <v>42</v>
      </c>
      <c r="F96" s="6">
        <v>29624</v>
      </c>
      <c r="G96" s="3" t="s">
        <v>20</v>
      </c>
      <c r="H96" s="12">
        <v>3800</v>
      </c>
      <c r="I96" s="1" t="s">
        <v>117</v>
      </c>
    </row>
    <row r="97" spans="1:9">
      <c r="A97" s="2" t="s">
        <v>229</v>
      </c>
      <c r="B97" s="3" t="s">
        <v>230</v>
      </c>
      <c r="C97" s="3" t="str">
        <f>A97 &amp; " " &amp; B97</f>
        <v>Henrique Nudabo</v>
      </c>
      <c r="D97" s="9">
        <v>155634</v>
      </c>
      <c r="E97" s="16">
        <f ca="1">DATEDIF(F97,TODAY(),"Y")</f>
        <v>40</v>
      </c>
      <c r="F97" s="6">
        <v>30501</v>
      </c>
      <c r="G97" s="3" t="s">
        <v>20</v>
      </c>
      <c r="H97" s="12">
        <v>3800</v>
      </c>
      <c r="I97" s="1" t="s">
        <v>65</v>
      </c>
    </row>
    <row r="98" spans="1:9">
      <c r="A98" s="4" t="s">
        <v>231</v>
      </c>
      <c r="B98" s="5" t="s">
        <v>232</v>
      </c>
      <c r="C98" s="5" t="str">
        <f>A98 &amp; " " &amp; B98</f>
        <v>Antonella Lalusat</v>
      </c>
      <c r="D98" s="10">
        <v>414836</v>
      </c>
      <c r="E98" s="16">
        <f ca="1">DATEDIF(F98,TODAY(),"Y")</f>
        <v>47</v>
      </c>
      <c r="F98" s="7">
        <v>27848</v>
      </c>
      <c r="G98" s="5" t="s">
        <v>38</v>
      </c>
      <c r="H98" s="13">
        <v>3700</v>
      </c>
      <c r="I98" s="1" t="s">
        <v>32</v>
      </c>
    </row>
  </sheetData>
  <autoFilter ref="A1:I98" xr:uid="{00000000-0001-0000-0000-000000000000}">
    <sortState xmlns:xlrd2="http://schemas.microsoft.com/office/spreadsheetml/2017/richdata2" ref="A2:I98">
      <sortCondition descending="1" ref="H2:H98"/>
    </sortState>
  </autoFilter>
  <sortState xmlns:xlrd2="http://schemas.microsoft.com/office/spreadsheetml/2017/richdata2" ref="A2:I98">
    <sortCondition ref="H2:H98"/>
  </sortState>
  <conditionalFormatting sqref="A1:I98">
    <cfRule type="expression" dxfId="1" priority="3">
      <formula>MOD(ROW(),2)=0</formula>
    </cfRule>
  </conditionalFormatting>
  <conditionalFormatting sqref="I2:I98">
    <cfRule type="containsText" dxfId="0" priority="2" operator="containsText" text="Comercial">
      <formula>NOT(ISERROR(SEARCH("Comercial",I2)))</formula>
    </cfRule>
  </conditionalFormatting>
  <conditionalFormatting sqref="I2:I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Henrico</cp:lastModifiedBy>
  <cp:revision/>
  <dcterms:created xsi:type="dcterms:W3CDTF">2023-12-01T15:07:19Z</dcterms:created>
  <dcterms:modified xsi:type="dcterms:W3CDTF">2024-01-16T15:58:56Z</dcterms:modified>
  <cp:category/>
  <cp:contentStatus/>
</cp:coreProperties>
</file>