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Pedro\OneDrive\Documentos\CzechGlobe\"/>
    </mc:Choice>
  </mc:AlternateContent>
  <xr:revisionPtr revIDLastSave="0" documentId="13_ncr:1_{BCDA6ECA-1701-4BC4-AB06-7FF2135218C4}" xr6:coauthVersionLast="47" xr6:coauthVersionMax="47" xr10:uidLastSave="{00000000-0000-0000-0000-000000000000}"/>
  <bookViews>
    <workbookView xWindow="-108" yWindow="-108" windowWidth="23256" windowHeight="12456" xr2:uid="{00000000-000D-0000-FFFF-FFFF00000000}"/>
  </bookViews>
  <sheets>
    <sheet name="Inputs (Aux)" sheetId="1" r:id="rId1"/>
    <sheet name="Data" sheetId="2" r:id="rId2"/>
    <sheet name="Calc" sheetId="3" r:id="rId3"/>
    <sheet name="Scenario Def" sheetId="5" r:id="rId4"/>
    <sheet name="Ouput" sheetId="4" r:id="rId5"/>
    <sheet name="Scenathon" sheetId="6" r:id="rId6"/>
    <sheet name="Calibration"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7" l="1"/>
  <c r="Q5" i="7"/>
  <c r="R5" i="7"/>
  <c r="S5" i="7"/>
  <c r="T5" i="7"/>
  <c r="U5" i="7"/>
  <c r="V5" i="7"/>
  <c r="W5" i="7"/>
  <c r="X5" i="7"/>
  <c r="Y5" i="7"/>
  <c r="O5" i="7"/>
</calcChain>
</file>

<file path=xl/sharedStrings.xml><?xml version="1.0" encoding="utf-8"?>
<sst xmlns="http://schemas.openxmlformats.org/spreadsheetml/2006/main" count="1969" uniqueCount="1258">
  <si>
    <t>HistData_c</t>
  </si>
  <si>
    <t>ProjData_c</t>
  </si>
  <si>
    <t>ProjDatAgeSex_c</t>
  </si>
  <si>
    <t>FAO_prod_c</t>
  </si>
  <si>
    <t>FAP_eflive_c</t>
  </si>
  <si>
    <t>FAO_efcrop_c</t>
  </si>
  <si>
    <t>GDP, Population, Urban Population</t>
  </si>
  <si>
    <t>SSP</t>
  </si>
  <si>
    <t>Shared Socioeconomic Pathways 1-5, UN projections scenarios</t>
  </si>
  <si>
    <t>Population projection by Sex and Age</t>
  </si>
  <si>
    <t>FAOSTAT</t>
  </si>
  <si>
    <t>FAO_efland_c</t>
  </si>
  <si>
    <t>FAO_emitot_c</t>
  </si>
  <si>
    <t>FAO_anim_c</t>
  </si>
  <si>
    <t>prod_year</t>
  </si>
  <si>
    <t>Einc_proj_c</t>
  </si>
  <si>
    <t>LandCover_c</t>
  </si>
  <si>
    <t>FAO_land_c</t>
  </si>
  <si>
    <t>ForHansen_c</t>
  </si>
  <si>
    <t>HavlikLive_c</t>
  </si>
  <si>
    <t>Irri_crop_c</t>
  </si>
  <si>
    <t>spamIrrarea_c</t>
  </si>
  <si>
    <t>Biofuel_OECD_c</t>
  </si>
  <si>
    <t>ProtectedAreas_c</t>
  </si>
  <si>
    <t>BiodivIntactPA_c</t>
  </si>
  <si>
    <t>EcoregionList_c</t>
  </si>
  <si>
    <t>FAO_MissingFood_c</t>
  </si>
  <si>
    <t>UrbPopShare_c</t>
  </si>
  <si>
    <t>AllAgCost_c</t>
  </si>
  <si>
    <t>Share_Nutrients_c</t>
  </si>
  <si>
    <t>FAO_Nutrients_c</t>
  </si>
  <si>
    <t>HistCPI_c</t>
  </si>
  <si>
    <t>CPIchange_c</t>
  </si>
  <si>
    <t>MaxYield_c</t>
  </si>
  <si>
    <t>LabReq_c</t>
  </si>
  <si>
    <t>EmplShare_c</t>
  </si>
  <si>
    <t>AgPractice_c</t>
  </si>
  <si>
    <t>HistNPK_c</t>
  </si>
  <si>
    <t>YieldRatio_c</t>
  </si>
  <si>
    <t>Pop_Distrib_c</t>
  </si>
  <si>
    <t>Height_c</t>
  </si>
  <si>
    <t>FAO_CV_c</t>
  </si>
  <si>
    <t>BiodivScoreLC_c</t>
  </si>
  <si>
    <t>SOCCrop_c</t>
  </si>
  <si>
    <t>SOC_c</t>
  </si>
  <si>
    <t>Carbon emission forest</t>
  </si>
  <si>
    <t>Crop emissions (N2O, N, DM, CH4)</t>
  </si>
  <si>
    <t>Fertilizers emission( CH4, N2O, CO2)</t>
  </si>
  <si>
    <t>Sheet</t>
  </si>
  <si>
    <t>Description</t>
  </si>
  <si>
    <t>Livestock value and imp/exp</t>
  </si>
  <si>
    <t xml:space="preserve">Crops + Livestock Area, Production, </t>
  </si>
  <si>
    <t>Production (1)</t>
  </si>
  <si>
    <t>Crops + Livestock projection by SSP</t>
  </si>
  <si>
    <t>Land cover</t>
  </si>
  <si>
    <t>Type</t>
  </si>
  <si>
    <t>Source</t>
  </si>
  <si>
    <t>Historical</t>
  </si>
  <si>
    <t>Projection</t>
  </si>
  <si>
    <t>Type of land</t>
  </si>
  <si>
    <t>-</t>
  </si>
  <si>
    <t>Livestok emission by inputs</t>
  </si>
  <si>
    <t>Irrigation ha</t>
  </si>
  <si>
    <t>Forest protected area clasification</t>
  </si>
  <si>
    <t>Biodiversity in protected areas</t>
  </si>
  <si>
    <t>Ecoregions</t>
  </si>
  <si>
    <t>Diet by product</t>
  </si>
  <si>
    <t>Urban population by scenario</t>
  </si>
  <si>
    <t>Agriculture cost by crop</t>
  </si>
  <si>
    <t>Nutrient by crop</t>
  </si>
  <si>
    <t>Nutrients</t>
  </si>
  <si>
    <t>Consumer Price Index</t>
  </si>
  <si>
    <t>Consumer Price change</t>
  </si>
  <si>
    <t>Max potential yield</t>
  </si>
  <si>
    <t>Employment share by industry</t>
  </si>
  <si>
    <t>Agroecofriendly crops</t>
  </si>
  <si>
    <t>Population by sex and age</t>
  </si>
  <si>
    <t>Coefficient of variation</t>
  </si>
  <si>
    <t>Biodiversity index for intact areas</t>
  </si>
  <si>
    <t>Soil Organic Carbon by crop</t>
  </si>
  <si>
    <t>Soil Organic Carbon by land</t>
  </si>
  <si>
    <t>World Bank (2020)</t>
  </si>
  <si>
    <t>UN DESA(2017)</t>
  </si>
  <si>
    <t>ESA(2017)</t>
  </si>
  <si>
    <t>ESA(2019)</t>
  </si>
  <si>
    <t>Helen Phillips; Adriana De Palma; Ricardo E Gonzalez; Sara Contu et al. (2021)</t>
  </si>
  <si>
    <t>Calibration</t>
  </si>
  <si>
    <t>Table name:</t>
  </si>
  <si>
    <t>Location</t>
  </si>
  <si>
    <t>ProductList</t>
  </si>
  <si>
    <t>1.0</t>
  </si>
  <si>
    <t>gdp_pop_hist</t>
  </si>
  <si>
    <t>prod_balance</t>
  </si>
  <si>
    <t>map_group</t>
  </si>
  <si>
    <t>food_indic</t>
  </si>
  <si>
    <t>FAOPrices</t>
  </si>
  <si>
    <t>WoodmapUnit</t>
  </si>
  <si>
    <t>UNPopSexAge</t>
  </si>
  <si>
    <t>EATLancet_rec</t>
  </si>
  <si>
    <t>OtherDiets</t>
  </si>
  <si>
    <t>FoodLossByGroup</t>
  </si>
  <si>
    <t>MissingGroupsCalories</t>
  </si>
  <si>
    <t>MapMissingCalories</t>
  </si>
  <si>
    <t>MapOECDProduct</t>
  </si>
  <si>
    <t>BiofuelDataOECD</t>
  </si>
  <si>
    <t>BiofuelFeedstockConversion</t>
  </si>
  <si>
    <t>BiofuelEnergyConversion</t>
  </si>
  <si>
    <t>Def_dmer</t>
  </si>
  <si>
    <t>ImplTiming_scenario</t>
  </si>
  <si>
    <t>All products for which some data is included in this workbook</t>
  </si>
  <si>
    <t>Formula</t>
  </si>
  <si>
    <t>Data feed</t>
  </si>
  <si>
    <t>Evolution of GDP and population 2000-2016 (GDP shift, Pop shift)</t>
  </si>
  <si>
    <t>urban average annual growth rate 2000-2015 (Compound Annual Growth Rate)</t>
  </si>
  <si>
    <t>Commodity balance 2000-2020</t>
  </si>
  <si>
    <t>HistData_c, CalibYear</t>
  </si>
  <si>
    <t>Balance quantity imports-exports</t>
  </si>
  <si>
    <t>FAO_prod_c, map_fproduct_crop 3.1, Calc_Feed 2.E 2.F, gdp_pop_hist 1.1, BiofuelDataOECD 1.14</t>
  </si>
  <si>
    <t>Mapping between products and commodity groups</t>
  </si>
  <si>
    <t>Food security indicators</t>
  </si>
  <si>
    <t>Can be modified by country team</t>
  </si>
  <si>
    <t>Share of the consumption used for food</t>
  </si>
  <si>
    <t>Prices from FAO database</t>
  </si>
  <si>
    <t>Split wood products by unit used</t>
  </si>
  <si>
    <t>Product price based on producer price or export/import avg.</t>
  </si>
  <si>
    <t>ProjDataAgeSex_c</t>
  </si>
  <si>
    <t>Population by sex and age class</t>
  </si>
  <si>
    <t>1.7a</t>
  </si>
  <si>
    <t>Population_distribution</t>
  </si>
  <si>
    <t>Population by age and sex in 2022</t>
  </si>
  <si>
    <t>Total_results_diets OUTPUT</t>
  </si>
  <si>
    <t>Other diets used for scenarios</t>
  </si>
  <si>
    <t>Recommendations from the EAT-LANCET report (Diet)</t>
  </si>
  <si>
    <t>Estimated/assumed waste % of each commodity group in each step of the food supply chain (FSC)</t>
  </si>
  <si>
    <t>Distribution and consumption waste</t>
  </si>
  <si>
    <t>Implementation timing options in scenario</t>
  </si>
  <si>
    <t>1.10b</t>
  </si>
  <si>
    <t>MapCountriesRegions</t>
  </si>
  <si>
    <t>Mapping countries to regions</t>
  </si>
  <si>
    <t>Czech Republic is Europe_Russia</t>
  </si>
  <si>
    <t>Calories, proteins and fat supply for missing groups</t>
  </si>
  <si>
    <t>FAO_MissingFood_c, MapMissingCalories 1.12</t>
  </si>
  <si>
    <t>Mapping for OECD-FAO commodities</t>
  </si>
  <si>
    <t>Commodity biofuel use and biofuel production 2000-2028</t>
  </si>
  <si>
    <t>Mapping for missing groups</t>
  </si>
  <si>
    <t>Conversion factors of feedstock into biofuels</t>
  </si>
  <si>
    <t>Biofuel conversion factors into energy</t>
  </si>
  <si>
    <t>Calorie requirement by age, sex and activity level</t>
  </si>
  <si>
    <t>Average height per sex and age group</t>
  </si>
  <si>
    <t>Under 5 mortality rate</t>
  </si>
  <si>
    <t>1.17a</t>
  </si>
  <si>
    <t>1.17b</t>
  </si>
  <si>
    <t>Height</t>
  </si>
  <si>
    <t>U5MR</t>
  </si>
  <si>
    <t>1_data_demand</t>
  </si>
  <si>
    <t>1.17c</t>
  </si>
  <si>
    <t>1.17d</t>
  </si>
  <si>
    <t>MDER_details</t>
  </si>
  <si>
    <t>MDER per population group</t>
  </si>
  <si>
    <t>PoU_parameters</t>
  </si>
  <si>
    <t>CalibrationYear, Can be modified by country teams!</t>
  </si>
  <si>
    <t>data_live</t>
  </si>
  <si>
    <t>LiveItemMap</t>
  </si>
  <si>
    <t>FAOheads</t>
  </si>
  <si>
    <t>FAOAnimalMap</t>
  </si>
  <si>
    <t>FeedCropMap</t>
  </si>
  <si>
    <t>Herdcount</t>
  </si>
  <si>
    <t>MapAnimal</t>
  </si>
  <si>
    <t>FAOLivePdty</t>
  </si>
  <si>
    <t>2.10</t>
  </si>
  <si>
    <t>2_data_livestock</t>
  </si>
  <si>
    <t>Subject (animal, item) and Scenario</t>
  </si>
  <si>
    <t>Input/ouput</t>
  </si>
  <si>
    <t>Emissions</t>
  </si>
  <si>
    <t>Animal categories</t>
  </si>
  <si>
    <t>Mapping with FAO animal categories used for emissions</t>
  </si>
  <si>
    <t>MapAnimalFAOEmis</t>
  </si>
  <si>
    <t>Historical animal productivity</t>
  </si>
  <si>
    <t>Animal types in the N and manure FAO tables/ GLOBIOM</t>
  </si>
  <si>
    <t>prod_balance 1.2, FAOheads 2.5</t>
  </si>
  <si>
    <t>Average total meat productivity</t>
  </si>
  <si>
    <t>Direct</t>
  </si>
  <si>
    <t>Herd count, to avoid double counting of herd when animals produce several products</t>
  </si>
  <si>
    <t>Feed categories</t>
  </si>
  <si>
    <t>Animal categories (FAO)</t>
  </si>
  <si>
    <t>Animal data: heads and costs</t>
  </si>
  <si>
    <t>FAO_anim_c, FAOAnimalMap 2.6</t>
  </si>
  <si>
    <t>Product categories</t>
  </si>
  <si>
    <t>HavlikLive_c, MapAnimal 2.9, LiveItemMap 2.4</t>
  </si>
  <si>
    <t>Total feed 1000tDM</t>
  </si>
  <si>
    <t>Stadistic indicators</t>
  </si>
  <si>
    <t>Log-normal distribution</t>
  </si>
  <si>
    <t>3_data_crops</t>
  </si>
  <si>
    <t>map_fproduct_crop</t>
  </si>
  <si>
    <t>FAOCropProd</t>
  </si>
  <si>
    <t>FprodCount</t>
  </si>
  <si>
    <t>Byproduct</t>
  </si>
  <si>
    <t>IrrigatedCropArea</t>
  </si>
  <si>
    <t>YieldPotential</t>
  </si>
  <si>
    <t>AgPrac_coefs</t>
  </si>
  <si>
    <t>AgPrac_area</t>
  </si>
  <si>
    <t>MaxYield</t>
  </si>
  <si>
    <t>Mapping of final products to the used crop</t>
  </si>
  <si>
    <t>Production-related data</t>
  </si>
  <si>
    <t>prod_balance 1.2, CalibYear_Scen</t>
  </si>
  <si>
    <t>Herrero, Havlik et al.(2014)</t>
  </si>
  <si>
    <t>Total production</t>
  </si>
  <si>
    <t>Crop yield per ha</t>
  </si>
  <si>
    <t>Product used to compute area</t>
  </si>
  <si>
    <t>By-products</t>
  </si>
  <si>
    <t>Area under irrigation and rainfed in 1000 ha</t>
  </si>
  <si>
    <t>map_group 1.3, spamIrrarea_c</t>
  </si>
  <si>
    <t>Share of the harvested area which is irrigated</t>
  </si>
  <si>
    <t>Max yields and potential yields</t>
  </si>
  <si>
    <t>Agroecological practice coverage in 2010, estimates for agricultural practice coverage are based on global proxy datasets</t>
  </si>
  <si>
    <t>Effects of agroecological pratices on biodiversity, yield, labor and SOC</t>
  </si>
  <si>
    <t>Jones, S., et al (2021); Beillouin, D., et al (2021); Sanchez, A., et al (2022); Tamburini, G., et al (2022); Crowder and Reganold (2015); Pearsons, K., et al. (2023); Beillouin, D., et al (2023)</t>
  </si>
  <si>
    <t>Highest Yield Potential in Biome, Maximum yield per crops and per livestock recorded in the country/region's biome</t>
  </si>
  <si>
    <t>FAOCropProd 3.2, MaxYield 3.9, IrrigatedCropArea 3.5</t>
  </si>
  <si>
    <t>4_data_land</t>
  </si>
  <si>
    <t>ESALandArea</t>
  </si>
  <si>
    <t>MapESALCAgg</t>
  </si>
  <si>
    <t>HansenForArea</t>
  </si>
  <si>
    <t>FAOLandArea</t>
  </si>
  <si>
    <t>MapFAOLCAgg</t>
  </si>
  <si>
    <t>CalcHistLand</t>
  </si>
  <si>
    <t>MapESAShort</t>
  </si>
  <si>
    <t>PAIntactLandEcoregion</t>
  </si>
  <si>
    <t>Map_EcoID</t>
  </si>
  <si>
    <t>LNPPShare</t>
  </si>
  <si>
    <t>4.10</t>
  </si>
  <si>
    <t>1.10</t>
  </si>
  <si>
    <t>Area by land type according to ESA</t>
  </si>
  <si>
    <t>Mapping of ESA land cover classes</t>
  </si>
  <si>
    <t>LandCover_c, MapLCAgg 4.2</t>
  </si>
  <si>
    <t>Area by land cover class according to FAO</t>
  </si>
  <si>
    <t>FAO_land_c, MapFAOLCAgg 4.2</t>
  </si>
  <si>
    <t>Forest area and deforestation according to Global Forest Cover (Hansen et al.)</t>
  </si>
  <si>
    <t>Mapping of FAO land cover classes</t>
  </si>
  <si>
    <t>Land use changes (historial data)</t>
  </si>
  <si>
    <t>ESALandArea 4.1, FAOLandArea 4.3</t>
  </si>
  <si>
    <t>average annual change per year in % btw 2000 and year</t>
  </si>
  <si>
    <t>Mapping between original land cover classes from ESA and short names used in the calculator</t>
  </si>
  <si>
    <t>Protected areas and Other Effective Conservation Measures (OECM) areas by land cover type and ecoregion in 2010-2020</t>
  </si>
  <si>
    <t>BiodivIntactPA_c, MapEcoID 4.9, MapESAShort 4.7</t>
  </si>
  <si>
    <t>Mapping of Ecoregions</t>
  </si>
  <si>
    <t>BiodivScoreLC</t>
  </si>
  <si>
    <t>Share of LNPP per land cover class and land management status</t>
  </si>
  <si>
    <t>PAIntactLandEcoregion 4.8</t>
  </si>
  <si>
    <t>Mean biodiversity intactness values (abundance, 2019)</t>
  </si>
  <si>
    <t>MapESAShort 4.7, BiodivScoreLC_c</t>
  </si>
  <si>
    <t>BII times Area to compute a weighted average</t>
  </si>
  <si>
    <t>FAOTotalEmis</t>
  </si>
  <si>
    <t>FAOLiveEmis</t>
  </si>
  <si>
    <t>FAOCropEmis</t>
  </si>
  <si>
    <t>FAOAvgCropEF</t>
  </si>
  <si>
    <t>FAOLandCarbon</t>
  </si>
  <si>
    <t>LandCarbon</t>
  </si>
  <si>
    <t>MapGHGSources</t>
  </si>
  <si>
    <t>AnimalMap_FAO_Globiom</t>
  </si>
  <si>
    <t>SOCCropBaseline</t>
  </si>
  <si>
    <t>SOCBaseline</t>
  </si>
  <si>
    <t>BiofuelSavingsData</t>
  </si>
  <si>
    <t>8.10</t>
  </si>
  <si>
    <t>Total methane and nitrogen emission from FAO</t>
  </si>
  <si>
    <t>FAO_emitot_c, MapGHGSources 8.8</t>
  </si>
  <si>
    <t>Livestock emissions from FAO</t>
  </si>
  <si>
    <t>FAO_eflive_c, MapAnimalFAOEmis 2.11, AnimMap_FAO_Globiom 8.9, data_live 2.2</t>
  </si>
  <si>
    <t>Crop emissions from FAO</t>
  </si>
  <si>
    <t>FAO_efcrop_c, Calc_feasCrops 6.A 6.B, FAOTotalEmis 8.1, FAOCropProd 3.2</t>
  </si>
  <si>
    <t>Emission factor for methane from crop residues</t>
  </si>
  <si>
    <t>Manure Application on Soils in N2O</t>
  </si>
  <si>
    <t>Average emission factors from FAO</t>
  </si>
  <si>
    <t>FAOCropProd 3.2, FAOTotalEmis 8.1</t>
  </si>
  <si>
    <t>Emissions 1000t per year</t>
  </si>
  <si>
    <t>FAO Carbon in forest</t>
  </si>
  <si>
    <t>CO2 per hectare</t>
  </si>
  <si>
    <t>Land Carbon (for forest FAO value is used, other land cover is assumpt)</t>
  </si>
  <si>
    <t>FAOLandCarbon 8.5</t>
  </si>
  <si>
    <t>CO2 stock by land cover</t>
  </si>
  <si>
    <t>Emission factor by fuel and emission savings from biofuels, Direct CO2 savings compared to fossil fuel use (without emissions from production and LUC)</t>
  </si>
  <si>
    <t>Mapping between GHG sources and sectors</t>
  </si>
  <si>
    <t>Globiom/FAO animal map</t>
  </si>
  <si>
    <t>Soil Organic Carbon</t>
  </si>
  <si>
    <t>Mean Soil Organic Carbon (0-30 cm)</t>
  </si>
  <si>
    <t>MapESAShort 4.7, SOC_c</t>
  </si>
  <si>
    <t>SOC times Area to compute a weighted average</t>
  </si>
  <si>
    <t>8_data_emissions</t>
  </si>
  <si>
    <t>9_data_water</t>
  </si>
  <si>
    <t>AQUASTAT_data</t>
  </si>
  <si>
    <t>Irrigated area and irrigation water</t>
  </si>
  <si>
    <t>10_data_cost</t>
  </si>
  <si>
    <t>CostItems</t>
  </si>
  <si>
    <t>Share nutrients</t>
  </si>
  <si>
    <t>FAOFerNutrients</t>
  </si>
  <si>
    <t>CPI_hist_data</t>
  </si>
  <si>
    <t>CPI_change_data</t>
  </si>
  <si>
    <t>LabourReq</t>
  </si>
  <si>
    <t>data_jobsbysector</t>
  </si>
  <si>
    <t>histNPKbycrop</t>
  </si>
  <si>
    <t>YieldFertRel</t>
  </si>
  <si>
    <t>Crop production costs items</t>
  </si>
  <si>
    <t>Share of each nutrient in applied</t>
  </si>
  <si>
    <t>Total agricultural use of nutrients from FAO</t>
  </si>
  <si>
    <t>FAO_Nutrients_c, FAOLandArea 4.3, FAOLiveEmis 8.2, FAOCropProd 3.2</t>
  </si>
  <si>
    <t>Manure applied to soil per hectare</t>
  </si>
  <si>
    <t>CPI historical</t>
  </si>
  <si>
    <t>CPI change</t>
  </si>
  <si>
    <t>On farm labour requirement</t>
  </si>
  <si>
    <t>Vittis et al. (2023)</t>
  </si>
  <si>
    <t>FAOSTAT, Vittis et al. (2023)</t>
  </si>
  <si>
    <t>International Labor Organisation (ILO)</t>
  </si>
  <si>
    <t>EmplSahre_c</t>
  </si>
  <si>
    <t>Historical employment</t>
  </si>
  <si>
    <t>Historical synthetic fertiliser application</t>
  </si>
  <si>
    <t>Relationship between % change yield and % change fertiliser use</t>
  </si>
  <si>
    <t>SOC data from FAO GSOC v1.5 (2019) and land cover data from ESA (2020)</t>
  </si>
  <si>
    <t>FAO GSOC v1.5 (2019) and crop distribution data from SPAM (2010) using Natural Earth v5.1.1 country boundaries (2024)</t>
  </si>
  <si>
    <t xml:space="preserve">Ecoregions from Dinerstein et al. 2017; land cover from ESA CCI land cover maps (2020, 2015, 2010); LNPP derived from low impact areas from Jacobson et al. 2019, </t>
  </si>
  <si>
    <t>1_calc_human_demand</t>
  </si>
  <si>
    <t>Link to scenarios</t>
  </si>
  <si>
    <t>1.A</t>
  </si>
  <si>
    <t>1.B</t>
  </si>
  <si>
    <t>1.C</t>
  </si>
  <si>
    <t>1.D</t>
  </si>
  <si>
    <t>1.E</t>
  </si>
  <si>
    <t>1.F</t>
  </si>
  <si>
    <t>1.G</t>
  </si>
  <si>
    <t>1.H</t>
  </si>
  <si>
    <t>1.I</t>
  </si>
  <si>
    <t>1.J</t>
  </si>
  <si>
    <t>1.K</t>
  </si>
  <si>
    <t>Products and times</t>
  </si>
  <si>
    <t>Pop_Scen S.2, GDP_Scen S.1, Diet_scen S.3, Scen_foodloss S.4, Biofuel&gt;Scen S.15</t>
  </si>
  <si>
    <t>calc_human_demand</t>
  </si>
  <si>
    <t>Calc_dmer_Activitylevel</t>
  </si>
  <si>
    <t>Calc_min_daily_kcal</t>
  </si>
  <si>
    <t>prod_year, map_group 1.3</t>
  </si>
  <si>
    <t>Diet calculations</t>
  </si>
  <si>
    <t>food_indic 1.4, CalibYear_Scen</t>
  </si>
  <si>
    <t>Protein, fat and calories product content</t>
  </si>
  <si>
    <t>Consumption calculations</t>
  </si>
  <si>
    <t>CalibYear_Scen, FoodLossTarget S.4.b, BiofuelScen_def S.17, prod_balance,DietScenDef S.3.d, income_elas S.3.a</t>
  </si>
  <si>
    <t>GDP per capita</t>
  </si>
  <si>
    <t>GDP</t>
  </si>
  <si>
    <t>CalibYear_Scen, gdp_pop_hist 1.1, GdpPopTarget S.1 S.2</t>
  </si>
  <si>
    <t>GDP shifter from 2000</t>
  </si>
  <si>
    <t>Population</t>
  </si>
  <si>
    <t>gdp_pop_hist 1.1, GdpPopTarget S.1 S.2</t>
  </si>
  <si>
    <t>PopActivity_Scen S.13, Pop_Scen S.2</t>
  </si>
  <si>
    <t>Population shifter</t>
  </si>
  <si>
    <t>CalibYear_Scen, gdp_pop_hist 1.1, GdpPopTarget S.1 S.2, UNPopSexAge 1.7, Def_dmer 1.17</t>
  </si>
  <si>
    <t>PopActivity_Scen S.13, Pop_Scen S.2, calc_hum_demand 1.B 1.G, Calc_dmer_Activitylevel 1.H 2.I</t>
  </si>
  <si>
    <t>Minimum average calorie consumption per capita per day</t>
  </si>
  <si>
    <t>This table computes the human demand by product and by year and food security indicators. Results will depend on several parameters which can be modified by scenarios: population, GDP, diet and food loss.</t>
  </si>
  <si>
    <t>2_calc_livestock</t>
  </si>
  <si>
    <t xml:space="preserve">The first table computes the livetsock herd taking the targeted demand for livestock product as the first input. The results depend on several parameters which can be modified by scenarios:  imports and exports, and the average productivity by animal. Once we know the herd we can compute in the other tables the feed demand, the pasture area and the emissions. </t>
  </si>
  <si>
    <t>calc_livestocknb</t>
  </si>
  <si>
    <t>2.A</t>
  </si>
  <si>
    <t>2.B</t>
  </si>
  <si>
    <t>2.C</t>
  </si>
  <si>
    <t>2.D</t>
  </si>
  <si>
    <t>2.E</t>
  </si>
  <si>
    <t>2.F</t>
  </si>
  <si>
    <t>2.G</t>
  </si>
  <si>
    <t>2.H</t>
  </si>
  <si>
    <t>2.I</t>
  </si>
  <si>
    <t>2.J</t>
  </si>
  <si>
    <t>chk_herd</t>
  </si>
  <si>
    <t>calc_feed</t>
  </si>
  <si>
    <t>calc_pasture</t>
  </si>
  <si>
    <t>Chk_animproducts</t>
  </si>
  <si>
    <t>Subject (animal, products, year) and Scenario</t>
  </si>
  <si>
    <t>Scen_imports S.5, Scen_exports S.6, FixTrade_Scen S.12, Live_scen S.9, PostHarvestLoss_Scen S.16, MapAnimal 2.9</t>
  </si>
  <si>
    <t>Herd size and productivity</t>
  </si>
  <si>
    <t>Herdcount 2.8, LivePdtyDef S.7.b, data_live 2.1 2.2</t>
  </si>
  <si>
    <t>Production, consumption and trade</t>
  </si>
  <si>
    <t>CalibYear_Scen, prod_balance 1.2, PHLossTarget_def S.16.a, data_live 2.1, FinalTradeAdj S.12.a S.12.b, product_Exports S.6.a, ExportDef S.6.c, Product_ImpScen S.5.a, ImportDef S.5.c, calc_hum_demand 1.D</t>
  </si>
  <si>
    <t>final consumption of livestock products</t>
  </si>
  <si>
    <t>Comparison between computed animal number and historical animal number</t>
  </si>
  <si>
    <t>MapAnimal 2.9, CalibYear_Scen, data_live 2.1 2.2, FAOheads 2.5, calc_livestocknb 2.A 2.B</t>
  </si>
  <si>
    <t>Computed number of animals in TLU</t>
  </si>
  <si>
    <t>Number of animals in TLU</t>
  </si>
  <si>
    <t>Subject (animal, feed type, year) and Scenario</t>
  </si>
  <si>
    <t>Live_scen S.7, MapAnimal 2.9, FeedCropMap 2.7</t>
  </si>
  <si>
    <t>Herd size and corresponding feed</t>
  </si>
  <si>
    <t>Herd size and corresponding pasture</t>
  </si>
  <si>
    <t>LivePdtyDef S.7.b, data_live 2.1 2.2, calc_livestocknb 2.A 2.B</t>
  </si>
  <si>
    <t>Subject (animal, year) and scenario</t>
  </si>
  <si>
    <t>Live_scen S.7, Livedens_scen S.11, MapAnimal 2.9</t>
  </si>
  <si>
    <t>data_live 2.1 2.2</t>
  </si>
  <si>
    <t>CalibYear_Scen, ChkHerd 2.D, calc_land_cor 4.A, LiveDensDef S.11, calc_livestocknb 2.A</t>
  </si>
  <si>
    <t>Compare computed demand, trade and production of animal products with historical data</t>
  </si>
  <si>
    <t>calc_hum_demand 1.D, prod_balance 1.2, CalibYear_Scen, calc_livestocknb 2.A</t>
  </si>
  <si>
    <t>Diference between computed imports/exports and historical data</t>
  </si>
  <si>
    <t>3_calc_crops</t>
  </si>
  <si>
    <t xml:space="preserve">This table computes the harvested area and the production per crop using targeted demand as the first input. The results depend on several parameters which can be modified by scenarios: imports and exports, post-harvest loss, and the evolution of the yield per hectare. </t>
  </si>
  <si>
    <t>calc_crops</t>
  </si>
  <si>
    <t>ChkCrops</t>
  </si>
  <si>
    <t>3.A</t>
  </si>
  <si>
    <t>3.B</t>
  </si>
  <si>
    <t>3.C</t>
  </si>
  <si>
    <t>3.D</t>
  </si>
  <si>
    <t>Subject (crop, final product, year)</t>
  </si>
  <si>
    <t>Scen_imports S.5 Scen_exports S.6, FixTrade_Scen S.12, Crop_scen S.8, ClimateChange_Scen S.14, AgPractice_scen S.21, PostHarvestLoss_Scen S.14, map_group 1.3</t>
  </si>
  <si>
    <t>Production-related calculations</t>
  </si>
  <si>
    <t>NO DATA</t>
  </si>
  <si>
    <r>
      <t xml:space="preserve">AgPracDef S.21.c, CalibYear_Scen, AgPracArea 3.8, FAOCropProd 4.3, Fprodcount 3.3, </t>
    </r>
    <r>
      <rPr>
        <sz val="11"/>
        <color rgb="FFFF0000"/>
        <rFont val="Calibri"/>
        <family val="2"/>
        <scheme val="minor"/>
      </rPr>
      <t xml:space="preserve">CCShifters S.14, </t>
    </r>
    <r>
      <rPr>
        <sz val="11"/>
        <color theme="1"/>
        <rFont val="Calibri"/>
        <family val="2"/>
        <scheme val="minor"/>
      </rPr>
      <t>IrrigatedCropArea 3.5, IrrShareDef S.22.b, CropPdtyDef S.8.b, PHLossTarget_def S.16.b, FixTradeScen S.12, FinalTradeAdj S.12.a, Product_ImpScen S.5.a, ImportDef S.5.c, map_fproduct_crop 3.1, prod_balance 1.2</t>
    </r>
  </si>
  <si>
    <t>Demand and trade</t>
  </si>
  <si>
    <t>product_Exports S.6.a, ExportDef S.6.c,prod_balance 1.2, CalibYear_Scen, FinalTradeAdj S.12.a, PHLossTarget_def S.16.b, Product_ImpScen S.5.a, ImportDef S.5.c, Calc_Feed 2.E, calc_hum_demand 1.D</t>
  </si>
  <si>
    <t>Computed feed and final consumption</t>
  </si>
  <si>
    <t>Comparison between estimated crop demand and supply items and historical data from FAO commodity balance</t>
  </si>
  <si>
    <t>Computed production, imports, exports, feed</t>
  </si>
  <si>
    <t>map_fproduct_crop 3.1, FAOCropProd 3.2, calc_crops 3.A, prod_balance 1.2, calc_hum_demand 1.B</t>
  </si>
  <si>
    <t>4_calc_land</t>
  </si>
  <si>
    <t xml:space="preserve">This table computes the maximum area available in each land cover depending on the land transition scenario which has been selected. If the computed pasture and cropland area are bigger than the maximum available area, it has to be adjusted. </t>
  </si>
  <si>
    <t>calc_land_cor</t>
  </si>
  <si>
    <t>4.A</t>
  </si>
  <si>
    <t>4.B</t>
  </si>
  <si>
    <t>4.C</t>
  </si>
  <si>
    <t>4.D</t>
  </si>
  <si>
    <t>4.E</t>
  </si>
  <si>
    <t>4.F</t>
  </si>
  <si>
    <t>4.G</t>
  </si>
  <si>
    <t>4.H</t>
  </si>
  <si>
    <t>4.I</t>
  </si>
  <si>
    <t>calc_landmatrix</t>
  </si>
  <si>
    <t>4.J</t>
  </si>
  <si>
    <t>4.K</t>
  </si>
  <si>
    <t>Scenarios</t>
  </si>
  <si>
    <t>Pasture area</t>
  </si>
  <si>
    <t>Cropland area</t>
  </si>
  <si>
    <t>Land_Scen S.9, Affor_scen S.10, PA_Scen S.15, UrbanArea_Scen S.20</t>
  </si>
  <si>
    <t>Calc_pasture 2.G, AfforScenDef S.10.b, UrbanAreaTarget S.20, LandScenTarget S.9</t>
  </si>
  <si>
    <t>FAOLandArea 4.3, AfforScenDef S.10.b, UrbanAreaTarget S.20, calc_crops 3.B, CalibYear_Scen, LandScenTarget S.9</t>
  </si>
  <si>
    <t>Productive land change</t>
  </si>
  <si>
    <t>Urban area</t>
  </si>
  <si>
    <t>Forest area</t>
  </si>
  <si>
    <t>ESALandArea 4.1, CalibYear_Scen, CalcHistLand 4.6</t>
  </si>
  <si>
    <t>Units</t>
  </si>
  <si>
    <t>Ht pers</t>
  </si>
  <si>
    <t>1000 Head, Kg CH4/head, kg N2O/kg N, kg N</t>
  </si>
  <si>
    <t>Livestock manure emissions( N2O, CH4, N)</t>
  </si>
  <si>
    <t>1000t N2O/yr, t N, t DM, g CH4/kg DM, gN2O/kg DM</t>
  </si>
  <si>
    <t>t C/ha, ha</t>
  </si>
  <si>
    <t>1000t CH4/yr, 1000t N2O/yr, 1000t CO2/yr</t>
  </si>
  <si>
    <t>1000 ha, 1000 USD, 1000t, 1000t/ha, 1000m3, kcal per kg, g per kg, kg per cap per yr</t>
  </si>
  <si>
    <t>1000 Head, 1000 USD</t>
  </si>
  <si>
    <t>1000ha</t>
  </si>
  <si>
    <t>TLU/head, 1000 TLU, tDM/tlu, t/tlu, tonne N, tonne, tCH4/tlu, tN2O/tlu</t>
  </si>
  <si>
    <t>%</t>
  </si>
  <si>
    <t>% N, P, K</t>
  </si>
  <si>
    <t>Fertilizer_req_tperha, Fertilizer_price_USDpert, Pest_fungicide_req_tperha, Pest_herbicide_req_tperha, Pest_insecticide_req_tperha, Pest_price_USDpert, Workers_per_ha, Monthly_wage_USDpermonth, Machinery_runningcosts_USDperha, Machinery_depreciation_USDperha, Diesel_price_USDperl</t>
  </si>
  <si>
    <t>Single product</t>
  </si>
  <si>
    <t>Income elasticity</t>
  </si>
  <si>
    <t>Tree cover canopy closure % and tree cover loss by 5 year timestep</t>
  </si>
  <si>
    <t>1000ha, m3/ha/yr</t>
  </si>
  <si>
    <t>AQUASTAT (2023)</t>
  </si>
  <si>
    <t>Irrigation and rainfed by product</t>
  </si>
  <si>
    <t>Product name, biofuel used of biofuel prod (1000t)</t>
  </si>
  <si>
    <t>1000ha (Lulc_area, PA_area, Intact_PA_area, Intact_notPA_area)</t>
  </si>
  <si>
    <t>kcal/cap/day or g/cap/day (kcal supply, protein supply, fat supply)</t>
  </si>
  <si>
    <t>tonnes</t>
  </si>
  <si>
    <t>t/ha</t>
  </si>
  <si>
    <t>On farm labour requirement by food groups and dominant field sizes</t>
  </si>
  <si>
    <t>nb workers/ha for crops or nb workers/head for livestock</t>
  </si>
  <si>
    <t>ha (Crop_ha, Crop_agroec_ha)</t>
  </si>
  <si>
    <t>Historical synthetic fertiliser application  rates</t>
  </si>
  <si>
    <t>Vittis et al. 2023 (p8-10) - https://zenodo.org/record/7701784#.ZBMVXnaZOUk</t>
  </si>
  <si>
    <t>Irrigated Yield/Rainfed yield</t>
  </si>
  <si>
    <t>Ratio between the irrigated yield and the rainfed yield</t>
  </si>
  <si>
    <t>1000 hab</t>
  </si>
  <si>
    <t>Average height per sex and age group and Under 5 mortality rate</t>
  </si>
  <si>
    <t>cm, %</t>
  </si>
  <si>
    <t>Mln USD, Mln pers</t>
  </si>
  <si>
    <t>1000ha, t C/HA</t>
  </si>
  <si>
    <t>LandScenTarget S.9</t>
  </si>
  <si>
    <t>Other land area</t>
  </si>
  <si>
    <t>PAIntactLandEcoregion 4.8, FAOLandArea 4.3, PAtarget_def S.15.c, UrbanAreaTarget S.20</t>
  </si>
  <si>
    <t>New forest area</t>
  </si>
  <si>
    <t>LandScenTarget S.9, PAIntactLandEcoregion 4.8, PAtarget_def S.15.c, FAOLandArea 4.3, AfforScenDef S.10.b</t>
  </si>
  <si>
    <t>Final land</t>
  </si>
  <si>
    <t>TOTAL LAND (should be constant over time)</t>
  </si>
  <si>
    <t>Cumulated afforested area at the end of the period</t>
  </si>
  <si>
    <t>Total other natural land at the end of the period</t>
  </si>
  <si>
    <t>Total forest area at the end of the period</t>
  </si>
  <si>
    <t>pasture at the end of the period</t>
  </si>
  <si>
    <t>sum of planted area at the end of the period</t>
  </si>
  <si>
    <t>Land transition computation</t>
  </si>
  <si>
    <t>Verification</t>
  </si>
  <si>
    <t>Area at the beginnning of the period vs Area at the end of the period</t>
  </si>
  <si>
    <t>5_feas_livestock</t>
  </si>
  <si>
    <t>Calc_FeasRuminants</t>
  </si>
  <si>
    <t>Calc_FeasFeed</t>
  </si>
  <si>
    <t>Calc_FeasProdLivestock</t>
  </si>
  <si>
    <t xml:space="preserve">The first table is used to recompute the ruminants herd to match pasture land availability. These changes in herd then affect the required feed quantity and the production of livestock commodities. </t>
  </si>
  <si>
    <t>5.A</t>
  </si>
  <si>
    <t>MapAnimal 2.9, Calc_pasture 2.I</t>
  </si>
  <si>
    <t>Feasible pasture area and corresponding ruminants</t>
  </si>
  <si>
    <t>Feed needed by the feasible ruminant herds</t>
  </si>
  <si>
    <t>5.B</t>
  </si>
  <si>
    <t>5.C</t>
  </si>
  <si>
    <t>Pasture area and ruminant density per ha pasture</t>
  </si>
  <si>
    <t>Feed requirement and targeted feed</t>
  </si>
  <si>
    <t>Livestock products: trade and internal use, adjusted for the feasible herd sizes</t>
  </si>
  <si>
    <t>FixTrade_Scen S.12, MapAnimal 2.9, Herdcount 2.8, calc_livestocknb, Calc_FeasFeed, data_live 2.1 2.2, FAOLiveEmis 8.2</t>
  </si>
  <si>
    <t>This table is used to re-compute the crop production to match cropland availability. If there is no land scarcity, the results should be the same as in calc_crops.</t>
  </si>
  <si>
    <t>Calc_FeasCrops</t>
  </si>
  <si>
    <t>6.A</t>
  </si>
  <si>
    <t>6.B</t>
  </si>
  <si>
    <t>6.C</t>
  </si>
  <si>
    <t>Subject (products, year) and Scenario</t>
  </si>
  <si>
    <t>MapAnimal 2.9, FeedCropMap 2.7, map_fproduct_crop 3.1, Calc_pasture,Calc_Feed, Calc_FeasRuminants, FinalTradeAdj S.12.a</t>
  </si>
  <si>
    <t>FixTrade_Scen S.12, map_fproduct_crop 3.1, FinalTradeAdj S.12.a</t>
  </si>
  <si>
    <t>Corrected Exports and Imports if market is imbalanced</t>
  </si>
  <si>
    <t xml:space="preserve">Feasible trade and internal use </t>
  </si>
  <si>
    <t>prod_balance 1.2, calc_crops, FinalTradeAdj S.12.a, Calc_FeasFeed</t>
  </si>
  <si>
    <t>Feasible cropland and crop production</t>
  </si>
  <si>
    <t>Feasible animal  feed</t>
  </si>
  <si>
    <t>calc_crops, FinalTradeAdj S.12.a, calc_land_cor</t>
  </si>
  <si>
    <t>Targeted harvested and planted area</t>
  </si>
  <si>
    <t>6_feas_crops</t>
  </si>
  <si>
    <t>7_feas_consohum</t>
  </si>
  <si>
    <t xml:space="preserve">This table is used to re-compute food consumption using feasible livestock and crop production once land availability is taken into account. </t>
  </si>
  <si>
    <t>Calc_FeasConsoHum</t>
  </si>
  <si>
    <t>7.A</t>
  </si>
  <si>
    <t xml:space="preserve">Feasible human food consumption </t>
  </si>
  <si>
    <t>map_group 1.3, food_indic 1.4, CalibYear_Scen, calc_hum_demand, FoodLossTarget S.4.b, BiofuelScen_def S.17, Calc_feasCrops</t>
  </si>
  <si>
    <t>8_calc_emissions</t>
  </si>
  <si>
    <t>These tables are used to compute GHG emissions from the different sectors represented in this simplified model: livestock (ruminants and monograstrics), crops and land use change. They use feasible production, herd, and area computed in the previous workbooks and emission factors per head, hectare or ton produced.</t>
  </si>
  <si>
    <t>Calc_rumemis</t>
  </si>
  <si>
    <t>Calc_monogemis</t>
  </si>
  <si>
    <t>Calc_cropemis</t>
  </si>
  <si>
    <t>Calc_landemis</t>
  </si>
  <si>
    <t>Calc_biofuelsavings</t>
  </si>
  <si>
    <t>8.A</t>
  </si>
  <si>
    <t>8.B</t>
  </si>
  <si>
    <t>8.C</t>
  </si>
  <si>
    <t>8.D</t>
  </si>
  <si>
    <t>8.E</t>
  </si>
  <si>
    <t>Computation of emissions from ruminants</t>
  </si>
  <si>
    <t>Live_scen S.7, MapAnimal 2.9, CalibYear_Scen, FAOLiveEmis 8.2, Calc_FeasRuminants</t>
  </si>
  <si>
    <t>Computation of emissions from monogastric animals</t>
  </si>
  <si>
    <t>Live_scen S.7, CalibYear_Scen, FAOLiveEmis 8.2, calc_livestocknb</t>
  </si>
  <si>
    <t>Emissions from cultivated land</t>
  </si>
  <si>
    <t>Computation of emissions from land use change</t>
  </si>
  <si>
    <t>Computation of biofuels CO2 savings</t>
  </si>
  <si>
    <t>8.F</t>
  </si>
  <si>
    <t>Calc_landsoc</t>
  </si>
  <si>
    <t>Computation of SOC changes due to land use change</t>
  </si>
  <si>
    <t>map_group 1.3, ClimateChange_Scen S.14, CalibYear_Scen, FAOCropEmis 8.3, FAOavgCropEF 8.4, CCShifters S.14, IrrigatedCropArea 3.5, calc_cropcosts, calc_NPKuse, FAOLiveEmis 8.2, FAOFertNutrients 10.3, SOCBaseline 8.11, AgPracDef S.21.c, SOCCropbaseline 8.10, Calc_feasCrops</t>
  </si>
  <si>
    <t>LandCarbon 8.6, calc_landmatrix, calc_hum_demand</t>
  </si>
  <si>
    <t>BiofuelSavingsData 8.7, BiofuelFeedstockConversion 1.15, BiofuelEnergyConversion 1.16</t>
  </si>
  <si>
    <t>SOCBaseline 8.11, calc_cropemis, CalibYear_Scen, Calc_feasCrops, FAOLandCarbon 8.15</t>
  </si>
  <si>
    <t xml:space="preserve">These tables are used to compute water use. </t>
  </si>
  <si>
    <t>Calc_cropwater</t>
  </si>
  <si>
    <t>9.A</t>
  </si>
  <si>
    <t>Irrigation water requirements and withdrawals</t>
  </si>
  <si>
    <t>calc_crops, AQUASTAT_data 9.1</t>
  </si>
  <si>
    <t>Total harvested irrigated area</t>
  </si>
  <si>
    <t>10_calc_costs</t>
  </si>
  <si>
    <t>9_calc_water</t>
  </si>
  <si>
    <t>These tables are used to compute prduction costs from crops and livestock as well as nutrient uses and employment. They use feasible production, herd, and area computed in the previous workbooks.</t>
  </si>
  <si>
    <t>calc_cropcosts</t>
  </si>
  <si>
    <t>check_inputs</t>
  </si>
  <si>
    <t>calc_employment</t>
  </si>
  <si>
    <t>10.A</t>
  </si>
  <si>
    <t>10.B</t>
  </si>
  <si>
    <t>10.C</t>
  </si>
  <si>
    <t>crops production costs</t>
  </si>
  <si>
    <t>Price_Scen S.10, map_group 1.3, calc_crops, CalibYear_Scen, AgPracTarget S.21.b, Price_Def S.18, histNPKbycrop 10.8, calc_cropcosts, YieldPotential 3.6, YieldFertRel 10.9, CostItems 10.1, ShareNutrients 10.2, FAOFertNutrients 10.3</t>
  </si>
  <si>
    <t>Production</t>
  </si>
  <si>
    <t>Scenario on Exports</t>
  </si>
  <si>
    <t>Scenario on Livestock Productivity</t>
  </si>
  <si>
    <t>Scenario on Crop Productivity</t>
  </si>
  <si>
    <t>Scenario on Agricultural Land Expansion</t>
  </si>
  <si>
    <t>Scenario on Afforestation</t>
  </si>
  <si>
    <t>Scenario on ruminant density</t>
  </si>
  <si>
    <t>Scenario on Trade Adjustment</t>
  </si>
  <si>
    <t>Scenario on Price</t>
  </si>
  <si>
    <t>Scenario on UrbanArea</t>
  </si>
  <si>
    <t>Scenario on AgPractice</t>
  </si>
  <si>
    <t>Pathway</t>
  </si>
  <si>
    <t>Calibration Year</t>
  </si>
  <si>
    <t>Scenario selection</t>
  </si>
  <si>
    <t>S.6</t>
  </si>
  <si>
    <t>S.7</t>
  </si>
  <si>
    <t>Scen_exports</t>
  </si>
  <si>
    <t>Table</t>
  </si>
  <si>
    <t>Live_scen</t>
  </si>
  <si>
    <t>Crop_scen</t>
  </si>
  <si>
    <t>Land_Scen</t>
  </si>
  <si>
    <t>Affor_scen</t>
  </si>
  <si>
    <t>Livedens_scen</t>
  </si>
  <si>
    <t>FixTrade_Scen</t>
  </si>
  <si>
    <t>Price_Scen</t>
  </si>
  <si>
    <t>GWP_Scen</t>
  </si>
  <si>
    <t>UrbanArea_Scen</t>
  </si>
  <si>
    <t>AgPractice_Scen</t>
  </si>
  <si>
    <t>IrrArea_scen</t>
  </si>
  <si>
    <t>PathwaysSelection</t>
  </si>
  <si>
    <t>CalibYear_Scen</t>
  </si>
  <si>
    <t>S.8</t>
  </si>
  <si>
    <t>S.9</t>
  </si>
  <si>
    <t>S.10</t>
  </si>
  <si>
    <t>S.11</t>
  </si>
  <si>
    <t>S.12</t>
  </si>
  <si>
    <t>S.18</t>
  </si>
  <si>
    <t>Scenario on Global Warming Potential (GWP)</t>
  </si>
  <si>
    <t>S.19</t>
  </si>
  <si>
    <t>S.20</t>
  </si>
  <si>
    <t>S.21</t>
  </si>
  <si>
    <t>S.22</t>
  </si>
  <si>
    <t>ResultsProd</t>
  </si>
  <si>
    <t>Production value by product</t>
  </si>
  <si>
    <t>Price_Scen S.18, calc_cropcosts, Price_Def S.18, CalibYear_Scen, FAOPrices 1.5, prod_balance 1.2, calc_crops, calcl_livestocknb, Calc_feasCrops, Calc_FeasProdLivestock</t>
  </si>
  <si>
    <t xml:space="preserve">Total production costs by factor </t>
  </si>
  <si>
    <t>ResultsProdCosts</t>
  </si>
  <si>
    <t>calc_cropcosts, ResultsProd</t>
  </si>
  <si>
    <t>Total production value from crops and livestock products</t>
  </si>
  <si>
    <t>TotalResultsProd</t>
  </si>
  <si>
    <t>CalibYear_Scen, ResultsProd</t>
  </si>
  <si>
    <t>Jobs</t>
  </si>
  <si>
    <t>Scenario on Population Activity</t>
  </si>
  <si>
    <t>Scenario on Climate Change</t>
  </si>
  <si>
    <t>Scenario on  Protected Areas</t>
  </si>
  <si>
    <t>Scenario on Post-Harvest Loss</t>
  </si>
  <si>
    <t>Scenario on Biofuels</t>
  </si>
  <si>
    <t>Ouput</t>
  </si>
  <si>
    <t>PopActivity_Scen</t>
  </si>
  <si>
    <t>S.13</t>
  </si>
  <si>
    <t>S.14</t>
  </si>
  <si>
    <t>PA_Scen</t>
  </si>
  <si>
    <t>S.15</t>
  </si>
  <si>
    <t>ClimateChange_Scen</t>
  </si>
  <si>
    <t>PostHarvestLoss_Scen</t>
  </si>
  <si>
    <t>S.16</t>
  </si>
  <si>
    <t>S.17</t>
  </si>
  <si>
    <t>Biofuel_Scen</t>
  </si>
  <si>
    <t>Total full time equivalent jobs</t>
  </si>
  <si>
    <t>ResultsJob</t>
  </si>
  <si>
    <t>calc_cropcosts, calc_employment, UNPopSexAge 1.7, Calc_dmer_Activitylevel, data_jobsbysector 10.7</t>
  </si>
  <si>
    <t>On farm crops and on farm live stock 1000 FTE</t>
  </si>
  <si>
    <t>Target and feasible production quantity by commodity</t>
  </si>
  <si>
    <t>Total cost of fertilizers + labout + machinery + diesel + pesticide</t>
  </si>
  <si>
    <t>Target and feasible total production value</t>
  </si>
  <si>
    <t>Food</t>
  </si>
  <si>
    <t>Average kilocalorie consumption per capita per day by food group</t>
  </si>
  <si>
    <t>Results_diets</t>
  </si>
  <si>
    <t>CalibYear_Scen, calc_hum_demand, MissingGroupsCalories 1.11, DietScenDef S.3.d, Calc_FeasConsoHum, EATLancet_rec .18</t>
  </si>
  <si>
    <t>Target and feasible diet by grammes, kcalories, fat and proteins</t>
  </si>
  <si>
    <t>Average total kilocalorie consumption per capita per day</t>
  </si>
  <si>
    <t>Tota_Results_diets</t>
  </si>
  <si>
    <t>CalibYear_Scen, Results_diets, Calc_min_daily_kcal,PoU_parameters 1.17.d</t>
  </si>
  <si>
    <t>Target and feasible diet by fat and proteins per day</t>
  </si>
  <si>
    <t>Exported and imported quantities and value by product</t>
  </si>
  <si>
    <t>Trade</t>
  </si>
  <si>
    <t>ResultsTrade</t>
  </si>
  <si>
    <t>Price_Scen S.18, Price_Def S.18, CalibYear_Scen, FAOPrices 1.5, calc_crops, calc_livestocknb, Calc_feasCrops, Calc_FeasProdLivestock, Chk_animproducts</t>
  </si>
  <si>
    <t>Net trade balance for agricultural products</t>
  </si>
  <si>
    <t>TotalResultsTrade</t>
  </si>
  <si>
    <t>Feasible trade balance</t>
  </si>
  <si>
    <t>Biodiversity</t>
  </si>
  <si>
    <t>Biodiversity score per land cover type</t>
  </si>
  <si>
    <t>ResultsBioScore</t>
  </si>
  <si>
    <t>Calc_feasCrops, BiodivScoreLC, ResultsLand, Results_aggregate</t>
  </si>
  <si>
    <t>Share of cropland with agroecological practices</t>
  </si>
  <si>
    <t>ResultsAgPrac</t>
  </si>
  <si>
    <t>Cropland biodiversity adn overall biodiversity</t>
  </si>
  <si>
    <t>FAOLandArea 4.3, Calc_feasCrops</t>
  </si>
  <si>
    <t>% of Agroecological farming</t>
  </si>
  <si>
    <t>Area by land cover type in protected areas and OECMs</t>
  </si>
  <si>
    <t>ResultsProtectedAreas</t>
  </si>
  <si>
    <t>calc_land_cor, CalibYear_Scen, PAIntactLandEcoregion 4.8, ResultsBiodiv</t>
  </si>
  <si>
    <t>Forest, other natural land, protected areas cropland, protected areas grassland and protected areas not relevant 10000ha</t>
  </si>
  <si>
    <t>Land where natural processes predominate</t>
  </si>
  <si>
    <t>ResultsTargetBiodiv</t>
  </si>
  <si>
    <t>CalibYear_Scen, calc_land_cor, LNPPShare 4.10, ResultsLand, PAIntactLandEcoregion 4.8, Reporting_aggregate</t>
  </si>
  <si>
    <t>Share of total land which could support biodiversity conservation</t>
  </si>
  <si>
    <t>ResultsBiodiv</t>
  </si>
  <si>
    <t>FAOLandArea 4.3, calc_land_cor</t>
  </si>
  <si>
    <t>Computed area (forest, afforestation and other land) by land cover type</t>
  </si>
  <si>
    <t>Land</t>
  </si>
  <si>
    <t>ResultsCropArea</t>
  </si>
  <si>
    <t>Area, production and productivity by crop</t>
  </si>
  <si>
    <t>map_group 1.3, FAOCropProd 3.2, calc_crops, Calc_feasCrops</t>
  </si>
  <si>
    <t>Targeted and feasible harvected area and poduction</t>
  </si>
  <si>
    <t>Area by land cover and land cover change by 5 year time step</t>
  </si>
  <si>
    <t>ResultsLand</t>
  </si>
  <si>
    <t>FAOLandArea 4.3, FAOCropProd 3.2, Calc_feasCrops, calc_land_cor, Calc_FeasRuminants, CalibYear_Scen</t>
  </si>
  <si>
    <t>GHG</t>
  </si>
  <si>
    <t>GWP values for 100-year time horizon</t>
  </si>
  <si>
    <t>GWP_Conversion</t>
  </si>
  <si>
    <t>GWP values they assign to methane (CH₄) and nitrous oxide (N₂O)</t>
  </si>
  <si>
    <t>GHG emissions from agriculture and land use change</t>
  </si>
  <si>
    <t>ResultsGHG</t>
  </si>
  <si>
    <t>GWP_Scen S.19, FAOTotalEmis 8.1, Calc_rumemis, calc_monogemis, calc_cropemis, calc_landemis, Calc_biofuelsavings</t>
  </si>
  <si>
    <t>Calculated emission from livestocks, crops, land use and biofuels</t>
  </si>
  <si>
    <t>Water</t>
  </si>
  <si>
    <t>Results Water for irrgation</t>
  </si>
  <si>
    <t>ResultsWater</t>
  </si>
  <si>
    <t>AQUASTAT_data 9.1, calc_cropwater</t>
  </si>
  <si>
    <t>Computed irrigation water requirements</t>
  </si>
  <si>
    <t>N&amp;P</t>
  </si>
  <si>
    <t>Nitrogen inputs</t>
  </si>
  <si>
    <t>ResultsNitrogen</t>
  </si>
  <si>
    <t>Calc_FeasProdLivestock, FAOLiveEmis 8.2, calc_cropcosts, calc_NPKuse</t>
  </si>
  <si>
    <t>Computed N excreted in mnaure by animals, from naure applied to soils and from synthetic fertilizers applied to soils</t>
  </si>
  <si>
    <t>Unit</t>
  </si>
  <si>
    <t>1000 t N</t>
  </si>
  <si>
    <t>Million m3</t>
  </si>
  <si>
    <t>CO2e</t>
  </si>
  <si>
    <t>1000 ha (harvested), 1000 t (production)</t>
  </si>
  <si>
    <t>1000 ha</t>
  </si>
  <si>
    <t>% score (1-100)</t>
  </si>
  <si>
    <t>1000 t, 1000 USD</t>
  </si>
  <si>
    <t>1000 USD</t>
  </si>
  <si>
    <t>Grammes, kcalories, grammes fat, grammes proteins</t>
  </si>
  <si>
    <t>Grammes per capita per day, kcalories per capita per day</t>
  </si>
  <si>
    <t>1000 FTE</t>
  </si>
  <si>
    <t>Czk/ t o m3, USD/ t o m3, 1000 t, 1000 m3, 1000 USD, 1000 czk</t>
  </si>
  <si>
    <t>Million USD</t>
  </si>
  <si>
    <t>1000 czk, 1000 USD</t>
  </si>
  <si>
    <t>GdpPopTarget</t>
  </si>
  <si>
    <t>S.1 and S.2</t>
  </si>
  <si>
    <t>Alternative projections of population and GDP between 2015 and 2050</t>
  </si>
  <si>
    <t>ProjData_c, UrbPopShare_c, gdp_pop_hist 1.1</t>
  </si>
  <si>
    <t>Income_elas</t>
  </si>
  <si>
    <t>S.3.a</t>
  </si>
  <si>
    <t>DietImplRates</t>
  </si>
  <si>
    <t>S.3.b</t>
  </si>
  <si>
    <t>DietTarget</t>
  </si>
  <si>
    <t>S.3.c</t>
  </si>
  <si>
    <t>DietScenDef</t>
  </si>
  <si>
    <t>S.3.d</t>
  </si>
  <si>
    <t>FLScenTarget</t>
  </si>
  <si>
    <t>S.4.a</t>
  </si>
  <si>
    <t>FoodLossTarget</t>
  </si>
  <si>
    <t>S.4.b</t>
  </si>
  <si>
    <t>Product_impscen</t>
  </si>
  <si>
    <t>S.5.a</t>
  </si>
  <si>
    <t>IMPScenTarget</t>
  </si>
  <si>
    <t>S.5.b</t>
  </si>
  <si>
    <t>ImportDef</t>
  </si>
  <si>
    <t>S.5.c</t>
  </si>
  <si>
    <t>Product_Exports</t>
  </si>
  <si>
    <t>S.6.a</t>
  </si>
  <si>
    <t>EXPScenTarget</t>
  </si>
  <si>
    <t>S.6.b</t>
  </si>
  <si>
    <t>ExportDef</t>
  </si>
  <si>
    <t>S.6.c</t>
  </si>
  <si>
    <t>LivePdtyTarget</t>
  </si>
  <si>
    <t>S.7.a</t>
  </si>
  <si>
    <t>LivePdtyDef</t>
  </si>
  <si>
    <t>S.7.b</t>
  </si>
  <si>
    <t>CropPdtyTarget</t>
  </si>
  <si>
    <t>S.8.a</t>
  </si>
  <si>
    <t>CropPdtyDef</t>
  </si>
  <si>
    <t>S.8.b</t>
  </si>
  <si>
    <t>LandScenTarget</t>
  </si>
  <si>
    <t>AfforTarget</t>
  </si>
  <si>
    <t>S.10.a</t>
  </si>
  <si>
    <t>AfforScenDef</t>
  </si>
  <si>
    <t>S.10.b</t>
  </si>
  <si>
    <t>LiveDensDef</t>
  </si>
  <si>
    <t>FinalTradeAdj</t>
  </si>
  <si>
    <t>CCShifters</t>
  </si>
  <si>
    <t>Paparameters</t>
  </si>
  <si>
    <t>S.15.a</t>
  </si>
  <si>
    <t>Patarget</t>
  </si>
  <si>
    <t>S.15.b</t>
  </si>
  <si>
    <t>Patarget_def</t>
  </si>
  <si>
    <t>S.15.c</t>
  </si>
  <si>
    <t>PHLoss_target</t>
  </si>
  <si>
    <t>S.16.a</t>
  </si>
  <si>
    <t>PHLossTarget_def</t>
  </si>
  <si>
    <t>S.16.b</t>
  </si>
  <si>
    <t>BiofuelScen_def</t>
  </si>
  <si>
    <t>Price_def</t>
  </si>
  <si>
    <t>UrbanAreaTarget</t>
  </si>
  <si>
    <t>AgPracLookup</t>
  </si>
  <si>
    <t>S.21.a</t>
  </si>
  <si>
    <t>AgPracTarget</t>
  </si>
  <si>
    <t>S.21.b</t>
  </si>
  <si>
    <t>AgPracDef</t>
  </si>
  <si>
    <t>S.21.c</t>
  </si>
  <si>
    <t>IrrShareTarget</t>
  </si>
  <si>
    <t>S.22.a</t>
  </si>
  <si>
    <t>IrrShareDef</t>
  </si>
  <si>
    <t>S.22.b</t>
  </si>
  <si>
    <t>Million USD (2005), Million pers</t>
  </si>
  <si>
    <t>Alternative income elasticities</t>
  </si>
  <si>
    <t>Alternative diets: implementation rates</t>
  </si>
  <si>
    <t>EATLancetAverage (Delayed), FatDiet (Linear), NatHealthyDiet (Linear)</t>
  </si>
  <si>
    <t>Definition of alternative diets</t>
  </si>
  <si>
    <t>EATLancet_rec 1.8, OtherDiets 1.9, calc_hum_demand, CalibYear_Scen, MissingGroupsCalories 1.11</t>
  </si>
  <si>
    <t>Definition of shifters by food group to match targeted diets</t>
  </si>
  <si>
    <t>Diet_scen S.3, DietImplRates, DietTarget, ImplCoefOptions</t>
  </si>
  <si>
    <t>ImplCoefOptions</t>
  </si>
  <si>
    <t>ImplTiming_scenario 1.18</t>
  </si>
  <si>
    <t>Food loss share in 2050</t>
  </si>
  <si>
    <t>calories per cap per day</t>
  </si>
  <si>
    <t>% Consumption</t>
  </si>
  <si>
    <t>Alternative share of consumption which is wasted</t>
  </si>
  <si>
    <t>Scen_foodloss S.4, FoodLossByGroup 1.10</t>
  </si>
  <si>
    <t>Target products for scenarios on imports</t>
  </si>
  <si>
    <t>Share of conso which is imported in 2050 for selected products</t>
  </si>
  <si>
    <t>Share of conso which is imported in each time-step for selected products</t>
  </si>
  <si>
    <t>Scen_imports S.5, Product_ImpScen, ImpScenTarget, ImplCoefOptions</t>
  </si>
  <si>
    <t>Target products for scenarios on exports</t>
  </si>
  <si>
    <t>Exports quantity target for 2050 for selected products</t>
  </si>
  <si>
    <t>1000 t</t>
  </si>
  <si>
    <t>Exports quantity target for each time-step and  for selected products</t>
  </si>
  <si>
    <t>Livestock historical annual productivity rate change in 2050 compared to the period from 2000 to the calibration year</t>
  </si>
  <si>
    <t>% Productivity</t>
  </si>
  <si>
    <t>Livestock historical productivity shifter in 2050 compared to 2000</t>
  </si>
  <si>
    <t>Live_scen S.7, LivePdtyTarget, FAOLivePdty 2.10, CalibYear_Scen, ImplCoefOptions</t>
  </si>
  <si>
    <t>Crop historical productivity gap copared to maximum potential productivity</t>
  </si>
  <si>
    <t>% Productivity growth</t>
  </si>
  <si>
    <t>YieldPotential 3.6, CalibYear_Scen</t>
  </si>
  <si>
    <t>% Target yield gap</t>
  </si>
  <si>
    <t>Crop historical productivity shifter in 2050 compared to 2000</t>
  </si>
  <si>
    <t>Crop_scen S.8, CropPdtyTarget, YieldPotential 3.6, CalibYear_Scen</t>
  </si>
  <si>
    <t>Alternative maximum area of cropland and grassland by year</t>
  </si>
  <si>
    <t>CalibYear_Scen, CalcHistLand</t>
  </si>
  <si>
    <t>% Forest loss</t>
  </si>
  <si>
    <t>Alternative targets for afforestation/reforestation by land cover type by 2050</t>
  </si>
  <si>
    <t>Alternative afforested/reforested area by land cover type and by year</t>
  </si>
  <si>
    <t>AfforTarget, CalibYear_Scen, ImplCoefOptions</t>
  </si>
  <si>
    <t>Alternative ruminant density per ha of pasture</t>
  </si>
  <si>
    <t>ChkHerd 3.D, FAOLandArea 4.3, CalibYear_Scen</t>
  </si>
  <si>
    <t>Trade adjusted for each pathway</t>
  </si>
  <si>
    <t>S.12.a</t>
  </si>
  <si>
    <t>S.12.b</t>
  </si>
  <si>
    <t>FullDataTradeAdj</t>
  </si>
  <si>
    <t>PathwaysSelection, FullDataTradeAdj</t>
  </si>
  <si>
    <t>Global trade adjustment</t>
  </si>
  <si>
    <t>Climate change impacts on crop yields and input use</t>
  </si>
  <si>
    <t>Minimum and targeted shares of natural land under protection by ecoregion</t>
  </si>
  <si>
    <t>% Natural land area in an ecoregion</t>
  </si>
  <si>
    <t>Targeted protected areas in 2050 by ecoregion and land cover type</t>
  </si>
  <si>
    <t>PA_Scen S.15, EcoregionList_c, PAIntactLandEcoregion 4.8, CalibYear_Scen, Paparameters</t>
  </si>
  <si>
    <t>Targeted protected areas by year by land cover type at the national level</t>
  </si>
  <si>
    <t>PA_Scen S.15, ImplCoefOptions, PAIntactLandEcoregion 4.8, CalibYear_Scen, Patarget, calc_land_cor</t>
  </si>
  <si>
    <t>Post-harvest loss target</t>
  </si>
  <si>
    <t>% Change of the share of post-harvest losses in supply</t>
  </si>
  <si>
    <t>Post-harvest loss relative change by year</t>
  </si>
  <si>
    <t>PostHarvestLoss_Scen S.16, PHLoss_target, ImplCoefOptions</t>
  </si>
  <si>
    <t>% Relative change by year in the selected scenario</t>
  </si>
  <si>
    <t>Scenario on future demand by commodity for biofuel use</t>
  </si>
  <si>
    <t>BiofuelDataOECD 1.14</t>
  </si>
  <si>
    <t>Inflation scenarios</t>
  </si>
  <si>
    <t>CPI_hist_data 10.4, CalibYear_Scen</t>
  </si>
  <si>
    <t>Index shifter</t>
  </si>
  <si>
    <t>Alternative projections of urban population between 2015 and 2050</t>
  </si>
  <si>
    <t>Pop_Scen</t>
  </si>
  <si>
    <t>GDP projections</t>
  </si>
  <si>
    <t>S.1</t>
  </si>
  <si>
    <t>GDP_Scen</t>
  </si>
  <si>
    <t>Population Projections</t>
  </si>
  <si>
    <t>S.2</t>
  </si>
  <si>
    <t>Diet</t>
  </si>
  <si>
    <t>Diet_scen</t>
  </si>
  <si>
    <t>S.3</t>
  </si>
  <si>
    <t>Share of food supply which is wasted</t>
  </si>
  <si>
    <t>Sen_foodloss</t>
  </si>
  <si>
    <t>S.4</t>
  </si>
  <si>
    <t>Share of consumption which is imported</t>
  </si>
  <si>
    <t>Scen_imports</t>
  </si>
  <si>
    <t>S.5</t>
  </si>
  <si>
    <t>Pop_Scen S.2, UrbanArea_Scen S.20,Land_Scen S.9, gdp_pop_hist 1.1, GdpPopTarget, CalibYear_Scen, CalcHistLand, LandScenTarget</t>
  </si>
  <si>
    <t>% Adjustment of the urban land shifter</t>
  </si>
  <si>
    <t>Share of cultivared area under each agroecological practice in each scenario</t>
  </si>
  <si>
    <t>Scenario on irrigated area</t>
  </si>
  <si>
    <t>AgPrac_Area 3.8,</t>
  </si>
  <si>
    <t>Scenario on change in coverage of agroecological practices in 2050 compared to 2010-2020, per practice and product</t>
  </si>
  <si>
    <t>AgPractice_Scen S.21, AgPrac_coefs 3.7</t>
  </si>
  <si>
    <t>Mean % change</t>
  </si>
  <si>
    <t>% of planted area</t>
  </si>
  <si>
    <t>Shifter on change in coverage of agroecological practices in 2050 compared to 2010-2020</t>
  </si>
  <si>
    <t>AgPractice_Scen S.21, AgPracTarget, AgPracLookup, ImplCoefOptions, BiodivScoreLC 4.11</t>
  </si>
  <si>
    <t>% Relative change</t>
  </si>
  <si>
    <t>IrrigatedCropArea 3.5</t>
  </si>
  <si>
    <t>Targeted change in irrigated area</t>
  </si>
  <si>
    <t>% Irrigated harvested area</t>
  </si>
  <si>
    <t>Change in irrigated harvested area in 2050 compared to 2010</t>
  </si>
  <si>
    <t>IrrArea_scen S.22, IrrShareTarget, ImplCoefOptions</t>
  </si>
  <si>
    <t>Millions USD, Millions pers</t>
  </si>
  <si>
    <t>1000 t, 1000 m3</t>
  </si>
  <si>
    <t>1000 t, 1000 m3, kg per cap per year, % consumption</t>
  </si>
  <si>
    <t xml:space="preserve">kcal per kg, g per kg, kg per cap per yr, % consumption </t>
  </si>
  <si>
    <t>USD/t, USD/m3</t>
  </si>
  <si>
    <t>1000 m3, 1000 t</t>
  </si>
  <si>
    <t>kcal per cap per day, grams per cap per day</t>
  </si>
  <si>
    <t>kcal per cap per day</t>
  </si>
  <si>
    <t>% of proccesed and consumed quantities</t>
  </si>
  <si>
    <t>t Biofuel/t</t>
  </si>
  <si>
    <t>t, L, toe, MJ</t>
  </si>
  <si>
    <t>cm</t>
  </si>
  <si>
    <t>MDER (Minimum Dietary Energy Requirement) - kcalories per person per day</t>
  </si>
  <si>
    <t>% U5MR</t>
  </si>
  <si>
    <t>kg, grammes per day, kcalories, cm, kcal per cap per day</t>
  </si>
  <si>
    <t>Coef</t>
  </si>
  <si>
    <t>TLU/head, 1000 TLU, t/TLU, 1000 tDM, 1000 t, % in production</t>
  </si>
  <si>
    <t>t N excretion, t manure, t CH4/TLU, t N2O/TLU</t>
  </si>
  <si>
    <t>1000 USD, 1000 head</t>
  </si>
  <si>
    <t>t/head, % growth per year</t>
  </si>
  <si>
    <t>1000 t, t ouput/t input</t>
  </si>
  <si>
    <t>1000 ha, 1000 t, t/ha, % productivity per year, irrigation ratio</t>
  </si>
  <si>
    <t>1000 ha, % harvested area</t>
  </si>
  <si>
    <t>t/ha, 1000 ha, % yield gap</t>
  </si>
  <si>
    <t>% change</t>
  </si>
  <si>
    <t>ha, % of cropland</t>
  </si>
  <si>
    <t>1000 ha, % change per year, % forest loss</t>
  </si>
  <si>
    <t>1000t CH4 in CO2eq/yr, 1000t N2O in CO2eq/yr, 1000t CO2eq/yr</t>
  </si>
  <si>
    <t>1000 Head, tN2O, tN, kg N/head, tCH4, TLU, Kg CH4/head, kg N2O/kg N, kg N2O, kg N, kg N2O/kg N, Kg CH4/head</t>
  </si>
  <si>
    <t>Ha, 1000t N2O/yr, t N, t N2O/t, t DM, g CH4/kg DM, g N2O/kg DM, t C DM/ha, 1000 t</t>
  </si>
  <si>
    <t>1000 ha, 1000t N2O/yr, 1000t CH4/yr, 1000t CO2/yr, tN2O/ha, tCH4/ha, tCO2/ha</t>
  </si>
  <si>
    <t>t C DM/ha, tCO2/tC, tCO2/ha</t>
  </si>
  <si>
    <t>% forest C stock, tCO2/ha</t>
  </si>
  <si>
    <t>kg CO2/GJ</t>
  </si>
  <si>
    <t>1000 ha, t C/ha</t>
  </si>
  <si>
    <t>1000 ha, m3/ha/yr</t>
  </si>
  <si>
    <t>t/ha, USD 2020/t, t/ha, FTE persons per ha, USD 2020/Month, USD 2020/ha, USD 2020/L, L/ha</t>
  </si>
  <si>
    <t>% Nitrogen, % Phosphate, % Potash</t>
  </si>
  <si>
    <t>t, t/ha</t>
  </si>
  <si>
    <t>Index</t>
  </si>
  <si>
    <t>nb workers/ha for crops, nb workers/head for livestock</t>
  </si>
  <si>
    <t>% Labor force</t>
  </si>
  <si>
    <t>calc_NPKuse</t>
  </si>
  <si>
    <t>10.D</t>
  </si>
  <si>
    <t>Synthetic and organic fertiliser use for all crops</t>
  </si>
  <si>
    <t>Computed planted area</t>
  </si>
  <si>
    <t>% harvested area, 1000 ha, % potential yield, 1000 t N, 1000 t P, 1000 t K</t>
  </si>
  <si>
    <t>Employment and employment cost in the agricultural sector (on-farm labour)</t>
  </si>
  <si>
    <t>1000 ha, 1000 TLU, TLU per head, worker per ha, worker per head, 1000 FTE, USD 2020/Month, 1000 USD</t>
  </si>
  <si>
    <t xml:space="preserve">map_group 1.3, calc_cropcosts, CalibYear_Scen, AgPracTarget S.21.b, Calc_feasCrops, calc_crops, YieldPotential 3.6, FAOFertNutrients 10.3, AgPracDef S.21.c, </t>
  </si>
  <si>
    <t>calc_cropcosts, map_group 1.3, Price_Scen S.18, Calc_feasCrops, Calc_FeasProdLivestock, ChkHerd, LabourReq 10.6, CostItems 10.1, Price_Def S.18</t>
  </si>
  <si>
    <t>Comparison of computed  total nutrient use  and historical data</t>
  </si>
  <si>
    <t>Computed planted area and herd number in LTU</t>
  </si>
  <si>
    <t>calc_cropcosts, calc_NPKuse, FAOFertNutrients 10.3</t>
  </si>
  <si>
    <t>1000 ha, % harvested area, % potential yield, t/ha, 1000 USD, 1000 t N, 1000 t P, 1000 t K, FTE, 1000 USD, diesel/ha, pesticide/ha</t>
  </si>
  <si>
    <t>1000 ha, m3/ha/yr, million m3</t>
  </si>
  <si>
    <t>t C/ha, t C/ha/yr, 1000t C/yr, Mt C/yr, MtCO2/yr</t>
  </si>
  <si>
    <t>1000 t, t biofuel/t feedstock, MJ/t, toe/t, GJ, Mtoe, t CO2/GJ, Mt CO2/yr</t>
  </si>
  <si>
    <t>t CO2/ha, t CO2/ha/yr, Mt CO2/yr</t>
  </si>
  <si>
    <t>Mt CO2, Tot CH4, t N2O/t, t CO2/ha, t CH4/ha, t N2O/ha, 1000t N2O, t C/ha, 1000t C,1000 ha</t>
  </si>
  <si>
    <t>1000 t N2O, 1000 t CH4, t N2O/TLU, t CH4/TLU, 1000 TLU</t>
  </si>
  <si>
    <t>grammes protein per cap per day, grammes fat per cap per day, calories per cap per day, calories available per cap per day, grammes protein per kg, grammes per fat per kg, calories per kg, kg per cap per day, 1000 t, % consumption</t>
  </si>
  <si>
    <t>1000 t, t/ha, 1000 ha</t>
  </si>
  <si>
    <t>1000 t, 1000 m3, t/TLU, 1000 TLU, TLU/head, 1000 head, kg N/head, 1000t N</t>
  </si>
  <si>
    <t>1000 ha, 1000 t, 1000 TLU, TLU/ha, t/TLU</t>
  </si>
  <si>
    <t>1000 TLU, TLU/ha, 1000 ha</t>
  </si>
  <si>
    <t>1000 ha, 1000 ha/5 yr</t>
  </si>
  <si>
    <t xml:space="preserve">1000 ha </t>
  </si>
  <si>
    <t>1000 ha, 1000 t</t>
  </si>
  <si>
    <t>1000 t, % production, % consumption</t>
  </si>
  <si>
    <t>nb harvest/ha/yr, 1000 ha, t/ha, 1000 t</t>
  </si>
  <si>
    <t>1000 ha, TLU/ha, 1000 TLU</t>
  </si>
  <si>
    <t>1000 t CO2e, t CO2e/TLU</t>
  </si>
  <si>
    <t>1000 t, t/TLU/yr, t/ha/yr, 1000 TLU</t>
  </si>
  <si>
    <t>1000 TLU, TLU/head, 1000 head</t>
  </si>
  <si>
    <t>1000 t, 1000 m3, % consumption</t>
  </si>
  <si>
    <t>1000 TLU, t/head, t/TLU</t>
  </si>
  <si>
    <t>1000 hab, kcalories per cap per day</t>
  </si>
  <si>
    <t>kcalories per day</t>
  </si>
  <si>
    <t>Millions</t>
  </si>
  <si>
    <t>Millions USD</t>
  </si>
  <si>
    <t>USD/cap/yr</t>
  </si>
  <si>
    <t>% consumption, 1000 t, kg/cap/yr, elasticity</t>
  </si>
  <si>
    <t>Scenario</t>
  </si>
  <si>
    <t>SSP1(Sustainanility), SSP2(Middle of the road), SSP3(Fragmentation)</t>
  </si>
  <si>
    <t>SSP1(Sustainanility), SSP2(Middle of the road), SSP3(Fragmentation), SSP4(Inequality), SSP5(Conventional Development), UN_medium, UN_high, UN_low, UN_constantfertility, UN_instantreplacement, UN_momentum, UN_zeromigration, UN_constantmortality, UN_nochange</t>
  </si>
  <si>
    <t>NoChange, EATLancetAverage, FatDiet, MyDiet</t>
  </si>
  <si>
    <t>Current, Increased, Reduced, MyFoodLossScen</t>
  </si>
  <si>
    <t>I1(increase imports), I2(stable imports), I3(reduced imports), MyImportScen</t>
  </si>
  <si>
    <t>E1(exports*3 by 2050), E2(exports*2 by 2050), E3(exports*1.5 by 2050), MyExportScen</t>
  </si>
  <si>
    <t>NoGrowth, BAUGrowth, HighGrowth, LowGrowth</t>
  </si>
  <si>
    <t>NoGrowth, MiddleGrowth, HighGrowth, LowGrowth</t>
  </si>
  <si>
    <t>NoExpansion, NoDefor2030, FreeExpansion</t>
  </si>
  <si>
    <t>NoAffor, BonnChallenge</t>
  </si>
  <si>
    <t>NoGrowth, BAUGrowth, HighGrowth</t>
  </si>
  <si>
    <t>No, Yes</t>
  </si>
  <si>
    <t>Low, Middle, High</t>
  </si>
  <si>
    <t>NoChange,rcp6p0_hadgem2-es_n_GEPIC, rcp4p5_hadgem2-es_n_GEPIC, rcp4p5_hadgem2-es_n_GEPIC</t>
  </si>
  <si>
    <t>NoChange, PAExpansion</t>
  </si>
  <si>
    <t>NoChange, Reduced, MyPHLossScen</t>
  </si>
  <si>
    <t>NoChange, OECD_AGLINK</t>
  </si>
  <si>
    <t>Average, CurrentDollars, Custom</t>
  </si>
  <si>
    <t>SAR(GWP from 2nd assessment report), AR4(GWP from 4th assessment report), AR5(GWP from 5th assessment report), AR6(GWP from 6th assessment report)</t>
  </si>
  <si>
    <t>NoChange, CurrentTrend, UN_medium</t>
  </si>
  <si>
    <t>NoChange, Cover_crops, Cultivar_mix, Diversified, Embed_nat, Organic, Reduce_till, Mixed</t>
  </si>
  <si>
    <t>NoGrowth, LowGrowth, HighGrowth</t>
  </si>
  <si>
    <t>LastHistoricalYear</t>
  </si>
  <si>
    <t>S.0</t>
  </si>
  <si>
    <t>CurrentTends, NationaCommitments, GlobalSustainability, Custom (S.0-S.22)</t>
  </si>
  <si>
    <t>OUTPUT-1</t>
  </si>
  <si>
    <t>OUTPUT-7</t>
  </si>
  <si>
    <t>OUTPUT-4</t>
  </si>
  <si>
    <t>CALC</t>
  </si>
  <si>
    <t>OUTPUT-8</t>
  </si>
  <si>
    <t>OUTPUT-9</t>
  </si>
  <si>
    <t>OUTPUT-10</t>
  </si>
  <si>
    <t>POP</t>
  </si>
  <si>
    <t>FOOD</t>
  </si>
  <si>
    <t>BIODIV</t>
  </si>
  <si>
    <t>LAND COVER</t>
  </si>
  <si>
    <t>LC CHANGE</t>
  </si>
  <si>
    <t>GHG from agriculture</t>
  </si>
  <si>
    <t>GHG from LULUCF</t>
  </si>
  <si>
    <t>GHG from SOC stock</t>
  </si>
  <si>
    <t>GHG from biofuels</t>
  </si>
  <si>
    <t>CROP WATER</t>
  </si>
  <si>
    <t>On farm workers</t>
  </si>
  <si>
    <t>Nitrogen</t>
  </si>
  <si>
    <t>Phosphate</t>
  </si>
  <si>
    <t>billion USD</t>
  </si>
  <si>
    <t>million persons</t>
  </si>
  <si>
    <t>kcalories per capita per day</t>
  </si>
  <si>
    <t>prevalence of undernourishment (%)</t>
  </si>
  <si>
    <t>g fat per capita per day</t>
  </si>
  <si>
    <t>g proteins per capita per day</t>
  </si>
  <si>
    <t>% of total land</t>
  </si>
  <si>
    <t>% of cropland</t>
  </si>
  <si>
    <t>1-100</t>
  </si>
  <si>
    <t>1000 ha per 5 year</t>
  </si>
  <si>
    <t>Mt CO2e per year</t>
  </si>
  <si>
    <t>Mt CH4 per year</t>
  </si>
  <si>
    <t>MT CH4 per year</t>
  </si>
  <si>
    <t>million cubic metres</t>
  </si>
  <si>
    <t>1000 FTE workers</t>
  </si>
  <si>
    <t>1000 tonnes</t>
  </si>
  <si>
    <t>PoU</t>
  </si>
  <si>
    <t>kcal_mder</t>
  </si>
  <si>
    <t>LNPPMatureForest</t>
  </si>
  <si>
    <t>LNPPMatureOtherLand</t>
  </si>
  <si>
    <t>LNPPNewForest</t>
  </si>
  <si>
    <t>LNPPNewOtherLand</t>
  </si>
  <si>
    <t>AgroecoSh</t>
  </si>
  <si>
    <t>ProtectedAreasForest</t>
  </si>
  <si>
    <t>ProtectedAreasOtherNat</t>
  </si>
  <si>
    <t>ProtectedAreasOther</t>
  </si>
  <si>
    <t>OECMAreas</t>
  </si>
  <si>
    <t>NewOtherLand</t>
  </si>
  <si>
    <t>TotalLand</t>
  </si>
  <si>
    <t>ForestChange</t>
  </si>
  <si>
    <t>NewForestChange</t>
  </si>
  <si>
    <t>NetForestChange</t>
  </si>
  <si>
    <t>SOCLandCO2</t>
  </si>
  <si>
    <t>SOCAgroecoCO2</t>
  </si>
  <si>
    <t>GHGbiofuels</t>
  </si>
  <si>
    <t>Country</t>
  </si>
  <si>
    <t>Czech Republic</t>
  </si>
  <si>
    <t>2000-2050</t>
  </si>
  <si>
    <t>Indicator</t>
  </si>
  <si>
    <t>kcal_historical</t>
  </si>
  <si>
    <t>kcal_target</t>
  </si>
  <si>
    <t>kcal_feasible</t>
  </si>
  <si>
    <t>HistoricalPhosphate</t>
  </si>
  <si>
    <t>TotalPhosphate</t>
  </si>
  <si>
    <t>HistoricalNitrogen_synthetic</t>
  </si>
  <si>
    <t>HistoricalNitrogen_organic</t>
  </si>
  <si>
    <t>CalculatedNitrogen_synthetic</t>
  </si>
  <si>
    <t>CalculatedNitrogen_organic</t>
  </si>
  <si>
    <t>CalculatedSequestAfforestation</t>
  </si>
  <si>
    <t>CalculatedFarmLabourFTE</t>
  </si>
  <si>
    <t>CalculatedSequestAbandonment</t>
  </si>
  <si>
    <t>CalculatedWaterFblue</t>
  </si>
  <si>
    <t>HistoricalWaterFblue</t>
  </si>
  <si>
    <t>CalculatedAllLandCO2e</t>
  </si>
  <si>
    <t>CalculatedPeatCO2</t>
  </si>
  <si>
    <t>fat_feasible</t>
  </si>
  <si>
    <t>prot_feasible</t>
  </si>
  <si>
    <t>ProtectedAreasTarget</t>
  </si>
  <si>
    <t>CalculatedBioScore</t>
  </si>
  <si>
    <t>CalculatedBioScore_Cropland</t>
  </si>
  <si>
    <t>HistoricalCropland</t>
  </si>
  <si>
    <t>HistoricalHarvestedArea</t>
  </si>
  <si>
    <t>HistoricalPasture</t>
  </si>
  <si>
    <t>HistoricalUrban</t>
  </si>
  <si>
    <t>HistoricalForest</t>
  </si>
  <si>
    <t>HistoricalOtherLand</t>
  </si>
  <si>
    <t>CalculatedCropland</t>
  </si>
  <si>
    <t>CalculatedPasture</t>
  </si>
  <si>
    <t>CalculatedForest</t>
  </si>
  <si>
    <t>CalculatedNewForest</t>
  </si>
  <si>
    <t>CalculatedOtherLand</t>
  </si>
  <si>
    <t>CalculatedUrban</t>
  </si>
  <si>
    <t>HistoricalCropAllCO2e</t>
  </si>
  <si>
    <t>HistoricalCropCO2</t>
  </si>
  <si>
    <t>HistoricalCropN2O</t>
  </si>
  <si>
    <t>HistoricalCropCH4</t>
  </si>
  <si>
    <t>CalculatedCropAllCO2e</t>
  </si>
  <si>
    <t>CalculatedCropN2O</t>
  </si>
  <si>
    <t>CalculatedCropCH4_CH4</t>
  </si>
  <si>
    <t>CalculatedCropCH4</t>
  </si>
  <si>
    <t>CalculatedCropCO2</t>
  </si>
  <si>
    <t>HistoricalLiveAllCO2e</t>
  </si>
  <si>
    <t>HistoricalLiveN2O</t>
  </si>
  <si>
    <t>HistoricalLiveCH4</t>
  </si>
  <si>
    <t>CalculatedLiveAllCO2e</t>
  </si>
  <si>
    <t>CalculatedLiveCH4_CH4</t>
  </si>
  <si>
    <t>CalculatedLiveCH4</t>
  </si>
  <si>
    <t>CalculatedLiveN2O</t>
  </si>
  <si>
    <t>CalculatedAllAgriCO2e</t>
  </si>
  <si>
    <t>CalculatedDeforCO2</t>
  </si>
  <si>
    <t>CalculatedOtherLUCCO2</t>
  </si>
  <si>
    <t>CalculatedSequestCO2</t>
  </si>
  <si>
    <t>REPORTING_AGGREGATE</t>
  </si>
  <si>
    <t>REPORTING_BYPRODUCT</t>
  </si>
  <si>
    <t>OUTPUT-5 and -6</t>
  </si>
  <si>
    <t>OUTPUT-6</t>
  </si>
  <si>
    <t>OUTPUT-5</t>
  </si>
  <si>
    <t>OUTPUT-2 and 6</t>
  </si>
  <si>
    <t>IMPORTS</t>
  </si>
  <si>
    <t>EXPORTS</t>
  </si>
  <si>
    <t>PRODUCTION</t>
  </si>
  <si>
    <t>CROPS</t>
  </si>
  <si>
    <t>ANIMAL</t>
  </si>
  <si>
    <t>FEED</t>
  </si>
  <si>
    <t>FOOD WASTE</t>
  </si>
  <si>
    <t>x</t>
  </si>
  <si>
    <t>NON-FOOD</t>
  </si>
  <si>
    <t>PROCESSING</t>
  </si>
  <si>
    <t>STOCK VAR</t>
  </si>
  <si>
    <t>LOSSES</t>
  </si>
  <si>
    <t>BALANCE</t>
  </si>
  <si>
    <t>KCAL</t>
  </si>
  <si>
    <t>PROTEIN</t>
  </si>
  <si>
    <t>FAT</t>
  </si>
  <si>
    <t>Cost</t>
  </si>
  <si>
    <t>Nutrient</t>
  </si>
  <si>
    <t>SOC stock</t>
  </si>
  <si>
    <t>1000 TLU</t>
  </si>
  <si>
    <t>gr protein per cap per day</t>
  </si>
  <si>
    <t>gr fat per cap per day</t>
  </si>
  <si>
    <t>million FTE</t>
  </si>
  <si>
    <t>Import_quantity</t>
  </si>
  <si>
    <t>Export_quantity</t>
  </si>
  <si>
    <t>WorkersFTE</t>
  </si>
  <si>
    <t>FertilizerCost</t>
  </si>
  <si>
    <t>LabourCost</t>
  </si>
  <si>
    <t>MachineryRunningCost</t>
  </si>
  <si>
    <t>DieselCost</t>
  </si>
  <si>
    <t>PesticideCost</t>
  </si>
  <si>
    <t>SOC</t>
  </si>
  <si>
    <t>FeasibleHarvestarea</t>
  </si>
  <si>
    <t>FeasiblePlantarea</t>
  </si>
  <si>
    <t>IrrigationHarvestarea</t>
  </si>
  <si>
    <t>feasibleYield</t>
  </si>
  <si>
    <t>Anim_feasible</t>
  </si>
  <si>
    <t>TotalNitrogenSynthetic</t>
  </si>
  <si>
    <t>TotalNitrogenOrganic</t>
  </si>
  <si>
    <t>kcalfeasibleproduction</t>
  </si>
  <si>
    <t>protfeasibleproduction</t>
  </si>
  <si>
    <t>fatfeasibleproduction</t>
  </si>
  <si>
    <t>ProductionQuantity_historical</t>
  </si>
  <si>
    <t>ProductionQuantity_feasible</t>
  </si>
  <si>
    <t>RainfallHarvestarea</t>
  </si>
  <si>
    <t>FeedQuantity</t>
  </si>
  <si>
    <t>FoodQuantity</t>
  </si>
  <si>
    <t>FoodwasteQuantity</t>
  </si>
  <si>
    <t>BiofuelUseQuantity</t>
  </si>
  <si>
    <t>NonFoodQuantity</t>
  </si>
  <si>
    <t>ProccessQuantity</t>
  </si>
  <si>
    <t>StockVariability</t>
  </si>
  <si>
    <t>ProductionLossesQuantity</t>
  </si>
  <si>
    <t>ChkBalance</t>
  </si>
  <si>
    <t>CHMU</t>
  </si>
  <si>
    <t>National Energy and Climate Plan (NECP)</t>
  </si>
  <si>
    <t>Czech Hydro Metereological Institute (CHMI)</t>
  </si>
  <si>
    <t>Historical emissions</t>
  </si>
  <si>
    <t>GHG emissions projections</t>
  </si>
  <si>
    <t>Scenario [Mt CO2eq.]</t>
  </si>
  <si>
    <t>Reported and projected emissions of GHG – WEM and WAM (including LULUCF)</t>
  </si>
  <si>
    <t>WEM = with existing measures</t>
  </si>
  <si>
    <t>WAM = with existing and additional measures</t>
  </si>
  <si>
    <t>Breakdown of reported and projected emissions of GHG by gases - WEM scenario (including
LULUCF)</t>
  </si>
  <si>
    <t>CO2</t>
  </si>
  <si>
    <t>CH4</t>
  </si>
  <si>
    <t>N2O</t>
  </si>
  <si>
    <t>HFCs</t>
  </si>
  <si>
    <t>NO</t>
  </si>
  <si>
    <t>PFCs</t>
  </si>
  <si>
    <t>SF6</t>
  </si>
  <si>
    <t>NF3</t>
  </si>
  <si>
    <t>Total</t>
  </si>
  <si>
    <t xml:space="preserve"> Breakdown of reported and projected emissions of GHG by gases - WAM scenario (including
LULUCF)</t>
  </si>
  <si>
    <t>Breakdown of reported and projected emissions of GHG by sectors - WEM scenario (including
LULUCF)</t>
  </si>
  <si>
    <t>Energy</t>
  </si>
  <si>
    <t>IPPU</t>
  </si>
  <si>
    <t>Agriculture</t>
  </si>
  <si>
    <t>LULUCF</t>
  </si>
  <si>
    <t>Waste</t>
  </si>
  <si>
    <t>Breakdown of reported and projected emissions of GHG by sectors - WAM scenario (including
LULUCF)</t>
  </si>
  <si>
    <t>Split of historic and projected EU ETS and ESD/ESR emissions – WEM scenario</t>
  </si>
  <si>
    <t>EU ETS</t>
  </si>
  <si>
    <t>ESR</t>
  </si>
  <si>
    <t>Split of historic and projected EU ETS and ESD/ESR emissions – WAM scenario</t>
  </si>
  <si>
    <t>Main Objectives</t>
  </si>
  <si>
    <t>Greenhouse gas emission reduction targets</t>
  </si>
  <si>
    <t>Reduction of total greenhouse gas emissions in line with the commitments of the Fit for 55 package. A 26 % reduction in greenhouse gas emissions in the non-ETS sectors compared to 2005. Reducing the share of  ossil fuels (used without capture technology) in primary energy consumption to 50 % by 2030.</t>
  </si>
  <si>
    <t>Moving towards climate neutrality by 2050 and reducing the share of fossil fuels (used without capture technology) in primary energy consumption to 0 %.</t>
  </si>
  <si>
    <t>Roadmap adopted in 2023</t>
  </si>
  <si>
    <t>RES targets (RES share in gross final consumption)</t>
  </si>
  <si>
    <t>Share of each fuel and energy type in primary energy consumption</t>
  </si>
  <si>
    <t>Type of energy</t>
  </si>
  <si>
    <t xml:space="preserve">Coal and coal derivatives </t>
  </si>
  <si>
    <t>Natural gas</t>
  </si>
  <si>
    <t>Oil and petroleum products</t>
  </si>
  <si>
    <t>Nuclear</t>
  </si>
  <si>
    <t>Renewables</t>
  </si>
  <si>
    <t>Share of each type of fuel and energy in gross electricity production</t>
  </si>
  <si>
    <t>Other 10</t>
  </si>
  <si>
    <t>The National Climate Change Adaptation Strategy</t>
  </si>
  <si>
    <t>SC1 Ecological stability and the provision of ecosystem services in agricultural landscapes are ensured, with an emphasis on reducing both degradation and land take and strengthening the natural water regime.</t>
  </si>
  <si>
    <t>SC2 The ecological stability and provision of forest ecosystem services is ensured, with an emphasis on avoiding soil degradation and strengthening the natural water regime.</t>
  </si>
  <si>
    <t>SC3 The ecological stability and provision of ecosystem services of water and water-related ecosystems is ensured, with an emphasis on strengthening the natural water regime of the landscape and with a view to meeting the needs of human society and sustainable water use.</t>
  </si>
  <si>
    <t>SC4 The resilience of human settlements, including their public and green infrastructure, is significantly strengthened, with an emphasis on the protection of human health.</t>
  </si>
  <si>
    <t>SC5 A high efficiency of the population’s early warning and responsible response system is achieved.</t>
  </si>
  <si>
    <t>National emission projections for 2025 and 2030 in kt/year</t>
  </si>
  <si>
    <t>NOx</t>
  </si>
  <si>
    <t>NMVOC</t>
  </si>
  <si>
    <r>
      <t>SO</t>
    </r>
    <r>
      <rPr>
        <vertAlign val="subscript"/>
        <sz val="11"/>
        <color theme="1"/>
        <rFont val="Calibri"/>
        <family val="2"/>
        <scheme val="minor"/>
      </rPr>
      <t>2</t>
    </r>
    <r>
      <rPr>
        <sz val="11"/>
        <color theme="1"/>
        <rFont val="Calibri"/>
        <family val="2"/>
        <scheme val="minor"/>
      </rPr>
      <t/>
    </r>
  </si>
  <si>
    <r>
      <t>NH</t>
    </r>
    <r>
      <rPr>
        <vertAlign val="subscript"/>
        <sz val="11"/>
        <color theme="1"/>
        <rFont val="Calibri"/>
        <family val="2"/>
        <scheme val="minor"/>
      </rPr>
      <t>3</t>
    </r>
    <r>
      <rPr>
        <sz val="11"/>
        <color theme="1"/>
        <rFont val="Calibri"/>
        <family val="2"/>
        <scheme val="minor"/>
      </rPr>
      <t/>
    </r>
  </si>
  <si>
    <r>
      <t>PM</t>
    </r>
    <r>
      <rPr>
        <vertAlign val="subscript"/>
        <sz val="11"/>
        <color theme="1"/>
        <rFont val="Calibri"/>
        <family val="2"/>
        <scheme val="minor"/>
      </rPr>
      <t>2.5</t>
    </r>
  </si>
  <si>
    <t>Emissions 2005 (kt)</t>
  </si>
  <si>
    <t>Emissions 2021 (kt)</t>
  </si>
  <si>
    <t>Commitment 2025 (Reduction %)</t>
  </si>
  <si>
    <t>144 (49%)</t>
  </si>
  <si>
    <t>266 (34%)</t>
  </si>
  <si>
    <t>94 (55%)</t>
  </si>
  <si>
    <t>64 (14%)</t>
  </si>
  <si>
    <t>46 (38%)</t>
  </si>
  <si>
    <t>2030 Pledge (Reduction %)</t>
  </si>
  <si>
    <t>102 (64%)</t>
  </si>
  <si>
    <t>171 (50%)</t>
  </si>
  <si>
    <t>71 (66%)</t>
  </si>
  <si>
    <t>58 (22%)</t>
  </si>
  <si>
    <t>30 (60%)</t>
  </si>
  <si>
    <t>Projection 2025 (kt)</t>
  </si>
  <si>
    <t>Projection 2030 (kt)</t>
  </si>
  <si>
    <t>FABLE Calculator</t>
  </si>
  <si>
    <t>AR6 Secnario</t>
  </si>
  <si>
    <t>TotalCO2e from agriculture and LUC</t>
  </si>
  <si>
    <t>Calc CO2e from agriculture</t>
  </si>
  <si>
    <t>Total calc CO2 from land use change</t>
  </si>
  <si>
    <t>AR5 Scenatio</t>
  </si>
  <si>
    <t>CSO</t>
  </si>
  <si>
    <t>CSO, CSMCH, IAEI</t>
  </si>
  <si>
    <t>CSO, CHMU</t>
  </si>
  <si>
    <t>Projectio Scenario needed, WEM/WAM?</t>
  </si>
  <si>
    <t>Food balance need access to FADN</t>
  </si>
  <si>
    <t>CSO, VÚMOP</t>
  </si>
  <si>
    <t>MPO</t>
  </si>
  <si>
    <t>Categorization</t>
  </si>
  <si>
    <t>FADN</t>
  </si>
  <si>
    <t>CENIA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</si>
</sst>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0_-;\-* #,##0.000_-;_-* &quot;-&quot;??_-;_-@_-"/>
  </numFmts>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color theme="0"/>
      <name val="Calibri"/>
      <family val="2"/>
      <scheme val="minor"/>
    </font>
    <font>
      <sz val="11"/>
      <color theme="1"/>
      <name val="Calibri"/>
      <family val="2"/>
      <scheme val="minor"/>
    </font>
    <font>
      <vertAlign val="subscript"/>
      <sz val="11"/>
      <color theme="1"/>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rgb="FFFFCCCC"/>
        <bgColor indexed="64"/>
      </patternFill>
    </fill>
    <fill>
      <patternFill patternType="solid">
        <fgColor theme="9"/>
        <bgColor indexed="64"/>
      </patternFill>
    </fill>
    <fill>
      <patternFill patternType="solid">
        <fgColor theme="7"/>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theme="4"/>
        <bgColor indexed="64"/>
      </patternFill>
    </fill>
    <fill>
      <patternFill patternType="solid">
        <fgColor theme="5" tint="-0.249977111117893"/>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39">
    <xf numFmtId="0" fontId="0" fillId="0" borderId="0" xfId="0"/>
    <xf numFmtId="0" fontId="1" fillId="0" borderId="0" xfId="0" applyFont="1"/>
    <xf numFmtId="0" fontId="0" fillId="0" borderId="0" xfId="0" applyAlignment="1">
      <alignment horizontal="right"/>
    </xf>
    <xf numFmtId="0" fontId="0" fillId="2" borderId="0" xfId="0" applyFill="1"/>
    <xf numFmtId="49" fontId="0" fillId="0" borderId="0" xfId="0" applyNumberFormat="1" applyAlignment="1">
      <alignment horizontal="right"/>
    </xf>
    <xf numFmtId="0" fontId="0" fillId="3" borderId="0" xfId="0" applyFill="1"/>
    <xf numFmtId="0" fontId="0" fillId="0" borderId="0" xfId="0" applyAlignment="1">
      <alignment wrapText="1"/>
    </xf>
    <xf numFmtId="1" fontId="1" fillId="0" borderId="0" xfId="0" applyNumberFormat="1" applyFont="1"/>
    <xf numFmtId="0" fontId="2" fillId="0" borderId="0" xfId="0" applyFont="1"/>
    <xf numFmtId="0" fontId="0" fillId="0" borderId="0" xfId="0" applyAlignment="1">
      <alignment vertical="center"/>
    </xf>
    <xf numFmtId="0" fontId="0" fillId="4" borderId="0" xfId="0" applyFill="1"/>
    <xf numFmtId="0" fontId="0" fillId="0" borderId="0" xfId="0" applyAlignment="1">
      <alignment horizontal="left" vertical="center"/>
    </xf>
    <xf numFmtId="0" fontId="1" fillId="5" borderId="0" xfId="0" applyFont="1" applyFill="1"/>
    <xf numFmtId="0" fontId="0" fillId="5" borderId="0" xfId="0" applyFill="1"/>
    <xf numFmtId="0" fontId="1" fillId="3" borderId="0" xfId="0" applyFont="1" applyFill="1"/>
    <xf numFmtId="0" fontId="0" fillId="6" borderId="0" xfId="0" applyFill="1"/>
    <xf numFmtId="0" fontId="3" fillId="7" borderId="0" xfId="0" applyFont="1" applyFill="1"/>
    <xf numFmtId="0" fontId="0" fillId="6" borderId="0" xfId="0" applyFill="1" applyAlignment="1">
      <alignment wrapText="1"/>
    </xf>
    <xf numFmtId="0" fontId="0" fillId="4" borderId="0" xfId="0" applyFill="1"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xf>
    <xf numFmtId="43" fontId="1" fillId="0" borderId="0" xfId="1" applyFont="1" applyAlignment="1"/>
    <xf numFmtId="43" fontId="1" fillId="0" borderId="0" xfId="1" applyFont="1"/>
    <xf numFmtId="43" fontId="0" fillId="0" borderId="0" xfId="0" applyNumberFormat="1"/>
    <xf numFmtId="43" fontId="0" fillId="0" borderId="0" xfId="1" applyFont="1" applyAlignment="1"/>
    <xf numFmtId="43" fontId="0" fillId="0" borderId="0" xfId="1" applyFont="1"/>
    <xf numFmtId="164" fontId="0" fillId="0" borderId="0" xfId="0" applyNumberFormat="1"/>
    <xf numFmtId="0" fontId="0" fillId="0" borderId="0" xfId="0" applyAlignment="1">
      <alignment vertical="center" wrapText="1"/>
    </xf>
    <xf numFmtId="9" fontId="1" fillId="0" borderId="0" xfId="0" applyNumberFormat="1" applyFont="1"/>
    <xf numFmtId="9" fontId="0" fillId="0" borderId="0" xfId="2" applyFont="1"/>
    <xf numFmtId="0" fontId="0" fillId="8" borderId="0" xfId="0" applyFill="1"/>
    <xf numFmtId="9" fontId="0" fillId="8" borderId="0" xfId="2" applyFont="1" applyFill="1"/>
    <xf numFmtId="0" fontId="0" fillId="9" borderId="0" xfId="0" applyFill="1"/>
    <xf numFmtId="2" fontId="0" fillId="0" borderId="0" xfId="0" applyNumberFormat="1"/>
    <xf numFmtId="0" fontId="0" fillId="10" borderId="0" xfId="0"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1424940</xdr:colOff>
      <xdr:row>5</xdr:row>
      <xdr:rowOff>91440</xdr:rowOff>
    </xdr:from>
    <xdr:to>
      <xdr:col>12</xdr:col>
      <xdr:colOff>754380</xdr:colOff>
      <xdr:row>34</xdr:row>
      <xdr:rowOff>91440</xdr:rowOff>
    </xdr:to>
    <xdr:cxnSp macro="">
      <xdr:nvCxnSpPr>
        <xdr:cNvPr id="3" name="Straight Arrow Connector 2">
          <a:extLst>
            <a:ext uri="{FF2B5EF4-FFF2-40B4-BE49-F238E27FC236}">
              <a16:creationId xmlns:a16="http://schemas.microsoft.com/office/drawing/2014/main" id="{4854B271-D4A8-82F7-9260-B368EE67B85F}"/>
            </a:ext>
          </a:extLst>
        </xdr:cNvPr>
        <xdr:cNvCxnSpPr/>
      </xdr:nvCxnSpPr>
      <xdr:spPr>
        <a:xfrm flipV="1">
          <a:off x="3977640" y="1013460"/>
          <a:ext cx="8915400" cy="51892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workbookViewId="0">
      <selection activeCell="F14" sqref="F14"/>
    </sheetView>
  </sheetViews>
  <sheetFormatPr defaultColWidth="11.5546875" defaultRowHeight="14.4" x14ac:dyDescent="0.3"/>
  <cols>
    <col min="1" max="1" width="17.44140625" bestFit="1" customWidth="1"/>
    <col min="2" max="2" width="31.6640625" customWidth="1"/>
    <col min="3" max="3" width="37.109375" bestFit="1" customWidth="1"/>
    <col min="5" max="5" width="24.5546875" customWidth="1"/>
  </cols>
  <sheetData>
    <row r="1" spans="1:7" x14ac:dyDescent="0.3">
      <c r="A1" s="1" t="s">
        <v>48</v>
      </c>
      <c r="B1" s="1" t="s">
        <v>49</v>
      </c>
      <c r="C1" s="1" t="s">
        <v>439</v>
      </c>
      <c r="D1" s="1" t="s">
        <v>55</v>
      </c>
      <c r="E1" s="1" t="s">
        <v>56</v>
      </c>
      <c r="F1" s="1" t="s">
        <v>86</v>
      </c>
    </row>
    <row r="2" spans="1:7" x14ac:dyDescent="0.3">
      <c r="A2" t="s">
        <v>0</v>
      </c>
      <c r="B2" t="s">
        <v>6</v>
      </c>
      <c r="C2" t="s">
        <v>474</v>
      </c>
      <c r="D2" t="s">
        <v>57</v>
      </c>
      <c r="E2" t="s">
        <v>81</v>
      </c>
      <c r="F2" t="s">
        <v>1248</v>
      </c>
    </row>
    <row r="3" spans="1:7" x14ac:dyDescent="0.3">
      <c r="A3" t="s">
        <v>1</v>
      </c>
      <c r="B3" t="s">
        <v>8</v>
      </c>
      <c r="C3" t="s">
        <v>474</v>
      </c>
      <c r="D3" t="s">
        <v>58</v>
      </c>
      <c r="E3" t="s">
        <v>7</v>
      </c>
      <c r="F3" s="38" t="s">
        <v>1251</v>
      </c>
    </row>
    <row r="4" spans="1:7" x14ac:dyDescent="0.3">
      <c r="A4" t="s">
        <v>2</v>
      </c>
      <c r="B4" t="s">
        <v>9</v>
      </c>
      <c r="C4" t="s">
        <v>440</v>
      </c>
      <c r="D4" t="s">
        <v>58</v>
      </c>
      <c r="E4" t="s">
        <v>82</v>
      </c>
      <c r="F4" t="s">
        <v>1248</v>
      </c>
    </row>
    <row r="5" spans="1:7" x14ac:dyDescent="0.3">
      <c r="A5" t="s">
        <v>3</v>
      </c>
      <c r="B5" t="s">
        <v>51</v>
      </c>
      <c r="C5" t="s">
        <v>446</v>
      </c>
      <c r="D5" t="s">
        <v>57</v>
      </c>
      <c r="E5" t="s">
        <v>10</v>
      </c>
      <c r="F5" t="s">
        <v>1249</v>
      </c>
      <c r="G5" t="s">
        <v>1252</v>
      </c>
    </row>
    <row r="6" spans="1:7" x14ac:dyDescent="0.3">
      <c r="A6" t="s">
        <v>4</v>
      </c>
      <c r="B6" t="s">
        <v>442</v>
      </c>
      <c r="C6" t="s">
        <v>441</v>
      </c>
      <c r="D6" t="s">
        <v>58</v>
      </c>
      <c r="E6" t="s">
        <v>10</v>
      </c>
      <c r="F6" t="s">
        <v>1250</v>
      </c>
    </row>
    <row r="7" spans="1:7" x14ac:dyDescent="0.3">
      <c r="A7" t="s">
        <v>5</v>
      </c>
      <c r="B7" t="s">
        <v>46</v>
      </c>
      <c r="C7" t="s">
        <v>443</v>
      </c>
      <c r="D7" t="s">
        <v>58</v>
      </c>
      <c r="E7" t="s">
        <v>10</v>
      </c>
      <c r="F7" t="s">
        <v>1168</v>
      </c>
    </row>
    <row r="8" spans="1:7" x14ac:dyDescent="0.3">
      <c r="A8" t="s">
        <v>11</v>
      </c>
      <c r="B8" t="s">
        <v>45</v>
      </c>
      <c r="C8" t="s">
        <v>444</v>
      </c>
      <c r="D8" t="s">
        <v>57</v>
      </c>
      <c r="E8" t="s">
        <v>10</v>
      </c>
      <c r="F8" t="s">
        <v>1168</v>
      </c>
    </row>
    <row r="9" spans="1:7" x14ac:dyDescent="0.3">
      <c r="A9" t="s">
        <v>12</v>
      </c>
      <c r="B9" t="s">
        <v>47</v>
      </c>
      <c r="C9" t="s">
        <v>445</v>
      </c>
      <c r="D9" t="s">
        <v>58</v>
      </c>
      <c r="E9" t="s">
        <v>10</v>
      </c>
      <c r="F9" t="s">
        <v>1250</v>
      </c>
    </row>
    <row r="10" spans="1:7" x14ac:dyDescent="0.3">
      <c r="A10" t="s">
        <v>13</v>
      </c>
      <c r="B10" t="s">
        <v>50</v>
      </c>
      <c r="C10" t="s">
        <v>447</v>
      </c>
      <c r="D10" t="s">
        <v>57</v>
      </c>
      <c r="E10" t="s">
        <v>10</v>
      </c>
      <c r="F10" t="s">
        <v>1248</v>
      </c>
    </row>
    <row r="11" spans="1:7" x14ac:dyDescent="0.3">
      <c r="A11" t="s">
        <v>14</v>
      </c>
      <c r="B11" t="s">
        <v>52</v>
      </c>
      <c r="C11" t="s">
        <v>60</v>
      </c>
      <c r="D11" t="s">
        <v>453</v>
      </c>
      <c r="F11" s="3" t="s">
        <v>406</v>
      </c>
    </row>
    <row r="12" spans="1:7" x14ac:dyDescent="0.3">
      <c r="A12" t="s">
        <v>15</v>
      </c>
      <c r="B12" t="s">
        <v>53</v>
      </c>
      <c r="C12" t="s">
        <v>454</v>
      </c>
      <c r="D12" t="s">
        <v>58</v>
      </c>
      <c r="E12" t="s">
        <v>7</v>
      </c>
      <c r="F12" s="38" t="s">
        <v>1251</v>
      </c>
    </row>
    <row r="13" spans="1:7" x14ac:dyDescent="0.3">
      <c r="A13" t="s">
        <v>16</v>
      </c>
      <c r="B13" t="s">
        <v>54</v>
      </c>
      <c r="C13" t="s">
        <v>448</v>
      </c>
      <c r="D13" t="s">
        <v>57</v>
      </c>
      <c r="E13" t="s">
        <v>83</v>
      </c>
      <c r="F13" t="s">
        <v>1257</v>
      </c>
    </row>
    <row r="14" spans="1:7" x14ac:dyDescent="0.3">
      <c r="A14" t="s">
        <v>17</v>
      </c>
      <c r="B14" t="s">
        <v>59</v>
      </c>
      <c r="C14" t="s">
        <v>448</v>
      </c>
      <c r="D14" t="s">
        <v>57</v>
      </c>
      <c r="E14" t="s">
        <v>10</v>
      </c>
      <c r="F14" t="s">
        <v>1248</v>
      </c>
    </row>
    <row r="15" spans="1:7" x14ac:dyDescent="0.3">
      <c r="A15" s="3" t="s">
        <v>18</v>
      </c>
      <c r="B15" s="3" t="s">
        <v>237</v>
      </c>
      <c r="C15" s="3" t="s">
        <v>455</v>
      </c>
      <c r="D15" s="3"/>
      <c r="E15" s="3" t="s">
        <v>406</v>
      </c>
      <c r="F15" s="3" t="s">
        <v>406</v>
      </c>
    </row>
    <row r="16" spans="1:7" x14ac:dyDescent="0.3">
      <c r="A16" t="s">
        <v>19</v>
      </c>
      <c r="B16" t="s">
        <v>61</v>
      </c>
      <c r="C16" t="s">
        <v>449</v>
      </c>
      <c r="D16" t="s">
        <v>57</v>
      </c>
      <c r="E16" t="s">
        <v>205</v>
      </c>
      <c r="F16" s="3" t="s">
        <v>406</v>
      </c>
    </row>
    <row r="17" spans="1:6" x14ac:dyDescent="0.3">
      <c r="A17" t="s">
        <v>20</v>
      </c>
      <c r="B17" t="s">
        <v>62</v>
      </c>
      <c r="C17" t="s">
        <v>456</v>
      </c>
      <c r="D17" t="s">
        <v>57</v>
      </c>
      <c r="E17" t="s">
        <v>457</v>
      </c>
      <c r="F17" s="3" t="s">
        <v>406</v>
      </c>
    </row>
    <row r="18" spans="1:6" x14ac:dyDescent="0.3">
      <c r="A18" t="s">
        <v>21</v>
      </c>
      <c r="B18" t="s">
        <v>458</v>
      </c>
      <c r="C18" t="s">
        <v>448</v>
      </c>
      <c r="D18" t="s">
        <v>57</v>
      </c>
      <c r="E18" t="s">
        <v>457</v>
      </c>
      <c r="F18" s="3" t="s">
        <v>406</v>
      </c>
    </row>
    <row r="19" spans="1:6" x14ac:dyDescent="0.3">
      <c r="A19" s="3" t="s">
        <v>22</v>
      </c>
      <c r="B19" s="3" t="s">
        <v>143</v>
      </c>
      <c r="C19" s="3" t="s">
        <v>459</v>
      </c>
      <c r="D19" s="3"/>
      <c r="E19" s="3" t="s">
        <v>406</v>
      </c>
      <c r="F19" t="s">
        <v>1254</v>
      </c>
    </row>
    <row r="20" spans="1:6" x14ac:dyDescent="0.3">
      <c r="A20" t="s">
        <v>23</v>
      </c>
      <c r="B20" t="s">
        <v>63</v>
      </c>
      <c r="C20" t="s">
        <v>448</v>
      </c>
      <c r="D20" t="s">
        <v>57</v>
      </c>
      <c r="E20" t="s">
        <v>84</v>
      </c>
      <c r="F20" t="s">
        <v>1248</v>
      </c>
    </row>
    <row r="21" spans="1:6" x14ac:dyDescent="0.3">
      <c r="A21" t="s">
        <v>24</v>
      </c>
      <c r="B21" t="s">
        <v>64</v>
      </c>
      <c r="C21" t="s">
        <v>460</v>
      </c>
      <c r="D21" t="s">
        <v>57</v>
      </c>
      <c r="E21" t="s">
        <v>318</v>
      </c>
      <c r="F21" t="s">
        <v>1248</v>
      </c>
    </row>
    <row r="22" spans="1:6" x14ac:dyDescent="0.3">
      <c r="A22" t="s">
        <v>25</v>
      </c>
      <c r="B22" t="s">
        <v>65</v>
      </c>
      <c r="C22" t="s">
        <v>60</v>
      </c>
      <c r="D22" t="s">
        <v>57</v>
      </c>
      <c r="E22" t="s">
        <v>84</v>
      </c>
      <c r="F22" t="s">
        <v>1255</v>
      </c>
    </row>
    <row r="23" spans="1:6" x14ac:dyDescent="0.3">
      <c r="A23" t="s">
        <v>26</v>
      </c>
      <c r="B23" t="s">
        <v>66</v>
      </c>
      <c r="C23" t="s">
        <v>461</v>
      </c>
      <c r="D23" t="s">
        <v>57</v>
      </c>
      <c r="E23" t="s">
        <v>10</v>
      </c>
      <c r="F23" t="s">
        <v>1249</v>
      </c>
    </row>
    <row r="24" spans="1:6" x14ac:dyDescent="0.3">
      <c r="A24" t="s">
        <v>27</v>
      </c>
      <c r="B24" t="s">
        <v>67</v>
      </c>
      <c r="C24" t="s">
        <v>450</v>
      </c>
      <c r="D24" t="s">
        <v>58</v>
      </c>
      <c r="E24" t="s">
        <v>82</v>
      </c>
      <c r="F24" t="s">
        <v>1248</v>
      </c>
    </row>
    <row r="25" spans="1:6" x14ac:dyDescent="0.3">
      <c r="A25" t="s">
        <v>28</v>
      </c>
      <c r="B25" t="s">
        <v>68</v>
      </c>
      <c r="C25" t="s">
        <v>452</v>
      </c>
      <c r="D25" t="s">
        <v>57</v>
      </c>
      <c r="E25" t="s">
        <v>310</v>
      </c>
      <c r="F25" t="s">
        <v>1248</v>
      </c>
    </row>
    <row r="26" spans="1:6" x14ac:dyDescent="0.3">
      <c r="A26" t="s">
        <v>29</v>
      </c>
      <c r="B26" t="s">
        <v>69</v>
      </c>
      <c r="C26" t="s">
        <v>451</v>
      </c>
      <c r="D26" t="s">
        <v>57</v>
      </c>
      <c r="E26" t="s">
        <v>310</v>
      </c>
      <c r="F26" t="s">
        <v>1248</v>
      </c>
    </row>
    <row r="27" spans="1:6" x14ac:dyDescent="0.3">
      <c r="A27" t="s">
        <v>30</v>
      </c>
      <c r="B27" t="s">
        <v>70</v>
      </c>
      <c r="C27" t="s">
        <v>462</v>
      </c>
      <c r="D27" t="s">
        <v>57</v>
      </c>
      <c r="E27" t="s">
        <v>10</v>
      </c>
      <c r="F27" t="s">
        <v>1248</v>
      </c>
    </row>
    <row r="28" spans="1:6" x14ac:dyDescent="0.3">
      <c r="A28" t="s">
        <v>31</v>
      </c>
      <c r="B28" t="s">
        <v>71</v>
      </c>
      <c r="C28" t="s">
        <v>450</v>
      </c>
      <c r="D28" t="s">
        <v>57</v>
      </c>
      <c r="E28" t="s">
        <v>81</v>
      </c>
      <c r="F28" t="s">
        <v>1248</v>
      </c>
    </row>
    <row r="29" spans="1:6" x14ac:dyDescent="0.3">
      <c r="A29" t="s">
        <v>32</v>
      </c>
      <c r="B29" t="s">
        <v>72</v>
      </c>
      <c r="C29" t="s">
        <v>450</v>
      </c>
      <c r="D29" t="s">
        <v>57</v>
      </c>
      <c r="E29" t="s">
        <v>81</v>
      </c>
      <c r="F29" t="s">
        <v>1248</v>
      </c>
    </row>
    <row r="30" spans="1:6" x14ac:dyDescent="0.3">
      <c r="A30" t="s">
        <v>33</v>
      </c>
      <c r="B30" t="s">
        <v>73</v>
      </c>
      <c r="C30" t="s">
        <v>463</v>
      </c>
      <c r="D30" t="s">
        <v>57</v>
      </c>
      <c r="E30" t="s">
        <v>60</v>
      </c>
      <c r="F30" s="3" t="s">
        <v>406</v>
      </c>
    </row>
    <row r="31" spans="1:6" x14ac:dyDescent="0.3">
      <c r="A31" t="s">
        <v>34</v>
      </c>
      <c r="B31" t="s">
        <v>464</v>
      </c>
      <c r="C31" t="s">
        <v>465</v>
      </c>
      <c r="D31" t="s">
        <v>57</v>
      </c>
      <c r="E31" t="s">
        <v>309</v>
      </c>
      <c r="F31" t="s">
        <v>1248</v>
      </c>
    </row>
    <row r="32" spans="1:6" x14ac:dyDescent="0.3">
      <c r="A32" t="s">
        <v>35</v>
      </c>
      <c r="B32" t="s">
        <v>74</v>
      </c>
      <c r="C32" t="s">
        <v>450</v>
      </c>
      <c r="D32" t="s">
        <v>57</v>
      </c>
      <c r="E32" t="s">
        <v>311</v>
      </c>
      <c r="F32" t="s">
        <v>1248</v>
      </c>
    </row>
    <row r="33" spans="1:6" x14ac:dyDescent="0.3">
      <c r="A33" t="s">
        <v>36</v>
      </c>
      <c r="B33" t="s">
        <v>75</v>
      </c>
      <c r="C33" t="s">
        <v>466</v>
      </c>
      <c r="D33" t="s">
        <v>57</v>
      </c>
      <c r="E33" t="s">
        <v>60</v>
      </c>
      <c r="F33" t="s">
        <v>1256</v>
      </c>
    </row>
    <row r="34" spans="1:6" x14ac:dyDescent="0.3">
      <c r="A34" s="3" t="s">
        <v>37</v>
      </c>
      <c r="B34" s="3" t="s">
        <v>467</v>
      </c>
      <c r="C34" s="3" t="s">
        <v>463</v>
      </c>
      <c r="D34" s="3" t="s">
        <v>468</v>
      </c>
      <c r="E34" s="3" t="s">
        <v>406</v>
      </c>
      <c r="F34" s="3" t="s">
        <v>406</v>
      </c>
    </row>
    <row r="35" spans="1:6" x14ac:dyDescent="0.3">
      <c r="A35" t="s">
        <v>38</v>
      </c>
      <c r="B35" t="s">
        <v>470</v>
      </c>
      <c r="C35" t="s">
        <v>469</v>
      </c>
      <c r="D35" t="s">
        <v>57</v>
      </c>
      <c r="E35" t="s">
        <v>60</v>
      </c>
      <c r="F35" s="3" t="s">
        <v>406</v>
      </c>
    </row>
    <row r="36" spans="1:6" x14ac:dyDescent="0.3">
      <c r="A36" t="s">
        <v>39</v>
      </c>
      <c r="B36" t="s">
        <v>76</v>
      </c>
      <c r="C36" t="s">
        <v>471</v>
      </c>
      <c r="D36" t="s">
        <v>57</v>
      </c>
      <c r="E36" t="s">
        <v>82</v>
      </c>
      <c r="F36" t="s">
        <v>1248</v>
      </c>
    </row>
    <row r="37" spans="1:6" x14ac:dyDescent="0.3">
      <c r="A37" t="s">
        <v>40</v>
      </c>
      <c r="B37" t="s">
        <v>472</v>
      </c>
      <c r="C37" t="s">
        <v>473</v>
      </c>
      <c r="D37" t="s">
        <v>57</v>
      </c>
      <c r="E37" t="s">
        <v>81</v>
      </c>
      <c r="F37" t="s">
        <v>1248</v>
      </c>
    </row>
    <row r="38" spans="1:6" x14ac:dyDescent="0.3">
      <c r="A38" t="s">
        <v>41</v>
      </c>
      <c r="B38" t="s">
        <v>77</v>
      </c>
      <c r="C38" t="s">
        <v>60</v>
      </c>
      <c r="D38" t="s">
        <v>58</v>
      </c>
      <c r="E38" t="s">
        <v>10</v>
      </c>
      <c r="F38" s="3" t="s">
        <v>406</v>
      </c>
    </row>
    <row r="39" spans="1:6" x14ac:dyDescent="0.3">
      <c r="A39" t="s">
        <v>42</v>
      </c>
      <c r="B39" t="s">
        <v>78</v>
      </c>
      <c r="C39" t="s">
        <v>448</v>
      </c>
      <c r="D39" t="s">
        <v>57</v>
      </c>
      <c r="E39" t="s">
        <v>85</v>
      </c>
      <c r="F39" t="s">
        <v>1255</v>
      </c>
    </row>
    <row r="40" spans="1:6" x14ac:dyDescent="0.3">
      <c r="A40" t="s">
        <v>43</v>
      </c>
      <c r="B40" t="s">
        <v>79</v>
      </c>
      <c r="C40" t="s">
        <v>463</v>
      </c>
      <c r="D40" t="s">
        <v>57</v>
      </c>
      <c r="E40" t="s">
        <v>317</v>
      </c>
      <c r="F40" t="s">
        <v>1253</v>
      </c>
    </row>
    <row r="41" spans="1:6" x14ac:dyDescent="0.3">
      <c r="A41" t="s">
        <v>44</v>
      </c>
      <c r="B41" t="s">
        <v>80</v>
      </c>
      <c r="C41" t="s">
        <v>475</v>
      </c>
      <c r="D41" t="s">
        <v>57</v>
      </c>
      <c r="E41" t="s">
        <v>316</v>
      </c>
      <c r="F41" t="s">
        <v>1253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
  <sheetViews>
    <sheetView topLeftCell="A65" workbookViewId="0">
      <selection activeCell="A83" sqref="A83"/>
    </sheetView>
  </sheetViews>
  <sheetFormatPr defaultColWidth="11.5546875" defaultRowHeight="14.4" x14ac:dyDescent="0.3"/>
  <cols>
    <col min="1" max="1" width="24.33203125" bestFit="1" customWidth="1"/>
    <col min="3" max="3" width="35.6640625" customWidth="1"/>
    <col min="4" max="4" width="39.88671875" style="6" customWidth="1"/>
    <col min="5" max="5" width="28.33203125" customWidth="1"/>
    <col min="6" max="6" width="48.109375" bestFit="1" customWidth="1"/>
  </cols>
  <sheetData>
    <row r="1" spans="1:6" x14ac:dyDescent="0.3">
      <c r="A1" t="s">
        <v>154</v>
      </c>
    </row>
    <row r="2" spans="1:6" x14ac:dyDescent="0.3">
      <c r="A2" s="15" t="s">
        <v>87</v>
      </c>
      <c r="B2" s="15" t="s">
        <v>88</v>
      </c>
      <c r="C2" s="15" t="s">
        <v>49</v>
      </c>
      <c r="D2" s="17" t="s">
        <v>111</v>
      </c>
      <c r="E2" s="15" t="s">
        <v>110</v>
      </c>
      <c r="F2" s="15" t="s">
        <v>708</v>
      </c>
    </row>
    <row r="3" spans="1:6" x14ac:dyDescent="0.3">
      <c r="A3" t="s">
        <v>89</v>
      </c>
      <c r="B3" s="2" t="s">
        <v>90</v>
      </c>
      <c r="C3" t="s">
        <v>109</v>
      </c>
      <c r="F3" s="1" t="s">
        <v>60</v>
      </c>
    </row>
    <row r="4" spans="1:6" x14ac:dyDescent="0.3">
      <c r="A4" t="s">
        <v>91</v>
      </c>
      <c r="B4">
        <v>1.1000000000000001</v>
      </c>
      <c r="C4" t="s">
        <v>112</v>
      </c>
      <c r="D4" s="6" t="s">
        <v>115</v>
      </c>
      <c r="E4" t="s">
        <v>113</v>
      </c>
      <c r="F4" s="1" t="s">
        <v>887</v>
      </c>
    </row>
    <row r="5" spans="1:6" ht="43.2" x14ac:dyDescent="0.3">
      <c r="A5" t="s">
        <v>92</v>
      </c>
      <c r="B5">
        <v>1.2</v>
      </c>
      <c r="C5" t="s">
        <v>114</v>
      </c>
      <c r="D5" s="6" t="s">
        <v>117</v>
      </c>
      <c r="E5" t="s">
        <v>116</v>
      </c>
      <c r="F5" s="1" t="s">
        <v>889</v>
      </c>
    </row>
    <row r="6" spans="1:6" x14ac:dyDescent="0.3">
      <c r="A6" t="s">
        <v>93</v>
      </c>
      <c r="B6">
        <v>1.3</v>
      </c>
      <c r="C6" t="s">
        <v>118</v>
      </c>
      <c r="D6" s="6" t="s">
        <v>120</v>
      </c>
      <c r="E6" t="s">
        <v>181</v>
      </c>
      <c r="F6" s="1" t="s">
        <v>60</v>
      </c>
    </row>
    <row r="7" spans="1:6" x14ac:dyDescent="0.3">
      <c r="A7" t="s">
        <v>94</v>
      </c>
      <c r="B7">
        <v>1.4</v>
      </c>
      <c r="C7" t="s">
        <v>119</v>
      </c>
      <c r="D7" s="6" t="s">
        <v>3</v>
      </c>
      <c r="E7" t="s">
        <v>121</v>
      </c>
      <c r="F7" s="1" t="s">
        <v>890</v>
      </c>
    </row>
    <row r="8" spans="1:6" x14ac:dyDescent="0.3">
      <c r="A8" t="s">
        <v>95</v>
      </c>
      <c r="B8">
        <v>1.5</v>
      </c>
      <c r="C8" t="s">
        <v>122</v>
      </c>
      <c r="D8" s="6" t="s">
        <v>3</v>
      </c>
      <c r="E8" t="s">
        <v>124</v>
      </c>
      <c r="F8" s="1" t="s">
        <v>891</v>
      </c>
    </row>
    <row r="9" spans="1:6" x14ac:dyDescent="0.3">
      <c r="A9" t="s">
        <v>96</v>
      </c>
      <c r="B9">
        <v>1.6</v>
      </c>
      <c r="C9" t="s">
        <v>123</v>
      </c>
      <c r="E9" t="s">
        <v>181</v>
      </c>
      <c r="F9" s="1" t="s">
        <v>892</v>
      </c>
    </row>
    <row r="10" spans="1:6" x14ac:dyDescent="0.3">
      <c r="A10" t="s">
        <v>97</v>
      </c>
      <c r="B10">
        <v>1.7</v>
      </c>
      <c r="C10" t="s">
        <v>126</v>
      </c>
      <c r="D10" s="6" t="s">
        <v>125</v>
      </c>
      <c r="F10" s="1" t="s">
        <v>471</v>
      </c>
    </row>
    <row r="11" spans="1:6" x14ac:dyDescent="0.3">
      <c r="A11" t="s">
        <v>128</v>
      </c>
      <c r="B11" s="2" t="s">
        <v>127</v>
      </c>
      <c r="C11" t="s">
        <v>129</v>
      </c>
      <c r="D11" s="6" t="s">
        <v>39</v>
      </c>
      <c r="F11" s="1" t="s">
        <v>471</v>
      </c>
    </row>
    <row r="12" spans="1:6" x14ac:dyDescent="0.3">
      <c r="A12" t="s">
        <v>98</v>
      </c>
      <c r="B12">
        <v>1.8</v>
      </c>
      <c r="C12" t="s">
        <v>132</v>
      </c>
      <c r="D12" s="6" t="s">
        <v>130</v>
      </c>
      <c r="F12" s="1" t="s">
        <v>893</v>
      </c>
    </row>
    <row r="13" spans="1:6" x14ac:dyDescent="0.3">
      <c r="A13" t="s">
        <v>99</v>
      </c>
      <c r="B13">
        <v>1.9</v>
      </c>
      <c r="C13" t="s">
        <v>131</v>
      </c>
      <c r="F13" s="1" t="s">
        <v>894</v>
      </c>
    </row>
    <row r="14" spans="1:6" x14ac:dyDescent="0.3">
      <c r="A14" t="s">
        <v>100</v>
      </c>
      <c r="B14" s="4" t="s">
        <v>231</v>
      </c>
      <c r="C14" t="s">
        <v>133</v>
      </c>
      <c r="E14" t="s">
        <v>134</v>
      </c>
      <c r="F14" s="1" t="s">
        <v>895</v>
      </c>
    </row>
    <row r="15" spans="1:6" x14ac:dyDescent="0.3">
      <c r="A15" t="s">
        <v>137</v>
      </c>
      <c r="B15" s="2" t="s">
        <v>136</v>
      </c>
      <c r="C15" t="s">
        <v>138</v>
      </c>
      <c r="D15" s="6" t="s">
        <v>139</v>
      </c>
      <c r="E15" t="s">
        <v>181</v>
      </c>
      <c r="F15" s="1" t="s">
        <v>60</v>
      </c>
    </row>
    <row r="16" spans="1:6" x14ac:dyDescent="0.3">
      <c r="A16" t="s">
        <v>101</v>
      </c>
      <c r="B16" s="2">
        <v>1.1100000000000001</v>
      </c>
      <c r="C16" t="s">
        <v>140</v>
      </c>
      <c r="D16" s="6" t="s">
        <v>141</v>
      </c>
      <c r="F16" s="1" t="s">
        <v>893</v>
      </c>
    </row>
    <row r="17" spans="1:6" x14ac:dyDescent="0.3">
      <c r="A17" t="s">
        <v>102</v>
      </c>
      <c r="B17" s="2">
        <v>1.1200000000000001</v>
      </c>
      <c r="C17" t="s">
        <v>144</v>
      </c>
      <c r="E17" t="s">
        <v>181</v>
      </c>
      <c r="F17" s="1" t="s">
        <v>60</v>
      </c>
    </row>
    <row r="18" spans="1:6" x14ac:dyDescent="0.3">
      <c r="A18" t="s">
        <v>103</v>
      </c>
      <c r="B18" s="2">
        <v>1.1299999999999999</v>
      </c>
      <c r="C18" t="s">
        <v>142</v>
      </c>
      <c r="E18" t="s">
        <v>181</v>
      </c>
      <c r="F18" s="1" t="s">
        <v>60</v>
      </c>
    </row>
    <row r="19" spans="1:6" x14ac:dyDescent="0.3">
      <c r="A19" s="3" t="s">
        <v>104</v>
      </c>
      <c r="B19" s="2">
        <v>1.1399999999999999</v>
      </c>
      <c r="C19" t="s">
        <v>143</v>
      </c>
      <c r="F19" s="1" t="s">
        <v>811</v>
      </c>
    </row>
    <row r="20" spans="1:6" x14ac:dyDescent="0.3">
      <c r="A20" t="s">
        <v>105</v>
      </c>
      <c r="B20" s="2">
        <v>1.1499999999999999</v>
      </c>
      <c r="C20" t="s">
        <v>145</v>
      </c>
      <c r="E20" t="s">
        <v>181</v>
      </c>
      <c r="F20" s="1" t="s">
        <v>896</v>
      </c>
    </row>
    <row r="21" spans="1:6" x14ac:dyDescent="0.3">
      <c r="A21" t="s">
        <v>106</v>
      </c>
      <c r="B21" s="2">
        <v>1.1599999999999999</v>
      </c>
      <c r="C21" t="s">
        <v>146</v>
      </c>
      <c r="E21" t="s">
        <v>181</v>
      </c>
      <c r="F21" s="1" t="s">
        <v>897</v>
      </c>
    </row>
    <row r="22" spans="1:6" x14ac:dyDescent="0.3">
      <c r="A22" t="s">
        <v>107</v>
      </c>
      <c r="B22" s="2">
        <v>1.17</v>
      </c>
      <c r="C22" t="s">
        <v>147</v>
      </c>
      <c r="F22" s="1" t="s">
        <v>899</v>
      </c>
    </row>
    <row r="23" spans="1:6" x14ac:dyDescent="0.3">
      <c r="A23" t="s">
        <v>152</v>
      </c>
      <c r="B23" s="2" t="s">
        <v>150</v>
      </c>
      <c r="C23" t="s">
        <v>148</v>
      </c>
      <c r="D23" s="6" t="s">
        <v>40</v>
      </c>
      <c r="F23" s="1" t="s">
        <v>898</v>
      </c>
    </row>
    <row r="24" spans="1:6" x14ac:dyDescent="0.3">
      <c r="A24" t="s">
        <v>153</v>
      </c>
      <c r="B24" s="2" t="s">
        <v>151</v>
      </c>
      <c r="C24" t="s">
        <v>149</v>
      </c>
      <c r="D24" s="6" t="s">
        <v>40</v>
      </c>
      <c r="F24" s="1" t="s">
        <v>900</v>
      </c>
    </row>
    <row r="25" spans="1:6" x14ac:dyDescent="0.3">
      <c r="A25" t="s">
        <v>157</v>
      </c>
      <c r="B25" s="2" t="s">
        <v>155</v>
      </c>
      <c r="C25" t="s">
        <v>158</v>
      </c>
      <c r="E25" t="s">
        <v>158</v>
      </c>
      <c r="F25" s="1" t="s">
        <v>901</v>
      </c>
    </row>
    <row r="26" spans="1:6" x14ac:dyDescent="0.3">
      <c r="A26" t="s">
        <v>159</v>
      </c>
      <c r="B26" s="2" t="s">
        <v>156</v>
      </c>
      <c r="C26" t="s">
        <v>191</v>
      </c>
      <c r="E26" t="s">
        <v>190</v>
      </c>
      <c r="F26" s="1" t="s">
        <v>902</v>
      </c>
    </row>
    <row r="27" spans="1:6" ht="28.8" x14ac:dyDescent="0.3">
      <c r="A27" t="s">
        <v>108</v>
      </c>
      <c r="B27">
        <v>1.18</v>
      </c>
      <c r="C27" t="s">
        <v>135</v>
      </c>
      <c r="D27" s="6" t="s">
        <v>160</v>
      </c>
      <c r="F27" s="1" t="s">
        <v>450</v>
      </c>
    </row>
    <row r="30" spans="1:6" x14ac:dyDescent="0.3">
      <c r="A30" t="s">
        <v>170</v>
      </c>
    </row>
    <row r="31" spans="1:6" x14ac:dyDescent="0.3">
      <c r="A31" s="15" t="s">
        <v>87</v>
      </c>
      <c r="B31" s="15" t="s">
        <v>88</v>
      </c>
      <c r="C31" s="15" t="s">
        <v>49</v>
      </c>
      <c r="D31" s="17" t="s">
        <v>111</v>
      </c>
      <c r="E31" s="15" t="s">
        <v>110</v>
      </c>
      <c r="F31" s="15" t="s">
        <v>708</v>
      </c>
    </row>
    <row r="32" spans="1:6" x14ac:dyDescent="0.3">
      <c r="A32" t="s">
        <v>161</v>
      </c>
      <c r="B32">
        <v>2.1</v>
      </c>
      <c r="C32" t="s">
        <v>171</v>
      </c>
      <c r="D32" s="6" t="s">
        <v>188</v>
      </c>
      <c r="F32" s="1" t="s">
        <v>60</v>
      </c>
    </row>
    <row r="33" spans="1:6" x14ac:dyDescent="0.3">
      <c r="A33" t="s">
        <v>161</v>
      </c>
      <c r="B33">
        <v>2.2000000000000002</v>
      </c>
      <c r="C33" t="s">
        <v>172</v>
      </c>
      <c r="D33" s="6" t="s">
        <v>19</v>
      </c>
      <c r="E33" t="s">
        <v>189</v>
      </c>
      <c r="F33" s="1" t="s">
        <v>903</v>
      </c>
    </row>
    <row r="34" spans="1:6" x14ac:dyDescent="0.3">
      <c r="A34" t="s">
        <v>161</v>
      </c>
      <c r="B34">
        <v>2.2999999999999998</v>
      </c>
      <c r="C34" t="s">
        <v>173</v>
      </c>
      <c r="D34" s="6" t="s">
        <v>19</v>
      </c>
      <c r="F34" s="1" t="s">
        <v>904</v>
      </c>
    </row>
    <row r="35" spans="1:6" x14ac:dyDescent="0.3">
      <c r="A35" t="s">
        <v>162</v>
      </c>
      <c r="B35">
        <v>2.4</v>
      </c>
      <c r="C35" t="s">
        <v>187</v>
      </c>
      <c r="E35" t="s">
        <v>181</v>
      </c>
      <c r="F35" s="1" t="s">
        <v>60</v>
      </c>
    </row>
    <row r="36" spans="1:6" x14ac:dyDescent="0.3">
      <c r="A36" t="s">
        <v>163</v>
      </c>
      <c r="B36">
        <v>2.5</v>
      </c>
      <c r="C36" t="s">
        <v>185</v>
      </c>
      <c r="D36" s="6" t="s">
        <v>186</v>
      </c>
      <c r="F36" s="1" t="s">
        <v>905</v>
      </c>
    </row>
    <row r="37" spans="1:6" x14ac:dyDescent="0.3">
      <c r="A37" t="s">
        <v>164</v>
      </c>
      <c r="B37">
        <v>2.6</v>
      </c>
      <c r="C37" t="s">
        <v>184</v>
      </c>
      <c r="E37" t="s">
        <v>181</v>
      </c>
      <c r="F37" s="1" t="s">
        <v>60</v>
      </c>
    </row>
    <row r="38" spans="1:6" x14ac:dyDescent="0.3">
      <c r="A38" t="s">
        <v>165</v>
      </c>
      <c r="B38">
        <v>2.7</v>
      </c>
      <c r="C38" t="s">
        <v>183</v>
      </c>
      <c r="E38" t="s">
        <v>181</v>
      </c>
      <c r="F38" s="1" t="s">
        <v>60</v>
      </c>
    </row>
    <row r="39" spans="1:6" x14ac:dyDescent="0.3">
      <c r="A39" t="s">
        <v>166</v>
      </c>
      <c r="B39">
        <v>2.8</v>
      </c>
      <c r="C39" t="s">
        <v>182</v>
      </c>
      <c r="E39" t="s">
        <v>181</v>
      </c>
      <c r="F39" s="1" t="s">
        <v>60</v>
      </c>
    </row>
    <row r="40" spans="1:6" x14ac:dyDescent="0.3">
      <c r="A40" t="s">
        <v>167</v>
      </c>
      <c r="B40">
        <v>2.9</v>
      </c>
      <c r="C40" t="s">
        <v>174</v>
      </c>
      <c r="E40" t="s">
        <v>181</v>
      </c>
      <c r="F40" s="1" t="s">
        <v>60</v>
      </c>
    </row>
    <row r="41" spans="1:6" x14ac:dyDescent="0.3">
      <c r="A41" t="s">
        <v>168</v>
      </c>
      <c r="B41" s="4" t="s">
        <v>169</v>
      </c>
      <c r="C41" t="s">
        <v>177</v>
      </c>
      <c r="D41" s="6" t="s">
        <v>179</v>
      </c>
      <c r="E41" t="s">
        <v>180</v>
      </c>
      <c r="F41" s="1" t="s">
        <v>906</v>
      </c>
    </row>
    <row r="42" spans="1:6" ht="28.8" x14ac:dyDescent="0.3">
      <c r="A42" t="s">
        <v>176</v>
      </c>
      <c r="B42">
        <v>2.11</v>
      </c>
      <c r="C42" t="s">
        <v>175</v>
      </c>
      <c r="D42" s="6" t="s">
        <v>178</v>
      </c>
      <c r="E42" t="s">
        <v>181</v>
      </c>
      <c r="F42" s="1" t="s">
        <v>60</v>
      </c>
    </row>
    <row r="45" spans="1:6" x14ac:dyDescent="0.3">
      <c r="A45" t="s">
        <v>192</v>
      </c>
    </row>
    <row r="46" spans="1:6" x14ac:dyDescent="0.3">
      <c r="A46" s="15" t="s">
        <v>87</v>
      </c>
      <c r="B46" s="15" t="s">
        <v>88</v>
      </c>
      <c r="C46" s="15" t="s">
        <v>49</v>
      </c>
      <c r="D46" s="17" t="s">
        <v>111</v>
      </c>
      <c r="E46" s="15" t="s">
        <v>110</v>
      </c>
      <c r="F46" s="15" t="s">
        <v>708</v>
      </c>
    </row>
    <row r="47" spans="1:6" x14ac:dyDescent="0.3">
      <c r="A47" t="s">
        <v>193</v>
      </c>
      <c r="B47">
        <v>3.1</v>
      </c>
      <c r="C47" t="s">
        <v>202</v>
      </c>
      <c r="D47" s="6" t="s">
        <v>204</v>
      </c>
      <c r="E47" t="s">
        <v>206</v>
      </c>
      <c r="F47" s="1" t="s">
        <v>907</v>
      </c>
    </row>
    <row r="48" spans="1:6" x14ac:dyDescent="0.3">
      <c r="A48" t="s">
        <v>194</v>
      </c>
      <c r="B48">
        <v>3.2</v>
      </c>
      <c r="C48" t="s">
        <v>203</v>
      </c>
      <c r="D48" s="6" t="s">
        <v>3</v>
      </c>
      <c r="E48" t="s">
        <v>207</v>
      </c>
      <c r="F48" s="1" t="s">
        <v>908</v>
      </c>
    </row>
    <row r="49" spans="1:6" x14ac:dyDescent="0.3">
      <c r="A49" t="s">
        <v>195</v>
      </c>
      <c r="B49">
        <v>3.3</v>
      </c>
      <c r="C49" t="s">
        <v>208</v>
      </c>
      <c r="E49" t="s">
        <v>181</v>
      </c>
      <c r="F49" s="1" t="s">
        <v>60</v>
      </c>
    </row>
    <row r="50" spans="1:6" x14ac:dyDescent="0.3">
      <c r="A50" t="s">
        <v>196</v>
      </c>
      <c r="B50">
        <v>3.4</v>
      </c>
      <c r="C50" t="s">
        <v>209</v>
      </c>
      <c r="E50" t="s">
        <v>181</v>
      </c>
      <c r="F50" s="1" t="s">
        <v>60</v>
      </c>
    </row>
    <row r="51" spans="1:6" x14ac:dyDescent="0.3">
      <c r="A51" t="s">
        <v>197</v>
      </c>
      <c r="B51">
        <v>3.5</v>
      </c>
      <c r="C51" t="s">
        <v>210</v>
      </c>
      <c r="D51" s="6" t="s">
        <v>211</v>
      </c>
      <c r="E51" t="s">
        <v>212</v>
      </c>
      <c r="F51" s="1" t="s">
        <v>909</v>
      </c>
    </row>
    <row r="52" spans="1:6" ht="28.8" x14ac:dyDescent="0.3">
      <c r="A52" t="s">
        <v>198</v>
      </c>
      <c r="B52">
        <v>3.6</v>
      </c>
      <c r="C52" t="s">
        <v>217</v>
      </c>
      <c r="D52" s="6" t="s">
        <v>218</v>
      </c>
      <c r="F52" s="1" t="s">
        <v>910</v>
      </c>
    </row>
    <row r="53" spans="1:6" ht="72" x14ac:dyDescent="0.3">
      <c r="A53" t="s">
        <v>199</v>
      </c>
      <c r="B53">
        <v>3.7</v>
      </c>
      <c r="C53" t="s">
        <v>215</v>
      </c>
      <c r="D53" s="6" t="s">
        <v>216</v>
      </c>
      <c r="E53" t="s">
        <v>181</v>
      </c>
      <c r="F53" s="1" t="s">
        <v>911</v>
      </c>
    </row>
    <row r="54" spans="1:6" x14ac:dyDescent="0.3">
      <c r="A54" t="s">
        <v>200</v>
      </c>
      <c r="B54">
        <v>3.8</v>
      </c>
      <c r="C54" t="s">
        <v>214</v>
      </c>
      <c r="D54" s="6" t="s">
        <v>36</v>
      </c>
      <c r="E54" t="s">
        <v>181</v>
      </c>
      <c r="F54" s="1" t="s">
        <v>912</v>
      </c>
    </row>
    <row r="55" spans="1:6" x14ac:dyDescent="0.3">
      <c r="A55" t="s">
        <v>201</v>
      </c>
      <c r="B55">
        <v>3.9</v>
      </c>
      <c r="C55" t="s">
        <v>213</v>
      </c>
      <c r="D55" s="6" t="s">
        <v>33</v>
      </c>
      <c r="E55" t="s">
        <v>181</v>
      </c>
      <c r="F55" s="1" t="s">
        <v>463</v>
      </c>
    </row>
    <row r="57" spans="1:6" x14ac:dyDescent="0.3">
      <c r="A57" t="s">
        <v>219</v>
      </c>
    </row>
    <row r="58" spans="1:6" x14ac:dyDescent="0.3">
      <c r="A58" s="15" t="s">
        <v>87</v>
      </c>
      <c r="B58" s="15" t="s">
        <v>88</v>
      </c>
      <c r="C58" s="15" t="s">
        <v>49</v>
      </c>
      <c r="D58" s="17" t="s">
        <v>111</v>
      </c>
      <c r="E58" s="15" t="s">
        <v>110</v>
      </c>
      <c r="F58" s="15" t="s">
        <v>708</v>
      </c>
    </row>
    <row r="59" spans="1:6" x14ac:dyDescent="0.3">
      <c r="A59" t="s">
        <v>220</v>
      </c>
      <c r="B59">
        <v>4.0999999999999996</v>
      </c>
      <c r="C59" t="s">
        <v>232</v>
      </c>
      <c r="D59" s="6" t="s">
        <v>234</v>
      </c>
      <c r="F59" t="s">
        <v>713</v>
      </c>
    </row>
    <row r="60" spans="1:6" x14ac:dyDescent="0.3">
      <c r="A60" t="s">
        <v>221</v>
      </c>
      <c r="B60">
        <v>4.2</v>
      </c>
      <c r="C60" t="s">
        <v>233</v>
      </c>
      <c r="E60" t="s">
        <v>181</v>
      </c>
      <c r="F60" t="s">
        <v>60</v>
      </c>
    </row>
    <row r="61" spans="1:6" x14ac:dyDescent="0.3">
      <c r="A61" t="s">
        <v>223</v>
      </c>
      <c r="B61">
        <v>4.3</v>
      </c>
      <c r="C61" t="s">
        <v>235</v>
      </c>
      <c r="D61" s="6" t="s">
        <v>236</v>
      </c>
      <c r="F61" t="s">
        <v>713</v>
      </c>
    </row>
    <row r="62" spans="1:6" x14ac:dyDescent="0.3">
      <c r="A62" s="3" t="s">
        <v>222</v>
      </c>
      <c r="B62">
        <v>4.4000000000000004</v>
      </c>
      <c r="C62" t="s">
        <v>237</v>
      </c>
      <c r="D62" s="6" t="s">
        <v>18</v>
      </c>
      <c r="E62" t="s">
        <v>181</v>
      </c>
      <c r="F62" t="s">
        <v>713</v>
      </c>
    </row>
    <row r="63" spans="1:6" x14ac:dyDescent="0.3">
      <c r="A63" t="s">
        <v>224</v>
      </c>
      <c r="B63">
        <v>4.5</v>
      </c>
      <c r="C63" t="s">
        <v>238</v>
      </c>
      <c r="E63" t="s">
        <v>181</v>
      </c>
      <c r="F63" t="s">
        <v>60</v>
      </c>
    </row>
    <row r="64" spans="1:6" x14ac:dyDescent="0.3">
      <c r="A64" t="s">
        <v>225</v>
      </c>
      <c r="B64">
        <v>4.5999999999999996</v>
      </c>
      <c r="C64" t="s">
        <v>239</v>
      </c>
      <c r="D64" s="6" t="s">
        <v>240</v>
      </c>
      <c r="E64" t="s">
        <v>241</v>
      </c>
      <c r="F64" t="s">
        <v>913</v>
      </c>
    </row>
    <row r="65" spans="1:6" x14ac:dyDescent="0.3">
      <c r="A65" t="s">
        <v>226</v>
      </c>
      <c r="B65">
        <v>4.7</v>
      </c>
      <c r="C65" t="s">
        <v>242</v>
      </c>
      <c r="E65" t="s">
        <v>181</v>
      </c>
      <c r="F65" t="s">
        <v>60</v>
      </c>
    </row>
    <row r="66" spans="1:6" ht="28.8" x14ac:dyDescent="0.3">
      <c r="A66" t="s">
        <v>227</v>
      </c>
      <c r="B66">
        <v>4.8</v>
      </c>
      <c r="C66" t="s">
        <v>243</v>
      </c>
      <c r="D66" s="6" t="s">
        <v>244</v>
      </c>
      <c r="F66" t="s">
        <v>713</v>
      </c>
    </row>
    <row r="67" spans="1:6" x14ac:dyDescent="0.3">
      <c r="A67" t="s">
        <v>228</v>
      </c>
      <c r="B67">
        <v>4.9000000000000004</v>
      </c>
      <c r="C67" t="s">
        <v>245</v>
      </c>
      <c r="E67" t="s">
        <v>181</v>
      </c>
      <c r="F67" t="s">
        <v>60</v>
      </c>
    </row>
    <row r="68" spans="1:6" x14ac:dyDescent="0.3">
      <c r="A68" t="s">
        <v>229</v>
      </c>
      <c r="B68" s="4" t="s">
        <v>230</v>
      </c>
      <c r="C68" t="s">
        <v>247</v>
      </c>
      <c r="D68" s="6" t="s">
        <v>248</v>
      </c>
      <c r="F68" t="s">
        <v>60</v>
      </c>
    </row>
    <row r="69" spans="1:6" x14ac:dyDescent="0.3">
      <c r="A69" t="s">
        <v>246</v>
      </c>
      <c r="B69">
        <v>4.1100000000000003</v>
      </c>
      <c r="C69" t="s">
        <v>249</v>
      </c>
      <c r="D69" s="6" t="s">
        <v>250</v>
      </c>
      <c r="E69" t="s">
        <v>251</v>
      </c>
      <c r="F69" t="s">
        <v>713</v>
      </c>
    </row>
    <row r="71" spans="1:6" x14ac:dyDescent="0.3">
      <c r="A71" t="s">
        <v>287</v>
      </c>
    </row>
    <row r="72" spans="1:6" x14ac:dyDescent="0.3">
      <c r="A72" s="15" t="s">
        <v>87</v>
      </c>
      <c r="B72" s="15" t="s">
        <v>88</v>
      </c>
      <c r="C72" s="15" t="s">
        <v>49</v>
      </c>
      <c r="D72" s="17" t="s">
        <v>111</v>
      </c>
      <c r="E72" s="15" t="s">
        <v>110</v>
      </c>
      <c r="F72" s="15" t="s">
        <v>708</v>
      </c>
    </row>
    <row r="73" spans="1:6" x14ac:dyDescent="0.3">
      <c r="A73" s="8" t="s">
        <v>252</v>
      </c>
      <c r="B73">
        <v>8.1</v>
      </c>
      <c r="C73" t="s">
        <v>264</v>
      </c>
      <c r="D73" s="6" t="s">
        <v>265</v>
      </c>
      <c r="F73" t="s">
        <v>914</v>
      </c>
    </row>
    <row r="74" spans="1:6" ht="28.8" x14ac:dyDescent="0.3">
      <c r="A74" t="s">
        <v>253</v>
      </c>
      <c r="B74">
        <v>8.1999999999999993</v>
      </c>
      <c r="C74" t="s">
        <v>266</v>
      </c>
      <c r="D74" s="6" t="s">
        <v>267</v>
      </c>
      <c r="E74" t="s">
        <v>271</v>
      </c>
      <c r="F74" t="s">
        <v>915</v>
      </c>
    </row>
    <row r="75" spans="1:6" ht="28.8" x14ac:dyDescent="0.3">
      <c r="A75" t="s">
        <v>254</v>
      </c>
      <c r="B75">
        <v>8.3000000000000007</v>
      </c>
      <c r="C75" t="s">
        <v>268</v>
      </c>
      <c r="D75" s="6" t="s">
        <v>269</v>
      </c>
      <c r="E75" t="s">
        <v>270</v>
      </c>
      <c r="F75" t="s">
        <v>916</v>
      </c>
    </row>
    <row r="76" spans="1:6" x14ac:dyDescent="0.3">
      <c r="A76" t="s">
        <v>255</v>
      </c>
      <c r="B76">
        <v>8.4</v>
      </c>
      <c r="C76" t="s">
        <v>272</v>
      </c>
      <c r="D76" s="6" t="s">
        <v>273</v>
      </c>
      <c r="E76" t="s">
        <v>274</v>
      </c>
      <c r="F76" t="s">
        <v>917</v>
      </c>
    </row>
    <row r="77" spans="1:6" x14ac:dyDescent="0.3">
      <c r="A77" t="s">
        <v>256</v>
      </c>
      <c r="B77">
        <v>8.5</v>
      </c>
      <c r="C77" t="s">
        <v>275</v>
      </c>
      <c r="D77" s="6" t="s">
        <v>11</v>
      </c>
      <c r="E77" t="s">
        <v>276</v>
      </c>
      <c r="F77" t="s">
        <v>918</v>
      </c>
    </row>
    <row r="78" spans="1:6" x14ac:dyDescent="0.3">
      <c r="A78" t="s">
        <v>257</v>
      </c>
      <c r="B78">
        <v>8.6</v>
      </c>
      <c r="C78" t="s">
        <v>277</v>
      </c>
      <c r="D78" s="6" t="s">
        <v>278</v>
      </c>
      <c r="E78" t="s">
        <v>279</v>
      </c>
      <c r="F78" t="s">
        <v>919</v>
      </c>
    </row>
    <row r="79" spans="1:6" x14ac:dyDescent="0.3">
      <c r="A79" s="3" t="s">
        <v>262</v>
      </c>
      <c r="B79">
        <v>8.6999999999999993</v>
      </c>
      <c r="C79" t="s">
        <v>280</v>
      </c>
      <c r="E79" t="s">
        <v>181</v>
      </c>
      <c r="F79" t="s">
        <v>920</v>
      </c>
    </row>
    <row r="80" spans="1:6" x14ac:dyDescent="0.3">
      <c r="A80" t="s">
        <v>258</v>
      </c>
      <c r="B80">
        <v>8.8000000000000007</v>
      </c>
      <c r="C80" t="s">
        <v>281</v>
      </c>
      <c r="E80" t="s">
        <v>181</v>
      </c>
      <c r="F80" t="s">
        <v>60</v>
      </c>
    </row>
    <row r="81" spans="1:6" x14ac:dyDescent="0.3">
      <c r="A81" t="s">
        <v>259</v>
      </c>
      <c r="B81">
        <v>8.9</v>
      </c>
      <c r="C81" t="s">
        <v>282</v>
      </c>
      <c r="E81" t="s">
        <v>181</v>
      </c>
      <c r="F81" t="s">
        <v>60</v>
      </c>
    </row>
    <row r="82" spans="1:6" x14ac:dyDescent="0.3">
      <c r="A82" t="s">
        <v>260</v>
      </c>
      <c r="B82" s="4" t="s">
        <v>263</v>
      </c>
      <c r="C82" t="s">
        <v>283</v>
      </c>
      <c r="D82" s="6" t="s">
        <v>43</v>
      </c>
      <c r="E82" t="s">
        <v>181</v>
      </c>
      <c r="F82" t="s">
        <v>463</v>
      </c>
    </row>
    <row r="83" spans="1:6" x14ac:dyDescent="0.3">
      <c r="A83" t="s">
        <v>261</v>
      </c>
      <c r="B83">
        <v>8.11</v>
      </c>
      <c r="C83" t="s">
        <v>284</v>
      </c>
      <c r="D83" s="6" t="s">
        <v>285</v>
      </c>
      <c r="E83" t="s">
        <v>286</v>
      </c>
      <c r="F83" t="s">
        <v>921</v>
      </c>
    </row>
    <row r="86" spans="1:6" x14ac:dyDescent="0.3">
      <c r="A86" t="s">
        <v>288</v>
      </c>
    </row>
    <row r="87" spans="1:6" x14ac:dyDescent="0.3">
      <c r="A87" s="15" t="s">
        <v>87</v>
      </c>
      <c r="B87" s="15" t="s">
        <v>88</v>
      </c>
      <c r="C87" s="15" t="s">
        <v>49</v>
      </c>
      <c r="D87" s="17" t="s">
        <v>111</v>
      </c>
      <c r="E87" s="15" t="s">
        <v>110</v>
      </c>
      <c r="F87" s="15" t="s">
        <v>708</v>
      </c>
    </row>
    <row r="88" spans="1:6" x14ac:dyDescent="0.3">
      <c r="A88" t="s">
        <v>289</v>
      </c>
      <c r="B88">
        <v>9.1</v>
      </c>
      <c r="C88" t="s">
        <v>290</v>
      </c>
      <c r="D88" s="6" t="s">
        <v>20</v>
      </c>
      <c r="E88" t="s">
        <v>181</v>
      </c>
      <c r="F88" t="s">
        <v>922</v>
      </c>
    </row>
    <row r="91" spans="1:6" x14ac:dyDescent="0.3">
      <c r="A91" t="s">
        <v>291</v>
      </c>
    </row>
    <row r="92" spans="1:6" x14ac:dyDescent="0.3">
      <c r="A92" s="15" t="s">
        <v>87</v>
      </c>
      <c r="B92" s="15" t="s">
        <v>88</v>
      </c>
      <c r="C92" s="15" t="s">
        <v>49</v>
      </c>
      <c r="D92" s="17" t="s">
        <v>111</v>
      </c>
      <c r="E92" s="15" t="s">
        <v>110</v>
      </c>
      <c r="F92" s="15" t="s">
        <v>708</v>
      </c>
    </row>
    <row r="93" spans="1:6" x14ac:dyDescent="0.3">
      <c r="A93" t="s">
        <v>292</v>
      </c>
      <c r="B93">
        <v>10.1</v>
      </c>
      <c r="C93" t="s">
        <v>301</v>
      </c>
      <c r="D93" s="6" t="s">
        <v>28</v>
      </c>
      <c r="E93" t="s">
        <v>181</v>
      </c>
      <c r="F93" t="s">
        <v>923</v>
      </c>
    </row>
    <row r="94" spans="1:6" x14ac:dyDescent="0.3">
      <c r="A94" t="s">
        <v>293</v>
      </c>
      <c r="B94">
        <v>10.199999999999999</v>
      </c>
      <c r="C94" t="s">
        <v>302</v>
      </c>
      <c r="D94" s="6" t="s">
        <v>29</v>
      </c>
      <c r="E94" t="s">
        <v>181</v>
      </c>
      <c r="F94" t="s">
        <v>924</v>
      </c>
    </row>
    <row r="95" spans="1:6" ht="28.8" x14ac:dyDescent="0.3">
      <c r="A95" t="s">
        <v>294</v>
      </c>
      <c r="B95">
        <v>10.3</v>
      </c>
      <c r="C95" t="s">
        <v>303</v>
      </c>
      <c r="D95" s="6" t="s">
        <v>304</v>
      </c>
      <c r="E95" t="s">
        <v>305</v>
      </c>
      <c r="F95" t="s">
        <v>925</v>
      </c>
    </row>
    <row r="96" spans="1:6" x14ac:dyDescent="0.3">
      <c r="A96" t="s">
        <v>295</v>
      </c>
      <c r="B96">
        <v>10.4</v>
      </c>
      <c r="C96" t="s">
        <v>306</v>
      </c>
      <c r="D96" s="6" t="s">
        <v>31</v>
      </c>
      <c r="E96" t="s">
        <v>181</v>
      </c>
      <c r="F96" t="s">
        <v>926</v>
      </c>
    </row>
    <row r="97" spans="1:6" x14ac:dyDescent="0.3">
      <c r="A97" t="s">
        <v>296</v>
      </c>
      <c r="B97">
        <v>10.5</v>
      </c>
      <c r="C97" t="s">
        <v>307</v>
      </c>
      <c r="D97" s="6" t="s">
        <v>32</v>
      </c>
      <c r="E97" t="s">
        <v>181</v>
      </c>
      <c r="F97" t="s">
        <v>926</v>
      </c>
    </row>
    <row r="98" spans="1:6" x14ac:dyDescent="0.3">
      <c r="A98" t="s">
        <v>297</v>
      </c>
      <c r="B98">
        <v>10.6</v>
      </c>
      <c r="C98" t="s">
        <v>308</v>
      </c>
      <c r="D98" s="6" t="s">
        <v>34</v>
      </c>
      <c r="F98" t="s">
        <v>927</v>
      </c>
    </row>
    <row r="99" spans="1:6" x14ac:dyDescent="0.3">
      <c r="A99" t="s">
        <v>298</v>
      </c>
      <c r="B99">
        <v>10.7</v>
      </c>
      <c r="C99" t="s">
        <v>313</v>
      </c>
      <c r="D99" s="6" t="s">
        <v>312</v>
      </c>
      <c r="E99" t="s">
        <v>181</v>
      </c>
      <c r="F99" t="s">
        <v>928</v>
      </c>
    </row>
    <row r="100" spans="1:6" x14ac:dyDescent="0.3">
      <c r="A100" s="3" t="s">
        <v>299</v>
      </c>
      <c r="B100">
        <v>10.8</v>
      </c>
      <c r="C100" t="s">
        <v>314</v>
      </c>
      <c r="D100" s="6" t="s">
        <v>37</v>
      </c>
      <c r="E100" t="s">
        <v>181</v>
      </c>
      <c r="F100" t="s">
        <v>463</v>
      </c>
    </row>
    <row r="101" spans="1:6" x14ac:dyDescent="0.3">
      <c r="A101" t="s">
        <v>300</v>
      </c>
      <c r="B101">
        <v>10.9</v>
      </c>
      <c r="C101" t="s">
        <v>315</v>
      </c>
      <c r="E101" t="s">
        <v>181</v>
      </c>
      <c r="F101"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2"/>
  <sheetViews>
    <sheetView topLeftCell="A69" workbookViewId="0">
      <selection activeCell="C79" sqref="C79"/>
    </sheetView>
  </sheetViews>
  <sheetFormatPr defaultColWidth="11.5546875" defaultRowHeight="14.4" x14ac:dyDescent="0.3"/>
  <cols>
    <col min="1" max="1" width="20.6640625" bestFit="1" customWidth="1"/>
    <col min="2" max="2" width="9.6640625" customWidth="1"/>
    <col min="3" max="3" width="39.6640625" customWidth="1"/>
    <col min="4" max="4" width="48.77734375" style="6" customWidth="1"/>
    <col min="5" max="5" width="35.88671875" customWidth="1"/>
    <col min="6" max="6" width="21.6640625" customWidth="1"/>
  </cols>
  <sheetData>
    <row r="1" spans="1:6" ht="31.8" customHeight="1" x14ac:dyDescent="0.3">
      <c r="A1" s="9" t="s">
        <v>319</v>
      </c>
      <c r="B1" s="19" t="s">
        <v>354</v>
      </c>
      <c r="C1" s="19"/>
      <c r="D1" s="19"/>
      <c r="E1" s="19"/>
      <c r="F1" s="19"/>
    </row>
    <row r="2" spans="1:6" x14ac:dyDescent="0.3">
      <c r="A2" s="10" t="s">
        <v>87</v>
      </c>
      <c r="B2" s="10" t="s">
        <v>88</v>
      </c>
      <c r="C2" s="10" t="s">
        <v>49</v>
      </c>
      <c r="D2" s="18" t="s">
        <v>111</v>
      </c>
      <c r="E2" s="10" t="s">
        <v>110</v>
      </c>
      <c r="F2" s="10" t="s">
        <v>708</v>
      </c>
    </row>
    <row r="3" spans="1:6" ht="28.8" x14ac:dyDescent="0.3">
      <c r="A3" t="s">
        <v>334</v>
      </c>
      <c r="B3" t="s">
        <v>321</v>
      </c>
      <c r="C3" s="5" t="s">
        <v>320</v>
      </c>
      <c r="D3" s="6" t="s">
        <v>333</v>
      </c>
      <c r="F3" t="s">
        <v>60</v>
      </c>
    </row>
    <row r="4" spans="1:6" x14ac:dyDescent="0.3">
      <c r="A4" t="s">
        <v>334</v>
      </c>
      <c r="B4" t="s">
        <v>322</v>
      </c>
      <c r="C4" t="s">
        <v>332</v>
      </c>
      <c r="D4" s="6" t="s">
        <v>337</v>
      </c>
      <c r="E4" t="s">
        <v>181</v>
      </c>
      <c r="F4" t="s">
        <v>60</v>
      </c>
    </row>
    <row r="5" spans="1:6" x14ac:dyDescent="0.3">
      <c r="A5" t="s">
        <v>334</v>
      </c>
      <c r="B5" t="s">
        <v>323</v>
      </c>
      <c r="C5" t="s">
        <v>338</v>
      </c>
      <c r="D5" s="6" t="s">
        <v>339</v>
      </c>
      <c r="E5" t="s">
        <v>340</v>
      </c>
      <c r="F5" t="s">
        <v>969</v>
      </c>
    </row>
    <row r="6" spans="1:6" ht="28.8" x14ac:dyDescent="0.3">
      <c r="A6" t="s">
        <v>334</v>
      </c>
      <c r="B6" t="s">
        <v>324</v>
      </c>
      <c r="C6" t="s">
        <v>341</v>
      </c>
      <c r="D6" s="6" t="s">
        <v>342</v>
      </c>
      <c r="F6" t="s">
        <v>60</v>
      </c>
    </row>
    <row r="7" spans="1:6" x14ac:dyDescent="0.3">
      <c r="A7" t="s">
        <v>334</v>
      </c>
      <c r="B7" t="s">
        <v>325</v>
      </c>
      <c r="C7" t="s">
        <v>343</v>
      </c>
      <c r="E7" t="s">
        <v>181</v>
      </c>
      <c r="F7" t="s">
        <v>968</v>
      </c>
    </row>
    <row r="8" spans="1:6" x14ac:dyDescent="0.3">
      <c r="A8" t="s">
        <v>334</v>
      </c>
      <c r="B8" t="s">
        <v>326</v>
      </c>
      <c r="C8" t="s">
        <v>344</v>
      </c>
      <c r="D8" s="6" t="s">
        <v>345</v>
      </c>
      <c r="E8" t="s">
        <v>346</v>
      </c>
      <c r="F8" t="s">
        <v>967</v>
      </c>
    </row>
    <row r="9" spans="1:6" x14ac:dyDescent="0.3">
      <c r="A9" t="s">
        <v>334</v>
      </c>
      <c r="B9" t="s">
        <v>327</v>
      </c>
      <c r="C9" t="s">
        <v>347</v>
      </c>
      <c r="D9" s="6" t="s">
        <v>348</v>
      </c>
      <c r="F9" t="s">
        <v>966</v>
      </c>
    </row>
    <row r="10" spans="1:6" x14ac:dyDescent="0.3">
      <c r="A10" t="s">
        <v>335</v>
      </c>
      <c r="B10" t="s">
        <v>328</v>
      </c>
      <c r="C10" t="s">
        <v>320</v>
      </c>
      <c r="D10" s="6" t="s">
        <v>349</v>
      </c>
      <c r="F10" t="s">
        <v>60</v>
      </c>
    </row>
    <row r="11" spans="1:6" ht="28.8" x14ac:dyDescent="0.3">
      <c r="A11" t="s">
        <v>335</v>
      </c>
      <c r="B11" t="s">
        <v>329</v>
      </c>
      <c r="C11" t="s">
        <v>350</v>
      </c>
      <c r="D11" s="6" t="s">
        <v>351</v>
      </c>
      <c r="F11" t="s">
        <v>965</v>
      </c>
    </row>
    <row r="12" spans="1:6" hidden="1" x14ac:dyDescent="0.3">
      <c r="A12" t="s">
        <v>335</v>
      </c>
      <c r="B12" t="s">
        <v>330</v>
      </c>
    </row>
    <row r="13" spans="1:6" ht="28.8" x14ac:dyDescent="0.3">
      <c r="A13" t="s">
        <v>336</v>
      </c>
      <c r="B13" t="s">
        <v>331</v>
      </c>
      <c r="C13" t="s">
        <v>353</v>
      </c>
      <c r="D13" s="6" t="s">
        <v>352</v>
      </c>
      <c r="F13" t="s">
        <v>964</v>
      </c>
    </row>
    <row r="16" spans="1:6" ht="30.6" customHeight="1" x14ac:dyDescent="0.3">
      <c r="A16" s="9" t="s">
        <v>355</v>
      </c>
      <c r="B16" s="19" t="s">
        <v>356</v>
      </c>
      <c r="C16" s="19"/>
      <c r="D16" s="19"/>
      <c r="E16" s="19"/>
      <c r="F16" s="19"/>
    </row>
    <row r="17" spans="1:6" x14ac:dyDescent="0.3">
      <c r="A17" s="10" t="s">
        <v>87</v>
      </c>
      <c r="B17" s="10" t="s">
        <v>88</v>
      </c>
      <c r="C17" s="10" t="s">
        <v>49</v>
      </c>
      <c r="D17" s="18" t="s">
        <v>111</v>
      </c>
      <c r="E17" s="10" t="s">
        <v>628</v>
      </c>
      <c r="F17" s="10" t="s">
        <v>708</v>
      </c>
    </row>
    <row r="18" spans="1:6" ht="28.8" x14ac:dyDescent="0.3">
      <c r="A18" t="s">
        <v>357</v>
      </c>
      <c r="B18" t="s">
        <v>358</v>
      </c>
      <c r="C18" s="5" t="s">
        <v>372</v>
      </c>
      <c r="D18" s="6" t="s">
        <v>373</v>
      </c>
      <c r="E18" s="22" t="s">
        <v>378</v>
      </c>
      <c r="F18" t="s">
        <v>60</v>
      </c>
    </row>
    <row r="19" spans="1:6" x14ac:dyDescent="0.3">
      <c r="A19" t="s">
        <v>357</v>
      </c>
      <c r="B19" t="s">
        <v>359</v>
      </c>
      <c r="C19" t="s">
        <v>374</v>
      </c>
      <c r="D19" s="6" t="s">
        <v>375</v>
      </c>
      <c r="E19" s="22"/>
      <c r="F19" t="s">
        <v>963</v>
      </c>
    </row>
    <row r="20" spans="1:6" ht="57.6" x14ac:dyDescent="0.3">
      <c r="A20" t="s">
        <v>357</v>
      </c>
      <c r="B20" t="s">
        <v>360</v>
      </c>
      <c r="C20" t="s">
        <v>376</v>
      </c>
      <c r="D20" s="6" t="s">
        <v>377</v>
      </c>
      <c r="E20" s="22"/>
      <c r="F20" t="s">
        <v>962</v>
      </c>
    </row>
    <row r="21" spans="1:6" ht="28.8" x14ac:dyDescent="0.3">
      <c r="A21" t="s">
        <v>368</v>
      </c>
      <c r="B21" t="s">
        <v>361</v>
      </c>
      <c r="C21" t="s">
        <v>379</v>
      </c>
      <c r="D21" s="6" t="s">
        <v>380</v>
      </c>
      <c r="E21" t="s">
        <v>381</v>
      </c>
      <c r="F21" t="s">
        <v>961</v>
      </c>
    </row>
    <row r="22" spans="1:6" x14ac:dyDescent="0.3">
      <c r="A22" t="s">
        <v>369</v>
      </c>
      <c r="B22" t="s">
        <v>362</v>
      </c>
      <c r="C22" s="5" t="s">
        <v>383</v>
      </c>
      <c r="D22" s="6" t="s">
        <v>384</v>
      </c>
      <c r="E22" s="22" t="s">
        <v>382</v>
      </c>
      <c r="F22" t="s">
        <v>60</v>
      </c>
    </row>
    <row r="23" spans="1:6" ht="28.8" x14ac:dyDescent="0.3">
      <c r="A23" t="s">
        <v>369</v>
      </c>
      <c r="B23" t="s">
        <v>363</v>
      </c>
      <c r="C23" t="s">
        <v>385</v>
      </c>
      <c r="D23" s="6" t="s">
        <v>387</v>
      </c>
      <c r="E23" s="22"/>
      <c r="F23" t="s">
        <v>960</v>
      </c>
    </row>
    <row r="24" spans="1:6" x14ac:dyDescent="0.3">
      <c r="A24" t="s">
        <v>370</v>
      </c>
      <c r="B24" t="s">
        <v>364</v>
      </c>
      <c r="C24" s="5" t="s">
        <v>388</v>
      </c>
      <c r="D24" s="6" t="s">
        <v>389</v>
      </c>
      <c r="E24" s="22" t="s">
        <v>381</v>
      </c>
      <c r="F24" t="s">
        <v>60</v>
      </c>
    </row>
    <row r="25" spans="1:6" x14ac:dyDescent="0.3">
      <c r="A25" t="s">
        <v>370</v>
      </c>
      <c r="B25" t="s">
        <v>365</v>
      </c>
      <c r="C25" t="s">
        <v>173</v>
      </c>
      <c r="D25" s="6" t="s">
        <v>390</v>
      </c>
      <c r="E25" s="22"/>
      <c r="F25" t="s">
        <v>959</v>
      </c>
    </row>
    <row r="26" spans="1:6" ht="28.8" x14ac:dyDescent="0.3">
      <c r="A26" t="s">
        <v>370</v>
      </c>
      <c r="B26" t="s">
        <v>366</v>
      </c>
      <c r="C26" t="s">
        <v>386</v>
      </c>
      <c r="D26" s="6" t="s">
        <v>391</v>
      </c>
      <c r="E26" s="22"/>
      <c r="F26" t="s">
        <v>958</v>
      </c>
    </row>
    <row r="27" spans="1:6" ht="28.8" x14ac:dyDescent="0.3">
      <c r="A27" t="s">
        <v>371</v>
      </c>
      <c r="B27" t="s">
        <v>367</v>
      </c>
      <c r="C27" t="s">
        <v>392</v>
      </c>
      <c r="D27" s="6" t="s">
        <v>393</v>
      </c>
      <c r="E27" t="s">
        <v>394</v>
      </c>
      <c r="F27" t="s">
        <v>888</v>
      </c>
    </row>
    <row r="30" spans="1:6" ht="30.6" customHeight="1" x14ac:dyDescent="0.3">
      <c r="A30" t="s">
        <v>395</v>
      </c>
      <c r="B30" s="21" t="s">
        <v>396</v>
      </c>
      <c r="C30" s="21"/>
      <c r="D30" s="21"/>
      <c r="E30" s="21"/>
      <c r="F30" s="21"/>
    </row>
    <row r="31" spans="1:6" x14ac:dyDescent="0.3">
      <c r="A31" s="10" t="s">
        <v>87</v>
      </c>
      <c r="B31" s="10" t="s">
        <v>88</v>
      </c>
      <c r="C31" s="10" t="s">
        <v>49</v>
      </c>
      <c r="D31" s="18" t="s">
        <v>111</v>
      </c>
      <c r="E31" s="10" t="s">
        <v>628</v>
      </c>
      <c r="F31" s="10" t="s">
        <v>708</v>
      </c>
    </row>
    <row r="32" spans="1:6" ht="57.6" x14ac:dyDescent="0.3">
      <c r="A32" t="s">
        <v>397</v>
      </c>
      <c r="B32" t="s">
        <v>399</v>
      </c>
      <c r="C32" s="5" t="s">
        <v>403</v>
      </c>
      <c r="D32" s="6" t="s">
        <v>404</v>
      </c>
      <c r="E32" s="23" t="s">
        <v>410</v>
      </c>
      <c r="F32" t="s">
        <v>60</v>
      </c>
    </row>
    <row r="33" spans="1:6" ht="86.4" x14ac:dyDescent="0.3">
      <c r="A33" t="s">
        <v>397</v>
      </c>
      <c r="B33" t="s">
        <v>400</v>
      </c>
      <c r="C33" t="s">
        <v>405</v>
      </c>
      <c r="D33" s="6" t="s">
        <v>407</v>
      </c>
      <c r="E33" s="23"/>
      <c r="F33" t="s">
        <v>957</v>
      </c>
    </row>
    <row r="34" spans="1:6" ht="57.6" x14ac:dyDescent="0.3">
      <c r="A34" t="s">
        <v>397</v>
      </c>
      <c r="B34" t="s">
        <v>401</v>
      </c>
      <c r="C34" t="s">
        <v>408</v>
      </c>
      <c r="D34" s="6" t="s">
        <v>409</v>
      </c>
      <c r="E34" s="23"/>
      <c r="F34" t="s">
        <v>956</v>
      </c>
    </row>
    <row r="35" spans="1:6" ht="28.8" x14ac:dyDescent="0.3">
      <c r="A35" t="s">
        <v>398</v>
      </c>
      <c r="B35" t="s">
        <v>402</v>
      </c>
      <c r="C35" t="s">
        <v>411</v>
      </c>
      <c r="D35" s="6" t="s">
        <v>413</v>
      </c>
      <c r="E35" t="s">
        <v>412</v>
      </c>
      <c r="F35" t="s">
        <v>955</v>
      </c>
    </row>
    <row r="38" spans="1:6" ht="32.4" customHeight="1" x14ac:dyDescent="0.3">
      <c r="A38" s="11" t="s">
        <v>414</v>
      </c>
      <c r="B38" s="21" t="s">
        <v>415</v>
      </c>
      <c r="C38" s="21"/>
      <c r="D38" s="21"/>
      <c r="E38" s="21"/>
      <c r="F38" s="21"/>
    </row>
    <row r="39" spans="1:6" x14ac:dyDescent="0.3">
      <c r="A39" s="10" t="s">
        <v>87</v>
      </c>
      <c r="B39" s="10" t="s">
        <v>88</v>
      </c>
      <c r="C39" s="10" t="s">
        <v>49</v>
      </c>
      <c r="D39" s="18" t="s">
        <v>111</v>
      </c>
      <c r="E39" s="10" t="s">
        <v>628</v>
      </c>
      <c r="F39" s="10" t="s">
        <v>708</v>
      </c>
    </row>
    <row r="40" spans="1:6" ht="28.8" x14ac:dyDescent="0.3">
      <c r="A40" t="s">
        <v>416</v>
      </c>
      <c r="B40" t="s">
        <v>417</v>
      </c>
      <c r="C40" s="5" t="s">
        <v>429</v>
      </c>
      <c r="D40" s="6" t="s">
        <v>432</v>
      </c>
      <c r="F40" t="s">
        <v>60</v>
      </c>
    </row>
    <row r="41" spans="1:6" ht="28.8" x14ac:dyDescent="0.3">
      <c r="A41" t="s">
        <v>416</v>
      </c>
      <c r="B41" t="s">
        <v>418</v>
      </c>
      <c r="C41" t="s">
        <v>430</v>
      </c>
      <c r="D41" s="6" t="s">
        <v>433</v>
      </c>
      <c r="E41" t="s">
        <v>486</v>
      </c>
      <c r="F41" t="s">
        <v>954</v>
      </c>
    </row>
    <row r="42" spans="1:6" ht="28.8" x14ac:dyDescent="0.3">
      <c r="A42" t="s">
        <v>416</v>
      </c>
      <c r="B42" t="s">
        <v>419</v>
      </c>
      <c r="C42" t="s">
        <v>431</v>
      </c>
      <c r="D42" s="6" t="s">
        <v>434</v>
      </c>
      <c r="E42" t="s">
        <v>487</v>
      </c>
      <c r="F42" t="s">
        <v>954</v>
      </c>
    </row>
    <row r="43" spans="1:6" x14ac:dyDescent="0.3">
      <c r="A43" t="s">
        <v>416</v>
      </c>
      <c r="B43" t="s">
        <v>420</v>
      </c>
      <c r="C43" t="s">
        <v>436</v>
      </c>
      <c r="D43" s="6" t="s">
        <v>438</v>
      </c>
      <c r="F43" t="s">
        <v>954</v>
      </c>
    </row>
    <row r="44" spans="1:6" x14ac:dyDescent="0.3">
      <c r="A44" t="s">
        <v>416</v>
      </c>
      <c r="B44" t="s">
        <v>421</v>
      </c>
      <c r="C44" t="s">
        <v>435</v>
      </c>
      <c r="D44" s="6" t="s">
        <v>476</v>
      </c>
      <c r="F44" t="s">
        <v>954</v>
      </c>
    </row>
    <row r="45" spans="1:6" ht="28.8" x14ac:dyDescent="0.3">
      <c r="A45" t="s">
        <v>416</v>
      </c>
      <c r="B45" t="s">
        <v>422</v>
      </c>
      <c r="C45" t="s">
        <v>437</v>
      </c>
      <c r="D45" s="6" t="s">
        <v>478</v>
      </c>
      <c r="E45" t="s">
        <v>485</v>
      </c>
      <c r="F45" t="s">
        <v>954</v>
      </c>
    </row>
    <row r="46" spans="1:6" ht="43.2" x14ac:dyDescent="0.3">
      <c r="A46" t="s">
        <v>416</v>
      </c>
      <c r="B46" t="s">
        <v>423</v>
      </c>
      <c r="C46" t="s">
        <v>477</v>
      </c>
      <c r="D46" s="6" t="s">
        <v>480</v>
      </c>
      <c r="E46" t="s">
        <v>484</v>
      </c>
      <c r="F46" t="s">
        <v>954</v>
      </c>
    </row>
    <row r="47" spans="1:6" x14ac:dyDescent="0.3">
      <c r="A47" t="s">
        <v>416</v>
      </c>
      <c r="B47" t="s">
        <v>424</v>
      </c>
      <c r="C47" t="s">
        <v>479</v>
      </c>
      <c r="D47" s="6" t="s">
        <v>60</v>
      </c>
      <c r="E47" t="s">
        <v>483</v>
      </c>
      <c r="F47" t="s">
        <v>954</v>
      </c>
    </row>
    <row r="48" spans="1:6" x14ac:dyDescent="0.3">
      <c r="A48" t="s">
        <v>416</v>
      </c>
      <c r="B48" t="s">
        <v>425</v>
      </c>
      <c r="C48" t="s">
        <v>481</v>
      </c>
      <c r="D48" s="6" t="s">
        <v>60</v>
      </c>
      <c r="E48" t="s">
        <v>482</v>
      </c>
      <c r="F48" t="s">
        <v>954</v>
      </c>
    </row>
    <row r="49" spans="1:8" x14ac:dyDescent="0.3">
      <c r="A49" t="s">
        <v>426</v>
      </c>
      <c r="B49" t="s">
        <v>427</v>
      </c>
      <c r="C49" t="s">
        <v>488</v>
      </c>
      <c r="D49" s="6" t="s">
        <v>416</v>
      </c>
      <c r="E49" s="22" t="s">
        <v>490</v>
      </c>
      <c r="F49" t="s">
        <v>953</v>
      </c>
    </row>
    <row r="50" spans="1:8" x14ac:dyDescent="0.3">
      <c r="A50" t="s">
        <v>426</v>
      </c>
      <c r="B50" t="s">
        <v>428</v>
      </c>
      <c r="C50" t="s">
        <v>489</v>
      </c>
      <c r="D50" s="6" t="s">
        <v>416</v>
      </c>
      <c r="E50" s="22"/>
      <c r="F50" t="s">
        <v>953</v>
      </c>
    </row>
    <row r="52" spans="1:8" x14ac:dyDescent="0.3">
      <c r="G52" s="6"/>
      <c r="H52" s="6"/>
    </row>
    <row r="53" spans="1:8" ht="28.8" customHeight="1" x14ac:dyDescent="0.3">
      <c r="A53" s="9" t="s">
        <v>491</v>
      </c>
      <c r="B53" s="19" t="s">
        <v>495</v>
      </c>
      <c r="C53" s="19"/>
      <c r="D53" s="19"/>
      <c r="E53" s="19"/>
      <c r="F53" s="19"/>
    </row>
    <row r="54" spans="1:8" x14ac:dyDescent="0.3">
      <c r="A54" s="10" t="s">
        <v>87</v>
      </c>
      <c r="B54" s="10" t="s">
        <v>88</v>
      </c>
      <c r="C54" s="10" t="s">
        <v>49</v>
      </c>
      <c r="D54" s="18" t="s">
        <v>111</v>
      </c>
      <c r="E54" s="10" t="s">
        <v>628</v>
      </c>
      <c r="F54" s="10" t="s">
        <v>708</v>
      </c>
    </row>
    <row r="55" spans="1:8" x14ac:dyDescent="0.3">
      <c r="A55" t="s">
        <v>492</v>
      </c>
      <c r="B55" t="s">
        <v>496</v>
      </c>
      <c r="C55" t="s">
        <v>498</v>
      </c>
      <c r="D55" s="6" t="s">
        <v>497</v>
      </c>
      <c r="E55" t="s">
        <v>502</v>
      </c>
      <c r="F55" t="s">
        <v>952</v>
      </c>
    </row>
    <row r="56" spans="1:8" ht="43.2" x14ac:dyDescent="0.3">
      <c r="A56" t="s">
        <v>493</v>
      </c>
      <c r="B56" t="s">
        <v>500</v>
      </c>
      <c r="C56" t="s">
        <v>499</v>
      </c>
      <c r="D56" s="6" t="s">
        <v>512</v>
      </c>
      <c r="E56" t="s">
        <v>503</v>
      </c>
      <c r="F56" t="s">
        <v>951</v>
      </c>
    </row>
    <row r="57" spans="1:8" ht="43.2" x14ac:dyDescent="0.3">
      <c r="A57" t="s">
        <v>494</v>
      </c>
      <c r="B57" t="s">
        <v>501</v>
      </c>
      <c r="C57" t="s">
        <v>504</v>
      </c>
      <c r="D57" s="6" t="s">
        <v>505</v>
      </c>
      <c r="F57" t="s">
        <v>950</v>
      </c>
    </row>
    <row r="60" spans="1:8" x14ac:dyDescent="0.3">
      <c r="A60" t="s">
        <v>521</v>
      </c>
      <c r="B60" s="19" t="s">
        <v>506</v>
      </c>
      <c r="C60" s="19"/>
      <c r="D60" s="19"/>
      <c r="E60" s="19"/>
      <c r="F60" s="19"/>
    </row>
    <row r="61" spans="1:8" x14ac:dyDescent="0.3">
      <c r="A61" s="10" t="s">
        <v>87</v>
      </c>
      <c r="B61" s="10" t="s">
        <v>88</v>
      </c>
      <c r="C61" s="10" t="s">
        <v>49</v>
      </c>
      <c r="D61" s="18" t="s">
        <v>111</v>
      </c>
      <c r="E61" s="10" t="s">
        <v>628</v>
      </c>
      <c r="F61" s="10" t="s">
        <v>708</v>
      </c>
    </row>
    <row r="62" spans="1:8" ht="28.8" x14ac:dyDescent="0.3">
      <c r="A62" t="s">
        <v>507</v>
      </c>
      <c r="B62" t="s">
        <v>508</v>
      </c>
      <c r="C62" t="s">
        <v>511</v>
      </c>
      <c r="D62" s="6" t="s">
        <v>513</v>
      </c>
      <c r="E62" t="s">
        <v>514</v>
      </c>
      <c r="F62" t="s">
        <v>811</v>
      </c>
    </row>
    <row r="63" spans="1:8" ht="28.8" x14ac:dyDescent="0.3">
      <c r="A63" t="s">
        <v>507</v>
      </c>
      <c r="B63" t="s">
        <v>509</v>
      </c>
      <c r="C63" t="s">
        <v>515</v>
      </c>
      <c r="D63" s="6" t="s">
        <v>516</v>
      </c>
      <c r="E63" t="s">
        <v>518</v>
      </c>
      <c r="F63" t="s">
        <v>811</v>
      </c>
    </row>
    <row r="64" spans="1:8" x14ac:dyDescent="0.3">
      <c r="A64" t="s">
        <v>507</v>
      </c>
      <c r="B64" t="s">
        <v>510</v>
      </c>
      <c r="C64" t="s">
        <v>517</v>
      </c>
      <c r="D64" s="6" t="s">
        <v>519</v>
      </c>
      <c r="E64" t="s">
        <v>520</v>
      </c>
      <c r="F64" t="s">
        <v>949</v>
      </c>
    </row>
    <row r="67" spans="1:6" x14ac:dyDescent="0.3">
      <c r="A67" t="s">
        <v>522</v>
      </c>
      <c r="B67" s="19" t="s">
        <v>523</v>
      </c>
      <c r="C67" s="19"/>
      <c r="D67" s="19"/>
      <c r="E67" s="19"/>
      <c r="F67" s="19"/>
    </row>
    <row r="68" spans="1:6" x14ac:dyDescent="0.3">
      <c r="A68" s="10" t="s">
        <v>87</v>
      </c>
      <c r="B68" s="10" t="s">
        <v>88</v>
      </c>
      <c r="C68" s="10" t="s">
        <v>49</v>
      </c>
      <c r="D68" s="18" t="s">
        <v>111</v>
      </c>
      <c r="E68" s="10" t="s">
        <v>628</v>
      </c>
      <c r="F68" s="10" t="s">
        <v>708</v>
      </c>
    </row>
    <row r="69" spans="1:6" ht="43.2" x14ac:dyDescent="0.3">
      <c r="A69" t="s">
        <v>524</v>
      </c>
      <c r="B69" t="s">
        <v>525</v>
      </c>
      <c r="C69" t="s">
        <v>526</v>
      </c>
      <c r="D69" s="6" t="s">
        <v>527</v>
      </c>
      <c r="F69" t="s">
        <v>948</v>
      </c>
    </row>
    <row r="72" spans="1:6" ht="28.8" customHeight="1" x14ac:dyDescent="0.3">
      <c r="A72" s="11" t="s">
        <v>528</v>
      </c>
      <c r="B72" s="19" t="s">
        <v>529</v>
      </c>
      <c r="C72" s="19"/>
      <c r="D72" s="19"/>
      <c r="E72" s="19"/>
      <c r="F72" s="19"/>
    </row>
    <row r="73" spans="1:6" x14ac:dyDescent="0.3">
      <c r="A73" s="10" t="s">
        <v>87</v>
      </c>
      <c r="B73" s="10" t="s">
        <v>88</v>
      </c>
      <c r="C73" s="10" t="s">
        <v>49</v>
      </c>
      <c r="D73" s="18" t="s">
        <v>111</v>
      </c>
      <c r="E73" s="10" t="s">
        <v>628</v>
      </c>
      <c r="F73" s="10" t="s">
        <v>708</v>
      </c>
    </row>
    <row r="74" spans="1:6" ht="28.8" x14ac:dyDescent="0.3">
      <c r="A74" t="s">
        <v>530</v>
      </c>
      <c r="B74" t="s">
        <v>535</v>
      </c>
      <c r="C74" t="s">
        <v>540</v>
      </c>
      <c r="D74" s="6" t="s">
        <v>541</v>
      </c>
      <c r="F74" t="s">
        <v>947</v>
      </c>
    </row>
    <row r="75" spans="1:6" ht="28.8" x14ac:dyDescent="0.3">
      <c r="A75" t="s">
        <v>531</v>
      </c>
      <c r="B75" t="s">
        <v>536</v>
      </c>
      <c r="C75" t="s">
        <v>542</v>
      </c>
      <c r="D75" s="6" t="s">
        <v>543</v>
      </c>
      <c r="F75" t="s">
        <v>947</v>
      </c>
    </row>
    <row r="76" spans="1:6" ht="86.4" x14ac:dyDescent="0.3">
      <c r="A76" t="s">
        <v>532</v>
      </c>
      <c r="B76" t="s">
        <v>537</v>
      </c>
      <c r="C76" t="s">
        <v>544</v>
      </c>
      <c r="D76" s="6" t="s">
        <v>550</v>
      </c>
      <c r="F76" t="s">
        <v>946</v>
      </c>
    </row>
    <row r="77" spans="1:6" x14ac:dyDescent="0.3">
      <c r="A77" t="s">
        <v>533</v>
      </c>
      <c r="B77" t="s">
        <v>538</v>
      </c>
      <c r="C77" t="s">
        <v>545</v>
      </c>
      <c r="D77" s="6" t="s">
        <v>551</v>
      </c>
      <c r="F77" t="s">
        <v>945</v>
      </c>
    </row>
    <row r="78" spans="1:6" ht="28.8" x14ac:dyDescent="0.3">
      <c r="A78" t="s">
        <v>534</v>
      </c>
      <c r="B78" t="s">
        <v>539</v>
      </c>
      <c r="C78" t="s">
        <v>546</v>
      </c>
      <c r="D78" s="6" t="s">
        <v>552</v>
      </c>
      <c r="F78" t="s">
        <v>944</v>
      </c>
    </row>
    <row r="79" spans="1:6" ht="28.8" x14ac:dyDescent="0.3">
      <c r="A79" t="s">
        <v>548</v>
      </c>
      <c r="B79" t="s">
        <v>547</v>
      </c>
      <c r="C79" t="s">
        <v>549</v>
      </c>
      <c r="D79" s="6" t="s">
        <v>553</v>
      </c>
      <c r="F79" t="s">
        <v>943</v>
      </c>
    </row>
    <row r="82" spans="1:6" x14ac:dyDescent="0.3">
      <c r="A82" t="s">
        <v>561</v>
      </c>
      <c r="B82" s="20" t="s">
        <v>554</v>
      </c>
      <c r="C82" s="20"/>
      <c r="D82" s="20"/>
      <c r="E82" s="20"/>
      <c r="F82" s="20"/>
    </row>
    <row r="83" spans="1:6" x14ac:dyDescent="0.3">
      <c r="A83" s="10" t="s">
        <v>87</v>
      </c>
      <c r="B83" s="10" t="s">
        <v>88</v>
      </c>
      <c r="C83" s="10" t="s">
        <v>49</v>
      </c>
      <c r="D83" s="18" t="s">
        <v>111</v>
      </c>
      <c r="E83" s="10" t="s">
        <v>628</v>
      </c>
      <c r="F83" s="10" t="s">
        <v>708</v>
      </c>
    </row>
    <row r="84" spans="1:6" x14ac:dyDescent="0.3">
      <c r="A84" t="s">
        <v>555</v>
      </c>
      <c r="B84" t="s">
        <v>556</v>
      </c>
      <c r="C84" t="s">
        <v>557</v>
      </c>
      <c r="D84" s="6" t="s">
        <v>558</v>
      </c>
      <c r="E84" t="s">
        <v>559</v>
      </c>
      <c r="F84" t="s">
        <v>942</v>
      </c>
    </row>
    <row r="87" spans="1:6" ht="27" customHeight="1" x14ac:dyDescent="0.3">
      <c r="A87" s="9" t="s">
        <v>560</v>
      </c>
      <c r="B87" s="19" t="s">
        <v>562</v>
      </c>
      <c r="C87" s="19"/>
      <c r="D87" s="19"/>
      <c r="E87" s="19"/>
      <c r="F87" s="19"/>
    </row>
    <row r="88" spans="1:6" x14ac:dyDescent="0.3">
      <c r="A88" s="10" t="s">
        <v>87</v>
      </c>
      <c r="B88" s="10" t="s">
        <v>88</v>
      </c>
      <c r="C88" s="10" t="s">
        <v>49</v>
      </c>
      <c r="D88" s="18" t="s">
        <v>111</v>
      </c>
      <c r="E88" s="10" t="s">
        <v>628</v>
      </c>
      <c r="F88" s="10" t="s">
        <v>708</v>
      </c>
    </row>
    <row r="89" spans="1:6" ht="72" x14ac:dyDescent="0.3">
      <c r="A89" t="s">
        <v>563</v>
      </c>
      <c r="B89" t="s">
        <v>566</v>
      </c>
      <c r="C89" t="s">
        <v>569</v>
      </c>
      <c r="D89" s="6" t="s">
        <v>570</v>
      </c>
      <c r="F89" t="s">
        <v>941</v>
      </c>
    </row>
    <row r="90" spans="1:6" x14ac:dyDescent="0.3">
      <c r="A90" t="s">
        <v>564</v>
      </c>
      <c r="B90" t="s">
        <v>567</v>
      </c>
      <c r="C90" t="s">
        <v>938</v>
      </c>
      <c r="D90" s="6" t="s">
        <v>940</v>
      </c>
      <c r="F90" t="s">
        <v>811</v>
      </c>
    </row>
    <row r="91" spans="1:6" ht="43.2" x14ac:dyDescent="0.3">
      <c r="A91" t="s">
        <v>565</v>
      </c>
      <c r="B91" t="s">
        <v>568</v>
      </c>
      <c r="C91" t="s">
        <v>934</v>
      </c>
      <c r="D91" s="6" t="s">
        <v>937</v>
      </c>
      <c r="E91" t="s">
        <v>939</v>
      </c>
      <c r="F91" t="s">
        <v>935</v>
      </c>
    </row>
    <row r="92" spans="1:6" ht="57.6" x14ac:dyDescent="0.3">
      <c r="A92" t="s">
        <v>929</v>
      </c>
      <c r="B92" t="s">
        <v>930</v>
      </c>
      <c r="C92" t="s">
        <v>931</v>
      </c>
      <c r="D92" s="6" t="s">
        <v>936</v>
      </c>
      <c r="E92" t="s">
        <v>932</v>
      </c>
      <c r="F92" t="s">
        <v>933</v>
      </c>
    </row>
  </sheetData>
  <mergeCells count="15">
    <mergeCell ref="B1:F1"/>
    <mergeCell ref="B16:F16"/>
    <mergeCell ref="B30:F30"/>
    <mergeCell ref="B38:F38"/>
    <mergeCell ref="B53:F53"/>
    <mergeCell ref="E18:E20"/>
    <mergeCell ref="E22:E23"/>
    <mergeCell ref="E24:E26"/>
    <mergeCell ref="E32:E34"/>
    <mergeCell ref="E49:E50"/>
    <mergeCell ref="B60:F60"/>
    <mergeCell ref="B67:F67"/>
    <mergeCell ref="B72:F72"/>
    <mergeCell ref="B82:F82"/>
    <mergeCell ref="B87:F8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9FF1-F296-49A7-8156-E0DB23D45711}">
  <dimension ref="A1:E39"/>
  <sheetViews>
    <sheetView workbookViewId="0">
      <selection activeCell="C13" sqref="C13"/>
    </sheetView>
  </sheetViews>
  <sheetFormatPr defaultRowHeight="14.4" x14ac:dyDescent="0.3"/>
  <cols>
    <col min="1" max="1" width="15.77734375" bestFit="1" customWidth="1"/>
    <col min="2" max="2" width="9.77734375" bestFit="1" customWidth="1"/>
    <col min="3" max="3" width="61.88671875" customWidth="1"/>
    <col min="4" max="4" width="22.77734375" customWidth="1"/>
    <col min="5" max="5" width="45.6640625" bestFit="1" customWidth="1"/>
  </cols>
  <sheetData>
    <row r="1" spans="1:5" x14ac:dyDescent="0.3">
      <c r="A1" s="14" t="s">
        <v>588</v>
      </c>
      <c r="B1" s="14" t="s">
        <v>88</v>
      </c>
      <c r="C1" s="14" t="s">
        <v>49</v>
      </c>
      <c r="D1" s="14" t="s">
        <v>111</v>
      </c>
      <c r="E1" s="14" t="s">
        <v>708</v>
      </c>
    </row>
    <row r="2" spans="1:5" x14ac:dyDescent="0.3">
      <c r="A2" t="s">
        <v>798</v>
      </c>
      <c r="D2" t="s">
        <v>799</v>
      </c>
    </row>
    <row r="3" spans="1:5" x14ac:dyDescent="0.3">
      <c r="A3" t="s">
        <v>723</v>
      </c>
      <c r="B3" t="s">
        <v>724</v>
      </c>
      <c r="C3" t="s">
        <v>725</v>
      </c>
      <c r="D3" t="s">
        <v>726</v>
      </c>
      <c r="E3" t="s">
        <v>790</v>
      </c>
    </row>
    <row r="4" spans="1:5" x14ac:dyDescent="0.3">
      <c r="A4" t="s">
        <v>727</v>
      </c>
      <c r="B4" t="s">
        <v>728</v>
      </c>
      <c r="C4" t="s">
        <v>791</v>
      </c>
      <c r="D4" t="s">
        <v>15</v>
      </c>
      <c r="E4" t="s">
        <v>454</v>
      </c>
    </row>
    <row r="5" spans="1:5" x14ac:dyDescent="0.3">
      <c r="A5" t="s">
        <v>729</v>
      </c>
      <c r="B5" t="s">
        <v>730</v>
      </c>
      <c r="C5" t="s">
        <v>792</v>
      </c>
      <c r="D5" t="s">
        <v>793</v>
      </c>
    </row>
    <row r="6" spans="1:5" x14ac:dyDescent="0.3">
      <c r="A6" t="s">
        <v>731</v>
      </c>
      <c r="B6" t="s">
        <v>732</v>
      </c>
      <c r="C6" t="s">
        <v>794</v>
      </c>
      <c r="D6" t="s">
        <v>795</v>
      </c>
      <c r="E6" t="s">
        <v>801</v>
      </c>
    </row>
    <row r="7" spans="1:5" x14ac:dyDescent="0.3">
      <c r="A7" t="s">
        <v>733</v>
      </c>
      <c r="B7" t="s">
        <v>734</v>
      </c>
      <c r="C7" t="s">
        <v>796</v>
      </c>
      <c r="D7" t="s">
        <v>797</v>
      </c>
      <c r="E7" t="s">
        <v>801</v>
      </c>
    </row>
    <row r="8" spans="1:5" x14ac:dyDescent="0.3">
      <c r="A8" t="s">
        <v>735</v>
      </c>
      <c r="B8" t="s">
        <v>736</v>
      </c>
      <c r="C8" t="s">
        <v>800</v>
      </c>
      <c r="E8" t="s">
        <v>802</v>
      </c>
    </row>
    <row r="9" spans="1:5" x14ac:dyDescent="0.3">
      <c r="A9" t="s">
        <v>737</v>
      </c>
      <c r="B9" t="s">
        <v>738</v>
      </c>
      <c r="C9" t="s">
        <v>803</v>
      </c>
      <c r="D9" t="s">
        <v>804</v>
      </c>
      <c r="E9" t="s">
        <v>802</v>
      </c>
    </row>
    <row r="10" spans="1:5" x14ac:dyDescent="0.3">
      <c r="A10" s="8" t="s">
        <v>739</v>
      </c>
      <c r="B10" t="s">
        <v>740</v>
      </c>
      <c r="C10" t="s">
        <v>805</v>
      </c>
    </row>
    <row r="11" spans="1:5" x14ac:dyDescent="0.3">
      <c r="A11" t="s">
        <v>741</v>
      </c>
      <c r="B11" t="s">
        <v>742</v>
      </c>
      <c r="C11" t="s">
        <v>806</v>
      </c>
      <c r="D11" t="s">
        <v>204</v>
      </c>
      <c r="E11" t="s">
        <v>802</v>
      </c>
    </row>
    <row r="12" spans="1:5" x14ac:dyDescent="0.3">
      <c r="A12" t="s">
        <v>743</v>
      </c>
      <c r="B12" t="s">
        <v>744</v>
      </c>
      <c r="C12" t="s">
        <v>807</v>
      </c>
      <c r="D12" t="s">
        <v>808</v>
      </c>
      <c r="E12" t="s">
        <v>802</v>
      </c>
    </row>
    <row r="13" spans="1:5" x14ac:dyDescent="0.3">
      <c r="A13" s="8" t="s">
        <v>745</v>
      </c>
      <c r="B13" t="s">
        <v>746</v>
      </c>
      <c r="C13" t="s">
        <v>809</v>
      </c>
    </row>
    <row r="14" spans="1:5" x14ac:dyDescent="0.3">
      <c r="A14" t="s">
        <v>747</v>
      </c>
      <c r="B14" t="s">
        <v>748</v>
      </c>
      <c r="C14" t="s">
        <v>810</v>
      </c>
      <c r="D14" t="s">
        <v>204</v>
      </c>
      <c r="E14" t="s">
        <v>811</v>
      </c>
    </row>
    <row r="15" spans="1:5" x14ac:dyDescent="0.3">
      <c r="A15" t="s">
        <v>749</v>
      </c>
      <c r="B15" t="s">
        <v>750</v>
      </c>
      <c r="C15" t="s">
        <v>812</v>
      </c>
    </row>
    <row r="16" spans="1:5" x14ac:dyDescent="0.3">
      <c r="A16" t="s">
        <v>751</v>
      </c>
      <c r="B16" t="s">
        <v>752</v>
      </c>
      <c r="C16" t="s">
        <v>813</v>
      </c>
      <c r="E16" t="s">
        <v>814</v>
      </c>
    </row>
    <row r="17" spans="1:5" x14ac:dyDescent="0.3">
      <c r="A17" t="s">
        <v>753</v>
      </c>
      <c r="B17" t="s">
        <v>754</v>
      </c>
      <c r="C17" t="s">
        <v>815</v>
      </c>
      <c r="D17" t="s">
        <v>816</v>
      </c>
      <c r="E17" t="s">
        <v>818</v>
      </c>
    </row>
    <row r="18" spans="1:5" x14ac:dyDescent="0.3">
      <c r="A18" t="s">
        <v>755</v>
      </c>
      <c r="B18" t="s">
        <v>756</v>
      </c>
      <c r="C18" t="s">
        <v>817</v>
      </c>
      <c r="D18" t="s">
        <v>819</v>
      </c>
      <c r="E18" t="s">
        <v>820</v>
      </c>
    </row>
    <row r="19" spans="1:5" x14ac:dyDescent="0.3">
      <c r="A19" t="s">
        <v>757</v>
      </c>
      <c r="B19" t="s">
        <v>758</v>
      </c>
      <c r="C19" t="s">
        <v>821</v>
      </c>
      <c r="D19" t="s">
        <v>822</v>
      </c>
      <c r="E19" t="s">
        <v>463</v>
      </c>
    </row>
    <row r="20" spans="1:5" x14ac:dyDescent="0.3">
      <c r="A20" t="s">
        <v>759</v>
      </c>
      <c r="B20" t="s">
        <v>603</v>
      </c>
      <c r="C20" t="s">
        <v>823</v>
      </c>
      <c r="D20" t="s">
        <v>824</v>
      </c>
      <c r="E20" t="s">
        <v>825</v>
      </c>
    </row>
    <row r="21" spans="1:5" x14ac:dyDescent="0.3">
      <c r="A21" t="s">
        <v>760</v>
      </c>
      <c r="B21" t="s">
        <v>761</v>
      </c>
      <c r="C21" t="s">
        <v>826</v>
      </c>
      <c r="D21" t="s">
        <v>225</v>
      </c>
      <c r="E21" t="s">
        <v>713</v>
      </c>
    </row>
    <row r="22" spans="1:5" x14ac:dyDescent="0.3">
      <c r="A22" t="s">
        <v>762</v>
      </c>
      <c r="B22" t="s">
        <v>763</v>
      </c>
      <c r="C22" t="s">
        <v>827</v>
      </c>
      <c r="D22" t="s">
        <v>828</v>
      </c>
      <c r="E22" t="s">
        <v>713</v>
      </c>
    </row>
    <row r="23" spans="1:5" x14ac:dyDescent="0.3">
      <c r="A23" t="s">
        <v>764</v>
      </c>
      <c r="B23" t="s">
        <v>605</v>
      </c>
      <c r="C23" t="s">
        <v>829</v>
      </c>
      <c r="D23" t="s">
        <v>830</v>
      </c>
    </row>
    <row r="24" spans="1:5" x14ac:dyDescent="0.3">
      <c r="A24" s="8" t="s">
        <v>834</v>
      </c>
      <c r="B24" t="s">
        <v>832</v>
      </c>
      <c r="C24" t="s">
        <v>831</v>
      </c>
      <c r="E24" t="s">
        <v>811</v>
      </c>
    </row>
    <row r="25" spans="1:5" x14ac:dyDescent="0.3">
      <c r="A25" t="s">
        <v>765</v>
      </c>
      <c r="B25" t="s">
        <v>833</v>
      </c>
      <c r="C25" t="s">
        <v>836</v>
      </c>
      <c r="D25" t="s">
        <v>835</v>
      </c>
      <c r="E25" t="s">
        <v>811</v>
      </c>
    </row>
    <row r="26" spans="1:5" x14ac:dyDescent="0.3">
      <c r="A26" s="8" t="s">
        <v>766</v>
      </c>
      <c r="B26" t="s">
        <v>631</v>
      </c>
      <c r="C26" t="s">
        <v>837</v>
      </c>
    </row>
    <row r="27" spans="1:5" x14ac:dyDescent="0.3">
      <c r="A27" t="s">
        <v>767</v>
      </c>
      <c r="B27" t="s">
        <v>768</v>
      </c>
      <c r="C27" t="s">
        <v>838</v>
      </c>
      <c r="E27" t="s">
        <v>839</v>
      </c>
    </row>
    <row r="28" spans="1:5" x14ac:dyDescent="0.3">
      <c r="A28" t="s">
        <v>769</v>
      </c>
      <c r="B28" t="s">
        <v>770</v>
      </c>
      <c r="C28" t="s">
        <v>840</v>
      </c>
      <c r="D28" t="s">
        <v>841</v>
      </c>
      <c r="E28" t="s">
        <v>713</v>
      </c>
    </row>
    <row r="29" spans="1:5" x14ac:dyDescent="0.3">
      <c r="A29" t="s">
        <v>771</v>
      </c>
      <c r="B29" t="s">
        <v>772</v>
      </c>
      <c r="C29" t="s">
        <v>842</v>
      </c>
      <c r="D29" t="s">
        <v>843</v>
      </c>
      <c r="E29" t="s">
        <v>713</v>
      </c>
    </row>
    <row r="30" spans="1:5" x14ac:dyDescent="0.3">
      <c r="A30" t="s">
        <v>773</v>
      </c>
      <c r="B30" t="s">
        <v>774</v>
      </c>
      <c r="C30" t="s">
        <v>844</v>
      </c>
      <c r="E30" t="s">
        <v>845</v>
      </c>
    </row>
    <row r="31" spans="1:5" x14ac:dyDescent="0.3">
      <c r="A31" t="s">
        <v>775</v>
      </c>
      <c r="B31" t="s">
        <v>776</v>
      </c>
      <c r="C31" t="s">
        <v>846</v>
      </c>
      <c r="D31" t="s">
        <v>847</v>
      </c>
      <c r="E31" t="s">
        <v>848</v>
      </c>
    </row>
    <row r="32" spans="1:5" x14ac:dyDescent="0.3">
      <c r="A32" t="s">
        <v>777</v>
      </c>
      <c r="B32" t="s">
        <v>637</v>
      </c>
      <c r="C32" t="s">
        <v>849</v>
      </c>
      <c r="D32" t="s">
        <v>850</v>
      </c>
      <c r="E32" t="s">
        <v>811</v>
      </c>
    </row>
    <row r="33" spans="1:5" x14ac:dyDescent="0.3">
      <c r="A33" t="s">
        <v>778</v>
      </c>
      <c r="B33" t="s">
        <v>607</v>
      </c>
      <c r="C33" t="s">
        <v>851</v>
      </c>
      <c r="D33" t="s">
        <v>852</v>
      </c>
      <c r="E33" t="s">
        <v>853</v>
      </c>
    </row>
    <row r="34" spans="1:5" x14ac:dyDescent="0.3">
      <c r="A34" t="s">
        <v>779</v>
      </c>
      <c r="B34" t="s">
        <v>610</v>
      </c>
      <c r="C34" t="s">
        <v>854</v>
      </c>
      <c r="D34" t="s">
        <v>870</v>
      </c>
      <c r="E34" t="s">
        <v>871</v>
      </c>
    </row>
    <row r="35" spans="1:5" x14ac:dyDescent="0.3">
      <c r="A35" s="8" t="s">
        <v>780</v>
      </c>
      <c r="B35" t="s">
        <v>781</v>
      </c>
      <c r="C35" t="s">
        <v>872</v>
      </c>
      <c r="D35" t="s">
        <v>874</v>
      </c>
      <c r="E35" t="s">
        <v>878</v>
      </c>
    </row>
    <row r="36" spans="1:5" x14ac:dyDescent="0.3">
      <c r="A36" t="s">
        <v>782</v>
      </c>
      <c r="B36" t="s">
        <v>783</v>
      </c>
      <c r="C36" t="s">
        <v>875</v>
      </c>
      <c r="D36" t="s">
        <v>876</v>
      </c>
      <c r="E36" t="s">
        <v>877</v>
      </c>
    </row>
    <row r="37" spans="1:5" x14ac:dyDescent="0.3">
      <c r="A37" t="s">
        <v>784</v>
      </c>
      <c r="B37" t="s">
        <v>785</v>
      </c>
      <c r="C37" t="s">
        <v>879</v>
      </c>
      <c r="D37" t="s">
        <v>880</v>
      </c>
      <c r="E37" t="s">
        <v>881</v>
      </c>
    </row>
    <row r="38" spans="1:5" x14ac:dyDescent="0.3">
      <c r="A38" t="s">
        <v>786</v>
      </c>
      <c r="B38" t="s">
        <v>787</v>
      </c>
      <c r="C38" t="s">
        <v>883</v>
      </c>
      <c r="D38" t="s">
        <v>882</v>
      </c>
      <c r="E38" t="s">
        <v>884</v>
      </c>
    </row>
    <row r="39" spans="1:5" x14ac:dyDescent="0.3">
      <c r="A39" t="s">
        <v>788</v>
      </c>
      <c r="B39" t="s">
        <v>789</v>
      </c>
      <c r="C39" t="s">
        <v>885</v>
      </c>
      <c r="D39" t="s">
        <v>886</v>
      </c>
      <c r="E39" t="s">
        <v>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C29" sqref="C29"/>
    </sheetView>
  </sheetViews>
  <sheetFormatPr defaultColWidth="11.5546875" defaultRowHeight="14.4" x14ac:dyDescent="0.3"/>
  <cols>
    <col min="1" max="1" width="52.88671875" customWidth="1"/>
    <col min="2" max="2" width="24.109375" customWidth="1"/>
    <col min="3" max="3" width="28.77734375" customWidth="1"/>
    <col min="4" max="4" width="59" customWidth="1"/>
  </cols>
  <sheetData>
    <row r="1" spans="1:4" x14ac:dyDescent="0.3">
      <c r="A1" s="14" t="s">
        <v>584</v>
      </c>
      <c r="B1" s="14" t="s">
        <v>588</v>
      </c>
      <c r="C1" s="14" t="s">
        <v>88</v>
      </c>
      <c r="D1" s="14" t="s">
        <v>970</v>
      </c>
    </row>
    <row r="2" spans="1:4" x14ac:dyDescent="0.3">
      <c r="A2" t="s">
        <v>856</v>
      </c>
      <c r="B2" t="s">
        <v>858</v>
      </c>
      <c r="C2" t="s">
        <v>857</v>
      </c>
      <c r="D2" t="s">
        <v>971</v>
      </c>
    </row>
    <row r="3" spans="1:4" x14ac:dyDescent="0.3">
      <c r="A3" t="s">
        <v>859</v>
      </c>
      <c r="B3" t="s">
        <v>855</v>
      </c>
      <c r="C3" t="s">
        <v>860</v>
      </c>
      <c r="D3" t="s">
        <v>972</v>
      </c>
    </row>
    <row r="4" spans="1:4" x14ac:dyDescent="0.3">
      <c r="A4" t="s">
        <v>861</v>
      </c>
      <c r="B4" t="s">
        <v>862</v>
      </c>
      <c r="C4" t="s">
        <v>863</v>
      </c>
      <c r="D4" t="s">
        <v>973</v>
      </c>
    </row>
    <row r="5" spans="1:4" x14ac:dyDescent="0.3">
      <c r="A5" t="s">
        <v>864</v>
      </c>
      <c r="B5" t="s">
        <v>865</v>
      </c>
      <c r="C5" t="s">
        <v>866</v>
      </c>
      <c r="D5" t="s">
        <v>974</v>
      </c>
    </row>
    <row r="6" spans="1:4" x14ac:dyDescent="0.3">
      <c r="A6" t="s">
        <v>867</v>
      </c>
      <c r="B6" t="s">
        <v>868</v>
      </c>
      <c r="C6" t="s">
        <v>869</v>
      </c>
      <c r="D6" t="s">
        <v>975</v>
      </c>
    </row>
    <row r="7" spans="1:4" x14ac:dyDescent="0.3">
      <c r="A7" t="s">
        <v>572</v>
      </c>
      <c r="B7" t="s">
        <v>587</v>
      </c>
      <c r="C7" t="s">
        <v>585</v>
      </c>
      <c r="D7" t="s">
        <v>976</v>
      </c>
    </row>
    <row r="8" spans="1:4" x14ac:dyDescent="0.3">
      <c r="A8" t="s">
        <v>573</v>
      </c>
      <c r="B8" t="s">
        <v>589</v>
      </c>
      <c r="C8" t="s">
        <v>586</v>
      </c>
      <c r="D8" t="s">
        <v>977</v>
      </c>
    </row>
    <row r="9" spans="1:4" x14ac:dyDescent="0.3">
      <c r="A9" t="s">
        <v>574</v>
      </c>
      <c r="B9" t="s">
        <v>590</v>
      </c>
      <c r="C9" t="s">
        <v>602</v>
      </c>
      <c r="D9" t="s">
        <v>978</v>
      </c>
    </row>
    <row r="10" spans="1:4" x14ac:dyDescent="0.3">
      <c r="A10" t="s">
        <v>575</v>
      </c>
      <c r="B10" t="s">
        <v>591</v>
      </c>
      <c r="C10" t="s">
        <v>603</v>
      </c>
      <c r="D10" t="s">
        <v>979</v>
      </c>
    </row>
    <row r="11" spans="1:4" x14ac:dyDescent="0.3">
      <c r="A11" t="s">
        <v>576</v>
      </c>
      <c r="B11" t="s">
        <v>592</v>
      </c>
      <c r="C11" t="s">
        <v>604</v>
      </c>
      <c r="D11" t="s">
        <v>980</v>
      </c>
    </row>
    <row r="12" spans="1:4" x14ac:dyDescent="0.3">
      <c r="A12" t="s">
        <v>577</v>
      </c>
      <c r="B12" t="s">
        <v>593</v>
      </c>
      <c r="C12" t="s">
        <v>605</v>
      </c>
      <c r="D12" t="s">
        <v>981</v>
      </c>
    </row>
    <row r="13" spans="1:4" x14ac:dyDescent="0.3">
      <c r="A13" t="s">
        <v>578</v>
      </c>
      <c r="B13" t="s">
        <v>594</v>
      </c>
      <c r="C13" t="s">
        <v>606</v>
      </c>
      <c r="D13" t="s">
        <v>982</v>
      </c>
    </row>
    <row r="14" spans="1:4" x14ac:dyDescent="0.3">
      <c r="A14" t="s">
        <v>579</v>
      </c>
      <c r="B14" t="s">
        <v>595</v>
      </c>
      <c r="C14" t="s">
        <v>607</v>
      </c>
      <c r="D14" t="s">
        <v>988</v>
      </c>
    </row>
    <row r="15" spans="1:4" x14ac:dyDescent="0.3">
      <c r="A15" t="s">
        <v>623</v>
      </c>
      <c r="B15" t="s">
        <v>629</v>
      </c>
      <c r="C15" t="s">
        <v>630</v>
      </c>
      <c r="D15" t="s">
        <v>983</v>
      </c>
    </row>
    <row r="16" spans="1:4" x14ac:dyDescent="0.3">
      <c r="A16" t="s">
        <v>624</v>
      </c>
      <c r="B16" t="s">
        <v>634</v>
      </c>
      <c r="C16" t="s">
        <v>631</v>
      </c>
      <c r="D16" t="s">
        <v>984</v>
      </c>
    </row>
    <row r="17" spans="1:6" x14ac:dyDescent="0.3">
      <c r="A17" t="s">
        <v>625</v>
      </c>
      <c r="B17" t="s">
        <v>632</v>
      </c>
      <c r="C17" t="s">
        <v>633</v>
      </c>
      <c r="D17" t="s">
        <v>985</v>
      </c>
    </row>
    <row r="18" spans="1:6" x14ac:dyDescent="0.3">
      <c r="A18" t="s">
        <v>626</v>
      </c>
      <c r="B18" t="s">
        <v>635</v>
      </c>
      <c r="C18" t="s">
        <v>636</v>
      </c>
      <c r="D18" t="s">
        <v>986</v>
      </c>
    </row>
    <row r="19" spans="1:6" x14ac:dyDescent="0.3">
      <c r="A19" t="s">
        <v>627</v>
      </c>
      <c r="B19" t="s">
        <v>638</v>
      </c>
      <c r="C19" t="s">
        <v>637</v>
      </c>
      <c r="D19" t="s">
        <v>987</v>
      </c>
    </row>
    <row r="20" spans="1:6" x14ac:dyDescent="0.3">
      <c r="A20" t="s">
        <v>608</v>
      </c>
      <c r="B20" t="s">
        <v>596</v>
      </c>
      <c r="C20" t="s">
        <v>609</v>
      </c>
      <c r="D20" t="s">
        <v>989</v>
      </c>
    </row>
    <row r="21" spans="1:6" x14ac:dyDescent="0.3">
      <c r="A21" t="s">
        <v>580</v>
      </c>
      <c r="B21" t="s">
        <v>597</v>
      </c>
      <c r="C21" t="s">
        <v>610</v>
      </c>
      <c r="D21" t="s">
        <v>990</v>
      </c>
      <c r="E21" s="1"/>
      <c r="F21" s="7"/>
    </row>
    <row r="22" spans="1:6" x14ac:dyDescent="0.3">
      <c r="A22" t="s">
        <v>581</v>
      </c>
      <c r="B22" t="s">
        <v>598</v>
      </c>
      <c r="C22" t="s">
        <v>611</v>
      </c>
      <c r="D22" t="s">
        <v>991</v>
      </c>
    </row>
    <row r="23" spans="1:6" x14ac:dyDescent="0.3">
      <c r="A23" t="s">
        <v>873</v>
      </c>
      <c r="B23" t="s">
        <v>599</v>
      </c>
      <c r="C23" t="s">
        <v>612</v>
      </c>
      <c r="D23" t="s">
        <v>992</v>
      </c>
    </row>
    <row r="24" spans="1:6" x14ac:dyDescent="0.3">
      <c r="A24" t="s">
        <v>582</v>
      </c>
      <c r="B24" t="s">
        <v>600</v>
      </c>
      <c r="D24" t="s">
        <v>995</v>
      </c>
    </row>
    <row r="25" spans="1:6" x14ac:dyDescent="0.3">
      <c r="A25" t="s">
        <v>583</v>
      </c>
      <c r="B25" t="s">
        <v>601</v>
      </c>
      <c r="C25" t="s">
        <v>994</v>
      </c>
      <c r="D25" t="s">
        <v>993</v>
      </c>
    </row>
    <row r="28" spans="1:6" x14ac:dyDescent="0.3">
      <c r="A28" s="12" t="s">
        <v>571</v>
      </c>
      <c r="B28" s="13" t="s">
        <v>588</v>
      </c>
      <c r="C28" s="13" t="s">
        <v>111</v>
      </c>
      <c r="D28" s="13" t="s">
        <v>628</v>
      </c>
      <c r="E28" s="13" t="s">
        <v>708</v>
      </c>
    </row>
    <row r="29" spans="1:6" x14ac:dyDescent="0.3">
      <c r="A29" t="s">
        <v>614</v>
      </c>
      <c r="B29" t="s">
        <v>613</v>
      </c>
      <c r="C29" t="s">
        <v>615</v>
      </c>
      <c r="D29" t="s">
        <v>643</v>
      </c>
      <c r="E29" s="1" t="s">
        <v>722</v>
      </c>
    </row>
    <row r="30" spans="1:6" x14ac:dyDescent="0.3">
      <c r="A30" t="s">
        <v>616</v>
      </c>
      <c r="B30" t="s">
        <v>617</v>
      </c>
      <c r="C30" t="s">
        <v>618</v>
      </c>
      <c r="D30" t="s">
        <v>644</v>
      </c>
      <c r="E30" s="1" t="s">
        <v>721</v>
      </c>
    </row>
    <row r="31" spans="1:6" x14ac:dyDescent="0.3">
      <c r="A31" t="s">
        <v>619</v>
      </c>
      <c r="B31" t="s">
        <v>620</v>
      </c>
      <c r="C31" t="s">
        <v>621</v>
      </c>
      <c r="D31" t="s">
        <v>645</v>
      </c>
      <c r="E31" s="1" t="s">
        <v>720</v>
      </c>
    </row>
    <row r="33" spans="1:5" x14ac:dyDescent="0.3">
      <c r="A33" s="12" t="s">
        <v>622</v>
      </c>
      <c r="B33" s="13" t="s">
        <v>588</v>
      </c>
      <c r="C33" s="13" t="s">
        <v>111</v>
      </c>
      <c r="D33" s="13" t="s">
        <v>628</v>
      </c>
      <c r="E33" s="13" t="s">
        <v>708</v>
      </c>
    </row>
    <row r="34" spans="1:5" x14ac:dyDescent="0.3">
      <c r="A34" t="s">
        <v>639</v>
      </c>
      <c r="B34" t="s">
        <v>640</v>
      </c>
      <c r="C34" t="s">
        <v>641</v>
      </c>
      <c r="D34" t="s">
        <v>642</v>
      </c>
      <c r="E34" s="1" t="s">
        <v>719</v>
      </c>
    </row>
    <row r="36" spans="1:5" x14ac:dyDescent="0.3">
      <c r="A36" s="12" t="s">
        <v>646</v>
      </c>
      <c r="B36" s="13" t="s">
        <v>588</v>
      </c>
      <c r="C36" s="13" t="s">
        <v>111</v>
      </c>
      <c r="D36" s="13" t="s">
        <v>628</v>
      </c>
      <c r="E36" s="13" t="s">
        <v>708</v>
      </c>
    </row>
    <row r="37" spans="1:5" x14ac:dyDescent="0.3">
      <c r="A37" t="s">
        <v>647</v>
      </c>
      <c r="B37" t="s">
        <v>648</v>
      </c>
      <c r="C37" t="s">
        <v>649</v>
      </c>
      <c r="D37" t="s">
        <v>650</v>
      </c>
      <c r="E37" s="1" t="s">
        <v>718</v>
      </c>
    </row>
    <row r="38" spans="1:5" x14ac:dyDescent="0.3">
      <c r="A38" t="s">
        <v>651</v>
      </c>
      <c r="B38" t="s">
        <v>652</v>
      </c>
      <c r="C38" t="s">
        <v>653</v>
      </c>
      <c r="D38" t="s">
        <v>654</v>
      </c>
      <c r="E38" s="1" t="s">
        <v>717</v>
      </c>
    </row>
    <row r="40" spans="1:5" x14ac:dyDescent="0.3">
      <c r="A40" s="12" t="s">
        <v>656</v>
      </c>
      <c r="B40" s="13" t="s">
        <v>588</v>
      </c>
      <c r="C40" s="13" t="s">
        <v>111</v>
      </c>
      <c r="D40" s="13" t="s">
        <v>628</v>
      </c>
      <c r="E40" s="13" t="s">
        <v>708</v>
      </c>
    </row>
    <row r="41" spans="1:5" x14ac:dyDescent="0.3">
      <c r="A41" t="s">
        <v>655</v>
      </c>
      <c r="B41" t="s">
        <v>657</v>
      </c>
      <c r="C41" t="s">
        <v>658</v>
      </c>
      <c r="E41" s="1" t="s">
        <v>716</v>
      </c>
    </row>
    <row r="42" spans="1:5" x14ac:dyDescent="0.3">
      <c r="A42" t="s">
        <v>659</v>
      </c>
      <c r="B42" t="s">
        <v>660</v>
      </c>
      <c r="C42" t="s">
        <v>657</v>
      </c>
      <c r="D42" t="s">
        <v>661</v>
      </c>
      <c r="E42" s="1" t="s">
        <v>715</v>
      </c>
    </row>
    <row r="44" spans="1:5" x14ac:dyDescent="0.3">
      <c r="A44" s="12" t="s">
        <v>662</v>
      </c>
      <c r="B44" s="13" t="s">
        <v>588</v>
      </c>
      <c r="C44" s="13" t="s">
        <v>111</v>
      </c>
      <c r="D44" s="13" t="s">
        <v>628</v>
      </c>
      <c r="E44" s="13" t="s">
        <v>708</v>
      </c>
    </row>
    <row r="45" spans="1:5" x14ac:dyDescent="0.3">
      <c r="A45" t="s">
        <v>663</v>
      </c>
      <c r="B45" t="s">
        <v>664</v>
      </c>
      <c r="C45" t="s">
        <v>665</v>
      </c>
      <c r="D45" t="s">
        <v>668</v>
      </c>
      <c r="E45" s="1" t="s">
        <v>713</v>
      </c>
    </row>
    <row r="46" spans="1:5" x14ac:dyDescent="0.3">
      <c r="A46" t="s">
        <v>666</v>
      </c>
      <c r="B46" t="s">
        <v>667</v>
      </c>
      <c r="C46" t="s">
        <v>669</v>
      </c>
      <c r="D46" t="s">
        <v>670</v>
      </c>
      <c r="E46" s="1" t="s">
        <v>713</v>
      </c>
    </row>
    <row r="47" spans="1:5" x14ac:dyDescent="0.3">
      <c r="A47" t="s">
        <v>671</v>
      </c>
      <c r="B47" t="s">
        <v>672</v>
      </c>
      <c r="C47" t="s">
        <v>673</v>
      </c>
      <c r="D47" t="s">
        <v>674</v>
      </c>
      <c r="E47" s="1" t="s">
        <v>713</v>
      </c>
    </row>
    <row r="48" spans="1:5" x14ac:dyDescent="0.3">
      <c r="A48" t="s">
        <v>675</v>
      </c>
      <c r="B48" t="s">
        <v>676</v>
      </c>
      <c r="C48" t="s">
        <v>677</v>
      </c>
      <c r="E48" s="1" t="s">
        <v>713</v>
      </c>
    </row>
    <row r="49" spans="1:5" x14ac:dyDescent="0.3">
      <c r="A49" t="s">
        <v>678</v>
      </c>
      <c r="B49" t="s">
        <v>679</v>
      </c>
      <c r="C49" t="s">
        <v>680</v>
      </c>
      <c r="D49" t="s">
        <v>681</v>
      </c>
      <c r="E49" s="1" t="s">
        <v>714</v>
      </c>
    </row>
    <row r="51" spans="1:5" x14ac:dyDescent="0.3">
      <c r="A51" s="12" t="s">
        <v>682</v>
      </c>
      <c r="B51" s="13" t="s">
        <v>588</v>
      </c>
      <c r="C51" s="13" t="s">
        <v>111</v>
      </c>
      <c r="D51" s="13" t="s">
        <v>628</v>
      </c>
      <c r="E51" s="13" t="s">
        <v>708</v>
      </c>
    </row>
    <row r="52" spans="1:5" x14ac:dyDescent="0.3">
      <c r="A52" t="s">
        <v>684</v>
      </c>
      <c r="B52" t="s">
        <v>683</v>
      </c>
      <c r="C52" t="s">
        <v>685</v>
      </c>
      <c r="D52" t="s">
        <v>686</v>
      </c>
      <c r="E52" s="1" t="s">
        <v>713</v>
      </c>
    </row>
    <row r="53" spans="1:5" x14ac:dyDescent="0.3">
      <c r="A53" t="s">
        <v>687</v>
      </c>
      <c r="B53" t="s">
        <v>688</v>
      </c>
      <c r="C53" t="s">
        <v>689</v>
      </c>
      <c r="E53" s="1" t="s">
        <v>712</v>
      </c>
    </row>
    <row r="55" spans="1:5" x14ac:dyDescent="0.3">
      <c r="A55" s="12" t="s">
        <v>690</v>
      </c>
      <c r="B55" s="13" t="s">
        <v>588</v>
      </c>
      <c r="C55" s="13" t="s">
        <v>111</v>
      </c>
      <c r="D55" s="13" t="s">
        <v>628</v>
      </c>
      <c r="E55" s="13" t="s">
        <v>708</v>
      </c>
    </row>
    <row r="56" spans="1:5" x14ac:dyDescent="0.3">
      <c r="A56" t="s">
        <v>691</v>
      </c>
      <c r="B56" t="s">
        <v>692</v>
      </c>
      <c r="C56" t="s">
        <v>693</v>
      </c>
      <c r="E56" s="1" t="s">
        <v>711</v>
      </c>
    </row>
    <row r="57" spans="1:5" x14ac:dyDescent="0.3">
      <c r="A57" t="s">
        <v>694</v>
      </c>
      <c r="B57" t="s">
        <v>695</v>
      </c>
      <c r="C57" t="s">
        <v>696</v>
      </c>
      <c r="D57" t="s">
        <v>697</v>
      </c>
    </row>
    <row r="59" spans="1:5" x14ac:dyDescent="0.3">
      <c r="A59" s="12" t="s">
        <v>698</v>
      </c>
      <c r="B59" s="13" t="s">
        <v>588</v>
      </c>
      <c r="C59" s="13" t="s">
        <v>111</v>
      </c>
      <c r="D59" s="13" t="s">
        <v>628</v>
      </c>
      <c r="E59" s="13" t="s">
        <v>708</v>
      </c>
    </row>
    <row r="60" spans="1:5" x14ac:dyDescent="0.3">
      <c r="A60" t="s">
        <v>699</v>
      </c>
      <c r="B60" t="s">
        <v>700</v>
      </c>
      <c r="C60" t="s">
        <v>701</v>
      </c>
      <c r="D60" t="s">
        <v>702</v>
      </c>
      <c r="E60" s="1" t="s">
        <v>710</v>
      </c>
    </row>
    <row r="62" spans="1:5" x14ac:dyDescent="0.3">
      <c r="A62" s="12" t="s">
        <v>703</v>
      </c>
      <c r="B62" s="13" t="s">
        <v>588</v>
      </c>
      <c r="C62" s="13" t="s">
        <v>111</v>
      </c>
      <c r="D62" s="13" t="s">
        <v>628</v>
      </c>
      <c r="E62" s="13" t="s">
        <v>708</v>
      </c>
    </row>
    <row r="63" spans="1:5" x14ac:dyDescent="0.3">
      <c r="A63" t="s">
        <v>704</v>
      </c>
      <c r="B63" t="s">
        <v>705</v>
      </c>
      <c r="C63" t="s">
        <v>706</v>
      </c>
      <c r="D63" t="s">
        <v>707</v>
      </c>
      <c r="E63" s="1" t="s">
        <v>709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B793-3CF2-4985-9303-B20792CF3989}">
  <dimension ref="A1:D114"/>
  <sheetViews>
    <sheetView topLeftCell="A63" workbookViewId="0">
      <selection activeCell="B63" sqref="B63"/>
    </sheetView>
  </sheetViews>
  <sheetFormatPr defaultRowHeight="14.4" x14ac:dyDescent="0.3"/>
  <cols>
    <col min="1" max="1" width="10.6640625" bestFit="1" customWidth="1"/>
    <col min="2" max="2" width="18.44140625" customWidth="1"/>
    <col min="3" max="3" width="31" bestFit="1" customWidth="1"/>
    <col min="4" max="4" width="27.77734375" bestFit="1" customWidth="1"/>
  </cols>
  <sheetData>
    <row r="1" spans="1:4" x14ac:dyDescent="0.3">
      <c r="A1" t="s">
        <v>1051</v>
      </c>
      <c r="B1" t="s">
        <v>1052</v>
      </c>
      <c r="C1" t="s">
        <v>1053</v>
      </c>
    </row>
    <row r="3" spans="1:4" x14ac:dyDescent="0.3">
      <c r="A3" t="s">
        <v>1108</v>
      </c>
    </row>
    <row r="4" spans="1:4" x14ac:dyDescent="0.3">
      <c r="A4" s="16" t="s">
        <v>628</v>
      </c>
      <c r="B4" s="16" t="s">
        <v>1054</v>
      </c>
      <c r="C4" s="16" t="s">
        <v>708</v>
      </c>
      <c r="D4" s="16" t="s">
        <v>49</v>
      </c>
    </row>
    <row r="5" spans="1:4" x14ac:dyDescent="0.3">
      <c r="A5" t="s">
        <v>996</v>
      </c>
      <c r="B5" t="s">
        <v>344</v>
      </c>
      <c r="C5" t="s">
        <v>1016</v>
      </c>
      <c r="D5" t="s">
        <v>344</v>
      </c>
    </row>
    <row r="6" spans="1:4" x14ac:dyDescent="0.3">
      <c r="A6" t="s">
        <v>996</v>
      </c>
      <c r="B6" t="s">
        <v>1003</v>
      </c>
      <c r="C6" t="s">
        <v>1017</v>
      </c>
      <c r="D6" t="s">
        <v>347</v>
      </c>
    </row>
    <row r="7" spans="1:4" x14ac:dyDescent="0.3">
      <c r="A7" t="s">
        <v>997</v>
      </c>
      <c r="B7" t="s">
        <v>1004</v>
      </c>
      <c r="C7" t="s">
        <v>1018</v>
      </c>
      <c r="D7" t="s">
        <v>1055</v>
      </c>
    </row>
    <row r="8" spans="1:4" x14ac:dyDescent="0.3">
      <c r="A8" t="s">
        <v>997</v>
      </c>
      <c r="B8" t="s">
        <v>1004</v>
      </c>
      <c r="C8" t="s">
        <v>1018</v>
      </c>
      <c r="D8" t="s">
        <v>1056</v>
      </c>
    </row>
    <row r="9" spans="1:4" x14ac:dyDescent="0.3">
      <c r="A9" t="s">
        <v>997</v>
      </c>
      <c r="B9" t="s">
        <v>1004</v>
      </c>
      <c r="C9" t="s">
        <v>1018</v>
      </c>
      <c r="D9" t="s">
        <v>1057</v>
      </c>
    </row>
    <row r="10" spans="1:4" x14ac:dyDescent="0.3">
      <c r="A10" t="s">
        <v>997</v>
      </c>
      <c r="B10" t="s">
        <v>1004</v>
      </c>
      <c r="C10" t="s">
        <v>1019</v>
      </c>
      <c r="D10" t="s">
        <v>1032</v>
      </c>
    </row>
    <row r="11" spans="1:4" x14ac:dyDescent="0.3">
      <c r="A11" t="s">
        <v>997</v>
      </c>
      <c r="B11" t="s">
        <v>1004</v>
      </c>
      <c r="C11" t="s">
        <v>1020</v>
      </c>
      <c r="D11" t="s">
        <v>1071</v>
      </c>
    </row>
    <row r="12" spans="1:4" x14ac:dyDescent="0.3">
      <c r="A12" t="s">
        <v>997</v>
      </c>
      <c r="B12" t="s">
        <v>1004</v>
      </c>
      <c r="C12" t="s">
        <v>1021</v>
      </c>
      <c r="D12" t="s">
        <v>1072</v>
      </c>
    </row>
    <row r="13" spans="1:4" x14ac:dyDescent="0.3">
      <c r="A13" t="s">
        <v>997</v>
      </c>
      <c r="B13" t="s">
        <v>1004</v>
      </c>
      <c r="C13" t="s">
        <v>1018</v>
      </c>
      <c r="D13" t="s">
        <v>1033</v>
      </c>
    </row>
    <row r="14" spans="1:4" x14ac:dyDescent="0.3">
      <c r="A14" t="s">
        <v>662</v>
      </c>
      <c r="B14" t="s">
        <v>1005</v>
      </c>
      <c r="C14" t="s">
        <v>713</v>
      </c>
      <c r="D14" t="s">
        <v>1034</v>
      </c>
    </row>
    <row r="15" spans="1:4" x14ac:dyDescent="0.3">
      <c r="A15" t="s">
        <v>662</v>
      </c>
      <c r="B15" t="s">
        <v>1005</v>
      </c>
      <c r="C15" t="s">
        <v>713</v>
      </c>
      <c r="D15" t="s">
        <v>1035</v>
      </c>
    </row>
    <row r="16" spans="1:4" x14ac:dyDescent="0.3">
      <c r="A16" t="s">
        <v>662</v>
      </c>
      <c r="B16" t="s">
        <v>1005</v>
      </c>
      <c r="C16" t="s">
        <v>713</v>
      </c>
      <c r="D16" t="s">
        <v>1036</v>
      </c>
    </row>
    <row r="17" spans="1:4" x14ac:dyDescent="0.3">
      <c r="A17" t="s">
        <v>662</v>
      </c>
      <c r="B17" t="s">
        <v>1005</v>
      </c>
      <c r="C17" t="s">
        <v>713</v>
      </c>
      <c r="D17" t="s">
        <v>1037</v>
      </c>
    </row>
    <row r="18" spans="1:4" x14ac:dyDescent="0.3">
      <c r="A18" t="s">
        <v>662</v>
      </c>
      <c r="B18" t="s">
        <v>1005</v>
      </c>
      <c r="C18" t="s">
        <v>1022</v>
      </c>
      <c r="D18" t="s">
        <v>1073</v>
      </c>
    </row>
    <row r="19" spans="1:4" x14ac:dyDescent="0.3">
      <c r="A19" t="s">
        <v>662</v>
      </c>
      <c r="B19" t="s">
        <v>1005</v>
      </c>
      <c r="C19" t="s">
        <v>1023</v>
      </c>
      <c r="D19" t="s">
        <v>1038</v>
      </c>
    </row>
    <row r="20" spans="1:4" x14ac:dyDescent="0.3">
      <c r="A20" t="s">
        <v>998</v>
      </c>
      <c r="B20" t="s">
        <v>1005</v>
      </c>
      <c r="C20" t="s">
        <v>713</v>
      </c>
      <c r="D20" t="s">
        <v>1039</v>
      </c>
    </row>
    <row r="21" spans="1:4" x14ac:dyDescent="0.3">
      <c r="A21" t="s">
        <v>998</v>
      </c>
      <c r="B21" t="s">
        <v>1005</v>
      </c>
      <c r="C21" t="s">
        <v>713</v>
      </c>
      <c r="D21" t="s">
        <v>1040</v>
      </c>
    </row>
    <row r="22" spans="1:4" x14ac:dyDescent="0.3">
      <c r="A22" t="s">
        <v>662</v>
      </c>
      <c r="B22" t="s">
        <v>1005</v>
      </c>
      <c r="C22" t="s">
        <v>713</v>
      </c>
      <c r="D22" t="s">
        <v>1041</v>
      </c>
    </row>
    <row r="23" spans="1:4" x14ac:dyDescent="0.3">
      <c r="A23" t="s">
        <v>998</v>
      </c>
      <c r="B23" t="s">
        <v>1005</v>
      </c>
      <c r="C23" t="s">
        <v>713</v>
      </c>
      <c r="D23" t="s">
        <v>1042</v>
      </c>
    </row>
    <row r="24" spans="1:4" x14ac:dyDescent="0.3">
      <c r="A24" t="s">
        <v>662</v>
      </c>
      <c r="B24" t="s">
        <v>1005</v>
      </c>
      <c r="C24" t="s">
        <v>1024</v>
      </c>
      <c r="D24" t="s">
        <v>1074</v>
      </c>
    </row>
    <row r="25" spans="1:4" x14ac:dyDescent="0.3">
      <c r="A25" t="s">
        <v>662</v>
      </c>
      <c r="B25" t="s">
        <v>1005</v>
      </c>
      <c r="C25" t="s">
        <v>1024</v>
      </c>
      <c r="D25" t="s">
        <v>1075</v>
      </c>
    </row>
    <row r="26" spans="1:4" x14ac:dyDescent="0.3">
      <c r="A26" t="s">
        <v>998</v>
      </c>
      <c r="B26" t="s">
        <v>1006</v>
      </c>
      <c r="C26" t="s">
        <v>713</v>
      </c>
      <c r="D26" t="s">
        <v>1076</v>
      </c>
    </row>
    <row r="27" spans="1:4" x14ac:dyDescent="0.3">
      <c r="A27" t="s">
        <v>998</v>
      </c>
      <c r="B27" t="s">
        <v>1006</v>
      </c>
      <c r="C27" t="s">
        <v>713</v>
      </c>
      <c r="D27" t="s">
        <v>1077</v>
      </c>
    </row>
    <row r="28" spans="1:4" x14ac:dyDescent="0.3">
      <c r="A28" t="s">
        <v>998</v>
      </c>
      <c r="B28" t="s">
        <v>1006</v>
      </c>
      <c r="C28" t="s">
        <v>713</v>
      </c>
      <c r="D28" t="s">
        <v>1078</v>
      </c>
    </row>
    <row r="29" spans="1:4" x14ac:dyDescent="0.3">
      <c r="A29" t="s">
        <v>998</v>
      </c>
      <c r="B29" t="s">
        <v>1006</v>
      </c>
      <c r="C29" t="s">
        <v>713</v>
      </c>
      <c r="D29" t="s">
        <v>1079</v>
      </c>
    </row>
    <row r="30" spans="1:4" x14ac:dyDescent="0.3">
      <c r="A30" t="s">
        <v>998</v>
      </c>
      <c r="B30" t="s">
        <v>1006</v>
      </c>
      <c r="C30" t="s">
        <v>713</v>
      </c>
      <c r="D30" t="s">
        <v>1080</v>
      </c>
    </row>
    <row r="31" spans="1:4" x14ac:dyDescent="0.3">
      <c r="A31" t="s">
        <v>998</v>
      </c>
      <c r="B31" t="s">
        <v>1006</v>
      </c>
      <c r="C31" t="s">
        <v>713</v>
      </c>
      <c r="D31" t="s">
        <v>1081</v>
      </c>
    </row>
    <row r="32" spans="1:4" x14ac:dyDescent="0.3">
      <c r="A32" t="s">
        <v>998</v>
      </c>
      <c r="B32" t="s">
        <v>1006</v>
      </c>
      <c r="C32" t="s">
        <v>713</v>
      </c>
      <c r="D32" t="s">
        <v>1082</v>
      </c>
    </row>
    <row r="33" spans="1:4" x14ac:dyDescent="0.3">
      <c r="A33" t="s">
        <v>998</v>
      </c>
      <c r="B33" t="s">
        <v>1006</v>
      </c>
      <c r="C33" t="s">
        <v>713</v>
      </c>
      <c r="D33" t="s">
        <v>1083</v>
      </c>
    </row>
    <row r="34" spans="1:4" x14ac:dyDescent="0.3">
      <c r="A34" t="s">
        <v>998</v>
      </c>
      <c r="B34" t="s">
        <v>1006</v>
      </c>
      <c r="C34" t="s">
        <v>713</v>
      </c>
      <c r="D34" t="s">
        <v>1084</v>
      </c>
    </row>
    <row r="35" spans="1:4" x14ac:dyDescent="0.3">
      <c r="A35" t="s">
        <v>998</v>
      </c>
      <c r="B35" t="s">
        <v>1006</v>
      </c>
      <c r="C35" t="s">
        <v>713</v>
      </c>
      <c r="D35" t="s">
        <v>1085</v>
      </c>
    </row>
    <row r="36" spans="1:4" x14ac:dyDescent="0.3">
      <c r="A36" t="s">
        <v>998</v>
      </c>
      <c r="B36" t="s">
        <v>1006</v>
      </c>
      <c r="C36" t="s">
        <v>713</v>
      </c>
      <c r="D36" t="s">
        <v>1086</v>
      </c>
    </row>
    <row r="37" spans="1:4" x14ac:dyDescent="0.3">
      <c r="A37" t="s">
        <v>998</v>
      </c>
      <c r="B37" t="s">
        <v>1006</v>
      </c>
      <c r="C37" t="s">
        <v>713</v>
      </c>
      <c r="D37" t="s">
        <v>1043</v>
      </c>
    </row>
    <row r="38" spans="1:4" x14ac:dyDescent="0.3">
      <c r="A38" t="s">
        <v>998</v>
      </c>
      <c r="B38" t="s">
        <v>1006</v>
      </c>
      <c r="C38" t="s">
        <v>713</v>
      </c>
      <c r="D38" t="s">
        <v>1087</v>
      </c>
    </row>
    <row r="39" spans="1:4" x14ac:dyDescent="0.3">
      <c r="A39" t="s">
        <v>999</v>
      </c>
      <c r="B39" t="s">
        <v>1006</v>
      </c>
      <c r="C39" t="s">
        <v>713</v>
      </c>
      <c r="D39" t="s">
        <v>1044</v>
      </c>
    </row>
    <row r="40" spans="1:4" x14ac:dyDescent="0.3">
      <c r="A40" t="s">
        <v>998</v>
      </c>
      <c r="B40" t="s">
        <v>1007</v>
      </c>
      <c r="C40" t="s">
        <v>1025</v>
      </c>
      <c r="D40" t="s">
        <v>1045</v>
      </c>
    </row>
    <row r="41" spans="1:4" x14ac:dyDescent="0.3">
      <c r="A41" t="s">
        <v>998</v>
      </c>
      <c r="B41" t="s">
        <v>1007</v>
      </c>
      <c r="C41" t="s">
        <v>1025</v>
      </c>
      <c r="D41" t="s">
        <v>1046</v>
      </c>
    </row>
    <row r="42" spans="1:4" x14ac:dyDescent="0.3">
      <c r="A42" t="s">
        <v>999</v>
      </c>
      <c r="B42" t="s">
        <v>1007</v>
      </c>
      <c r="C42" t="s">
        <v>1025</v>
      </c>
      <c r="D42" t="s">
        <v>1047</v>
      </c>
    </row>
    <row r="43" spans="1:4" x14ac:dyDescent="0.3">
      <c r="A43" t="s">
        <v>1000</v>
      </c>
      <c r="B43" t="s">
        <v>1008</v>
      </c>
      <c r="C43" t="s">
        <v>1026</v>
      </c>
      <c r="D43" t="s">
        <v>1088</v>
      </c>
    </row>
    <row r="44" spans="1:4" x14ac:dyDescent="0.3">
      <c r="A44" t="s">
        <v>1000</v>
      </c>
      <c r="B44" t="s">
        <v>1008</v>
      </c>
      <c r="C44" t="s">
        <v>1026</v>
      </c>
      <c r="D44" t="s">
        <v>1089</v>
      </c>
    </row>
    <row r="45" spans="1:4" x14ac:dyDescent="0.3">
      <c r="A45" t="s">
        <v>1000</v>
      </c>
      <c r="B45" t="s">
        <v>1008</v>
      </c>
      <c r="C45" t="s">
        <v>1026</v>
      </c>
      <c r="D45" t="s">
        <v>1090</v>
      </c>
    </row>
    <row r="46" spans="1:4" x14ac:dyDescent="0.3">
      <c r="A46" t="s">
        <v>1000</v>
      </c>
      <c r="B46" t="s">
        <v>1008</v>
      </c>
      <c r="C46" t="s">
        <v>1026</v>
      </c>
      <c r="D46" t="s">
        <v>1091</v>
      </c>
    </row>
    <row r="47" spans="1:4" x14ac:dyDescent="0.3">
      <c r="A47" t="s">
        <v>1000</v>
      </c>
      <c r="B47" t="s">
        <v>1008</v>
      </c>
      <c r="C47" t="s">
        <v>1026</v>
      </c>
      <c r="D47" t="s">
        <v>1092</v>
      </c>
    </row>
    <row r="48" spans="1:4" x14ac:dyDescent="0.3">
      <c r="A48" t="s">
        <v>1000</v>
      </c>
      <c r="B48" t="s">
        <v>1008</v>
      </c>
      <c r="C48" t="s">
        <v>1026</v>
      </c>
      <c r="D48" t="s">
        <v>1093</v>
      </c>
    </row>
    <row r="49" spans="1:4" x14ac:dyDescent="0.3">
      <c r="A49" t="s">
        <v>1001</v>
      </c>
      <c r="B49" t="s">
        <v>1001</v>
      </c>
      <c r="C49" t="s">
        <v>1027</v>
      </c>
      <c r="D49" t="s">
        <v>1094</v>
      </c>
    </row>
    <row r="50" spans="1:4" x14ac:dyDescent="0.3">
      <c r="A50" t="s">
        <v>1000</v>
      </c>
      <c r="B50" t="s">
        <v>1008</v>
      </c>
      <c r="C50" t="s">
        <v>1026</v>
      </c>
      <c r="D50" t="s">
        <v>1095</v>
      </c>
    </row>
    <row r="51" spans="1:4" x14ac:dyDescent="0.3">
      <c r="A51" t="s">
        <v>1000</v>
      </c>
      <c r="B51" t="s">
        <v>1008</v>
      </c>
      <c r="C51" t="s">
        <v>1026</v>
      </c>
      <c r="D51" t="s">
        <v>1096</v>
      </c>
    </row>
    <row r="52" spans="1:4" x14ac:dyDescent="0.3">
      <c r="A52" t="s">
        <v>1000</v>
      </c>
      <c r="B52" t="s">
        <v>1008</v>
      </c>
      <c r="C52" t="s">
        <v>1026</v>
      </c>
      <c r="D52" t="s">
        <v>1097</v>
      </c>
    </row>
    <row r="53" spans="1:4" x14ac:dyDescent="0.3">
      <c r="A53" t="s">
        <v>1000</v>
      </c>
      <c r="B53" t="s">
        <v>1008</v>
      </c>
      <c r="C53" t="s">
        <v>1026</v>
      </c>
      <c r="D53" t="s">
        <v>1098</v>
      </c>
    </row>
    <row r="54" spans="1:4" x14ac:dyDescent="0.3">
      <c r="A54" t="s">
        <v>1000</v>
      </c>
      <c r="B54" t="s">
        <v>1008</v>
      </c>
      <c r="C54" t="s">
        <v>1026</v>
      </c>
      <c r="D54" t="s">
        <v>1099</v>
      </c>
    </row>
    <row r="55" spans="1:4" x14ac:dyDescent="0.3">
      <c r="A55" t="s">
        <v>1000</v>
      </c>
      <c r="B55" t="s">
        <v>1008</v>
      </c>
      <c r="C55" t="s">
        <v>1026</v>
      </c>
      <c r="D55" t="s">
        <v>1100</v>
      </c>
    </row>
    <row r="56" spans="1:4" x14ac:dyDescent="0.3">
      <c r="A56" t="s">
        <v>1001</v>
      </c>
      <c r="B56" t="s">
        <v>1008</v>
      </c>
      <c r="C56" t="s">
        <v>1028</v>
      </c>
      <c r="D56" t="s">
        <v>1101</v>
      </c>
    </row>
    <row r="57" spans="1:4" x14ac:dyDescent="0.3">
      <c r="A57" t="s">
        <v>1000</v>
      </c>
      <c r="B57" t="s">
        <v>1008</v>
      </c>
      <c r="C57" t="s">
        <v>1026</v>
      </c>
      <c r="D57" t="s">
        <v>1102</v>
      </c>
    </row>
    <row r="58" spans="1:4" x14ac:dyDescent="0.3">
      <c r="A58" t="s">
        <v>1000</v>
      </c>
      <c r="B58" t="s">
        <v>1008</v>
      </c>
      <c r="C58" t="s">
        <v>1026</v>
      </c>
      <c r="D58" t="s">
        <v>1103</v>
      </c>
    </row>
    <row r="59" spans="1:4" x14ac:dyDescent="0.3">
      <c r="A59" t="s">
        <v>1000</v>
      </c>
      <c r="B59" t="s">
        <v>1008</v>
      </c>
      <c r="C59" t="s">
        <v>1026</v>
      </c>
      <c r="D59" t="s">
        <v>1104</v>
      </c>
    </row>
    <row r="60" spans="1:4" x14ac:dyDescent="0.3">
      <c r="A60" t="s">
        <v>1000</v>
      </c>
      <c r="B60" t="s">
        <v>1009</v>
      </c>
      <c r="C60" t="s">
        <v>1026</v>
      </c>
      <c r="D60" t="s">
        <v>1105</v>
      </c>
    </row>
    <row r="61" spans="1:4" x14ac:dyDescent="0.3">
      <c r="A61" t="s">
        <v>1000</v>
      </c>
      <c r="B61" t="s">
        <v>1009</v>
      </c>
      <c r="C61" t="s">
        <v>1026</v>
      </c>
      <c r="D61" t="s">
        <v>1106</v>
      </c>
    </row>
    <row r="62" spans="1:4" x14ac:dyDescent="0.3">
      <c r="A62" t="s">
        <v>1000</v>
      </c>
      <c r="B62" t="s">
        <v>1009</v>
      </c>
      <c r="C62" t="s">
        <v>1026</v>
      </c>
      <c r="D62" t="s">
        <v>1107</v>
      </c>
    </row>
    <row r="63" spans="1:4" x14ac:dyDescent="0.3">
      <c r="A63" t="s">
        <v>1000</v>
      </c>
      <c r="B63" t="s">
        <v>1010</v>
      </c>
      <c r="C63" t="s">
        <v>1026</v>
      </c>
      <c r="D63" t="s">
        <v>1048</v>
      </c>
    </row>
    <row r="64" spans="1:4" x14ac:dyDescent="0.3">
      <c r="A64" t="s">
        <v>1000</v>
      </c>
      <c r="B64" t="s">
        <v>1010</v>
      </c>
      <c r="C64" t="s">
        <v>1026</v>
      </c>
      <c r="D64" t="s">
        <v>1049</v>
      </c>
    </row>
    <row r="65" spans="1:4" x14ac:dyDescent="0.3">
      <c r="A65" t="s">
        <v>999</v>
      </c>
      <c r="B65" t="s">
        <v>1009</v>
      </c>
      <c r="C65" t="s">
        <v>1026</v>
      </c>
      <c r="D65" t="s">
        <v>1070</v>
      </c>
    </row>
    <row r="66" spans="1:4" x14ac:dyDescent="0.3">
      <c r="A66" t="s">
        <v>999</v>
      </c>
      <c r="B66" t="s">
        <v>1009</v>
      </c>
      <c r="C66" t="s">
        <v>1026</v>
      </c>
      <c r="D66" t="s">
        <v>1069</v>
      </c>
    </row>
    <row r="67" spans="1:4" x14ac:dyDescent="0.3">
      <c r="A67" t="s">
        <v>1000</v>
      </c>
      <c r="B67" t="s">
        <v>1011</v>
      </c>
      <c r="C67" t="s">
        <v>1026</v>
      </c>
      <c r="D67" t="s">
        <v>1050</v>
      </c>
    </row>
    <row r="68" spans="1:4" x14ac:dyDescent="0.3">
      <c r="A68" t="s">
        <v>1001</v>
      </c>
      <c r="B68" t="s">
        <v>1012</v>
      </c>
      <c r="C68" t="s">
        <v>1029</v>
      </c>
      <c r="D68" t="s">
        <v>1068</v>
      </c>
    </row>
    <row r="69" spans="1:4" x14ac:dyDescent="0.3">
      <c r="A69" t="s">
        <v>1001</v>
      </c>
      <c r="B69" t="s">
        <v>1012</v>
      </c>
      <c r="C69" t="s">
        <v>1029</v>
      </c>
      <c r="D69" t="s">
        <v>1067</v>
      </c>
    </row>
    <row r="70" spans="1:4" x14ac:dyDescent="0.3">
      <c r="A70" t="s">
        <v>1000</v>
      </c>
      <c r="B70" t="s">
        <v>1009</v>
      </c>
      <c r="C70" t="s">
        <v>1026</v>
      </c>
      <c r="D70" t="s">
        <v>1066</v>
      </c>
    </row>
    <row r="71" spans="1:4" x14ac:dyDescent="0.3">
      <c r="A71" t="s">
        <v>1000</v>
      </c>
      <c r="B71" t="s">
        <v>1009</v>
      </c>
      <c r="C71" t="s">
        <v>1026</v>
      </c>
      <c r="D71" t="s">
        <v>1064</v>
      </c>
    </row>
    <row r="72" spans="1:4" x14ac:dyDescent="0.3">
      <c r="A72" t="s">
        <v>1002</v>
      </c>
      <c r="B72" t="s">
        <v>1013</v>
      </c>
      <c r="C72" t="s">
        <v>1030</v>
      </c>
      <c r="D72" t="s">
        <v>1065</v>
      </c>
    </row>
    <row r="73" spans="1:4" x14ac:dyDescent="0.3">
      <c r="A73" t="s">
        <v>1002</v>
      </c>
      <c r="B73" t="s">
        <v>1014</v>
      </c>
      <c r="C73" t="s">
        <v>1031</v>
      </c>
      <c r="D73" t="s">
        <v>1063</v>
      </c>
    </row>
    <row r="74" spans="1:4" x14ac:dyDescent="0.3">
      <c r="A74" t="s">
        <v>1002</v>
      </c>
      <c r="B74" t="s">
        <v>1014</v>
      </c>
      <c r="C74" t="s">
        <v>1031</v>
      </c>
      <c r="D74" t="s">
        <v>1062</v>
      </c>
    </row>
    <row r="75" spans="1:4" x14ac:dyDescent="0.3">
      <c r="A75" t="s">
        <v>1002</v>
      </c>
      <c r="B75" t="s">
        <v>1014</v>
      </c>
      <c r="C75" t="s">
        <v>1031</v>
      </c>
      <c r="D75" t="s">
        <v>1061</v>
      </c>
    </row>
    <row r="76" spans="1:4" x14ac:dyDescent="0.3">
      <c r="A76" t="s">
        <v>1002</v>
      </c>
      <c r="B76" t="s">
        <v>1014</v>
      </c>
      <c r="C76" t="s">
        <v>1031</v>
      </c>
      <c r="D76" t="s">
        <v>1060</v>
      </c>
    </row>
    <row r="77" spans="1:4" x14ac:dyDescent="0.3">
      <c r="A77" t="s">
        <v>1002</v>
      </c>
      <c r="B77" t="s">
        <v>1015</v>
      </c>
      <c r="C77" t="s">
        <v>1031</v>
      </c>
      <c r="D77" t="s">
        <v>1059</v>
      </c>
    </row>
    <row r="78" spans="1:4" x14ac:dyDescent="0.3">
      <c r="A78" t="s">
        <v>1002</v>
      </c>
      <c r="B78" t="s">
        <v>1015</v>
      </c>
      <c r="C78" t="s">
        <v>1031</v>
      </c>
      <c r="D78" t="s">
        <v>1058</v>
      </c>
    </row>
    <row r="81" spans="1:4" x14ac:dyDescent="0.3">
      <c r="A81" t="s">
        <v>1109</v>
      </c>
    </row>
    <row r="82" spans="1:4" x14ac:dyDescent="0.3">
      <c r="A82" s="16" t="s">
        <v>628</v>
      </c>
      <c r="B82" s="16" t="s">
        <v>1054</v>
      </c>
      <c r="C82" s="16" t="s">
        <v>708</v>
      </c>
      <c r="D82" s="16" t="s">
        <v>49</v>
      </c>
    </row>
    <row r="83" spans="1:4" x14ac:dyDescent="0.3">
      <c r="A83" t="s">
        <v>1110</v>
      </c>
      <c r="B83" t="s">
        <v>1114</v>
      </c>
      <c r="C83" t="s">
        <v>1031</v>
      </c>
      <c r="D83" t="s">
        <v>1137</v>
      </c>
    </row>
    <row r="84" spans="1:4" x14ac:dyDescent="0.3">
      <c r="A84" t="s">
        <v>1110</v>
      </c>
      <c r="B84" t="s">
        <v>1115</v>
      </c>
      <c r="C84" t="s">
        <v>1031</v>
      </c>
      <c r="D84" t="s">
        <v>1138</v>
      </c>
    </row>
    <row r="85" spans="1:4" x14ac:dyDescent="0.3">
      <c r="A85" t="s">
        <v>1110</v>
      </c>
      <c r="B85" t="s">
        <v>1116</v>
      </c>
      <c r="C85" t="s">
        <v>1031</v>
      </c>
      <c r="D85" t="s">
        <v>1156</v>
      </c>
    </row>
    <row r="86" spans="1:4" x14ac:dyDescent="0.3">
      <c r="A86" t="s">
        <v>1110</v>
      </c>
      <c r="B86" t="s">
        <v>1116</v>
      </c>
      <c r="C86" t="s">
        <v>1031</v>
      </c>
      <c r="D86" t="s">
        <v>1157</v>
      </c>
    </row>
    <row r="87" spans="1:4" x14ac:dyDescent="0.3">
      <c r="A87" t="s">
        <v>1111</v>
      </c>
      <c r="B87" t="s">
        <v>1117</v>
      </c>
      <c r="C87" t="s">
        <v>713</v>
      </c>
      <c r="D87" t="s">
        <v>1146</v>
      </c>
    </row>
    <row r="88" spans="1:4" x14ac:dyDescent="0.3">
      <c r="A88" t="s">
        <v>1111</v>
      </c>
      <c r="B88" t="s">
        <v>1117</v>
      </c>
      <c r="C88" t="s">
        <v>713</v>
      </c>
      <c r="D88" t="s">
        <v>1147</v>
      </c>
    </row>
    <row r="89" spans="1:4" x14ac:dyDescent="0.3">
      <c r="A89" t="s">
        <v>997</v>
      </c>
      <c r="B89" t="s">
        <v>1117</v>
      </c>
      <c r="C89" t="s">
        <v>713</v>
      </c>
      <c r="D89" t="s">
        <v>1148</v>
      </c>
    </row>
    <row r="90" spans="1:4" x14ac:dyDescent="0.3">
      <c r="A90" t="s">
        <v>1000</v>
      </c>
      <c r="B90" t="s">
        <v>1117</v>
      </c>
      <c r="C90" t="s">
        <v>713</v>
      </c>
      <c r="D90" t="s">
        <v>1158</v>
      </c>
    </row>
    <row r="91" spans="1:4" x14ac:dyDescent="0.3">
      <c r="A91" t="s">
        <v>1111</v>
      </c>
      <c r="B91" t="s">
        <v>1117</v>
      </c>
      <c r="C91" t="s">
        <v>713</v>
      </c>
      <c r="D91" t="s">
        <v>1149</v>
      </c>
    </row>
    <row r="92" spans="1:4" x14ac:dyDescent="0.3">
      <c r="A92" t="s">
        <v>1112</v>
      </c>
      <c r="B92" t="s">
        <v>1118</v>
      </c>
      <c r="C92" t="s">
        <v>1133</v>
      </c>
      <c r="D92" t="s">
        <v>1150</v>
      </c>
    </row>
    <row r="93" spans="1:4" x14ac:dyDescent="0.3">
      <c r="A93" t="s">
        <v>1112</v>
      </c>
      <c r="B93" t="s">
        <v>1119</v>
      </c>
      <c r="C93" t="s">
        <v>811</v>
      </c>
      <c r="D93" t="s">
        <v>1159</v>
      </c>
    </row>
    <row r="94" spans="1:4" x14ac:dyDescent="0.3">
      <c r="A94" t="s">
        <v>997</v>
      </c>
      <c r="B94" t="s">
        <v>1004</v>
      </c>
      <c r="C94" t="s">
        <v>811</v>
      </c>
      <c r="D94" t="s">
        <v>1160</v>
      </c>
    </row>
    <row r="95" spans="1:4" x14ac:dyDescent="0.3">
      <c r="A95" t="s">
        <v>999</v>
      </c>
      <c r="B95" t="s">
        <v>1120</v>
      </c>
      <c r="C95" t="s">
        <v>811</v>
      </c>
      <c r="D95" t="s">
        <v>1161</v>
      </c>
    </row>
    <row r="96" spans="1:4" x14ac:dyDescent="0.3">
      <c r="A96" t="s">
        <v>997</v>
      </c>
      <c r="B96" t="s">
        <v>1121</v>
      </c>
      <c r="C96" t="s">
        <v>1121</v>
      </c>
      <c r="D96" t="s">
        <v>1162</v>
      </c>
    </row>
    <row r="97" spans="1:4" x14ac:dyDescent="0.3">
      <c r="A97" t="s">
        <v>997</v>
      </c>
      <c r="B97" t="s">
        <v>1122</v>
      </c>
      <c r="C97" t="s">
        <v>811</v>
      </c>
      <c r="D97" t="s">
        <v>1163</v>
      </c>
    </row>
    <row r="98" spans="1:4" x14ac:dyDescent="0.3">
      <c r="A98" t="s">
        <v>1111</v>
      </c>
      <c r="B98" t="s">
        <v>1123</v>
      </c>
      <c r="C98" t="s">
        <v>811</v>
      </c>
      <c r="D98" t="s">
        <v>1164</v>
      </c>
    </row>
    <row r="99" spans="1:4" x14ac:dyDescent="0.3">
      <c r="A99" t="s">
        <v>1113</v>
      </c>
      <c r="B99" t="s">
        <v>1124</v>
      </c>
      <c r="C99" t="s">
        <v>811</v>
      </c>
      <c r="D99" t="s">
        <v>1165</v>
      </c>
    </row>
    <row r="100" spans="1:4" x14ac:dyDescent="0.3">
      <c r="A100" t="s">
        <v>1110</v>
      </c>
      <c r="B100" t="s">
        <v>1125</v>
      </c>
      <c r="C100" t="s">
        <v>811</v>
      </c>
      <c r="D100" t="s">
        <v>1166</v>
      </c>
    </row>
    <row r="101" spans="1:4" x14ac:dyDescent="0.3">
      <c r="A101" t="s">
        <v>999</v>
      </c>
      <c r="B101" t="s">
        <v>1126</v>
      </c>
      <c r="C101" t="s">
        <v>811</v>
      </c>
      <c r="D101" t="s">
        <v>1167</v>
      </c>
    </row>
    <row r="102" spans="1:4" x14ac:dyDescent="0.3">
      <c r="A102" t="s">
        <v>997</v>
      </c>
      <c r="B102" t="s">
        <v>1127</v>
      </c>
      <c r="C102" t="s">
        <v>801</v>
      </c>
      <c r="D102" t="s">
        <v>1153</v>
      </c>
    </row>
    <row r="103" spans="1:4" x14ac:dyDescent="0.3">
      <c r="A103" t="s">
        <v>997</v>
      </c>
      <c r="B103" t="s">
        <v>1128</v>
      </c>
      <c r="C103" t="s">
        <v>1134</v>
      </c>
      <c r="D103" t="s">
        <v>1154</v>
      </c>
    </row>
    <row r="104" spans="1:4" x14ac:dyDescent="0.3">
      <c r="A104" t="s">
        <v>997</v>
      </c>
      <c r="B104" t="s">
        <v>1129</v>
      </c>
      <c r="C104" t="s">
        <v>1135</v>
      </c>
      <c r="D104" t="s">
        <v>1155</v>
      </c>
    </row>
    <row r="105" spans="1:4" x14ac:dyDescent="0.3">
      <c r="A105" t="s">
        <v>1002</v>
      </c>
      <c r="B105" t="s">
        <v>1130</v>
      </c>
      <c r="C105" t="s">
        <v>1136</v>
      </c>
      <c r="D105" t="s">
        <v>1139</v>
      </c>
    </row>
    <row r="106" spans="1:4" x14ac:dyDescent="0.3">
      <c r="A106" t="s">
        <v>1002</v>
      </c>
      <c r="B106" t="s">
        <v>1130</v>
      </c>
      <c r="C106" t="s">
        <v>716</v>
      </c>
      <c r="D106" t="s">
        <v>1140</v>
      </c>
    </row>
    <row r="107" spans="1:4" x14ac:dyDescent="0.3">
      <c r="A107" t="s">
        <v>1002</v>
      </c>
      <c r="B107" t="s">
        <v>1130</v>
      </c>
      <c r="C107" t="s">
        <v>716</v>
      </c>
      <c r="D107" t="s">
        <v>1141</v>
      </c>
    </row>
    <row r="108" spans="1:4" x14ac:dyDescent="0.3">
      <c r="A108" t="s">
        <v>1002</v>
      </c>
      <c r="B108" t="s">
        <v>1130</v>
      </c>
      <c r="C108" t="s">
        <v>716</v>
      </c>
      <c r="D108" t="s">
        <v>1142</v>
      </c>
    </row>
    <row r="109" spans="1:4" x14ac:dyDescent="0.3">
      <c r="A109" t="s">
        <v>1002</v>
      </c>
      <c r="B109" t="s">
        <v>1130</v>
      </c>
      <c r="C109" t="s">
        <v>716</v>
      </c>
      <c r="D109" t="s">
        <v>1143</v>
      </c>
    </row>
    <row r="110" spans="1:4" x14ac:dyDescent="0.3">
      <c r="A110" t="s">
        <v>1002</v>
      </c>
      <c r="B110" t="s">
        <v>1130</v>
      </c>
      <c r="C110" t="s">
        <v>716</v>
      </c>
      <c r="D110" t="s">
        <v>1144</v>
      </c>
    </row>
    <row r="111" spans="1:4" x14ac:dyDescent="0.3">
      <c r="A111" t="s">
        <v>1002</v>
      </c>
      <c r="B111" t="s">
        <v>1131</v>
      </c>
      <c r="C111" t="s">
        <v>811</v>
      </c>
      <c r="D111" t="s">
        <v>1152</v>
      </c>
    </row>
    <row r="112" spans="1:4" x14ac:dyDescent="0.3">
      <c r="A112" t="s">
        <v>1002</v>
      </c>
      <c r="B112" t="s">
        <v>1131</v>
      </c>
      <c r="C112" t="s">
        <v>811</v>
      </c>
      <c r="D112" t="s">
        <v>1151</v>
      </c>
    </row>
    <row r="113" spans="1:4" x14ac:dyDescent="0.3">
      <c r="A113" t="s">
        <v>1002</v>
      </c>
      <c r="B113" t="s">
        <v>1131</v>
      </c>
      <c r="C113" t="s">
        <v>811</v>
      </c>
      <c r="D113" t="s">
        <v>1059</v>
      </c>
    </row>
    <row r="114" spans="1:4" x14ac:dyDescent="0.3">
      <c r="A114" t="s">
        <v>1000</v>
      </c>
      <c r="B114" t="s">
        <v>1132</v>
      </c>
      <c r="C114" t="s">
        <v>811</v>
      </c>
      <c r="D114" t="s">
        <v>1145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A640C-2EDE-4A18-875E-BCD1F36032D2}">
  <dimension ref="A1:Y82"/>
  <sheetViews>
    <sheetView topLeftCell="A25" workbookViewId="0">
      <selection activeCell="Q13" sqref="Q13"/>
    </sheetView>
  </sheetViews>
  <sheetFormatPr defaultColWidth="11.5546875" defaultRowHeight="14.4" x14ac:dyDescent="0.3"/>
  <cols>
    <col min="1" max="1" width="37.21875" customWidth="1"/>
    <col min="2" max="2" width="24.21875" customWidth="1"/>
    <col min="14" max="14" width="14.88671875" bestFit="1" customWidth="1"/>
  </cols>
  <sheetData>
    <row r="1" spans="1:25" x14ac:dyDescent="0.3">
      <c r="A1" t="s">
        <v>1169</v>
      </c>
      <c r="N1" t="s">
        <v>1242</v>
      </c>
    </row>
    <row r="2" spans="1:25" x14ac:dyDescent="0.3">
      <c r="A2" t="s">
        <v>1170</v>
      </c>
      <c r="B2" t="s">
        <v>1247</v>
      </c>
      <c r="O2" t="s">
        <v>1243</v>
      </c>
    </row>
    <row r="3" spans="1:25" x14ac:dyDescent="0.3">
      <c r="C3" s="24" t="s">
        <v>1171</v>
      </c>
      <c r="D3" s="24"/>
      <c r="E3" s="24"/>
      <c r="F3" s="24"/>
      <c r="G3" s="24" t="s">
        <v>1172</v>
      </c>
      <c r="H3" s="24"/>
      <c r="I3" s="24"/>
      <c r="J3" s="24"/>
      <c r="K3" s="24"/>
      <c r="L3" s="24"/>
    </row>
    <row r="4" spans="1:25" ht="15" customHeight="1" x14ac:dyDescent="0.3">
      <c r="B4" s="6" t="s">
        <v>1173</v>
      </c>
      <c r="C4">
        <v>1990</v>
      </c>
      <c r="D4">
        <v>2005</v>
      </c>
      <c r="E4">
        <v>2020</v>
      </c>
      <c r="F4">
        <v>2022</v>
      </c>
      <c r="G4">
        <v>2025</v>
      </c>
      <c r="H4">
        <v>2030</v>
      </c>
      <c r="I4">
        <v>2035</v>
      </c>
      <c r="J4">
        <v>2040</v>
      </c>
      <c r="K4">
        <v>2045</v>
      </c>
      <c r="L4">
        <v>2050</v>
      </c>
      <c r="O4" s="36">
        <v>2000</v>
      </c>
      <c r="P4" s="36">
        <v>2005</v>
      </c>
      <c r="Q4" s="36">
        <v>2010</v>
      </c>
      <c r="R4" s="36">
        <v>2015</v>
      </c>
      <c r="S4" s="36">
        <v>2020</v>
      </c>
      <c r="T4">
        <v>2025</v>
      </c>
      <c r="U4">
        <v>2030</v>
      </c>
      <c r="V4">
        <v>2035</v>
      </c>
      <c r="W4">
        <v>2040</v>
      </c>
      <c r="X4">
        <v>2045</v>
      </c>
      <c r="Y4">
        <v>2050</v>
      </c>
    </row>
    <row r="5" spans="1:25" x14ac:dyDescent="0.3">
      <c r="A5" s="22" t="s">
        <v>1174</v>
      </c>
      <c r="B5" t="s">
        <v>1175</v>
      </c>
      <c r="C5" s="25">
        <v>192.48</v>
      </c>
      <c r="D5" s="26">
        <v>141.71</v>
      </c>
      <c r="E5" s="26">
        <v>123.74</v>
      </c>
      <c r="F5" s="26">
        <v>121.01</v>
      </c>
      <c r="G5" s="26">
        <v>81.33</v>
      </c>
      <c r="H5" s="26">
        <v>59.8</v>
      </c>
      <c r="I5" s="26">
        <v>50.26</v>
      </c>
      <c r="J5" s="26">
        <v>44.04</v>
      </c>
      <c r="K5" s="26">
        <v>39.86</v>
      </c>
      <c r="L5" s="26">
        <v>37</v>
      </c>
      <c r="N5" t="s">
        <v>1244</v>
      </c>
      <c r="O5" s="37">
        <f>O6+O7</f>
        <v>8.3468194387011927</v>
      </c>
      <c r="P5" s="37">
        <f t="shared" ref="P5:Y5" si="0">P6+P7</f>
        <v>1.624245060144033</v>
      </c>
      <c r="Q5" s="37">
        <f t="shared" si="0"/>
        <v>0.52650131196936378</v>
      </c>
      <c r="R5" s="37">
        <f t="shared" si="0"/>
        <v>1.2103759533691809</v>
      </c>
      <c r="S5" s="37">
        <f t="shared" si="0"/>
        <v>2.2418781960344534</v>
      </c>
      <c r="T5" s="37">
        <f t="shared" si="0"/>
        <v>5.6425992500835758</v>
      </c>
      <c r="U5" s="37">
        <f t="shared" si="0"/>
        <v>9.2881561834345767</v>
      </c>
      <c r="V5" s="37">
        <f t="shared" si="0"/>
        <v>10.574802343986116</v>
      </c>
      <c r="W5" s="37">
        <f t="shared" si="0"/>
        <v>11.352336354139521</v>
      </c>
      <c r="X5" s="37">
        <f t="shared" si="0"/>
        <v>12.003112248774277</v>
      </c>
      <c r="Y5" s="37">
        <f t="shared" si="0"/>
        <v>11.450498444095363</v>
      </c>
    </row>
    <row r="6" spans="1:25" x14ac:dyDescent="0.3">
      <c r="A6" s="22"/>
      <c r="B6" t="s">
        <v>1176</v>
      </c>
      <c r="C6" s="25">
        <v>192.48</v>
      </c>
      <c r="D6" s="26">
        <v>141.71</v>
      </c>
      <c r="E6" s="26">
        <v>123.74</v>
      </c>
      <c r="F6" s="26">
        <v>121.01</v>
      </c>
      <c r="G6" s="26">
        <v>75.349999999999994</v>
      </c>
      <c r="H6" s="26">
        <v>54.06</v>
      </c>
      <c r="I6" s="26">
        <v>34.9</v>
      </c>
      <c r="J6" s="26">
        <v>24.19</v>
      </c>
      <c r="K6" s="26">
        <v>17.93</v>
      </c>
      <c r="L6" s="26">
        <v>12.48</v>
      </c>
      <c r="M6" s="27"/>
      <c r="N6" t="s">
        <v>1245</v>
      </c>
      <c r="O6" s="37">
        <v>8.3468194387011927</v>
      </c>
      <c r="P6" s="37">
        <v>6.9606168360034264</v>
      </c>
      <c r="Q6" s="37">
        <v>6.8465875193003907</v>
      </c>
      <c r="R6" s="37">
        <v>6.9278729096611613</v>
      </c>
      <c r="S6" s="37">
        <v>6.7425504280051802</v>
      </c>
      <c r="T6" s="37">
        <v>6.8955039759333072</v>
      </c>
      <c r="U6" s="37">
        <v>7.3269236494806664</v>
      </c>
      <c r="V6" s="37">
        <v>7.6491307874093577</v>
      </c>
      <c r="W6" s="37">
        <v>7.8818819605959316</v>
      </c>
      <c r="X6" s="37">
        <v>8.0333114699508172</v>
      </c>
      <c r="Y6" s="37">
        <v>8.0913929397855355</v>
      </c>
    </row>
    <row r="7" spans="1:25" x14ac:dyDescent="0.3">
      <c r="C7" s="28"/>
      <c r="D7" s="29"/>
      <c r="E7" s="29"/>
      <c r="F7" s="29"/>
      <c r="G7" s="29"/>
      <c r="H7" s="29"/>
      <c r="I7" s="29"/>
      <c r="J7" s="29"/>
      <c r="K7" s="29"/>
      <c r="L7" s="29"/>
      <c r="N7" t="s">
        <v>1246</v>
      </c>
      <c r="O7" s="37">
        <v>0</v>
      </c>
      <c r="P7" s="37">
        <v>-5.3363717758593934</v>
      </c>
      <c r="Q7" s="37">
        <v>-6.3200862073310269</v>
      </c>
      <c r="R7" s="37">
        <v>-5.7174969562919804</v>
      </c>
      <c r="S7" s="37">
        <v>-4.5006722319707269</v>
      </c>
      <c r="T7" s="37">
        <v>-1.252904725849731</v>
      </c>
      <c r="U7" s="37">
        <v>1.9612325339539112</v>
      </c>
      <c r="V7" s="37">
        <v>2.9256715565767588</v>
      </c>
      <c r="W7" s="37">
        <v>3.4704543935435881</v>
      </c>
      <c r="X7" s="37">
        <v>3.9698007788234606</v>
      </c>
      <c r="Y7" s="37">
        <v>3.3591055043098264</v>
      </c>
    </row>
    <row r="8" spans="1:25" ht="14.4" customHeight="1" x14ac:dyDescent="0.3">
      <c r="A8" s="22" t="s">
        <v>1177</v>
      </c>
      <c r="B8" t="s">
        <v>1178</v>
      </c>
      <c r="C8" s="28">
        <v>157.30000000000001</v>
      </c>
      <c r="D8" s="29">
        <v>118.08</v>
      </c>
      <c r="E8" s="29">
        <v>102</v>
      </c>
      <c r="F8" s="29">
        <v>98.48</v>
      </c>
      <c r="G8" s="29">
        <v>62.11</v>
      </c>
      <c r="H8" s="29">
        <v>43.02</v>
      </c>
      <c r="I8" s="29">
        <v>35.18</v>
      </c>
      <c r="J8" s="29">
        <v>30.11</v>
      </c>
      <c r="K8" s="29">
        <v>26.64</v>
      </c>
      <c r="L8" s="29">
        <v>24.21</v>
      </c>
      <c r="M8" s="30"/>
    </row>
    <row r="9" spans="1:25" x14ac:dyDescent="0.3">
      <c r="A9" s="22"/>
      <c r="B9" t="s">
        <v>1179</v>
      </c>
      <c r="C9" s="28">
        <v>26.83</v>
      </c>
      <c r="D9" s="29">
        <v>16.54</v>
      </c>
      <c r="E9" s="29">
        <v>13.1</v>
      </c>
      <c r="F9" s="29">
        <v>12.93</v>
      </c>
      <c r="G9" s="29">
        <v>12.22</v>
      </c>
      <c r="H9" s="29">
        <v>10.96</v>
      </c>
      <c r="I9" s="29">
        <v>10</v>
      </c>
      <c r="J9" s="29">
        <v>9.33</v>
      </c>
      <c r="K9" s="29">
        <v>8.8800000000000008</v>
      </c>
      <c r="L9" s="29">
        <v>8.67</v>
      </c>
    </row>
    <row r="10" spans="1:25" x14ac:dyDescent="0.3">
      <c r="A10" s="22"/>
      <c r="B10" t="s">
        <v>1180</v>
      </c>
      <c r="C10" s="28">
        <v>8.25</v>
      </c>
      <c r="D10" s="29">
        <v>5.62</v>
      </c>
      <c r="E10" s="29">
        <v>4.82</v>
      </c>
      <c r="F10" s="29">
        <v>4.88</v>
      </c>
      <c r="G10" s="29">
        <v>4.37</v>
      </c>
      <c r="H10" s="29">
        <v>4.24</v>
      </c>
      <c r="I10" s="29">
        <v>4.08</v>
      </c>
      <c r="J10" s="29">
        <v>3.87</v>
      </c>
      <c r="K10" s="29">
        <v>3.81</v>
      </c>
      <c r="L10" s="29">
        <v>3.74</v>
      </c>
    </row>
    <row r="11" spans="1:25" x14ac:dyDescent="0.3">
      <c r="A11" s="22"/>
      <c r="B11" t="s">
        <v>1181</v>
      </c>
      <c r="C11" s="28" t="s">
        <v>1182</v>
      </c>
      <c r="D11" s="29">
        <v>1.35</v>
      </c>
      <c r="E11" s="29">
        <v>3.75</v>
      </c>
      <c r="F11" s="29">
        <v>3.61</v>
      </c>
      <c r="G11" s="29">
        <v>2.56</v>
      </c>
      <c r="H11" s="29">
        <v>1.52</v>
      </c>
      <c r="I11" s="29">
        <v>0.97</v>
      </c>
      <c r="J11" s="29">
        <v>0.69</v>
      </c>
      <c r="K11" s="29">
        <v>0.5</v>
      </c>
      <c r="L11" s="29">
        <v>0.35</v>
      </c>
    </row>
    <row r="12" spans="1:25" x14ac:dyDescent="0.3">
      <c r="A12" s="22"/>
      <c r="B12" t="s">
        <v>1183</v>
      </c>
      <c r="C12" s="28" t="s">
        <v>1182</v>
      </c>
      <c r="D12" s="29">
        <v>0.01</v>
      </c>
      <c r="E12" s="29">
        <v>0</v>
      </c>
      <c r="F12" s="29">
        <v>0.05</v>
      </c>
      <c r="G12" s="29">
        <v>0</v>
      </c>
      <c r="H12" s="29">
        <v>0</v>
      </c>
      <c r="I12" s="29">
        <v>0</v>
      </c>
      <c r="J12" s="29">
        <v>0</v>
      </c>
      <c r="K12" s="29">
        <v>0</v>
      </c>
      <c r="L12" s="29">
        <v>0</v>
      </c>
    </row>
    <row r="13" spans="1:25" x14ac:dyDescent="0.3">
      <c r="A13" s="22"/>
      <c r="B13" t="s">
        <v>1184</v>
      </c>
      <c r="C13" s="28">
        <v>0.09</v>
      </c>
      <c r="D13" s="29">
        <v>0.11</v>
      </c>
      <c r="E13" s="29">
        <v>7.0000000000000007E-2</v>
      </c>
      <c r="F13" s="29">
        <v>7.0000000000000007E-2</v>
      </c>
      <c r="G13" s="29">
        <v>0.06</v>
      </c>
      <c r="H13" s="29">
        <v>0.05</v>
      </c>
      <c r="I13" s="29">
        <v>0.04</v>
      </c>
      <c r="J13" s="29">
        <v>0.04</v>
      </c>
      <c r="K13" s="29">
        <v>0.03</v>
      </c>
      <c r="L13" s="29">
        <v>0.03</v>
      </c>
    </row>
    <row r="14" spans="1:25" x14ac:dyDescent="0.3">
      <c r="A14" s="22"/>
      <c r="B14" t="s">
        <v>1185</v>
      </c>
      <c r="C14" s="28" t="s">
        <v>1182</v>
      </c>
      <c r="D14" s="28" t="s">
        <v>1182</v>
      </c>
      <c r="E14" s="29">
        <v>0</v>
      </c>
      <c r="F14" s="29">
        <v>0</v>
      </c>
      <c r="G14" s="29">
        <v>0</v>
      </c>
      <c r="H14" s="29">
        <v>0</v>
      </c>
      <c r="I14" s="29">
        <v>0</v>
      </c>
      <c r="J14" s="29">
        <v>0</v>
      </c>
      <c r="K14" s="29">
        <v>0</v>
      </c>
      <c r="L14" s="29">
        <v>0</v>
      </c>
    </row>
    <row r="15" spans="1:25" x14ac:dyDescent="0.3">
      <c r="A15" s="22"/>
      <c r="B15" t="s">
        <v>1186</v>
      </c>
      <c r="C15" s="25">
        <v>192.48</v>
      </c>
      <c r="D15" s="26">
        <v>141.71</v>
      </c>
      <c r="E15" s="26">
        <v>123.74</v>
      </c>
      <c r="F15" s="26">
        <v>121.01</v>
      </c>
      <c r="G15" s="26">
        <v>81.33</v>
      </c>
      <c r="H15" s="26">
        <v>59.8</v>
      </c>
      <c r="I15" s="26">
        <v>50.26</v>
      </c>
      <c r="J15" s="26">
        <v>44.04</v>
      </c>
      <c r="K15" s="26">
        <v>39.86</v>
      </c>
      <c r="L15" s="26">
        <v>37</v>
      </c>
      <c r="M15" s="27"/>
    </row>
    <row r="16" spans="1:25" ht="5.4" customHeight="1" x14ac:dyDescent="0.3">
      <c r="C16" s="28"/>
      <c r="D16" s="29"/>
      <c r="E16" s="29"/>
      <c r="F16" s="29"/>
      <c r="G16" s="29"/>
      <c r="H16" s="29"/>
      <c r="I16" s="29"/>
      <c r="J16" s="29"/>
      <c r="K16" s="29"/>
      <c r="L16" s="29"/>
    </row>
    <row r="17" spans="1:13" ht="14.4" customHeight="1" x14ac:dyDescent="0.3">
      <c r="A17" s="22" t="s">
        <v>1187</v>
      </c>
      <c r="B17" t="s">
        <v>1178</v>
      </c>
      <c r="C17" s="28">
        <v>157.30000000000001</v>
      </c>
      <c r="D17" s="29">
        <v>118.08</v>
      </c>
      <c r="E17" s="29">
        <v>102</v>
      </c>
      <c r="F17" s="29">
        <v>98.48</v>
      </c>
      <c r="G17" s="29">
        <v>56.49</v>
      </c>
      <c r="H17" s="29">
        <v>37.75</v>
      </c>
      <c r="I17" s="29">
        <v>20.79</v>
      </c>
      <c r="J17" s="29">
        <v>11.43</v>
      </c>
      <c r="K17" s="29">
        <v>5.95</v>
      </c>
      <c r="L17" s="29">
        <v>0.86</v>
      </c>
    </row>
    <row r="18" spans="1:13" x14ac:dyDescent="0.3">
      <c r="A18" s="22"/>
      <c r="B18" t="s">
        <v>1179</v>
      </c>
      <c r="C18" s="28">
        <v>26.83</v>
      </c>
      <c r="D18" s="29">
        <v>16.54</v>
      </c>
      <c r="E18" s="29">
        <v>13.1</v>
      </c>
      <c r="F18" s="29">
        <v>12.93</v>
      </c>
      <c r="G18" s="29">
        <v>11.99</v>
      </c>
      <c r="H18" s="29">
        <v>10.72</v>
      </c>
      <c r="I18" s="29">
        <v>9.34</v>
      </c>
      <c r="J18" s="29">
        <v>8.5500000000000007</v>
      </c>
      <c r="K18" s="29">
        <v>8.0399999999999991</v>
      </c>
      <c r="L18" s="29">
        <v>7.8</v>
      </c>
    </row>
    <row r="19" spans="1:13" x14ac:dyDescent="0.3">
      <c r="A19" s="22"/>
      <c r="B19" t="s">
        <v>1180</v>
      </c>
      <c r="C19" s="28">
        <v>8.25</v>
      </c>
      <c r="D19" s="29">
        <v>5.62</v>
      </c>
      <c r="E19" s="29">
        <v>4.82</v>
      </c>
      <c r="F19" s="29">
        <v>4.88</v>
      </c>
      <c r="G19" s="29">
        <v>4.3499999999999996</v>
      </c>
      <c r="H19" s="29">
        <v>4.24</v>
      </c>
      <c r="I19" s="29">
        <v>4.05</v>
      </c>
      <c r="J19" s="29">
        <v>3.83</v>
      </c>
      <c r="K19" s="29">
        <v>3.77</v>
      </c>
      <c r="L19" s="29">
        <v>3.7</v>
      </c>
    </row>
    <row r="20" spans="1:13" x14ac:dyDescent="0.3">
      <c r="A20" s="22"/>
      <c r="B20" t="s">
        <v>1181</v>
      </c>
      <c r="C20" s="28" t="s">
        <v>1182</v>
      </c>
      <c r="D20" s="29">
        <v>1.35</v>
      </c>
      <c r="E20" s="29">
        <v>3.75</v>
      </c>
      <c r="F20" s="29">
        <v>3.61</v>
      </c>
      <c r="G20" s="29">
        <v>2.4700000000000002</v>
      </c>
      <c r="H20" s="29">
        <v>1.29</v>
      </c>
      <c r="I20" s="29">
        <v>0.69</v>
      </c>
      <c r="J20" s="29">
        <v>0.35</v>
      </c>
      <c r="K20" s="29">
        <v>0.14000000000000001</v>
      </c>
      <c r="L20" s="29">
        <v>0.1</v>
      </c>
    </row>
    <row r="21" spans="1:13" x14ac:dyDescent="0.3">
      <c r="A21" s="22"/>
      <c r="B21" t="s">
        <v>1183</v>
      </c>
      <c r="C21" s="28" t="s">
        <v>1182</v>
      </c>
      <c r="D21" s="29">
        <v>0.01</v>
      </c>
      <c r="E21" s="29">
        <v>0</v>
      </c>
      <c r="F21" s="29">
        <v>0.05</v>
      </c>
      <c r="G21" s="29">
        <v>0</v>
      </c>
      <c r="H21" s="29">
        <v>0</v>
      </c>
      <c r="I21" s="29">
        <v>0</v>
      </c>
      <c r="J21" s="29">
        <v>0</v>
      </c>
      <c r="K21" s="29">
        <v>0</v>
      </c>
      <c r="L21" s="29">
        <v>0</v>
      </c>
    </row>
    <row r="22" spans="1:13" x14ac:dyDescent="0.3">
      <c r="A22" s="22"/>
      <c r="B22" t="s">
        <v>1184</v>
      </c>
      <c r="C22" s="28">
        <v>0.09</v>
      </c>
      <c r="D22" s="29">
        <v>0.11</v>
      </c>
      <c r="E22" s="29">
        <v>7.0000000000000007E-2</v>
      </c>
      <c r="F22" s="29">
        <v>7.0000000000000007E-2</v>
      </c>
      <c r="G22" s="29">
        <v>0.06</v>
      </c>
      <c r="H22" s="29">
        <v>0.05</v>
      </c>
      <c r="I22" s="29">
        <v>0.04</v>
      </c>
      <c r="J22" s="29">
        <v>0.04</v>
      </c>
      <c r="K22" s="29">
        <v>0.03</v>
      </c>
      <c r="L22" s="29">
        <v>0.03</v>
      </c>
    </row>
    <row r="23" spans="1:13" x14ac:dyDescent="0.3">
      <c r="A23" s="22"/>
      <c r="B23" t="s">
        <v>1185</v>
      </c>
      <c r="C23" s="28" t="s">
        <v>1182</v>
      </c>
      <c r="D23" s="28" t="s">
        <v>1182</v>
      </c>
      <c r="E23" s="29">
        <v>0</v>
      </c>
      <c r="F23" s="29">
        <v>0</v>
      </c>
      <c r="G23" s="29">
        <v>0</v>
      </c>
      <c r="H23" s="29">
        <v>0</v>
      </c>
      <c r="I23" s="29">
        <v>0</v>
      </c>
      <c r="J23" s="29">
        <v>0</v>
      </c>
      <c r="K23" s="29">
        <v>0</v>
      </c>
      <c r="L23" s="29">
        <v>0</v>
      </c>
    </row>
    <row r="24" spans="1:13" x14ac:dyDescent="0.3">
      <c r="A24" s="22"/>
      <c r="B24" t="s">
        <v>1186</v>
      </c>
      <c r="C24" s="25">
        <v>192.48</v>
      </c>
      <c r="D24" s="26">
        <v>141.71</v>
      </c>
      <c r="E24" s="26">
        <v>123.74</v>
      </c>
      <c r="F24" s="26">
        <v>121.01</v>
      </c>
      <c r="G24" s="26">
        <v>75.31</v>
      </c>
      <c r="H24" s="26">
        <v>54.02</v>
      </c>
      <c r="I24" s="26">
        <v>34.86</v>
      </c>
      <c r="J24" s="26">
        <v>24.16</v>
      </c>
      <c r="K24" s="26">
        <v>17.899999999999999</v>
      </c>
      <c r="L24" s="26">
        <v>12.46</v>
      </c>
    </row>
    <row r="25" spans="1:13" x14ac:dyDescent="0.3">
      <c r="C25" s="28"/>
      <c r="D25" s="29"/>
      <c r="E25" s="29"/>
      <c r="F25" s="29"/>
      <c r="G25" s="29"/>
      <c r="H25" s="29"/>
      <c r="I25" s="29"/>
      <c r="J25" s="29"/>
      <c r="K25" s="29"/>
      <c r="L25" s="29"/>
    </row>
    <row r="26" spans="1:13" x14ac:dyDescent="0.3">
      <c r="A26" s="22" t="s">
        <v>1188</v>
      </c>
      <c r="B26" t="s">
        <v>1189</v>
      </c>
      <c r="C26" s="28">
        <v>163.19999999999999</v>
      </c>
      <c r="D26" s="29">
        <v>121.84</v>
      </c>
      <c r="E26" s="29">
        <v>84.89</v>
      </c>
      <c r="F26" s="29">
        <v>88.94</v>
      </c>
      <c r="G26" s="29">
        <v>60.92</v>
      </c>
      <c r="H26" s="29">
        <v>45.86</v>
      </c>
      <c r="I26" s="29">
        <v>39.9</v>
      </c>
      <c r="J26" s="29">
        <v>36.21</v>
      </c>
      <c r="K26" s="29">
        <v>32.270000000000003</v>
      </c>
      <c r="L26" s="29">
        <v>29.76</v>
      </c>
    </row>
    <row r="27" spans="1:13" x14ac:dyDescent="0.3">
      <c r="A27" s="22"/>
      <c r="B27" t="s">
        <v>1190</v>
      </c>
      <c r="C27" s="28">
        <v>17.12</v>
      </c>
      <c r="D27" s="29">
        <v>14.91</v>
      </c>
      <c r="E27" s="29">
        <v>14.78</v>
      </c>
      <c r="F27" s="29">
        <v>15.05</v>
      </c>
      <c r="G27" s="29">
        <v>11.97</v>
      </c>
      <c r="H27" s="29">
        <v>7.39</v>
      </c>
      <c r="I27" s="29">
        <v>5.76</v>
      </c>
      <c r="J27" s="29">
        <v>4.24</v>
      </c>
      <c r="K27" s="29">
        <v>3.97</v>
      </c>
      <c r="L27" s="29">
        <v>3.73</v>
      </c>
    </row>
    <row r="28" spans="1:13" x14ac:dyDescent="0.3">
      <c r="A28" s="22"/>
      <c r="B28" t="s">
        <v>1191</v>
      </c>
      <c r="C28" s="28">
        <v>15.75</v>
      </c>
      <c r="D28" s="29">
        <v>8.19</v>
      </c>
      <c r="E28" s="29">
        <v>8.0500000000000007</v>
      </c>
      <c r="F28" s="29">
        <v>8.42</v>
      </c>
      <c r="G28" s="29">
        <v>7.81</v>
      </c>
      <c r="H28" s="29">
        <v>7.8</v>
      </c>
      <c r="I28" s="29">
        <v>7.7</v>
      </c>
      <c r="J28" s="29">
        <v>7.58</v>
      </c>
      <c r="K28" s="29">
        <v>7.55</v>
      </c>
      <c r="L28" s="29">
        <v>7.52</v>
      </c>
      <c r="M28" s="27"/>
    </row>
    <row r="29" spans="1:13" x14ac:dyDescent="0.3">
      <c r="A29" s="22"/>
      <c r="B29" t="s">
        <v>1192</v>
      </c>
      <c r="C29" s="28">
        <v>-8.84</v>
      </c>
      <c r="D29" s="29">
        <v>-8.7200000000000006</v>
      </c>
      <c r="E29" s="29">
        <v>9.6999999999999993</v>
      </c>
      <c r="F29" s="29">
        <v>3.38</v>
      </c>
      <c r="G29" s="29">
        <v>-4.7</v>
      </c>
      <c r="H29" s="29">
        <v>-5.74</v>
      </c>
      <c r="I29" s="29">
        <v>-6.74</v>
      </c>
      <c r="J29" s="29">
        <v>-7.07</v>
      </c>
      <c r="K29" s="29">
        <v>-6.74</v>
      </c>
      <c r="L29" s="29">
        <v>-6.67</v>
      </c>
    </row>
    <row r="30" spans="1:13" x14ac:dyDescent="0.3">
      <c r="A30" s="22"/>
      <c r="B30" t="s">
        <v>1193</v>
      </c>
      <c r="C30" s="28">
        <v>3.32</v>
      </c>
      <c r="D30" s="29">
        <v>4.3600000000000003</v>
      </c>
      <c r="E30" s="29">
        <v>5.68</v>
      </c>
      <c r="F30" s="29">
        <v>5.51</v>
      </c>
      <c r="G30" s="29">
        <v>5.32</v>
      </c>
      <c r="H30" s="29">
        <v>4.49</v>
      </c>
      <c r="I30" s="29">
        <v>3.64</v>
      </c>
      <c r="J30" s="29">
        <v>3.08</v>
      </c>
      <c r="K30" s="29">
        <v>2.82</v>
      </c>
      <c r="L30" s="29">
        <v>2.66</v>
      </c>
    </row>
    <row r="31" spans="1:13" x14ac:dyDescent="0.3">
      <c r="A31" s="22"/>
      <c r="B31" t="s">
        <v>1186</v>
      </c>
      <c r="C31" s="25">
        <v>190.55</v>
      </c>
      <c r="D31" s="26">
        <v>140.59</v>
      </c>
      <c r="E31" s="26">
        <v>123.09</v>
      </c>
      <c r="F31" s="26">
        <v>121.01</v>
      </c>
      <c r="G31" s="26">
        <v>81.33</v>
      </c>
      <c r="H31" s="26">
        <v>59.8</v>
      </c>
      <c r="I31" s="26">
        <v>50.26</v>
      </c>
      <c r="J31" s="26">
        <v>44.04</v>
      </c>
      <c r="K31" s="26">
        <v>39.86</v>
      </c>
      <c r="L31" s="26">
        <v>37</v>
      </c>
    </row>
    <row r="32" spans="1:13" x14ac:dyDescent="0.3">
      <c r="C32" s="28"/>
      <c r="D32" s="29"/>
      <c r="E32" s="29"/>
      <c r="F32" s="29"/>
      <c r="G32" s="29"/>
      <c r="H32" s="29"/>
      <c r="I32" s="29"/>
      <c r="J32" s="29"/>
      <c r="K32" s="29"/>
      <c r="L32" s="29"/>
    </row>
    <row r="33" spans="1:14" x14ac:dyDescent="0.3">
      <c r="A33" s="22" t="s">
        <v>1194</v>
      </c>
      <c r="B33" t="s">
        <v>1189</v>
      </c>
      <c r="C33" s="28">
        <v>163.19999999999999</v>
      </c>
      <c r="D33" s="29">
        <v>121.84</v>
      </c>
      <c r="E33" s="29">
        <v>84.89</v>
      </c>
      <c r="F33" s="29">
        <v>88.94</v>
      </c>
      <c r="G33" s="29">
        <v>55.06</v>
      </c>
      <c r="H33" s="29">
        <v>40.44</v>
      </c>
      <c r="I33" s="29">
        <v>24.94</v>
      </c>
      <c r="J33" s="29">
        <v>16.809999999999999</v>
      </c>
      <c r="K33" s="29">
        <v>10.91</v>
      </c>
      <c r="L33" s="29">
        <v>5.81</v>
      </c>
    </row>
    <row r="34" spans="1:14" x14ac:dyDescent="0.3">
      <c r="A34" s="22"/>
      <c r="B34" t="s">
        <v>1190</v>
      </c>
      <c r="C34" s="28">
        <v>17.12</v>
      </c>
      <c r="D34" s="29">
        <v>14.91</v>
      </c>
      <c r="E34" s="29">
        <v>14.78</v>
      </c>
      <c r="F34" s="29">
        <v>15.05</v>
      </c>
      <c r="G34" s="29">
        <v>11.88</v>
      </c>
      <c r="H34" s="29">
        <v>7.17</v>
      </c>
      <c r="I34" s="29">
        <v>5.48</v>
      </c>
      <c r="J34" s="29">
        <v>3.9</v>
      </c>
      <c r="K34" s="29">
        <v>3.61</v>
      </c>
      <c r="L34" s="29">
        <v>3.48</v>
      </c>
    </row>
    <row r="35" spans="1:14" x14ac:dyDescent="0.3">
      <c r="A35" s="22"/>
      <c r="B35" t="s">
        <v>1191</v>
      </c>
      <c r="C35" s="28">
        <v>15.75</v>
      </c>
      <c r="D35" s="29">
        <v>8.19</v>
      </c>
      <c r="E35" s="29">
        <v>8.0500000000000007</v>
      </c>
      <c r="F35" s="29">
        <v>8.42</v>
      </c>
      <c r="G35" s="29">
        <v>7.81</v>
      </c>
      <c r="H35" s="29">
        <v>7.8</v>
      </c>
      <c r="I35" s="29">
        <v>7.7</v>
      </c>
      <c r="J35" s="29">
        <v>7.58</v>
      </c>
      <c r="K35" s="29">
        <v>7.55</v>
      </c>
      <c r="L35" s="29">
        <v>7.52</v>
      </c>
    </row>
    <row r="36" spans="1:14" x14ac:dyDescent="0.3">
      <c r="A36" s="22"/>
      <c r="B36" t="s">
        <v>1192</v>
      </c>
      <c r="C36" s="28">
        <v>-8.84</v>
      </c>
      <c r="D36" s="29">
        <v>-8.7200000000000006</v>
      </c>
      <c r="E36" s="29">
        <v>9.6999999999999993</v>
      </c>
      <c r="F36" s="29">
        <v>3.38</v>
      </c>
      <c r="G36" s="29">
        <v>-4.7</v>
      </c>
      <c r="H36" s="29">
        <v>-5.74</v>
      </c>
      <c r="I36" s="29">
        <v>-6.74</v>
      </c>
      <c r="J36" s="29">
        <v>-7.07</v>
      </c>
      <c r="K36" s="29">
        <v>-6.74</v>
      </c>
      <c r="L36" s="29">
        <v>-6.67</v>
      </c>
      <c r="M36" s="27"/>
    </row>
    <row r="37" spans="1:14" x14ac:dyDescent="0.3">
      <c r="A37" s="22"/>
      <c r="B37" t="s">
        <v>1193</v>
      </c>
      <c r="C37" s="28">
        <v>3.32</v>
      </c>
      <c r="D37" s="29">
        <v>4.3600000000000003</v>
      </c>
      <c r="E37" s="29">
        <v>5.68</v>
      </c>
      <c r="F37" s="29">
        <v>5.51</v>
      </c>
      <c r="G37" s="29">
        <v>5.3</v>
      </c>
      <c r="H37" s="29">
        <v>4.4000000000000004</v>
      </c>
      <c r="I37" s="29">
        <v>3.52</v>
      </c>
      <c r="J37" s="29">
        <v>2.97</v>
      </c>
      <c r="K37" s="29">
        <v>2.6</v>
      </c>
      <c r="L37" s="29">
        <v>2.34</v>
      </c>
    </row>
    <row r="38" spans="1:14" x14ac:dyDescent="0.3">
      <c r="A38" s="22"/>
      <c r="B38" t="s">
        <v>1186</v>
      </c>
      <c r="C38" s="25">
        <v>190.55</v>
      </c>
      <c r="D38" s="26">
        <v>140.59</v>
      </c>
      <c r="E38" s="26">
        <v>123.09</v>
      </c>
      <c r="F38" s="26">
        <v>121.01</v>
      </c>
      <c r="G38" s="26">
        <v>75.31</v>
      </c>
      <c r="H38" s="26">
        <v>54.02</v>
      </c>
      <c r="I38" s="26">
        <v>34.86</v>
      </c>
      <c r="J38" s="26">
        <v>24.16</v>
      </c>
      <c r="K38" s="26">
        <v>17.899999999999999</v>
      </c>
      <c r="L38" s="26">
        <v>12.46</v>
      </c>
    </row>
    <row r="39" spans="1:14" x14ac:dyDescent="0.3">
      <c r="C39" s="28"/>
      <c r="D39" s="29"/>
      <c r="E39" s="29"/>
      <c r="F39" s="29"/>
      <c r="G39" s="29"/>
      <c r="H39" s="29"/>
      <c r="I39" s="29"/>
      <c r="J39" s="29"/>
      <c r="K39" s="29"/>
      <c r="L39" s="29"/>
    </row>
    <row r="40" spans="1:14" x14ac:dyDescent="0.3">
      <c r="C40" s="28"/>
      <c r="D40" s="29"/>
      <c r="E40" s="29"/>
      <c r="F40" s="29"/>
      <c r="G40" s="29"/>
      <c r="H40" s="29"/>
      <c r="I40" s="29"/>
      <c r="J40" s="29"/>
      <c r="K40" s="29"/>
      <c r="L40" s="29"/>
    </row>
    <row r="41" spans="1:14" x14ac:dyDescent="0.3">
      <c r="A41" s="22" t="s">
        <v>1195</v>
      </c>
      <c r="B41" t="s">
        <v>1196</v>
      </c>
      <c r="C41" s="28">
        <v>0</v>
      </c>
      <c r="D41" s="28">
        <v>82.45</v>
      </c>
      <c r="E41" s="29">
        <v>54.68</v>
      </c>
      <c r="F41" s="29">
        <v>58.14</v>
      </c>
      <c r="G41" s="29">
        <v>32.22</v>
      </c>
      <c r="H41" s="29">
        <v>18.47</v>
      </c>
      <c r="I41" s="29">
        <v>15.74</v>
      </c>
      <c r="J41" s="29">
        <v>13.22</v>
      </c>
      <c r="K41" s="29">
        <v>10.92</v>
      </c>
      <c r="L41" s="29">
        <v>9.99</v>
      </c>
      <c r="M41" s="30"/>
    </row>
    <row r="42" spans="1:14" x14ac:dyDescent="0.3">
      <c r="A42" s="22"/>
      <c r="B42" t="s">
        <v>1197</v>
      </c>
      <c r="C42" s="28">
        <v>0</v>
      </c>
      <c r="D42" s="28">
        <v>58.13</v>
      </c>
      <c r="E42" s="29">
        <v>68.42</v>
      </c>
      <c r="F42" s="29">
        <v>59.49</v>
      </c>
      <c r="G42" s="29">
        <v>53.79</v>
      </c>
      <c r="H42" s="29">
        <v>47.06</v>
      </c>
      <c r="I42" s="29">
        <v>41.26</v>
      </c>
      <c r="J42" s="29">
        <v>37.880000000000003</v>
      </c>
      <c r="K42" s="29">
        <v>35.67</v>
      </c>
      <c r="L42" s="29">
        <v>33.68</v>
      </c>
      <c r="M42" s="30"/>
      <c r="N42" s="27"/>
    </row>
    <row r="43" spans="1:14" x14ac:dyDescent="0.3">
      <c r="C43" s="29"/>
      <c r="D43" s="29"/>
      <c r="E43" s="29"/>
      <c r="F43" s="29"/>
      <c r="G43" s="29"/>
      <c r="H43" s="29"/>
      <c r="I43" s="29"/>
      <c r="J43" s="29"/>
      <c r="K43" s="29"/>
      <c r="L43" s="29"/>
    </row>
    <row r="44" spans="1:14" x14ac:dyDescent="0.3">
      <c r="A44" s="22" t="s">
        <v>1198</v>
      </c>
      <c r="B44" t="s">
        <v>1196</v>
      </c>
      <c r="C44" s="29">
        <v>0</v>
      </c>
      <c r="D44" s="28">
        <v>82.45</v>
      </c>
      <c r="E44" s="29">
        <v>54.68</v>
      </c>
      <c r="F44" s="29">
        <v>58.14</v>
      </c>
      <c r="G44" s="28">
        <v>28.69</v>
      </c>
      <c r="H44" s="29">
        <v>18.52</v>
      </c>
      <c r="I44" s="29">
        <v>9.89</v>
      </c>
      <c r="J44" s="29">
        <v>5.65</v>
      </c>
      <c r="K44" s="29">
        <v>2.2400000000000002</v>
      </c>
      <c r="L44" s="29">
        <v>-0.44</v>
      </c>
      <c r="M44" s="27"/>
    </row>
    <row r="45" spans="1:14" x14ac:dyDescent="0.3">
      <c r="A45" s="22"/>
      <c r="B45" t="s">
        <v>1197</v>
      </c>
      <c r="C45" s="28">
        <v>0</v>
      </c>
      <c r="D45" s="28">
        <v>58.13</v>
      </c>
      <c r="E45" s="29">
        <v>68.42</v>
      </c>
      <c r="F45" s="29">
        <v>59.49</v>
      </c>
      <c r="G45" s="28">
        <v>51.35</v>
      </c>
      <c r="H45" s="29">
        <v>41.27</v>
      </c>
      <c r="I45" s="29">
        <v>31.74</v>
      </c>
      <c r="J45" s="29">
        <v>25.6</v>
      </c>
      <c r="K45" s="29">
        <v>22.42</v>
      </c>
      <c r="L45" s="29">
        <v>19.59</v>
      </c>
      <c r="M45" s="27"/>
    </row>
    <row r="46" spans="1:14" x14ac:dyDescent="0.3">
      <c r="H46" s="27"/>
      <c r="I46" s="27"/>
      <c r="J46" s="27"/>
      <c r="K46" s="27"/>
      <c r="L46" s="27"/>
      <c r="M46" s="27"/>
    </row>
    <row r="47" spans="1:14" x14ac:dyDescent="0.3">
      <c r="A47" t="s">
        <v>1199</v>
      </c>
      <c r="B47">
        <v>2030</v>
      </c>
      <c r="C47">
        <v>2050</v>
      </c>
    </row>
    <row r="48" spans="1:14" ht="144.6" customHeight="1" x14ac:dyDescent="0.3">
      <c r="A48" s="31" t="s">
        <v>1200</v>
      </c>
      <c r="B48" s="6" t="s">
        <v>1201</v>
      </c>
      <c r="C48" s="6" t="s">
        <v>1202</v>
      </c>
    </row>
    <row r="50" spans="1:5" x14ac:dyDescent="0.3">
      <c r="A50" t="s">
        <v>1203</v>
      </c>
      <c r="B50">
        <v>2030</v>
      </c>
    </row>
    <row r="51" spans="1:5" x14ac:dyDescent="0.3">
      <c r="A51" t="s">
        <v>1204</v>
      </c>
      <c r="B51" s="32">
        <v>0.3</v>
      </c>
    </row>
    <row r="54" spans="1:5" x14ac:dyDescent="0.3">
      <c r="A54" s="23" t="s">
        <v>1205</v>
      </c>
      <c r="B54" t="s">
        <v>1206</v>
      </c>
      <c r="C54">
        <v>2030</v>
      </c>
      <c r="D54">
        <v>2040</v>
      </c>
      <c r="E54">
        <v>2050</v>
      </c>
    </row>
    <row r="55" spans="1:5" x14ac:dyDescent="0.3">
      <c r="A55" s="23"/>
      <c r="B55" t="s">
        <v>1207</v>
      </c>
      <c r="C55" s="33">
        <v>0.1</v>
      </c>
      <c r="D55" s="33">
        <v>0.03</v>
      </c>
      <c r="E55" s="33">
        <v>0.03</v>
      </c>
    </row>
    <row r="56" spans="1:5" x14ac:dyDescent="0.3">
      <c r="A56" s="23"/>
      <c r="B56" t="s">
        <v>1208</v>
      </c>
      <c r="C56" s="33">
        <v>0.21</v>
      </c>
      <c r="D56" s="33">
        <v>0.09</v>
      </c>
      <c r="E56" s="33">
        <v>7.0000000000000007E-2</v>
      </c>
    </row>
    <row r="57" spans="1:5" x14ac:dyDescent="0.3">
      <c r="A57" s="23"/>
      <c r="B57" s="6" t="s">
        <v>1209</v>
      </c>
      <c r="C57" s="33">
        <v>0.25</v>
      </c>
      <c r="D57" s="33">
        <v>0.2</v>
      </c>
      <c r="E57" s="33">
        <v>0.12</v>
      </c>
    </row>
    <row r="58" spans="1:5" x14ac:dyDescent="0.3">
      <c r="A58" s="23"/>
      <c r="B58" t="s">
        <v>1210</v>
      </c>
      <c r="C58" s="33">
        <v>0.22</v>
      </c>
      <c r="D58" s="33">
        <v>0.42</v>
      </c>
      <c r="E58" s="33">
        <v>0.38</v>
      </c>
    </row>
    <row r="59" spans="1:5" x14ac:dyDescent="0.3">
      <c r="A59" s="23"/>
      <c r="B59" s="34" t="s">
        <v>1211</v>
      </c>
      <c r="C59" s="35">
        <v>0.23</v>
      </c>
      <c r="D59" s="35">
        <v>0.26</v>
      </c>
      <c r="E59" s="35">
        <v>0.41</v>
      </c>
    </row>
    <row r="60" spans="1:5" ht="10.8" customHeight="1" x14ac:dyDescent="0.3"/>
    <row r="61" spans="1:5" x14ac:dyDescent="0.3">
      <c r="A61" s="23" t="s">
        <v>1212</v>
      </c>
      <c r="B61" t="s">
        <v>1206</v>
      </c>
      <c r="C61">
        <v>2030</v>
      </c>
      <c r="D61">
        <v>2040</v>
      </c>
      <c r="E61">
        <v>2050</v>
      </c>
    </row>
    <row r="62" spans="1:5" x14ac:dyDescent="0.3">
      <c r="A62" s="23"/>
      <c r="B62" t="s">
        <v>1207</v>
      </c>
      <c r="C62" s="33">
        <v>0.09</v>
      </c>
      <c r="D62" s="33">
        <v>0</v>
      </c>
      <c r="E62" s="33">
        <v>0</v>
      </c>
    </row>
    <row r="63" spans="1:5" x14ac:dyDescent="0.3">
      <c r="A63" s="23"/>
      <c r="B63" t="s">
        <v>1208</v>
      </c>
      <c r="C63" s="33">
        <v>0.15</v>
      </c>
      <c r="D63" s="33">
        <v>0.03</v>
      </c>
      <c r="E63" s="33">
        <v>0.03</v>
      </c>
    </row>
    <row r="64" spans="1:5" x14ac:dyDescent="0.3">
      <c r="A64" s="23"/>
      <c r="B64" t="s">
        <v>1210</v>
      </c>
      <c r="C64" s="33">
        <v>0.44</v>
      </c>
      <c r="D64" s="33">
        <v>0.68</v>
      </c>
      <c r="E64" s="33">
        <v>0.46</v>
      </c>
    </row>
    <row r="65" spans="1:6" x14ac:dyDescent="0.3">
      <c r="A65" s="23"/>
      <c r="B65" s="34" t="s">
        <v>1211</v>
      </c>
      <c r="C65" s="35">
        <v>0.31</v>
      </c>
      <c r="D65" s="35">
        <v>0.28999999999999998</v>
      </c>
      <c r="E65" s="35">
        <v>0.52</v>
      </c>
    </row>
    <row r="66" spans="1:6" x14ac:dyDescent="0.3">
      <c r="A66" s="23"/>
      <c r="B66" t="s">
        <v>1213</v>
      </c>
      <c r="C66" s="33">
        <v>0.01</v>
      </c>
      <c r="D66" s="33">
        <v>0.01</v>
      </c>
      <c r="E66" s="33">
        <v>0.01</v>
      </c>
    </row>
    <row r="69" spans="1:6" x14ac:dyDescent="0.3">
      <c r="A69" s="23" t="s">
        <v>1214</v>
      </c>
      <c r="B69" t="s">
        <v>1215</v>
      </c>
    </row>
    <row r="70" spans="1:6" x14ac:dyDescent="0.3">
      <c r="A70" s="23"/>
      <c r="B70" t="s">
        <v>1216</v>
      </c>
    </row>
    <row r="71" spans="1:6" x14ac:dyDescent="0.3">
      <c r="A71" s="23"/>
      <c r="B71" t="s">
        <v>1217</v>
      </c>
    </row>
    <row r="72" spans="1:6" x14ac:dyDescent="0.3">
      <c r="A72" s="23"/>
      <c r="B72" t="s">
        <v>1218</v>
      </c>
    </row>
    <row r="73" spans="1:6" x14ac:dyDescent="0.3">
      <c r="A73" s="23"/>
      <c r="B73" t="s">
        <v>1219</v>
      </c>
    </row>
    <row r="76" spans="1:6" ht="15.6" x14ac:dyDescent="0.35">
      <c r="A76" t="s">
        <v>1220</v>
      </c>
      <c r="B76" t="s">
        <v>1221</v>
      </c>
      <c r="C76" t="s">
        <v>1222</v>
      </c>
      <c r="D76" t="s">
        <v>1223</v>
      </c>
      <c r="E76" t="s">
        <v>1224</v>
      </c>
      <c r="F76" t="s">
        <v>1225</v>
      </c>
    </row>
    <row r="77" spans="1:6" x14ac:dyDescent="0.3">
      <c r="A77" t="s">
        <v>1226</v>
      </c>
      <c r="B77">
        <v>283</v>
      </c>
      <c r="C77">
        <v>343</v>
      </c>
      <c r="D77">
        <v>208</v>
      </c>
      <c r="E77">
        <v>74</v>
      </c>
      <c r="F77">
        <v>74</v>
      </c>
    </row>
    <row r="78" spans="1:6" x14ac:dyDescent="0.3">
      <c r="A78" t="s">
        <v>1227</v>
      </c>
      <c r="B78">
        <v>140</v>
      </c>
      <c r="C78">
        <v>261</v>
      </c>
      <c r="D78">
        <v>61</v>
      </c>
      <c r="E78">
        <v>67</v>
      </c>
      <c r="F78">
        <v>59</v>
      </c>
    </row>
    <row r="79" spans="1:6" x14ac:dyDescent="0.3">
      <c r="A79" t="s">
        <v>1228</v>
      </c>
      <c r="B79" s="2" t="s">
        <v>1229</v>
      </c>
      <c r="C79" s="2" t="s">
        <v>1230</v>
      </c>
      <c r="D79" s="2" t="s">
        <v>1231</v>
      </c>
      <c r="E79" s="2" t="s">
        <v>1232</v>
      </c>
      <c r="F79" s="2" t="s">
        <v>1233</v>
      </c>
    </row>
    <row r="80" spans="1:6" x14ac:dyDescent="0.3">
      <c r="A80" t="s">
        <v>1234</v>
      </c>
      <c r="B80" s="2" t="s">
        <v>1235</v>
      </c>
      <c r="C80" s="2" t="s">
        <v>1236</v>
      </c>
      <c r="D80" s="2" t="s">
        <v>1237</v>
      </c>
      <c r="E80" s="2" t="s">
        <v>1238</v>
      </c>
      <c r="F80" s="2" t="s">
        <v>1239</v>
      </c>
    </row>
    <row r="81" spans="1:6" x14ac:dyDescent="0.3">
      <c r="A81" t="s">
        <v>1240</v>
      </c>
      <c r="B81">
        <v>99</v>
      </c>
      <c r="C81">
        <v>163</v>
      </c>
      <c r="D81">
        <v>46</v>
      </c>
      <c r="E81">
        <v>60</v>
      </c>
      <c r="F81">
        <v>29</v>
      </c>
    </row>
    <row r="82" spans="1:6" x14ac:dyDescent="0.3">
      <c r="A82" t="s">
        <v>1241</v>
      </c>
      <c r="B82">
        <v>84</v>
      </c>
      <c r="C82">
        <v>151</v>
      </c>
      <c r="D82">
        <v>36</v>
      </c>
      <c r="E82">
        <v>58</v>
      </c>
      <c r="F82">
        <v>26</v>
      </c>
    </row>
  </sheetData>
  <mergeCells count="12">
    <mergeCell ref="A33:A38"/>
    <mergeCell ref="A41:A42"/>
    <mergeCell ref="A44:A45"/>
    <mergeCell ref="A54:A59"/>
    <mergeCell ref="A61:A66"/>
    <mergeCell ref="A69:A73"/>
    <mergeCell ref="C3:F3"/>
    <mergeCell ref="G3:L3"/>
    <mergeCell ref="A5:A6"/>
    <mergeCell ref="A8:A15"/>
    <mergeCell ref="A17:A24"/>
    <mergeCell ref="A26:A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Inputs (Aux)</vt:lpstr>
      <vt:lpstr>Data</vt:lpstr>
      <vt:lpstr>Calc</vt:lpstr>
      <vt:lpstr>Scenario Def</vt:lpstr>
      <vt:lpstr>Ouput</vt:lpstr>
      <vt:lpstr>Scenathon</vt:lpstr>
      <vt:lpstr>Calibration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Lezama</dc:creator>
  <cp:lastModifiedBy>Pedro Lezama</cp:lastModifiedBy>
  <dcterms:created xsi:type="dcterms:W3CDTF">2025-08-22T10:23:02Z</dcterms:created>
  <dcterms:modified xsi:type="dcterms:W3CDTF">2025-09-29T09:51:11Z</dcterms:modified>
</cp:coreProperties>
</file>