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Q\Desktop\MESTRADO BIOINFO\elearning\1 ano 2 sem\projeto\pydna\GRAPHTOOL IMPLEMENTATION\final testing\changed dseq\"/>
    </mc:Choice>
  </mc:AlternateContent>
  <bookViews>
    <workbookView xWindow="0" yWindow="0" windowWidth="23040" windowHeight="8520"/>
  </bookViews>
  <sheets>
    <sheet name="Sheet2" sheetId="2" r:id="rId1"/>
    <sheet name="Sheet1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2" l="1"/>
  <c r="D47" i="2"/>
  <c r="E47" i="2"/>
  <c r="F47" i="2"/>
  <c r="G47" i="2"/>
  <c r="C48" i="2"/>
  <c r="D48" i="2"/>
  <c r="E48" i="2"/>
  <c r="F48" i="2"/>
  <c r="G48" i="2"/>
  <c r="C49" i="2"/>
  <c r="D49" i="2"/>
  <c r="E49" i="2"/>
  <c r="F49" i="2"/>
  <c r="G49" i="2"/>
  <c r="C50" i="2"/>
  <c r="D50" i="2"/>
  <c r="E50" i="2"/>
  <c r="F50" i="2"/>
  <c r="G50" i="2"/>
  <c r="B47" i="2"/>
  <c r="B50" i="2"/>
  <c r="B49" i="2"/>
  <c r="B48" i="2"/>
</calcChain>
</file>

<file path=xl/sharedStrings.xml><?xml version="1.0" encoding="utf-8"?>
<sst xmlns="http://schemas.openxmlformats.org/spreadsheetml/2006/main" count="142" uniqueCount="77">
  <si>
    <t>3 sequences</t>
  </si>
  <si>
    <t>5 sequences</t>
  </si>
  <si>
    <t>Average of 10</t>
  </si>
  <si>
    <t>NetworkX</t>
  </si>
  <si>
    <t>Graph-tool</t>
  </si>
  <si>
    <t>Graph creation</t>
  </si>
  <si>
    <t>Linear path</t>
  </si>
  <si>
    <t>Circular path</t>
  </si>
  <si>
    <t>Total time</t>
  </si>
  <si>
    <t>10 sequences</t>
  </si>
  <si>
    <t>3 sequences NX</t>
  </si>
  <si>
    <t>5 sequences NX</t>
  </si>
  <si>
    <t>10 sequences NX</t>
  </si>
  <si>
    <t>3 sequences GT</t>
  </si>
  <si>
    <t>5 sequences GT</t>
  </si>
  <si>
    <t>10 sequences GT</t>
  </si>
  <si>
    <t>linear path</t>
  </si>
  <si>
    <t>circular path</t>
  </si>
  <si>
    <t>total time</t>
  </si>
  <si>
    <t>time graph</t>
  </si>
  <si>
    <t>filename:lineno(function)</t>
  </si>
  <si>
    <t>30.232</t>
  </si>
  <si>
    <t>0.000</t>
  </si>
  <si>
    <t>dseqrecord.py:138(__init__)</t>
  </si>
  <si>
    <t>20.594</t>
  </si>
  <si>
    <t>SeqRecord.py:322(__getitem__)</t>
  </si>
  <si>
    <t>19.828</t>
  </si>
  <si>
    <t>dseq.py:471(__getitem__)</t>
  </si>
  <si>
    <t>19.418</t>
  </si>
  <si>
    <t>assembly.py:126(__init__)</t>
  </si>
  <si>
    <t>19.188</t>
  </si>
  <si>
    <t>19.112</t>
  </si>
  <si>
    <t>17.970</t>
  </si>
  <si>
    <t>dseq.py:294(__init__)</t>
  </si>
  <si>
    <t>copy.py:269(_reconstruct)</t>
  </si>
  <si>
    <t>17.075</t>
  </si>
  <si>
    <t>SeqFeature.py:266(_shift)</t>
  </si>
  <si>
    <t>14.469</t>
  </si>
  <si>
    <t>utils.py:362(ChenFoxLyndonBreakpoints)</t>
  </si>
  <si>
    <t>{built-in</t>
  </si>
  <si>
    <t>method</t>
  </si>
  <si>
    <t>builtins.len}</t>
  </si>
  <si>
    <t>11.668</t>
  </si>
  <si>
    <t>copy.py:67(copy)</t>
  </si>
  <si>
    <t>10.552</t>
  </si>
  <si>
    <t>builtins.hasattr}</t>
  </si>
  <si>
    <t>10.266</t>
  </si>
  <si>
    <t>SeqFeature.py:842(_shift)</t>
  </si>
  <si>
    <t>8.826</t>
  </si>
  <si>
    <t>SeqRecord.py:72(__init__)</t>
  </si>
  <si>
    <t>8.781</t>
  </si>
  <si>
    <t>SeqFeature.py:218(_get_location_operator)</t>
  </si>
  <si>
    <t>8.764</t>
  </si>
  <si>
    <t>SeqRecord.py:769(__add__)</t>
  </si>
  <si>
    <t>8.706</t>
  </si>
  <si>
    <t>dseqrecord.py:945(__getitem__)</t>
  </si>
  <si>
    <t>30.864</t>
  </si>
  <si>
    <t>30.527</t>
  </si>
  <si>
    <t>_simple_paths8_GT.py:16(all_simple_paths_edges)</t>
  </si>
  <si>
    <t>20.454</t>
  </si>
  <si>
    <t>20.045</t>
  </si>
  <si>
    <t>19.973</t>
  </si>
  <si>
    <t>19.524</t>
  </si>
  <si>
    <t>18.927</t>
  </si>
  <si>
    <t>18.914</t>
  </si>
  <si>
    <t>18.153</t>
  </si>
  <si>
    <t>17.904</t>
  </si>
  <si>
    <t>17.381</t>
  </si>
  <si>
    <t>11.636</t>
  </si>
  <si>
    <t>10.717</t>
  </si>
  <si>
    <t>10.179</t>
  </si>
  <si>
    <t>__init__.py:440(__getitem__)</t>
  </si>
  <si>
    <t>9.884</t>
  </si>
  <si>
    <t>8.812</t>
  </si>
  <si>
    <t>seconds in total</t>
  </si>
  <si>
    <t>{method 'lower' of 'str' objects}</t>
  </si>
  <si>
    <t>{method 'split' of 'str' objects}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</si>
</sst>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right"/>
    </xf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37" zoomScaleNormal="100" workbookViewId="0">
      <selection activeCell="I49" sqref="I49"/>
    </sheetView>
  </sheetViews>
  <sheetFormatPr defaultRowHeight="14.4" x14ac:dyDescent="0.3"/>
  <cols>
    <col min="1" max="1" width="24.77734375" customWidth="1"/>
    <col min="2" max="2" width="17.33203125" customWidth="1"/>
    <col min="3" max="3" width="17.77734375" customWidth="1"/>
    <col min="4" max="5" width="16.88671875" bestFit="1" customWidth="1"/>
    <col min="6" max="7" width="17.6640625" bestFit="1" customWidth="1"/>
  </cols>
  <sheetData>
    <row r="1" spans="1:7" x14ac:dyDescent="0.3">
      <c r="B1" t="s">
        <v>10</v>
      </c>
      <c r="C1" t="s">
        <v>13</v>
      </c>
      <c r="D1" t="s">
        <v>11</v>
      </c>
      <c r="E1" t="s">
        <v>14</v>
      </c>
      <c r="F1" t="s">
        <v>12</v>
      </c>
      <c r="G1" t="s">
        <v>15</v>
      </c>
    </row>
    <row r="2" spans="1:7" x14ac:dyDescent="0.3">
      <c r="A2" t="s">
        <v>19</v>
      </c>
      <c r="B2">
        <v>1.14941596984863E-3</v>
      </c>
      <c r="C2">
        <v>6.8128347396850503E-2</v>
      </c>
      <c r="D2">
        <v>2.3918151855468698E-3</v>
      </c>
      <c r="E2">
        <v>9.1011524200439401E-3</v>
      </c>
      <c r="F2">
        <v>6.9060325622558498E-3</v>
      </c>
      <c r="G2">
        <v>2.5529146194458001E-2</v>
      </c>
    </row>
    <row r="3" spans="1:7" x14ac:dyDescent="0.3">
      <c r="A3" t="s">
        <v>16</v>
      </c>
      <c r="B3">
        <v>2.2886514663696199E-2</v>
      </c>
      <c r="C3">
        <v>7.2913169860839802E-2</v>
      </c>
      <c r="D3">
        <v>0.22272062301635701</v>
      </c>
      <c r="E3">
        <v>0.25301814079284601</v>
      </c>
      <c r="F3">
        <v>289.01528835296602</v>
      </c>
      <c r="G3">
        <v>341.66775202751103</v>
      </c>
    </row>
    <row r="4" spans="1:7" x14ac:dyDescent="0.3">
      <c r="A4" t="s">
        <v>17</v>
      </c>
      <c r="B4">
        <v>1.6433954238891602E-2</v>
      </c>
      <c r="C4">
        <v>4.1274547576904297E-2</v>
      </c>
      <c r="D4">
        <v>6.6422224044799805E-2</v>
      </c>
      <c r="E4">
        <v>6.9818258285522405E-2</v>
      </c>
      <c r="F4">
        <v>15.1275885105133</v>
      </c>
      <c r="G4">
        <v>24.457010746002101</v>
      </c>
    </row>
    <row r="5" spans="1:7" x14ac:dyDescent="0.3">
      <c r="A5" t="s">
        <v>18</v>
      </c>
      <c r="B5">
        <v>0.76219940185546797</v>
      </c>
      <c r="C5">
        <v>0.99983787536621005</v>
      </c>
      <c r="D5">
        <v>1.61351990699768</v>
      </c>
      <c r="E5">
        <v>1.69521832466125</v>
      </c>
      <c r="F5">
        <v>307.17009663581803</v>
      </c>
      <c r="G5">
        <v>369.57166075706402</v>
      </c>
    </row>
    <row r="6" spans="1:7" x14ac:dyDescent="0.3">
      <c r="A6" t="s">
        <v>19</v>
      </c>
      <c r="B6">
        <v>1.12795829772949E-3</v>
      </c>
      <c r="C6">
        <v>4.4806003570556597E-3</v>
      </c>
      <c r="D6">
        <v>2.3705959320068299E-3</v>
      </c>
      <c r="E6">
        <v>9.1555118560790998E-3</v>
      </c>
      <c r="F6">
        <v>7.1043968200683498E-3</v>
      </c>
      <c r="G6">
        <v>2.5671243667602501E-2</v>
      </c>
    </row>
    <row r="7" spans="1:7" x14ac:dyDescent="0.3">
      <c r="A7" t="s">
        <v>16</v>
      </c>
      <c r="B7">
        <v>2.2657632827758699E-2</v>
      </c>
      <c r="C7">
        <v>2.6664257049560498E-2</v>
      </c>
      <c r="D7">
        <v>0.219437360763549</v>
      </c>
      <c r="E7">
        <v>0.25162100791931102</v>
      </c>
      <c r="F7">
        <v>288.542346239089</v>
      </c>
      <c r="G7">
        <v>346.32599449157698</v>
      </c>
    </row>
    <row r="8" spans="1:7" x14ac:dyDescent="0.3">
      <c r="A8" t="s">
        <v>17</v>
      </c>
      <c r="B8">
        <v>1.6437530517578101E-2</v>
      </c>
      <c r="C8">
        <v>1.72576904296875E-2</v>
      </c>
      <c r="D8">
        <v>6.6209316253662095E-2</v>
      </c>
      <c r="E8">
        <v>6.9615364074707003E-2</v>
      </c>
      <c r="F8">
        <v>15.119972944259599</v>
      </c>
      <c r="G8">
        <v>23.271611690521201</v>
      </c>
    </row>
    <row r="9" spans="1:7" x14ac:dyDescent="0.3">
      <c r="A9" t="s">
        <v>18</v>
      </c>
      <c r="B9">
        <v>0.637584447860717</v>
      </c>
      <c r="C9">
        <v>0.66497874259948697</v>
      </c>
      <c r="D9">
        <v>1.68404865264892</v>
      </c>
      <c r="E9">
        <v>1.61191630363464</v>
      </c>
      <c r="F9">
        <v>306.69716215133599</v>
      </c>
      <c r="G9">
        <v>372.76473021507201</v>
      </c>
    </row>
    <row r="10" spans="1:7" x14ac:dyDescent="0.3">
      <c r="A10" t="s">
        <v>19</v>
      </c>
      <c r="B10">
        <v>1.1439323425292899E-3</v>
      </c>
      <c r="C10">
        <v>4.5099258422851502E-3</v>
      </c>
      <c r="D10">
        <v>2.4728775024414002E-3</v>
      </c>
      <c r="E10">
        <v>9.3929767608642491E-3</v>
      </c>
      <c r="F10">
        <v>6.9718360900878898E-3</v>
      </c>
      <c r="G10">
        <v>2.51238346099853E-2</v>
      </c>
    </row>
    <row r="11" spans="1:7" x14ac:dyDescent="0.3">
      <c r="A11" t="s">
        <v>16</v>
      </c>
      <c r="B11">
        <v>2.2671699523925701E-2</v>
      </c>
      <c r="C11">
        <v>2.6611566543579102E-2</v>
      </c>
      <c r="D11">
        <v>0.21976780891418399</v>
      </c>
      <c r="E11">
        <v>0.25067496299743602</v>
      </c>
      <c r="F11">
        <v>291.05461406707701</v>
      </c>
      <c r="G11">
        <v>332.67236757278403</v>
      </c>
    </row>
    <row r="12" spans="1:7" x14ac:dyDescent="0.3">
      <c r="A12" t="s">
        <v>17</v>
      </c>
      <c r="B12">
        <v>1.6494512557983398E-2</v>
      </c>
      <c r="C12">
        <v>1.6876220703125E-2</v>
      </c>
      <c r="D12">
        <v>6.6355228424072196E-2</v>
      </c>
      <c r="E12">
        <v>6.9936513900756794E-2</v>
      </c>
      <c r="F12">
        <v>15.1282861232757</v>
      </c>
      <c r="G12">
        <v>22.762943506240799</v>
      </c>
    </row>
    <row r="13" spans="1:7" x14ac:dyDescent="0.3">
      <c r="A13" t="s">
        <v>18</v>
      </c>
      <c r="B13">
        <v>0.62934947013854903</v>
      </c>
      <c r="C13">
        <v>0.63615155220031705</v>
      </c>
      <c r="D13">
        <v>1.5768282413482599</v>
      </c>
      <c r="E13">
        <v>1.61213946342468</v>
      </c>
      <c r="F13">
        <v>309.20012497901899</v>
      </c>
      <c r="G13">
        <v>358.56046509742703</v>
      </c>
    </row>
    <row r="14" spans="1:7" x14ac:dyDescent="0.3">
      <c r="A14" t="s">
        <v>19</v>
      </c>
      <c r="B14">
        <v>1.12509727478027E-3</v>
      </c>
      <c r="C14">
        <v>4.50658798217773E-3</v>
      </c>
      <c r="D14">
        <v>2.37107276916503E-3</v>
      </c>
      <c r="E14">
        <v>9.1993808746337804E-3</v>
      </c>
      <c r="F14">
        <v>6.9482326507568299E-3</v>
      </c>
      <c r="G14">
        <v>2.49350070953369E-2</v>
      </c>
    </row>
    <row r="15" spans="1:7" x14ac:dyDescent="0.3">
      <c r="A15" t="s">
        <v>16</v>
      </c>
      <c r="B15">
        <v>2.31897830963134E-2</v>
      </c>
      <c r="C15">
        <v>2.6546001434326099E-2</v>
      </c>
      <c r="D15">
        <v>0.26462888717651301</v>
      </c>
      <c r="E15">
        <v>0.25390505790710399</v>
      </c>
      <c r="F15">
        <v>296.38322854042002</v>
      </c>
      <c r="G15">
        <v>335.09417390823302</v>
      </c>
    </row>
    <row r="16" spans="1:7" x14ac:dyDescent="0.3">
      <c r="A16" t="s">
        <v>17</v>
      </c>
      <c r="B16">
        <v>1.6702890396118102E-2</v>
      </c>
      <c r="C16">
        <v>1.6978979110717701E-2</v>
      </c>
      <c r="D16">
        <v>0.105400800704956</v>
      </c>
      <c r="E16">
        <v>7.0418596267700195E-2</v>
      </c>
      <c r="F16">
        <v>15.9255826473236</v>
      </c>
      <c r="G16">
        <v>23.039576768875101</v>
      </c>
    </row>
    <row r="17" spans="1:7" x14ac:dyDescent="0.3">
      <c r="A17" t="s">
        <v>18</v>
      </c>
      <c r="B17">
        <v>0.740744829177856</v>
      </c>
      <c r="C17">
        <v>0.63525557518005304</v>
      </c>
      <c r="D17">
        <v>1.75332832336425</v>
      </c>
      <c r="E17">
        <v>1.6245205402374201</v>
      </c>
      <c r="F17">
        <v>315.33408689498901</v>
      </c>
      <c r="G17">
        <v>361.14575910568198</v>
      </c>
    </row>
    <row r="18" spans="1:7" x14ac:dyDescent="0.3">
      <c r="A18" t="s">
        <v>19</v>
      </c>
      <c r="B18">
        <v>1.13797187805175E-3</v>
      </c>
      <c r="C18">
        <v>4.5015811920165998E-3</v>
      </c>
      <c r="D18">
        <v>2.44784355163574E-3</v>
      </c>
      <c r="E18">
        <v>9.09018516540527E-3</v>
      </c>
      <c r="F18">
        <v>7.0130825042724601E-3</v>
      </c>
      <c r="G18">
        <v>2.87749767303466E-2</v>
      </c>
    </row>
    <row r="19" spans="1:7" x14ac:dyDescent="0.3">
      <c r="A19" t="s">
        <v>16</v>
      </c>
      <c r="B19">
        <v>2.2569179534912099E-2</v>
      </c>
      <c r="C19">
        <v>2.6617288589477501E-2</v>
      </c>
      <c r="D19">
        <v>0.22164607048034601</v>
      </c>
      <c r="E19">
        <v>0.25135970115661599</v>
      </c>
      <c r="F19">
        <v>293.122542381286</v>
      </c>
      <c r="G19">
        <v>335.778360366821</v>
      </c>
    </row>
    <row r="20" spans="1:7" x14ac:dyDescent="0.3">
      <c r="A20" t="s">
        <v>17</v>
      </c>
      <c r="B20">
        <v>1.6407251358032199E-2</v>
      </c>
      <c r="C20">
        <v>1.68077945709228E-2</v>
      </c>
      <c r="D20">
        <v>6.6425323486328097E-2</v>
      </c>
      <c r="E20">
        <v>6.9280862808227497E-2</v>
      </c>
      <c r="F20">
        <v>15.497138261795</v>
      </c>
      <c r="G20">
        <v>23.327730417251502</v>
      </c>
    </row>
    <row r="21" spans="1:7" x14ac:dyDescent="0.3">
      <c r="A21" t="s">
        <v>18</v>
      </c>
      <c r="B21">
        <v>0.62906670570373502</v>
      </c>
      <c r="C21">
        <v>0.63547635078430098</v>
      </c>
      <c r="D21">
        <v>1.60298824310302</v>
      </c>
      <c r="E21">
        <v>1.6104211807250901</v>
      </c>
      <c r="F21">
        <v>311.65796136856</v>
      </c>
      <c r="G21">
        <v>362.212247133255</v>
      </c>
    </row>
    <row r="22" spans="1:7" x14ac:dyDescent="0.3">
      <c r="A22" t="s">
        <v>19</v>
      </c>
      <c r="B22">
        <v>1.1293888092041E-3</v>
      </c>
      <c r="C22">
        <v>4.4813156127929601E-3</v>
      </c>
      <c r="D22">
        <v>2.3956298828125E-3</v>
      </c>
      <c r="E22">
        <v>9.0868473052978498E-3</v>
      </c>
      <c r="F22">
        <v>7.0028305053710903E-3</v>
      </c>
      <c r="G22">
        <v>2.51107215881347E-2</v>
      </c>
    </row>
    <row r="23" spans="1:7" x14ac:dyDescent="0.3">
      <c r="A23" t="s">
        <v>16</v>
      </c>
      <c r="B23">
        <v>2.2524833679199201E-2</v>
      </c>
      <c r="C23">
        <v>2.6643514633178701E-2</v>
      </c>
      <c r="D23">
        <v>0.228580236434936</v>
      </c>
      <c r="E23">
        <v>0.250972509384155</v>
      </c>
      <c r="F23">
        <v>293.855639934539</v>
      </c>
      <c r="G23">
        <v>337.30807185173001</v>
      </c>
    </row>
    <row r="24" spans="1:7" x14ac:dyDescent="0.3">
      <c r="A24" t="s">
        <v>17</v>
      </c>
      <c r="B24">
        <v>1.6689777374267498E-2</v>
      </c>
      <c r="C24">
        <v>1.68399810791015E-2</v>
      </c>
      <c r="D24">
        <v>6.8391799926757799E-2</v>
      </c>
      <c r="E24">
        <v>6.9816589355468694E-2</v>
      </c>
      <c r="F24">
        <v>15.144239187240601</v>
      </c>
      <c r="G24">
        <v>23.7741792201995</v>
      </c>
    </row>
    <row r="25" spans="1:7" x14ac:dyDescent="0.3">
      <c r="A25" t="s">
        <v>18</v>
      </c>
      <c r="B25">
        <v>0.62657904624938898</v>
      </c>
      <c r="C25">
        <v>0.63815188407897905</v>
      </c>
      <c r="D25">
        <v>1.6496779918670601</v>
      </c>
      <c r="E25">
        <v>1.61046767234802</v>
      </c>
      <c r="F25">
        <v>312.42653083801201</v>
      </c>
      <c r="G25">
        <v>364.11366605758599</v>
      </c>
    </row>
    <row r="26" spans="1:7" x14ac:dyDescent="0.3">
      <c r="A26" t="s">
        <v>19</v>
      </c>
      <c r="B26">
        <v>1.1374950408935499E-3</v>
      </c>
      <c r="C26">
        <v>4.4817924499511701E-3</v>
      </c>
      <c r="D26">
        <v>2.3922920227050699E-3</v>
      </c>
      <c r="E26">
        <v>9.8695755004882795E-3</v>
      </c>
      <c r="F26">
        <v>6.9942474365234297E-3</v>
      </c>
      <c r="G26">
        <v>2.5239229202270501E-2</v>
      </c>
    </row>
    <row r="27" spans="1:7" x14ac:dyDescent="0.3">
      <c r="A27" t="s">
        <v>16</v>
      </c>
      <c r="B27">
        <v>2.2531509399414E-2</v>
      </c>
      <c r="C27">
        <v>2.6575803756713801E-2</v>
      </c>
      <c r="D27">
        <v>0.22370529174804599</v>
      </c>
      <c r="E27">
        <v>0.25527739524841297</v>
      </c>
      <c r="F27">
        <v>289.433361053466</v>
      </c>
      <c r="G27">
        <v>335.02191638946499</v>
      </c>
    </row>
    <row r="28" spans="1:7" x14ac:dyDescent="0.3">
      <c r="A28" t="s">
        <v>17</v>
      </c>
      <c r="B28">
        <v>1.6391754150390601E-2</v>
      </c>
      <c r="C28">
        <v>1.6851186752319301E-2</v>
      </c>
      <c r="D28">
        <v>6.7507505416870103E-2</v>
      </c>
      <c r="E28">
        <v>6.9601297378539997E-2</v>
      </c>
      <c r="F28">
        <v>15.3107724189758</v>
      </c>
      <c r="G28">
        <v>23.8614869117736</v>
      </c>
    </row>
    <row r="29" spans="1:7" x14ac:dyDescent="0.3">
      <c r="A29" t="s">
        <v>18</v>
      </c>
      <c r="B29">
        <v>0.74984264373779297</v>
      </c>
      <c r="C29">
        <v>0.63443565368652299</v>
      </c>
      <c r="D29">
        <v>1.6184341907501201</v>
      </c>
      <c r="E29">
        <v>1.6238863468170099</v>
      </c>
      <c r="F29">
        <v>307.766615629196</v>
      </c>
      <c r="G29">
        <v>362.16765117645201</v>
      </c>
    </row>
    <row r="30" spans="1:7" x14ac:dyDescent="0.3">
      <c r="A30" t="s">
        <v>19</v>
      </c>
      <c r="B30">
        <v>1.12152099609375E-3</v>
      </c>
      <c r="C30">
        <v>4.4758319854736302E-3</v>
      </c>
      <c r="D30">
        <v>2.3701190948486302E-3</v>
      </c>
      <c r="E30">
        <v>9.0947151184081997E-3</v>
      </c>
      <c r="F30">
        <v>7.0176124572753898E-3</v>
      </c>
      <c r="G30">
        <v>2.50270366668701E-2</v>
      </c>
    </row>
    <row r="31" spans="1:7" x14ac:dyDescent="0.3">
      <c r="A31" t="s">
        <v>16</v>
      </c>
      <c r="B31">
        <v>2.25615501403808E-2</v>
      </c>
      <c r="C31">
        <v>2.6628494262695299E-2</v>
      </c>
      <c r="D31">
        <v>0.21964073181152299</v>
      </c>
      <c r="E31">
        <v>0.25154328346252403</v>
      </c>
      <c r="F31">
        <v>294.63561820983801</v>
      </c>
      <c r="G31">
        <v>338.59610366821198</v>
      </c>
    </row>
    <row r="32" spans="1:7" x14ac:dyDescent="0.3">
      <c r="A32" t="s">
        <v>17</v>
      </c>
      <c r="B32">
        <v>1.63865089416503E-2</v>
      </c>
      <c r="C32">
        <v>1.6584634780883699E-2</v>
      </c>
      <c r="D32">
        <v>6.62710666656494E-2</v>
      </c>
      <c r="E32">
        <v>7.1136713027954102E-2</v>
      </c>
      <c r="F32">
        <v>15.885499715805</v>
      </c>
      <c r="G32">
        <v>23.8111362457275</v>
      </c>
    </row>
    <row r="33" spans="1:7" x14ac:dyDescent="0.3">
      <c r="A33" t="s">
        <v>18</v>
      </c>
      <c r="B33">
        <v>0.62709712982177701</v>
      </c>
      <c r="C33">
        <v>0.63401412963867099</v>
      </c>
      <c r="D33">
        <v>1.5920815467834399</v>
      </c>
      <c r="E33">
        <v>1.6240258216857899</v>
      </c>
      <c r="F33">
        <v>313.62719750404301</v>
      </c>
      <c r="G33">
        <v>365.43993997573801</v>
      </c>
    </row>
    <row r="34" spans="1:7" x14ac:dyDescent="0.3">
      <c r="A34" t="s">
        <v>19</v>
      </c>
      <c r="B34">
        <v>1.1389255523681599E-3</v>
      </c>
      <c r="C34">
        <v>4.47440147399902E-3</v>
      </c>
      <c r="D34">
        <v>5.1963329315185504E-3</v>
      </c>
      <c r="E34">
        <v>9.1032981872558594E-3</v>
      </c>
      <c r="F34">
        <v>6.9639682769775304E-3</v>
      </c>
      <c r="G34">
        <v>2.5071859359741201E-2</v>
      </c>
    </row>
    <row r="35" spans="1:7" x14ac:dyDescent="0.3">
      <c r="A35" t="s">
        <v>16</v>
      </c>
      <c r="B35">
        <v>2.26120948791503E-2</v>
      </c>
      <c r="C35">
        <v>2.6627779006958001E-2</v>
      </c>
      <c r="D35">
        <v>0.26838469505309998</v>
      </c>
      <c r="E35">
        <v>0.25121808052062899</v>
      </c>
      <c r="F35">
        <v>293.60236382484402</v>
      </c>
      <c r="G35">
        <v>333.61575961112902</v>
      </c>
    </row>
    <row r="36" spans="1:7" x14ac:dyDescent="0.3">
      <c r="A36" t="s">
        <v>17</v>
      </c>
      <c r="B36">
        <v>1.6406059265136701E-2</v>
      </c>
      <c r="C36">
        <v>1.7238616943359299E-2</v>
      </c>
      <c r="D36">
        <v>6.8053007125854395E-2</v>
      </c>
      <c r="E36">
        <v>6.9791793823242104E-2</v>
      </c>
      <c r="F36">
        <v>15.5873606204986</v>
      </c>
      <c r="G36">
        <v>22.594637393951398</v>
      </c>
    </row>
    <row r="37" spans="1:7" x14ac:dyDescent="0.3">
      <c r="A37" t="s">
        <v>18</v>
      </c>
      <c r="B37">
        <v>0.62751960754394498</v>
      </c>
      <c r="C37">
        <v>0.63467288017272905</v>
      </c>
      <c r="D37">
        <v>1.6702358722686701</v>
      </c>
      <c r="E37">
        <v>1.6145324707031199</v>
      </c>
      <c r="F37">
        <v>312.234642267227</v>
      </c>
      <c r="G37">
        <v>359.325452566146</v>
      </c>
    </row>
    <row r="38" spans="1:7" x14ac:dyDescent="0.3">
      <c r="A38" t="s">
        <v>19</v>
      </c>
      <c r="B38">
        <v>1.1169910430908201E-3</v>
      </c>
      <c r="C38">
        <v>4.4598579406738203E-3</v>
      </c>
      <c r="D38">
        <v>2.3643970489501901E-3</v>
      </c>
      <c r="E38">
        <v>9.0858936309814401E-3</v>
      </c>
      <c r="F38">
        <v>6.9437026977539002E-3</v>
      </c>
      <c r="G38">
        <v>2.50182151794433E-2</v>
      </c>
    </row>
    <row r="39" spans="1:7" x14ac:dyDescent="0.3">
      <c r="A39" t="s">
        <v>16</v>
      </c>
      <c r="B39">
        <v>2.27551460266113E-2</v>
      </c>
      <c r="C39">
        <v>2.6548385620117101E-2</v>
      </c>
      <c r="D39">
        <v>0.219923496246337</v>
      </c>
      <c r="E39">
        <v>0.25098919868469199</v>
      </c>
      <c r="F39">
        <v>293.99888157844498</v>
      </c>
      <c r="G39">
        <v>332.82203722000099</v>
      </c>
    </row>
    <row r="40" spans="1:7" x14ac:dyDescent="0.3">
      <c r="A40" t="s">
        <v>17</v>
      </c>
      <c r="B40">
        <v>1.6425132751464799E-2</v>
      </c>
      <c r="C40">
        <v>1.68631076812744E-2</v>
      </c>
      <c r="D40">
        <v>6.6193819046020494E-2</v>
      </c>
      <c r="E40">
        <v>7.0122241973876898E-2</v>
      </c>
      <c r="F40">
        <v>15.2895267009735</v>
      </c>
      <c r="G40">
        <v>23.6055026054382</v>
      </c>
    </row>
    <row r="41" spans="1:7" x14ac:dyDescent="0.3">
      <c r="A41" t="s">
        <v>18</v>
      </c>
      <c r="B41">
        <v>0.62898063659667902</v>
      </c>
      <c r="C41">
        <v>0.63162207603454501</v>
      </c>
      <c r="D41">
        <v>1.5987260341644201</v>
      </c>
      <c r="E41">
        <v>1.6165916919708201</v>
      </c>
      <c r="F41">
        <v>312.49114203453001</v>
      </c>
      <c r="G41">
        <v>359.44055628776499</v>
      </c>
    </row>
    <row r="45" spans="1:7" x14ac:dyDescent="0.3">
      <c r="B45" t="s">
        <v>0</v>
      </c>
      <c r="D45" t="s">
        <v>1</v>
      </c>
      <c r="F45" s="2" t="s">
        <v>9</v>
      </c>
      <c r="G45" s="2"/>
    </row>
    <row r="46" spans="1:7" x14ac:dyDescent="0.3">
      <c r="A46" t="s">
        <v>2</v>
      </c>
      <c r="B46" t="s">
        <v>3</v>
      </c>
      <c r="C46" t="s">
        <v>4</v>
      </c>
      <c r="D46" t="s">
        <v>3</v>
      </c>
      <c r="E46" t="s">
        <v>4</v>
      </c>
      <c r="F46" t="s">
        <v>3</v>
      </c>
      <c r="G46" t="s">
        <v>4</v>
      </c>
    </row>
    <row r="47" spans="1:7" x14ac:dyDescent="0.3">
      <c r="A47" t="s">
        <v>5</v>
      </c>
      <c r="B47" s="1">
        <f>SUMIF($A$2:$A$41,"time graph",B$2:B$41)/10</f>
        <v>1.132869720458981E-3</v>
      </c>
      <c r="C47" s="1">
        <f t="shared" ref="C47:G47" si="0">SUMIF($A$2:$A$41,"time graph",C$2:C$41)/10</f>
        <v>1.0850024223327625E-2</v>
      </c>
      <c r="D47" s="1">
        <f t="shared" si="0"/>
        <v>2.6772975921630811E-3</v>
      </c>
      <c r="E47" s="1">
        <f t="shared" si="0"/>
        <v>9.2179536819457977E-3</v>
      </c>
      <c r="F47" s="1">
        <f t="shared" si="0"/>
        <v>6.9865942001342734E-3</v>
      </c>
      <c r="G47" s="1">
        <f t="shared" si="0"/>
        <v>2.5550127029418911E-2</v>
      </c>
    </row>
    <row r="48" spans="1:7" x14ac:dyDescent="0.3">
      <c r="A48" t="s">
        <v>6</v>
      </c>
      <c r="B48" s="1">
        <f>SUMIF($A$2:$A$41,"linear path",B$2:B$41)/10</f>
        <v>2.2695994377136174E-2</v>
      </c>
      <c r="C48" s="1">
        <f t="shared" ref="C48:G48" si="1">SUMIF($A$2:$A$41,"linear path",C$2:C$41)/10</f>
        <v>3.1237626075744589E-2</v>
      </c>
      <c r="D48" s="1">
        <f t="shared" si="1"/>
        <v>0.23084352016448911</v>
      </c>
      <c r="E48" s="1">
        <f t="shared" si="1"/>
        <v>0.25205793380737262</v>
      </c>
      <c r="F48" s="1">
        <f t="shared" si="1"/>
        <v>292.364388418197</v>
      </c>
      <c r="G48" s="1">
        <f t="shared" si="1"/>
        <v>336.89025371074632</v>
      </c>
    </row>
    <row r="49" spans="1:7" x14ac:dyDescent="0.3">
      <c r="A49" t="s">
        <v>7</v>
      </c>
      <c r="B49" s="1">
        <f>SUMIF($A$2:$A$41,"circular path",B$2:B$41)/10</f>
        <v>1.647753715515133E-2</v>
      </c>
      <c r="C49" s="1">
        <f t="shared" ref="C49:G49" si="2">SUMIF($A$2:$A$41,"circular path",C$2:C$41)/10</f>
        <v>1.9357275962829552E-2</v>
      </c>
      <c r="D49" s="1">
        <f t="shared" si="2"/>
        <v>7.0723009109497054E-2</v>
      </c>
      <c r="E49" s="1">
        <f t="shared" si="2"/>
        <v>6.9953823089599562E-2</v>
      </c>
      <c r="F49" s="1">
        <f t="shared" si="2"/>
        <v>15.401596713066073</v>
      </c>
      <c r="G49" s="1">
        <f t="shared" si="2"/>
        <v>23.450581550598091</v>
      </c>
    </row>
    <row r="50" spans="1:7" x14ac:dyDescent="0.3">
      <c r="A50" t="s">
        <v>8</v>
      </c>
      <c r="B50" s="1">
        <f>SUMIF($A$2:$A$41,"total time",B$2:B$41)/10</f>
        <v>0.66589639186859084</v>
      </c>
      <c r="C50" s="1">
        <f t="shared" ref="C50:G50" si="3">SUMIF($A$2:$A$41,"total time",C$2:C$41)/10</f>
        <v>0.67445967197418155</v>
      </c>
      <c r="D50" s="1">
        <f t="shared" si="3"/>
        <v>1.6359869003295842</v>
      </c>
      <c r="E50" s="1">
        <f t="shared" si="3"/>
        <v>1.624371981620784</v>
      </c>
      <c r="F50" s="1">
        <f t="shared" si="3"/>
        <v>310.86055603027302</v>
      </c>
      <c r="G50" s="1">
        <f t="shared" si="3"/>
        <v>363.47421283721872</v>
      </c>
    </row>
  </sheetData>
  <mergeCells count="1">
    <mergeCell ref="F45:G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="85" zoomScaleNormal="85" workbookViewId="0">
      <selection activeCell="N25" sqref="N25"/>
    </sheetView>
  </sheetViews>
  <sheetFormatPr defaultRowHeight="14.4" x14ac:dyDescent="0.3"/>
  <cols>
    <col min="1" max="1" width="12.33203125" customWidth="1"/>
    <col min="5" max="5" width="13.5546875" customWidth="1"/>
    <col min="6" max="6" width="12" customWidth="1"/>
    <col min="13" max="13" width="11" customWidth="1"/>
    <col min="30" max="30" width="9.88671875" bestFit="1" customWidth="1"/>
  </cols>
  <sheetData>
    <row r="1" spans="1:9" x14ac:dyDescent="0.3">
      <c r="A1" s="4" t="s">
        <v>3</v>
      </c>
      <c r="B1" s="3">
        <v>442.94200000000001</v>
      </c>
      <c r="C1" t="s">
        <v>74</v>
      </c>
      <c r="F1" s="4" t="s">
        <v>4</v>
      </c>
      <c r="G1" s="3">
        <v>498.74599999999998</v>
      </c>
      <c r="H1" t="s">
        <v>74</v>
      </c>
    </row>
    <row r="2" spans="1:9" x14ac:dyDescent="0.3">
      <c r="A2" t="s">
        <v>8</v>
      </c>
      <c r="B2" t="s">
        <v>20</v>
      </c>
      <c r="F2" t="s">
        <v>8</v>
      </c>
      <c r="G2" t="s">
        <v>20</v>
      </c>
    </row>
    <row r="3" spans="1:9" x14ac:dyDescent="0.3">
      <c r="A3" t="s">
        <v>21</v>
      </c>
      <c r="B3" t="s">
        <v>23</v>
      </c>
      <c r="F3" t="s">
        <v>56</v>
      </c>
      <c r="G3" t="s">
        <v>23</v>
      </c>
    </row>
    <row r="4" spans="1:9" x14ac:dyDescent="0.3">
      <c r="A4" t="s">
        <v>24</v>
      </c>
      <c r="B4" t="s">
        <v>25</v>
      </c>
      <c r="F4" t="s">
        <v>57</v>
      </c>
      <c r="G4" t="s">
        <v>58</v>
      </c>
    </row>
    <row r="5" spans="1:9" x14ac:dyDescent="0.3">
      <c r="A5" t="s">
        <v>26</v>
      </c>
      <c r="B5" t="s">
        <v>27</v>
      </c>
      <c r="F5" t="s">
        <v>59</v>
      </c>
      <c r="G5" t="s">
        <v>25</v>
      </c>
    </row>
    <row r="6" spans="1:9" x14ac:dyDescent="0.3">
      <c r="A6" t="s">
        <v>28</v>
      </c>
      <c r="B6" t="s">
        <v>29</v>
      </c>
      <c r="F6" t="s">
        <v>60</v>
      </c>
      <c r="G6" t="s">
        <v>38</v>
      </c>
    </row>
    <row r="7" spans="1:9" x14ac:dyDescent="0.3">
      <c r="A7" t="s">
        <v>30</v>
      </c>
      <c r="B7" t="s">
        <v>75</v>
      </c>
      <c r="F7" t="s">
        <v>61</v>
      </c>
      <c r="G7" t="s">
        <v>27</v>
      </c>
    </row>
    <row r="8" spans="1:9" x14ac:dyDescent="0.3">
      <c r="A8" t="s">
        <v>31</v>
      </c>
      <c r="B8" t="s">
        <v>76</v>
      </c>
      <c r="F8" t="s">
        <v>62</v>
      </c>
      <c r="G8" t="s">
        <v>29</v>
      </c>
    </row>
    <row r="9" spans="1:9" x14ac:dyDescent="0.3">
      <c r="A9" t="s">
        <v>32</v>
      </c>
      <c r="B9" t="s">
        <v>33</v>
      </c>
      <c r="F9" t="s">
        <v>63</v>
      </c>
      <c r="G9" t="s">
        <v>76</v>
      </c>
    </row>
    <row r="10" spans="1:9" x14ac:dyDescent="0.3">
      <c r="A10" t="s">
        <v>35</v>
      </c>
      <c r="B10" t="s">
        <v>36</v>
      </c>
      <c r="F10" t="s">
        <v>64</v>
      </c>
      <c r="G10" t="s">
        <v>75</v>
      </c>
    </row>
    <row r="11" spans="1:9" x14ac:dyDescent="0.3">
      <c r="A11" t="s">
        <v>37</v>
      </c>
      <c r="B11" t="s">
        <v>38</v>
      </c>
      <c r="F11" t="s">
        <v>65</v>
      </c>
      <c r="G11" t="s">
        <v>34</v>
      </c>
    </row>
    <row r="12" spans="1:9" x14ac:dyDescent="0.3">
      <c r="A12" t="s">
        <v>22</v>
      </c>
      <c r="B12" t="s">
        <v>40</v>
      </c>
      <c r="C12" t="s">
        <v>41</v>
      </c>
      <c r="F12" t="s">
        <v>66</v>
      </c>
      <c r="G12" t="s">
        <v>33</v>
      </c>
    </row>
    <row r="13" spans="1:9" x14ac:dyDescent="0.3">
      <c r="A13" t="s">
        <v>42</v>
      </c>
      <c r="B13" t="s">
        <v>43</v>
      </c>
      <c r="F13" t="s">
        <v>67</v>
      </c>
      <c r="G13" t="s">
        <v>36</v>
      </c>
    </row>
    <row r="14" spans="1:9" x14ac:dyDescent="0.3">
      <c r="A14" t="s">
        <v>44</v>
      </c>
      <c r="B14" t="s">
        <v>39</v>
      </c>
      <c r="C14" t="s">
        <v>40</v>
      </c>
      <c r="D14" t="s">
        <v>45</v>
      </c>
      <c r="F14" t="s">
        <v>22</v>
      </c>
      <c r="G14" t="s">
        <v>40</v>
      </c>
      <c r="H14" t="s">
        <v>41</v>
      </c>
    </row>
    <row r="15" spans="1:9" x14ac:dyDescent="0.3">
      <c r="A15" t="s">
        <v>46</v>
      </c>
      <c r="B15" t="s">
        <v>47</v>
      </c>
      <c r="F15" t="s">
        <v>68</v>
      </c>
      <c r="G15" t="s">
        <v>43</v>
      </c>
    </row>
    <row r="16" spans="1:9" x14ac:dyDescent="0.3">
      <c r="A16" t="s">
        <v>48</v>
      </c>
      <c r="B16" t="s">
        <v>49</v>
      </c>
      <c r="F16" t="s">
        <v>69</v>
      </c>
      <c r="G16" t="s">
        <v>39</v>
      </c>
      <c r="H16" t="s">
        <v>40</v>
      </c>
      <c r="I16" t="s">
        <v>45</v>
      </c>
    </row>
    <row r="17" spans="1:7" x14ac:dyDescent="0.3">
      <c r="A17" t="s">
        <v>50</v>
      </c>
      <c r="B17" t="s">
        <v>51</v>
      </c>
      <c r="F17" t="s">
        <v>70</v>
      </c>
      <c r="G17" t="s">
        <v>71</v>
      </c>
    </row>
    <row r="18" spans="1:7" x14ac:dyDescent="0.3">
      <c r="A18" t="s">
        <v>52</v>
      </c>
      <c r="B18" t="s">
        <v>53</v>
      </c>
      <c r="F18" t="s">
        <v>72</v>
      </c>
      <c r="G18" t="s">
        <v>47</v>
      </c>
    </row>
    <row r="19" spans="1:7" x14ac:dyDescent="0.3">
      <c r="A19" t="s">
        <v>54</v>
      </c>
      <c r="B19" t="s">
        <v>55</v>
      </c>
      <c r="F19" t="s">
        <v>73</v>
      </c>
      <c r="G19" t="s">
        <v>49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PedroQ</dc:creator>
  <cp:lastModifiedBy>PedroQ</cp:lastModifiedBy>
  <dcterms:created xsi:type="dcterms:W3CDTF">2017-06-25T18:40:01Z</dcterms:created>
  <dcterms:modified xsi:type="dcterms:W3CDTF">2017-06-26T14:22:41Z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1e821cee-98b2-45d6-8c15-b2215adf37b4</vt:lpwstr>
  </property>
</Properties>
</file>