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sktop\Pedro\Portfolio\ProjetosSQL\HR Analytics Dataset\"/>
    </mc:Choice>
  </mc:AlternateContent>
  <xr:revisionPtr revIDLastSave="0" documentId="13_ncr:1_{60AF2D20-0E27-4680-B0A9-9BFC5C7ADA06}" xr6:coauthVersionLast="47" xr6:coauthVersionMax="47" xr10:uidLastSave="{00000000-0000-0000-0000-000000000000}"/>
  <bookViews>
    <workbookView xWindow="-120" yWindow="-120" windowWidth="29040" windowHeight="15840" xr2:uid="{91CD6184-D1F3-4DC7-86AF-9BA4A5F6BA15}"/>
  </bookViews>
  <sheets>
    <sheet name="Dashboard" sheetId="1" r:id="rId1"/>
    <sheet name="Resultados" sheetId="2" r:id="rId2"/>
    <sheet name="Queri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<sst xmlns="http://schemas.openxmlformats.org/spreadsheetml/2006/main" count="182" uniqueCount="67">
  <si>
    <t>1 - Distribuição de funcionários por contrato e unidade</t>
  </si>
  <si>
    <t>3 - Custo e duração média dos treinamentos por tipo</t>
  </si>
  <si>
    <t>4 - Análise de Turnover</t>
  </si>
  <si>
    <t>5 - Impacto do treinamento no engajamento e satisfação</t>
  </si>
  <si>
    <t>BPC</t>
  </si>
  <si>
    <t>Contract</t>
  </si>
  <si>
    <t>Full-Time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</si>
  <si>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</si>
  <si>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</si>
  <si>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</si>
  <si>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</si>
  <si>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</si>
  <si>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</si>
  <si>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</si>
  <si>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</si>
  <si>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</si>
  <si>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Total</t>
  </si>
  <si>
    <t>2 - Engajamento e satisfação por departamento</t>
  </si>
  <si>
    <t>Admin Offices</t>
  </si>
  <si>
    <t>Executive Office</t>
  </si>
  <si>
    <t>IT/IS</t>
  </si>
  <si>
    <t>Production       </t>
  </si>
  <si>
    <t>Sales</t>
  </si>
  <si>
    <t>Software Engineering</t>
  </si>
  <si>
    <t>Communication Skills</t>
  </si>
  <si>
    <t>Customer Service</t>
  </si>
  <si>
    <t>Leadership Development</t>
  </si>
  <si>
    <t>Project Management</t>
  </si>
  <si>
    <t>Technical Skills</t>
  </si>
  <si>
    <t>Ano</t>
  </si>
  <si>
    <t>Custo Médio ($)</t>
  </si>
  <si>
    <t>Duração Média (Dias)</t>
  </si>
  <si>
    <t>Tipo do Treinamento</t>
  </si>
  <si>
    <t>Satisfação Média</t>
  </si>
  <si>
    <t>Engajamento Médio</t>
  </si>
  <si>
    <t>Departamento</t>
  </si>
  <si>
    <t>Unidade de Negócio</t>
  </si>
  <si>
    <t>Tipo de Colaborador</t>
  </si>
  <si>
    <t>Desligados</t>
  </si>
  <si>
    <t>Status</t>
  </si>
  <si>
    <t>Failed</t>
  </si>
  <si>
    <t>Incomplete</t>
  </si>
  <si>
    <t>Completed</t>
  </si>
  <si>
    <t>Passed</t>
  </si>
  <si>
    <t>6 - Idade Média por tipo de contrato e classificação</t>
  </si>
  <si>
    <t>Contrato</t>
  </si>
  <si>
    <t>Classificação</t>
  </si>
  <si>
    <t>Idade Média</t>
  </si>
  <si>
    <t>Part-Time</t>
  </si>
  <si>
    <t>Temporary</t>
  </si>
  <si>
    <t>7 - Distribuição dos custos de treinamento por unidade de negócios</t>
  </si>
  <si>
    <t>Unidade</t>
  </si>
  <si>
    <t>Custo Total ($)</t>
  </si>
  <si>
    <t>Divisão</t>
  </si>
  <si>
    <t>Safety</t>
  </si>
  <si>
    <t>Project Management - Eng</t>
  </si>
  <si>
    <t>Executive</t>
  </si>
  <si>
    <t>Billable Consultants</t>
  </si>
  <si>
    <t>Technology / It</t>
  </si>
  <si>
    <t>8 - TOP 5 divisões com menor engajamento médio</t>
  </si>
  <si>
    <t>Tipo de Treinamento</t>
  </si>
  <si>
    <t>Internal</t>
  </si>
  <si>
    <t>External</t>
  </si>
  <si>
    <t>9 - Comparação de escores de engajamento entre tipos de treinamento:</t>
  </si>
  <si>
    <t>10 - Funcionários com maior custo por treinamento em 2023</t>
  </si>
  <si>
    <t>Matrícula</t>
  </si>
  <si>
    <t>Programa de 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</si>
</sst>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 applyFill="1"/>
    <xf numFmtId="9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Colaboradores Por Unidade e Tipo de Contrato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Contract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84</c:v>
              </c:pt>
              <c:pt idx="1">
                <c:v>88</c:v>
              </c:pt>
              <c:pt idx="2">
                <c:v>92</c:v>
              </c:pt>
              <c:pt idx="3">
                <c:v>93</c:v>
              </c:pt>
              <c:pt idx="4">
                <c:v>118</c:v>
              </c:pt>
              <c:pt idx="5">
                <c:v>86</c:v>
              </c:pt>
              <c:pt idx="6">
                <c:v>93</c:v>
              </c:pt>
              <c:pt idx="7">
                <c:v>98</c:v>
              </c:pt>
              <c:pt idx="8">
                <c:v>92</c:v>
              </c:pt>
              <c:pt idx="9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0-C87A-4043-A038-4F7224AFC868}"/>
            </c:ext>
          </c:extLst>
        </c:ser>
        <c:ser>
          <c:idx val="1"/>
          <c:order val="1"/>
          <c:tx>
            <c:v>Full-Time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103</c:v>
              </c:pt>
              <c:pt idx="1">
                <c:v>113</c:v>
              </c:pt>
              <c:pt idx="2">
                <c:v>94</c:v>
              </c:pt>
              <c:pt idx="3">
                <c:v>102</c:v>
              </c:pt>
              <c:pt idx="4">
                <c:v>97</c:v>
              </c:pt>
              <c:pt idx="5">
                <c:v>100</c:v>
              </c:pt>
              <c:pt idx="6">
                <c:v>104</c:v>
              </c:pt>
              <c:pt idx="7">
                <c:v>92</c:v>
              </c:pt>
              <c:pt idx="8">
                <c:v>93</c:v>
              </c:pt>
              <c:pt idx="9">
                <c:v>99</c:v>
              </c:pt>
            </c:numLit>
          </c:val>
          <c:extLst>
            <c:ext xmlns:c16="http://schemas.microsoft.com/office/drawing/2014/chart" uri="{C3380CC4-5D6E-409C-BE32-E72D297353CC}">
              <c16:uniqueId val="{00000001-C87A-4043-A038-4F7224AFC8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4317656"/>
        <c:axId val="824315136"/>
      </c:barChart>
      <c:catAx>
        <c:axId val="82431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315136"/>
        <c:crosses val="autoZero"/>
        <c:auto val="1"/>
        <c:lblAlgn val="ctr"/>
        <c:lblOffset val="100"/>
        <c:noMultiLvlLbl val="0"/>
      </c:catAx>
      <c:valAx>
        <c:axId val="824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3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Engajamento</a:t>
            </a:r>
            <a:r>
              <a:rPr lang="pt-BR" baseline="0"/>
              <a:t> e Satisfação por Departamento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Resultados!$J$3</c:f>
              <c:strCache>
                <c:ptCount val="1"/>
                <c:pt idx="0">
                  <c:v>Engajamento Médio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Resultados!$I$4:$I$9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      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Resultados!$J$4:$J$9</c:f>
              <c:numCache>
                <c:formatCode>0.00</c:formatCode>
                <c:ptCount val="6"/>
                <c:pt idx="0">
                  <c:v>2.9493999999999998</c:v>
                </c:pt>
                <c:pt idx="1">
                  <c:v>3.375</c:v>
                </c:pt>
                <c:pt idx="2">
                  <c:v>3.0244</c:v>
                </c:pt>
                <c:pt idx="3">
                  <c:v>2.9104999999999999</c:v>
                </c:pt>
                <c:pt idx="4">
                  <c:v>2.9839000000000002</c:v>
                </c:pt>
                <c:pt idx="5">
                  <c:v>2.9554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C-4411-A973-5391774EF4FD}"/>
            </c:ext>
          </c:extLst>
        </c:ser>
        <c:ser>
          <c:idx val="1"/>
          <c:order val="1"/>
          <c:tx>
            <c:strRef>
              <c:f>Resultados!$K$3</c:f>
              <c:strCache>
                <c:ptCount val="1"/>
                <c:pt idx="0">
                  <c:v>Satisfação Média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Resultados!$I$4:$I$9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      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Resultados!$K$4:$K$9</c:f>
              <c:numCache>
                <c:formatCode>0.00</c:formatCode>
                <c:ptCount val="6"/>
                <c:pt idx="0">
                  <c:v>2.5063</c:v>
                </c:pt>
                <c:pt idx="1">
                  <c:v>3.0832999999999999</c:v>
                </c:pt>
                <c:pt idx="2">
                  <c:v>3.0122</c:v>
                </c:pt>
                <c:pt idx="3">
                  <c:v>3.0314000000000001</c:v>
                </c:pt>
                <c:pt idx="4">
                  <c:v>3.1349999999999998</c:v>
                </c:pt>
                <c:pt idx="5">
                  <c:v>3.0981999999999998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C-4411-A973-5391774E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9010768"/>
        <c:axId val="609007168"/>
      </c:barChart>
      <c:catAx>
        <c:axId val="60901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07168"/>
        <c:crosses val="autoZero"/>
        <c:auto val="1"/>
        <c:lblAlgn val="ctr"/>
        <c:lblOffset val="100"/>
        <c:noMultiLvlLbl val="0"/>
      </c:catAx>
      <c:valAx>
        <c:axId val="6090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Colaboradores Desligados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Resultados!$R$3</c:f>
              <c:strCache>
                <c:ptCount val="1"/>
                <c:pt idx="0">
                  <c:v>Desligados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Resultados!$Q$4:$Q$9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Resultados!$R$4:$R$9</c:f>
              <c:numCache>
                <c:formatCode>General</c:formatCode>
                <c:ptCount val="6"/>
                <c:pt idx="0">
                  <c:v>40</c:v>
                </c:pt>
                <c:pt idx="1">
                  <c:v>89</c:v>
                </c:pt>
                <c:pt idx="2">
                  <c:v>70</c:v>
                </c:pt>
                <c:pt idx="3">
                  <c:v>78</c:v>
                </c:pt>
                <c:pt idx="4">
                  <c:v>79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59B-BD37-BE47B177E6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482560"/>
        <c:axId val="114483280"/>
      </c:barChart>
      <c:catAx>
        <c:axId val="1144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83280"/>
        <c:crosses val="autoZero"/>
        <c:auto val="1"/>
        <c:lblAlgn val="ctr"/>
        <c:lblOffset val="100"/>
        <c:noMultiLvlLbl val="0"/>
      </c:catAx>
      <c:valAx>
        <c:axId val="11448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Engajamento Médio entre Tipos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Resultados!$AR$3</c:f>
              <c:strCache>
                <c:ptCount val="1"/>
                <c:pt idx="0">
                  <c:v>Engajamento Médio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Resultados!$AQ$4:$AQ$5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Resultados!$AR$4:$AR$5</c:f>
              <c:numCache>
                <c:formatCode>0.00</c:formatCode>
                <c:ptCount val="2"/>
                <c:pt idx="0">
                  <c:v>2.9662000000000002</c:v>
                </c:pt>
                <c:pt idx="1">
                  <c:v>2.9171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3-430E-A02E-1E502AC916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6768448"/>
        <c:axId val="696768808"/>
      </c:barChart>
      <c:catAx>
        <c:axId val="69676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68808"/>
        <c:crosses val="autoZero"/>
        <c:auto val="1"/>
        <c:lblAlgn val="ctr"/>
        <c:lblOffset val="100"/>
        <c:noMultiLvlLbl val="0"/>
      </c:catAx>
      <c:valAx>
        <c:axId val="69676880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6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76200</xdr:rowOff>
    </xdr:from>
    <xdr:to>
      <xdr:col>12</xdr:col>
      <xdr:colOff>95250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28AD1-B457-4506-8187-55BBA9AC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2</xdr:row>
      <xdr:rowOff>85726</xdr:rowOff>
    </xdr:from>
    <xdr:to>
      <xdr:col>21</xdr:col>
      <xdr:colOff>28575</xdr:colOff>
      <xdr:row>21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201FDE-19C5-4CFB-8F12-DCB76B01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212911</xdr:colOff>
      <xdr:row>2</xdr:row>
      <xdr:rowOff>44824</xdr:rowOff>
    </xdr:from>
    <xdr:to>
      <xdr:col>30</xdr:col>
      <xdr:colOff>358588</xdr:colOff>
      <xdr:row>21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EC5FE4-A121-4F5F-856C-6CBED624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313763</xdr:colOff>
      <xdr:row>22</xdr:row>
      <xdr:rowOff>156881</xdr:rowOff>
    </xdr:from>
    <xdr:to>
      <xdr:col>12</xdr:col>
      <xdr:colOff>78440</xdr:colOff>
      <xdr:row>41</xdr:row>
      <xdr:rowOff>134470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F77BB0-69DF-4619-9E20-E0815898B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</xdr:row>
      <xdr:rowOff>95250</xdr:rowOff>
    </xdr:from>
    <xdr:to>
      <xdr:col>10</xdr:col>
      <xdr:colOff>415561</xdr:colOff>
      <xdr:row>41</xdr:row>
      <xdr:rowOff>155937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5F7D2F-3399-4000-A12B-C2BF68630CC2}"/>
            </a:ext>
          </a:extLst>
        </xdr:cNvPr>
        <xdr:cNvSpPr txBox="1"/>
      </xdr:nvSpPr>
      <xdr:spPr>
        <a:xfrm>
          <a:off x="571499" y="285750"/>
          <a:ext cx="5967276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-- 1 - Distribuição de funcionários por contrato e unidade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BusinessUnit, </a:t>
          </a:r>
        </a:p>
        <a:p>
          <a:r>
            <a:rPr lang="en-US" sz="1100" b="0"/>
            <a:t>    EmployeeType,</a:t>
          </a:r>
        </a:p>
        <a:p>
          <a:r>
            <a:rPr lang="en-US" sz="1100" b="0"/>
            <a:t>    COUNT(*) as Total</a:t>
          </a:r>
        </a:p>
        <a:p>
          <a:r>
            <a:rPr lang="en-US" sz="1100" b="0"/>
            <a:t>FROM 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WHERE</a:t>
          </a:r>
        </a:p>
        <a:p>
          <a:r>
            <a:rPr lang="en-US" sz="1100" b="0"/>
            <a:t>	EmployeeType in ('Contract', 'Full-Time')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BusinessUnit,</a:t>
          </a:r>
        </a:p>
        <a:p>
          <a:r>
            <a:rPr lang="en-US" sz="1100" b="0"/>
            <a:t>    EmployeeType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BusinessUnit,</a:t>
          </a:r>
        </a:p>
        <a:p>
          <a:r>
            <a:rPr lang="en-US" sz="1100" b="0"/>
            <a:t>    EmployeeType</a:t>
          </a:r>
        </a:p>
      </xdr:txBody>
    </xdr:sp>
    <xdr:clientData/>
  </xdr:twoCellAnchor>
  <xdr:twoCellAnchor>
    <xdr:from>
      <xdr:col>11</xdr:col>
      <xdr:colOff>231321</xdr:colOff>
      <xdr:row>1</xdr:row>
      <xdr:rowOff>95250</xdr:rowOff>
    </xdr:from>
    <xdr:to>
      <xdr:col>21</xdr:col>
      <xdr:colOff>48168</xdr:colOff>
      <xdr:row>41</xdr:row>
      <xdr:rowOff>155937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DB78A72B-5654-4972-BE3D-4CDFC8D846D0}"/>
            </a:ext>
          </a:extLst>
        </xdr:cNvPr>
        <xdr:cNvSpPr txBox="1"/>
      </xdr:nvSpPr>
      <xdr:spPr>
        <a:xfrm>
          <a:off x="6966857" y="28575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-- 2 - Engajamento e satisfação por departamento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DepartmentType,</a:t>
          </a:r>
        </a:p>
        <a:p>
          <a:r>
            <a:rPr lang="en-US" sz="1100" b="0"/>
            <a:t>	AVG(EngagementScore) as Engajamento_Medio,</a:t>
          </a:r>
        </a:p>
        <a:p>
          <a:r>
            <a:rPr lang="en-US" sz="1100" b="0"/>
            <a:t>    AVG(SatisfactionScore) as Satisfacao_Media</a:t>
          </a:r>
        </a:p>
        <a:p>
          <a:r>
            <a:rPr lang="en-US" sz="1100" b="0"/>
            <a:t>FROM 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 </a:t>
          </a:r>
        </a:p>
        <a:p>
          <a:r>
            <a:rPr lang="en-US" sz="1100" b="0"/>
            <a:t>	DepartmentType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DepartmentType;</a:t>
          </a:r>
        </a:p>
        <a:p>
          <a:r>
            <a:rPr lang="en-US" sz="1100" b="0"/>
            <a:t>    </a:t>
          </a:r>
        </a:p>
        <a:p>
          <a:r>
            <a:rPr lang="en-US" sz="1100" b="0"/>
            <a:t>-- Conferência do máximo e minimo de engajamento e satisfação</a:t>
          </a:r>
        </a:p>
        <a:p>
          <a:r>
            <a:rPr lang="en-US" sz="1100" b="0"/>
            <a:t>SELECT</a:t>
          </a:r>
        </a:p>
        <a:p>
          <a:r>
            <a:rPr lang="en-US" sz="1100" b="0"/>
            <a:t>	MAX(EngagementScore) as MaximoEngajamento,</a:t>
          </a:r>
        </a:p>
        <a:p>
          <a:r>
            <a:rPr lang="en-US" sz="1100" b="0"/>
            <a:t>    MIN(EngagementScore) as MinimoEngajamento,</a:t>
          </a:r>
        </a:p>
        <a:p>
          <a:r>
            <a:rPr lang="en-US" sz="1100" b="0"/>
            <a:t>    MAX(SatisfactionScore) as MaximoSatisfacao,</a:t>
          </a:r>
        </a:p>
        <a:p>
          <a:r>
            <a:rPr lang="en-US" sz="1100" b="0"/>
            <a:t>    MIN(SatisfactionScore) as MinimoSatisfacao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</xdr:txBody>
    </xdr:sp>
    <xdr:clientData/>
  </xdr:twoCellAnchor>
  <xdr:twoCellAnchor>
    <xdr:from>
      <xdr:col>21</xdr:col>
      <xdr:colOff>381000</xdr:colOff>
      <xdr:row>1</xdr:row>
      <xdr:rowOff>152400</xdr:rowOff>
    </xdr:from>
    <xdr:to>
      <xdr:col>31</xdr:col>
      <xdr:colOff>200568</xdr:colOff>
      <xdr:row>42</xdr:row>
      <xdr:rowOff>22587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37A31E2E-00EC-46A4-882F-50C69B332F7D}"/>
            </a:ext>
          </a:extLst>
        </xdr:cNvPr>
        <xdr:cNvSpPr txBox="1"/>
      </xdr:nvSpPr>
      <xdr:spPr>
        <a:xfrm>
          <a:off x="13182600" y="342900"/>
          <a:ext cx="5915568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-- 3 - Custo e duração média dos treinamentos por tipo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TrainingProgramName,</a:t>
          </a:r>
        </a:p>
        <a:p>
          <a:r>
            <a:rPr lang="en-US" sz="1100" b="0"/>
            <a:t>    ROUND(AVG(TrainingCost), 2) as Custo_Medio,</a:t>
          </a:r>
        </a:p>
        <a:p>
          <a:r>
            <a:rPr lang="en-US" sz="1100" b="0"/>
            <a:t>    AVG(TrainingDuration_Days) as Duracao_Media_Dias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TrainingProgramName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TrainingProgramName</a:t>
          </a:r>
        </a:p>
      </xdr:txBody>
    </xdr:sp>
    <xdr:clientData/>
  </xdr:twoCellAnchor>
  <xdr:twoCellAnchor>
    <xdr:from>
      <xdr:col>32</xdr:col>
      <xdr:colOff>76200</xdr:colOff>
      <xdr:row>1</xdr:row>
      <xdr:rowOff>152400</xdr:rowOff>
    </xdr:from>
    <xdr:to>
      <xdr:col>41</xdr:col>
      <xdr:colOff>529861</xdr:colOff>
      <xdr:row>42</xdr:row>
      <xdr:rowOff>22587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E9B7FE2B-39FF-4066-82BA-3FE9D31F12BF}"/>
            </a:ext>
          </a:extLst>
        </xdr:cNvPr>
        <xdr:cNvSpPr txBox="1"/>
      </xdr:nvSpPr>
      <xdr:spPr>
        <a:xfrm>
          <a:off x="19583400" y="3429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-- 4 - Análise de Turnover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EXTRACT(YEAR FROM StartDate) as Ano,</a:t>
          </a:r>
        </a:p>
        <a:p>
          <a:r>
            <a:rPr lang="en-US" sz="1100" b="0"/>
            <a:t>    COUNT(*) as Total_Inativo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WHERE</a:t>
          </a:r>
        </a:p>
        <a:p>
          <a:r>
            <a:rPr lang="en-US" sz="1100" b="0"/>
            <a:t>	EmployeeStatus = 'Terminated'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Ano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Ano</a:t>
          </a:r>
        </a:p>
      </xdr:txBody>
    </xdr:sp>
    <xdr:clientData/>
  </xdr:twoCellAnchor>
  <xdr:twoCellAnchor>
    <xdr:from>
      <xdr:col>42</xdr:col>
      <xdr:colOff>381000</xdr:colOff>
      <xdr:row>1</xdr:row>
      <xdr:rowOff>114300</xdr:rowOff>
    </xdr:from>
    <xdr:to>
      <xdr:col>52</xdr:col>
      <xdr:colOff>225061</xdr:colOff>
      <xdr:row>41</xdr:row>
      <xdr:rowOff>174987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CF371F6C-ADED-4D2B-85D6-45C9D39E603D}"/>
            </a:ext>
          </a:extLst>
        </xdr:cNvPr>
        <xdr:cNvSpPr txBox="1"/>
      </xdr:nvSpPr>
      <xdr:spPr>
        <a:xfrm>
          <a:off x="25984200" y="3048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-- 5 - Análise de impacto do treinamento no engajamento e satisfação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TrainingOutcome,</a:t>
          </a:r>
        </a:p>
        <a:p>
          <a:r>
            <a:rPr lang="en-US" sz="1100" b="0"/>
            <a:t>    AVG(EngagementScore) as Engajamento_Medio,</a:t>
          </a:r>
        </a:p>
        <a:p>
          <a:r>
            <a:rPr lang="en-US" sz="1100" b="0"/>
            <a:t>    AVG(SatisfactionScore) as Satisfacao_Media</a:t>
          </a:r>
        </a:p>
        <a:p>
          <a:r>
            <a:rPr lang="en-US" sz="1100" b="0"/>
            <a:t>FROM 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TrainingOutCome</a:t>
          </a:r>
        </a:p>
      </xdr:txBody>
    </xdr:sp>
    <xdr:clientData/>
  </xdr:twoCellAnchor>
  <xdr:twoCellAnchor>
    <xdr:from>
      <xdr:col>52</xdr:col>
      <xdr:colOff>457200</xdr:colOff>
      <xdr:row>1</xdr:row>
      <xdr:rowOff>114300</xdr:rowOff>
    </xdr:from>
    <xdr:to>
      <xdr:col>62</xdr:col>
      <xdr:colOff>301261</xdr:colOff>
      <xdr:row>41</xdr:row>
      <xdr:rowOff>174987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82E86AA2-9F5A-404E-A62E-9F02E6B07CE5}"/>
            </a:ext>
          </a:extLst>
        </xdr:cNvPr>
        <xdr:cNvSpPr txBox="1"/>
      </xdr:nvSpPr>
      <xdr:spPr>
        <a:xfrm>
          <a:off x="32156400" y="3048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-- 6. Idade Média por tipo de contrato e classificação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EmployeeType,</a:t>
          </a:r>
        </a:p>
        <a:p>
          <a:r>
            <a:rPr lang="en-US" sz="1100" b="0"/>
            <a:t>    EmployeeClassificationType,</a:t>
          </a:r>
        </a:p>
        <a:p>
          <a:r>
            <a:rPr lang="en-US" sz="1100" b="0"/>
            <a:t>    ROUND(AVG(Age), 2) as Media_idade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EmployeeType,</a:t>
          </a:r>
        </a:p>
        <a:p>
          <a:r>
            <a:rPr lang="en-US" sz="1100" b="0"/>
            <a:t>    EmployeeClassificationType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EmployeeType,</a:t>
          </a:r>
        </a:p>
        <a:p>
          <a:r>
            <a:rPr lang="en-US" sz="1100" b="0"/>
            <a:t>    EmployeeClassificationType</a:t>
          </a:r>
        </a:p>
      </xdr:txBody>
    </xdr:sp>
    <xdr:clientData/>
  </xdr:twoCellAnchor>
  <xdr:twoCellAnchor>
    <xdr:from>
      <xdr:col>62</xdr:col>
      <xdr:colOff>533400</xdr:colOff>
      <xdr:row>1</xdr:row>
      <xdr:rowOff>114300</xdr:rowOff>
    </xdr:from>
    <xdr:to>
      <xdr:col>72</xdr:col>
      <xdr:colOff>377461</xdr:colOff>
      <xdr:row>41</xdr:row>
      <xdr:rowOff>174987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DEF6B1E6-9A29-4C90-ACB9-48524EC8FF2F}"/>
            </a:ext>
          </a:extLst>
        </xdr:cNvPr>
        <xdr:cNvSpPr txBox="1"/>
      </xdr:nvSpPr>
      <xdr:spPr>
        <a:xfrm>
          <a:off x="38328600" y="3048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-- 7 - Distribuição dos custos de treinamento por unidade de negócios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EXTRACT(YEAR FROM StartDate) as Ano,</a:t>
          </a:r>
        </a:p>
        <a:p>
          <a:r>
            <a:rPr lang="en-US" sz="1100" b="0"/>
            <a:t>	BusinessUnit,</a:t>
          </a:r>
        </a:p>
        <a:p>
          <a:r>
            <a:rPr lang="en-US" sz="1100" b="0"/>
            <a:t>    ROUND(SUM(TrainingCost), 2) as Custo_Total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Ano,</a:t>
          </a:r>
        </a:p>
        <a:p>
          <a:r>
            <a:rPr lang="en-US" sz="1100" b="0"/>
            <a:t>    BusinessUnit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Ano,</a:t>
          </a:r>
        </a:p>
        <a:p>
          <a:r>
            <a:rPr lang="en-US" sz="1100" b="0"/>
            <a:t>    BusinessUnit</a:t>
          </a:r>
        </a:p>
      </xdr:txBody>
    </xdr:sp>
    <xdr:clientData/>
  </xdr:twoCellAnchor>
  <xdr:twoCellAnchor>
    <xdr:from>
      <xdr:col>72</xdr:col>
      <xdr:colOff>571500</xdr:colOff>
      <xdr:row>1</xdr:row>
      <xdr:rowOff>114300</xdr:rowOff>
    </xdr:from>
    <xdr:to>
      <xdr:col>82</xdr:col>
      <xdr:colOff>415561</xdr:colOff>
      <xdr:row>41</xdr:row>
      <xdr:rowOff>174987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FB692D3D-9D74-4894-9610-91678776F990}"/>
            </a:ext>
          </a:extLst>
        </xdr:cNvPr>
        <xdr:cNvSpPr txBox="1"/>
      </xdr:nvSpPr>
      <xdr:spPr>
        <a:xfrm>
          <a:off x="44462700" y="3048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-- 8 - TOP 5 divisões com menor engajamento médio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Division,</a:t>
          </a:r>
        </a:p>
        <a:p>
          <a:r>
            <a:rPr lang="en-US" sz="1100" b="0"/>
            <a:t>	AVG(EngagementScore) as Engajamento_Medio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Division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    Engajamento_Medio asc</a:t>
          </a:r>
        </a:p>
        <a:p>
          <a:r>
            <a:rPr lang="en-US" sz="1100" b="0"/>
            <a:t>LIMIT </a:t>
          </a:r>
        </a:p>
        <a:p>
          <a:r>
            <a:rPr lang="en-US" sz="1100" b="0"/>
            <a:t>	5</a:t>
          </a:r>
        </a:p>
      </xdr:txBody>
    </xdr:sp>
    <xdr:clientData/>
  </xdr:twoCellAnchor>
  <xdr:twoCellAnchor>
    <xdr:from>
      <xdr:col>83</xdr:col>
      <xdr:colOff>0</xdr:colOff>
      <xdr:row>2</xdr:row>
      <xdr:rowOff>0</xdr:rowOff>
    </xdr:from>
    <xdr:to>
      <xdr:col>92</xdr:col>
      <xdr:colOff>453661</xdr:colOff>
      <xdr:row>42</xdr:row>
      <xdr:rowOff>60687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6F6A673-6B1C-4E8C-9087-B001D9E15FFD}"/>
            </a:ext>
          </a:extLst>
        </xdr:cNvPr>
        <xdr:cNvSpPr txBox="1"/>
      </xdr:nvSpPr>
      <xdr:spPr>
        <a:xfrm>
          <a:off x="50596800" y="381000"/>
          <a:ext cx="5940061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-- 9 - Comparação de escores de engajamento entre tipos de treinamento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TrainingType,</a:t>
          </a:r>
        </a:p>
        <a:p>
          <a:r>
            <a:rPr lang="en-US" sz="1100" b="0"/>
            <a:t>    AVG(EngagementScore) as Engajamento_Medio</a:t>
          </a:r>
        </a:p>
        <a:p>
          <a:r>
            <a:rPr lang="en-US" sz="1100" b="0"/>
            <a:t>FROM 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TrainingType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Engajamento_Medio desc</a:t>
          </a:r>
        </a:p>
      </xdr:txBody>
    </xdr:sp>
    <xdr:clientData/>
  </xdr:twoCellAnchor>
  <xdr:twoCellAnchor>
    <xdr:from>
      <xdr:col>93</xdr:col>
      <xdr:colOff>26895</xdr:colOff>
      <xdr:row>2</xdr:row>
      <xdr:rowOff>11206</xdr:rowOff>
    </xdr:from>
    <xdr:to>
      <xdr:col>102</xdr:col>
      <xdr:colOff>480556</xdr:colOff>
      <xdr:row>42</xdr:row>
      <xdr:rowOff>71893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8A941D08-5A92-4267-B4F8-B5A1BB3A23DB}"/>
            </a:ext>
          </a:extLst>
        </xdr:cNvPr>
        <xdr:cNvSpPr txBox="1"/>
      </xdr:nvSpPr>
      <xdr:spPr>
        <a:xfrm>
          <a:off x="56302836" y="392206"/>
          <a:ext cx="5899720" cy="7680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-- 10 - Funcionários com maior custo por treinamento em 2023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EmployeeID,</a:t>
          </a:r>
        </a:p>
        <a:p>
          <a:r>
            <a:rPr lang="en-US" sz="1100" b="0"/>
            <a:t>    TrainingProgramName,</a:t>
          </a:r>
        </a:p>
        <a:p>
          <a:r>
            <a:rPr lang="en-US" sz="1100" b="0"/>
            <a:t>    SUM(TrainingCost) as Custo_Total</a:t>
          </a:r>
        </a:p>
        <a:p>
          <a:r>
            <a:rPr lang="en-US" sz="1100" b="0"/>
            <a:t>FROM</a:t>
          </a:r>
        </a:p>
        <a:p>
          <a:r>
            <a:rPr lang="en-US" sz="1100" b="0"/>
            <a:t>	hr_data</a:t>
          </a:r>
        </a:p>
        <a:p>
          <a:r>
            <a:rPr lang="en-US" sz="1100" b="0"/>
            <a:t>WHERE</a:t>
          </a:r>
        </a:p>
        <a:p>
          <a:r>
            <a:rPr lang="en-US" sz="1100" b="0"/>
            <a:t>	EXTRACT(YEAR FROM Training_Date) = 2023</a:t>
          </a:r>
        </a:p>
        <a:p>
          <a:r>
            <a:rPr lang="en-US" sz="1100" b="0"/>
            <a:t>GROUP BY</a:t>
          </a:r>
        </a:p>
        <a:p>
          <a:r>
            <a:rPr lang="en-US" sz="1100" b="0"/>
            <a:t>	TrainingProgramName,</a:t>
          </a:r>
        </a:p>
        <a:p>
          <a:r>
            <a:rPr lang="en-US" sz="1100" b="0"/>
            <a:t>	EmployeeID</a:t>
          </a:r>
        </a:p>
        <a:p>
          <a:r>
            <a:rPr lang="en-US" sz="1100" b="0"/>
            <a:t>ORDER BY</a:t>
          </a:r>
        </a:p>
        <a:p>
          <a:r>
            <a:rPr lang="en-US" sz="1100" b="0"/>
            <a:t>	Custo_Total desc</a:t>
          </a:r>
        </a:p>
        <a:p>
          <a:r>
            <a:rPr lang="en-US" sz="1100" b="0"/>
            <a:t>LIMIT</a:t>
          </a:r>
        </a:p>
        <a:p>
          <a:r>
            <a:rPr lang="en-US" sz="1100" b="0"/>
            <a:t>	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00AC-F0E7-4A87-8090-0EB478483A3C}">
  <sheetPr>
    <tabColor theme="4" tint="0.39997558519241921"/>
  </sheetPr>
  <dimension ref="B2:AE42"/>
  <sheetViews>
    <sheetView showGridLines="0" tabSelected="1" zoomScale="85" zoomScaleNormal="85" workbookViewId="0">
      <selection activeCell="S29" sqref="S29"/>
    </sheetView>
  </sheetViews>
  <sheetFormatPr defaultRowHeight="15" x14ac:dyDescent="0.25"/>
  <cols>
    <col min="1" max="1" width="9.140625" customWidth="1"/>
    <col min="2" max="2" width="2.140625" customWidth="1"/>
    <col min="31" max="31" width="7.42578125" customWidth="1"/>
  </cols>
  <sheetData>
    <row r="2" spans="2:3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2:3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2:3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2:3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2:3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2:3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2:3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2:3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2:3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2:3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2:3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2:3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2:3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2:3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2:3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2:3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2:3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2:3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2:3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2:3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2:3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2:3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2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2:3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2:3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2:3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2:3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2:3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2:3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2:3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2:31" ht="24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8A09-0537-4131-957D-5D30DADB4948}">
  <sheetPr>
    <tabColor theme="7"/>
  </sheetPr>
  <dimension ref="B2:BA63"/>
  <sheetViews>
    <sheetView showGridLines="0" zoomScale="85" zoomScaleNormal="85" workbookViewId="0">
      <selection activeCell="K31" sqref="K31"/>
    </sheetView>
  </sheetViews>
  <sheetFormatPr defaultRowHeight="15" x14ac:dyDescent="0.25"/>
  <cols>
    <col min="2" max="2" width="23.5703125" customWidth="1"/>
    <col min="3" max="3" width="29.5703125" customWidth="1"/>
    <col min="9" max="9" width="26.5703125" customWidth="1"/>
    <col min="10" max="10" width="20.28515625" bestFit="1" customWidth="1"/>
    <col min="11" max="11" width="17.140625" bestFit="1" customWidth="1"/>
    <col min="12" max="12" width="19" customWidth="1"/>
    <col min="13" max="13" width="21.5703125" customWidth="1"/>
    <col min="14" max="14" width="16" customWidth="1"/>
    <col min="15" max="15" width="25.85546875" customWidth="1"/>
    <col min="16" max="16" width="25.85546875" style="6" customWidth="1"/>
    <col min="18" max="18" width="17" customWidth="1"/>
    <col min="19" max="19" width="21.85546875" customWidth="1"/>
    <col min="20" max="20" width="8.85546875" bestFit="1" customWidth="1"/>
    <col min="21" max="21" width="19.85546875" bestFit="1" customWidth="1"/>
    <col min="22" max="22" width="16.7109375" bestFit="1" customWidth="1"/>
    <col min="25" max="25" width="14.7109375" customWidth="1"/>
    <col min="26" max="26" width="15.5703125" customWidth="1"/>
    <col min="27" max="27" width="17.7109375" customWidth="1"/>
    <col min="31" max="31" width="15.85546875" customWidth="1"/>
    <col min="32" max="32" width="13.85546875" customWidth="1"/>
    <col min="38" max="38" width="24.7109375" customWidth="1"/>
    <col min="39" max="39" width="22.42578125" customWidth="1"/>
    <col min="43" max="43" width="26.42578125" customWidth="1"/>
    <col min="44" max="44" width="25.42578125" customWidth="1"/>
    <col min="51" max="51" width="16.28515625" customWidth="1"/>
    <col min="52" max="52" width="36.140625" customWidth="1"/>
    <col min="53" max="53" width="21.140625" customWidth="1"/>
  </cols>
  <sheetData>
    <row r="2" spans="2:53" x14ac:dyDescent="0.25">
      <c r="B2" s="1" t="s">
        <v>0</v>
      </c>
      <c r="I2" s="1" t="s">
        <v>17</v>
      </c>
      <c r="M2" s="1" t="s">
        <v>1</v>
      </c>
      <c r="Q2" s="1" t="s">
        <v>2</v>
      </c>
      <c r="T2" s="1" t="s">
        <v>3</v>
      </c>
      <c r="Y2" s="1" t="s">
        <v>44</v>
      </c>
      <c r="AD2" s="1" t="s">
        <v>50</v>
      </c>
      <c r="AL2" s="1" t="s">
        <v>59</v>
      </c>
      <c r="AQ2" s="1" t="s">
        <v>63</v>
      </c>
      <c r="AY2" s="1" t="s">
        <v>64</v>
      </c>
    </row>
    <row r="3" spans="2:53" x14ac:dyDescent="0.25">
      <c r="B3" s="8" t="s">
        <v>36</v>
      </c>
      <c r="C3" s="9" t="s">
        <v>37</v>
      </c>
      <c r="D3" s="9" t="s">
        <v>16</v>
      </c>
      <c r="E3" s="3"/>
      <c r="F3" s="4"/>
      <c r="G3" s="5"/>
      <c r="H3" s="6"/>
      <c r="I3" s="8" t="s">
        <v>35</v>
      </c>
      <c r="J3" s="8" t="s">
        <v>34</v>
      </c>
      <c r="K3" s="8" t="s">
        <v>33</v>
      </c>
      <c r="L3" s="6"/>
      <c r="M3" s="8" t="s">
        <v>32</v>
      </c>
      <c r="N3" s="8" t="s">
        <v>30</v>
      </c>
      <c r="O3" s="8" t="s">
        <v>31</v>
      </c>
      <c r="P3" s="12"/>
      <c r="Q3" s="8" t="s">
        <v>29</v>
      </c>
      <c r="R3" s="8" t="s">
        <v>38</v>
      </c>
      <c r="S3" s="6"/>
      <c r="T3" s="8" t="s">
        <v>39</v>
      </c>
      <c r="U3" s="8" t="s">
        <v>34</v>
      </c>
      <c r="V3" s="8" t="s">
        <v>33</v>
      </c>
      <c r="Y3" s="8" t="s">
        <v>45</v>
      </c>
      <c r="Z3" s="8" t="s">
        <v>46</v>
      </c>
      <c r="AA3" s="8" t="s">
        <v>47</v>
      </c>
      <c r="AD3" s="8" t="s">
        <v>29</v>
      </c>
      <c r="AE3" s="8" t="s">
        <v>51</v>
      </c>
      <c r="AF3" s="8" t="s">
        <v>52</v>
      </c>
      <c r="AL3" s="8" t="s">
        <v>53</v>
      </c>
      <c r="AM3" s="8" t="s">
        <v>34</v>
      </c>
      <c r="AQ3" s="8" t="s">
        <v>60</v>
      </c>
      <c r="AR3" s="8" t="s">
        <v>34</v>
      </c>
      <c r="AY3" s="8" t="s">
        <v>65</v>
      </c>
      <c r="AZ3" s="8" t="s">
        <v>66</v>
      </c>
      <c r="BA3" s="8" t="s">
        <v>52</v>
      </c>
    </row>
    <row r="4" spans="2:53" x14ac:dyDescent="0.25">
      <c r="B4" s="10" t="s">
        <v>4</v>
      </c>
      <c r="C4" s="10" t="s">
        <v>5</v>
      </c>
      <c r="D4" s="10">
        <v>84</v>
      </c>
      <c r="E4" s="3"/>
      <c r="F4" s="4"/>
      <c r="G4" s="5"/>
      <c r="H4" s="6"/>
      <c r="I4" s="10" t="s">
        <v>18</v>
      </c>
      <c r="J4" s="14">
        <v>2.9493999999999998</v>
      </c>
      <c r="K4" s="14">
        <v>2.5063</v>
      </c>
      <c r="L4" s="6"/>
      <c r="M4" s="10" t="s">
        <v>24</v>
      </c>
      <c r="N4" s="10">
        <v>544.29999999999995</v>
      </c>
      <c r="O4" s="14">
        <v>2.9636999999999998</v>
      </c>
      <c r="P4" s="13"/>
      <c r="Q4" s="10">
        <v>2018</v>
      </c>
      <c r="R4" s="10">
        <v>40</v>
      </c>
      <c r="S4" s="6"/>
      <c r="T4" s="10" t="s">
        <v>40</v>
      </c>
      <c r="U4" s="10">
        <v>2.9626000000000001</v>
      </c>
      <c r="V4" s="14">
        <v>2.9925000000000002</v>
      </c>
      <c r="Y4" s="10" t="s">
        <v>5</v>
      </c>
      <c r="Z4" s="10" t="s">
        <v>6</v>
      </c>
      <c r="AA4" s="10">
        <v>48.98</v>
      </c>
      <c r="AD4" s="10">
        <v>2018</v>
      </c>
      <c r="AE4" s="10" t="s">
        <v>4</v>
      </c>
      <c r="AF4" s="10">
        <v>12528.46</v>
      </c>
      <c r="AL4" s="10" t="s">
        <v>54</v>
      </c>
      <c r="AM4" s="14">
        <v>2.125</v>
      </c>
      <c r="AQ4" s="10" t="s">
        <v>61</v>
      </c>
      <c r="AR4" s="14">
        <v>2.9662000000000002</v>
      </c>
      <c r="AY4" s="10">
        <v>1604</v>
      </c>
      <c r="AZ4" s="10" t="s">
        <v>24</v>
      </c>
      <c r="BA4" s="10">
        <v>999.97</v>
      </c>
    </row>
    <row r="5" spans="2:53" ht="30" x14ac:dyDescent="0.25">
      <c r="B5" s="10" t="s">
        <v>4</v>
      </c>
      <c r="C5" s="10" t="s">
        <v>6</v>
      </c>
      <c r="D5" s="10">
        <v>103</v>
      </c>
      <c r="E5" s="3"/>
      <c r="F5" s="4"/>
      <c r="G5" s="5"/>
      <c r="H5" s="6"/>
      <c r="I5" s="10" t="s">
        <v>19</v>
      </c>
      <c r="J5" s="14">
        <v>3.375</v>
      </c>
      <c r="K5" s="14">
        <v>3.0832999999999999</v>
      </c>
      <c r="L5" s="6"/>
      <c r="M5" s="10" t="s">
        <v>25</v>
      </c>
      <c r="N5" s="10">
        <v>569.88</v>
      </c>
      <c r="O5" s="14">
        <v>2.9704000000000002</v>
      </c>
      <c r="P5" s="13"/>
      <c r="Q5" s="10">
        <v>2019</v>
      </c>
      <c r="R5" s="10">
        <v>89</v>
      </c>
      <c r="S5" s="6"/>
      <c r="T5" s="10" t="s">
        <v>41</v>
      </c>
      <c r="U5" s="10">
        <v>2.9192999999999998</v>
      </c>
      <c r="V5" s="14">
        <v>3.0082</v>
      </c>
      <c r="Y5" s="10" t="s">
        <v>5</v>
      </c>
      <c r="Z5" s="10" t="s">
        <v>48</v>
      </c>
      <c r="AA5" s="10">
        <v>49.77</v>
      </c>
      <c r="AD5" s="10">
        <v>2018</v>
      </c>
      <c r="AE5" s="10" t="s">
        <v>7</v>
      </c>
      <c r="AF5" s="10">
        <v>13433.13</v>
      </c>
      <c r="AL5" s="10" t="s">
        <v>55</v>
      </c>
      <c r="AM5" s="14">
        <v>2.4</v>
      </c>
      <c r="AQ5" s="10" t="s">
        <v>62</v>
      </c>
      <c r="AR5" s="14">
        <v>2.9171</v>
      </c>
      <c r="AY5" s="10">
        <v>2011</v>
      </c>
      <c r="AZ5" s="10" t="s">
        <v>26</v>
      </c>
      <c r="BA5" s="10">
        <v>999.96</v>
      </c>
    </row>
    <row r="6" spans="2:53" ht="30" x14ac:dyDescent="0.25">
      <c r="B6" s="10" t="s">
        <v>7</v>
      </c>
      <c r="C6" s="10" t="s">
        <v>5</v>
      </c>
      <c r="D6" s="10">
        <v>88</v>
      </c>
      <c r="E6" s="3"/>
      <c r="F6" s="4"/>
      <c r="G6" s="5"/>
      <c r="H6" s="6"/>
      <c r="I6" s="10" t="s">
        <v>20</v>
      </c>
      <c r="J6" s="14">
        <v>3.0244</v>
      </c>
      <c r="K6" s="14">
        <v>3.0122</v>
      </c>
      <c r="L6" s="6"/>
      <c r="M6" s="10" t="s">
        <v>26</v>
      </c>
      <c r="N6" s="10">
        <v>561.41999999999996</v>
      </c>
      <c r="O6" s="14">
        <v>3.0221</v>
      </c>
      <c r="P6" s="13"/>
      <c r="Q6" s="10">
        <v>2020</v>
      </c>
      <c r="R6" s="10">
        <v>70</v>
      </c>
      <c r="S6" s="6"/>
      <c r="T6" s="10" t="s">
        <v>42</v>
      </c>
      <c r="U6" s="10">
        <v>2.9525000000000001</v>
      </c>
      <c r="V6" s="14">
        <v>3.0935999999999999</v>
      </c>
      <c r="Y6" s="10" t="s">
        <v>5</v>
      </c>
      <c r="Z6" s="10" t="s">
        <v>49</v>
      </c>
      <c r="AA6" s="10">
        <v>51.19</v>
      </c>
      <c r="AD6" s="10">
        <v>2018</v>
      </c>
      <c r="AE6" s="10" t="s">
        <v>8</v>
      </c>
      <c r="AF6" s="10">
        <v>13203.51</v>
      </c>
      <c r="AL6" s="10" t="s">
        <v>56</v>
      </c>
      <c r="AM6" s="14">
        <v>2.5853999999999999</v>
      </c>
      <c r="AY6" s="10">
        <v>3419</v>
      </c>
      <c r="AZ6" s="10" t="s">
        <v>27</v>
      </c>
      <c r="BA6" s="10">
        <v>999.72</v>
      </c>
    </row>
    <row r="7" spans="2:53" x14ac:dyDescent="0.25">
      <c r="B7" s="10" t="s">
        <v>7</v>
      </c>
      <c r="C7" s="10" t="s">
        <v>6</v>
      </c>
      <c r="D7" s="10">
        <v>113</v>
      </c>
      <c r="E7" s="3"/>
      <c r="F7" s="4"/>
      <c r="G7" s="5"/>
      <c r="H7" s="6"/>
      <c r="I7" s="10" t="s">
        <v>21</v>
      </c>
      <c r="J7" s="14">
        <v>2.9104999999999999</v>
      </c>
      <c r="K7" s="14">
        <v>3.0314000000000001</v>
      </c>
      <c r="L7" s="6"/>
      <c r="M7" s="10" t="s">
        <v>27</v>
      </c>
      <c r="N7" s="10">
        <v>562.91999999999996</v>
      </c>
      <c r="O7" s="14">
        <v>3.0034000000000001</v>
      </c>
      <c r="P7" s="13"/>
      <c r="Q7" s="10">
        <v>2021</v>
      </c>
      <c r="R7" s="10">
        <v>78</v>
      </c>
      <c r="S7" s="6"/>
      <c r="T7" s="10" t="s">
        <v>43</v>
      </c>
      <c r="U7" s="10">
        <v>2.9337</v>
      </c>
      <c r="V7" s="14">
        <v>3.0154999999999998</v>
      </c>
      <c r="Y7" s="10" t="s">
        <v>6</v>
      </c>
      <c r="Z7" s="10" t="s">
        <v>6</v>
      </c>
      <c r="AA7" s="10">
        <v>48.35</v>
      </c>
      <c r="AD7" s="10">
        <v>2018</v>
      </c>
      <c r="AE7" s="10" t="s">
        <v>9</v>
      </c>
      <c r="AF7" s="10">
        <v>14625.06</v>
      </c>
      <c r="AL7" s="10" t="s">
        <v>57</v>
      </c>
      <c r="AM7" s="14">
        <v>2.6086999999999998</v>
      </c>
      <c r="AY7" s="10">
        <v>1822</v>
      </c>
      <c r="AZ7" s="10" t="s">
        <v>27</v>
      </c>
      <c r="BA7" s="10">
        <v>999.06</v>
      </c>
    </row>
    <row r="8" spans="2:53" x14ac:dyDescent="0.25">
      <c r="B8" s="10" t="s">
        <v>8</v>
      </c>
      <c r="C8" s="10" t="s">
        <v>5</v>
      </c>
      <c r="D8" s="10">
        <v>92</v>
      </c>
      <c r="E8" s="3"/>
      <c r="F8" s="4"/>
      <c r="G8" s="5"/>
      <c r="H8" s="6"/>
      <c r="I8" s="10" t="s">
        <v>22</v>
      </c>
      <c r="J8" s="14">
        <v>2.9839000000000002</v>
      </c>
      <c r="K8" s="14">
        <v>3.1349999999999998</v>
      </c>
      <c r="L8" s="6"/>
      <c r="M8" s="10" t="s">
        <v>28</v>
      </c>
      <c r="N8" s="10">
        <v>560.12</v>
      </c>
      <c r="O8" s="14">
        <v>2.9098000000000002</v>
      </c>
      <c r="P8" s="13"/>
      <c r="Q8" s="10">
        <v>2022</v>
      </c>
      <c r="R8" s="10">
        <v>79</v>
      </c>
      <c r="S8" s="6"/>
      <c r="T8" s="6"/>
      <c r="U8" s="6"/>
      <c r="V8" s="6"/>
      <c r="Y8" s="10" t="s">
        <v>6</v>
      </c>
      <c r="Z8" s="10" t="s">
        <v>48</v>
      </c>
      <c r="AA8" s="10">
        <v>49.05</v>
      </c>
      <c r="AD8" s="10">
        <v>2018</v>
      </c>
      <c r="AE8" s="10" t="s">
        <v>10</v>
      </c>
      <c r="AF8" s="10">
        <v>13529.3</v>
      </c>
      <c r="AL8" s="10" t="s">
        <v>58</v>
      </c>
      <c r="AM8" s="14">
        <v>2.6667000000000001</v>
      </c>
      <c r="AY8" s="10">
        <v>2470</v>
      </c>
      <c r="AZ8" s="10" t="s">
        <v>24</v>
      </c>
      <c r="BA8" s="10">
        <v>999</v>
      </c>
    </row>
    <row r="9" spans="2:53" x14ac:dyDescent="0.25">
      <c r="B9" s="10" t="s">
        <v>8</v>
      </c>
      <c r="C9" s="10" t="s">
        <v>6</v>
      </c>
      <c r="D9" s="10">
        <v>94</v>
      </c>
      <c r="E9" s="3"/>
      <c r="F9" s="4"/>
      <c r="G9" s="5"/>
      <c r="H9" s="6"/>
      <c r="I9" s="10" t="s">
        <v>23</v>
      </c>
      <c r="J9" s="14">
        <v>2.9554</v>
      </c>
      <c r="K9" s="14">
        <v>3.0981999999999998</v>
      </c>
      <c r="L9" s="6"/>
      <c r="M9" s="6"/>
      <c r="N9" s="6"/>
      <c r="O9" s="6"/>
      <c r="Q9" s="10">
        <v>2023</v>
      </c>
      <c r="R9" s="10">
        <v>31</v>
      </c>
      <c r="S9" s="6"/>
      <c r="T9" s="6"/>
      <c r="U9" s="6"/>
      <c r="V9" s="6"/>
      <c r="Y9" s="10" t="s">
        <v>6</v>
      </c>
      <c r="Z9" s="10" t="s">
        <v>49</v>
      </c>
      <c r="AA9" s="10">
        <v>50.15</v>
      </c>
      <c r="AD9" s="10">
        <v>2018</v>
      </c>
      <c r="AE9" s="10" t="s">
        <v>11</v>
      </c>
      <c r="AF9" s="10">
        <v>10249.290000000001</v>
      </c>
      <c r="AL9" s="7"/>
      <c r="AM9" s="11"/>
    </row>
    <row r="10" spans="2:53" x14ac:dyDescent="0.25">
      <c r="B10" s="10" t="s">
        <v>9</v>
      </c>
      <c r="C10" s="10" t="s">
        <v>5</v>
      </c>
      <c r="D10" s="10">
        <v>93</v>
      </c>
      <c r="E10" s="3"/>
      <c r="F10" s="4"/>
      <c r="G10" s="5"/>
      <c r="H10" s="6"/>
      <c r="I10" s="6"/>
      <c r="J10" s="6"/>
      <c r="K10" s="6"/>
      <c r="L10" s="6"/>
      <c r="M10" s="6"/>
      <c r="N10" s="6"/>
      <c r="O10" s="6"/>
      <c r="Q10" s="6"/>
      <c r="R10" s="6"/>
      <c r="S10" s="6"/>
      <c r="T10" s="6"/>
      <c r="U10" s="6"/>
      <c r="V10" s="6"/>
      <c r="Y10" s="10" t="s">
        <v>48</v>
      </c>
      <c r="Z10" s="10" t="s">
        <v>6</v>
      </c>
      <c r="AA10" s="10">
        <v>47.71</v>
      </c>
      <c r="AD10" s="10">
        <v>2018</v>
      </c>
      <c r="AE10" s="10" t="s">
        <v>12</v>
      </c>
      <c r="AF10" s="10">
        <v>17017.41</v>
      </c>
      <c r="AL10" s="7"/>
      <c r="AM10" s="11"/>
    </row>
    <row r="11" spans="2:53" x14ac:dyDescent="0.25">
      <c r="B11" s="10" t="s">
        <v>9</v>
      </c>
      <c r="C11" s="10" t="s">
        <v>6</v>
      </c>
      <c r="D11" s="10">
        <v>102</v>
      </c>
      <c r="E11" s="3"/>
      <c r="F11" s="4"/>
      <c r="G11" s="5"/>
      <c r="Y11" s="10" t="s">
        <v>48</v>
      </c>
      <c r="Z11" s="10" t="s">
        <v>48</v>
      </c>
      <c r="AA11" s="10">
        <v>50.14</v>
      </c>
      <c r="AD11" s="10">
        <v>2018</v>
      </c>
      <c r="AE11" s="10" t="s">
        <v>13</v>
      </c>
      <c r="AF11" s="10">
        <v>15080.94</v>
      </c>
      <c r="AL11" s="7"/>
      <c r="AM11" s="11"/>
    </row>
    <row r="12" spans="2:53" x14ac:dyDescent="0.25">
      <c r="B12" s="10" t="s">
        <v>10</v>
      </c>
      <c r="C12" s="10" t="s">
        <v>5</v>
      </c>
      <c r="D12" s="10">
        <v>118</v>
      </c>
      <c r="E12" s="3"/>
      <c r="F12" s="4"/>
      <c r="G12" s="5"/>
      <c r="Y12" s="10" t="s">
        <v>48</v>
      </c>
      <c r="Z12" s="10" t="s">
        <v>49</v>
      </c>
      <c r="AA12" s="10">
        <v>49.73</v>
      </c>
      <c r="AD12" s="10">
        <v>2018</v>
      </c>
      <c r="AE12" s="10" t="s">
        <v>14</v>
      </c>
      <c r="AF12" s="10">
        <v>18027.04</v>
      </c>
      <c r="AL12" s="7"/>
      <c r="AM12" s="11"/>
    </row>
    <row r="13" spans="2:53" x14ac:dyDescent="0.25">
      <c r="B13" s="10" t="s">
        <v>10</v>
      </c>
      <c r="C13" s="10" t="s">
        <v>6</v>
      </c>
      <c r="D13" s="10">
        <v>97</v>
      </c>
      <c r="E13" s="3"/>
      <c r="F13" s="4"/>
      <c r="G13" s="5"/>
      <c r="AD13" s="10">
        <v>2018</v>
      </c>
      <c r="AE13" s="10" t="s">
        <v>15</v>
      </c>
      <c r="AF13" s="10">
        <v>14246.24</v>
      </c>
      <c r="AL13" s="7"/>
      <c r="AM13" s="11"/>
    </row>
    <row r="14" spans="2:53" x14ac:dyDescent="0.25">
      <c r="B14" s="10" t="s">
        <v>11</v>
      </c>
      <c r="C14" s="10" t="s">
        <v>5</v>
      </c>
      <c r="D14" s="10">
        <v>86</v>
      </c>
      <c r="E14" s="3"/>
      <c r="F14" s="4"/>
      <c r="G14" s="5"/>
      <c r="AD14" s="10">
        <v>2019</v>
      </c>
      <c r="AE14" s="10" t="s">
        <v>4</v>
      </c>
      <c r="AF14" s="10">
        <v>31939.9</v>
      </c>
      <c r="AL14" s="7"/>
      <c r="AM14" s="11"/>
    </row>
    <row r="15" spans="2:53" x14ac:dyDescent="0.25">
      <c r="B15" s="10" t="s">
        <v>11</v>
      </c>
      <c r="C15" s="10" t="s">
        <v>6</v>
      </c>
      <c r="D15" s="10">
        <v>100</v>
      </c>
      <c r="E15" s="3"/>
      <c r="F15" s="4"/>
      <c r="G15" s="5"/>
      <c r="AD15" s="10">
        <v>2019</v>
      </c>
      <c r="AE15" s="10" t="s">
        <v>7</v>
      </c>
      <c r="AF15" s="10">
        <v>28441.5</v>
      </c>
      <c r="AL15" s="7"/>
      <c r="AM15" s="11"/>
    </row>
    <row r="16" spans="2:53" x14ac:dyDescent="0.25">
      <c r="B16" s="10" t="s">
        <v>12</v>
      </c>
      <c r="C16" s="10" t="s">
        <v>5</v>
      </c>
      <c r="D16" s="10">
        <v>93</v>
      </c>
      <c r="AD16" s="10">
        <v>2019</v>
      </c>
      <c r="AE16" s="10" t="s">
        <v>8</v>
      </c>
      <c r="AF16" s="10">
        <v>35330.239999999998</v>
      </c>
      <c r="AL16" s="7"/>
      <c r="AM16" s="11"/>
    </row>
    <row r="17" spans="2:39" x14ac:dyDescent="0.25">
      <c r="B17" s="10" t="s">
        <v>12</v>
      </c>
      <c r="C17" s="10" t="s">
        <v>6</v>
      </c>
      <c r="D17" s="10">
        <v>104</v>
      </c>
      <c r="AD17" s="10">
        <v>2019</v>
      </c>
      <c r="AE17" s="10" t="s">
        <v>9</v>
      </c>
      <c r="AF17" s="10">
        <v>26647.1</v>
      </c>
      <c r="AL17" s="7"/>
      <c r="AM17" s="11"/>
    </row>
    <row r="18" spans="2:39" x14ac:dyDescent="0.25">
      <c r="B18" s="10" t="s">
        <v>13</v>
      </c>
      <c r="C18" s="10" t="s">
        <v>5</v>
      </c>
      <c r="D18" s="10">
        <v>98</v>
      </c>
      <c r="AD18" s="10">
        <v>2019</v>
      </c>
      <c r="AE18" s="10" t="s">
        <v>10</v>
      </c>
      <c r="AF18" s="10">
        <v>34973.550000000003</v>
      </c>
      <c r="AL18" s="7"/>
      <c r="AM18" s="11"/>
    </row>
    <row r="19" spans="2:39" x14ac:dyDescent="0.25">
      <c r="B19" s="10" t="s">
        <v>13</v>
      </c>
      <c r="C19" s="10" t="s">
        <v>6</v>
      </c>
      <c r="D19" s="10">
        <v>92</v>
      </c>
      <c r="AD19" s="10">
        <v>2019</v>
      </c>
      <c r="AE19" s="10" t="s">
        <v>11</v>
      </c>
      <c r="AF19" s="10">
        <v>33348.83</v>
      </c>
      <c r="AL19" s="7"/>
      <c r="AM19" s="11"/>
    </row>
    <row r="20" spans="2:39" x14ac:dyDescent="0.25">
      <c r="B20" s="10" t="s">
        <v>14</v>
      </c>
      <c r="C20" s="10" t="s">
        <v>5</v>
      </c>
      <c r="D20" s="10">
        <v>92</v>
      </c>
      <c r="AD20" s="10">
        <v>2019</v>
      </c>
      <c r="AE20" s="10" t="s">
        <v>12</v>
      </c>
      <c r="AF20" s="10">
        <v>32308.22</v>
      </c>
      <c r="AL20" s="7"/>
      <c r="AM20" s="11"/>
    </row>
    <row r="21" spans="2:39" x14ac:dyDescent="0.25">
      <c r="B21" s="10" t="s">
        <v>14</v>
      </c>
      <c r="C21" s="10" t="s">
        <v>6</v>
      </c>
      <c r="D21" s="10">
        <v>93</v>
      </c>
      <c r="AD21" s="10">
        <v>2019</v>
      </c>
      <c r="AE21" s="10" t="s">
        <v>13</v>
      </c>
      <c r="AF21" s="10">
        <v>31243.52</v>
      </c>
      <c r="AL21" s="7"/>
      <c r="AM21" s="11"/>
    </row>
    <row r="22" spans="2:39" x14ac:dyDescent="0.25">
      <c r="B22" s="10" t="s">
        <v>15</v>
      </c>
      <c r="C22" s="10" t="s">
        <v>5</v>
      </c>
      <c r="D22" s="10">
        <v>107</v>
      </c>
      <c r="AD22" s="10">
        <v>2019</v>
      </c>
      <c r="AE22" s="10" t="s">
        <v>14</v>
      </c>
      <c r="AF22" s="10">
        <v>27196.39</v>
      </c>
      <c r="AL22" s="7"/>
      <c r="AM22" s="11"/>
    </row>
    <row r="23" spans="2:39" x14ac:dyDescent="0.25">
      <c r="B23" s="10" t="s">
        <v>15</v>
      </c>
      <c r="C23" s="10" t="s">
        <v>6</v>
      </c>
      <c r="D23" s="10">
        <v>99</v>
      </c>
      <c r="AD23" s="10">
        <v>2019</v>
      </c>
      <c r="AE23" s="10" t="s">
        <v>15</v>
      </c>
      <c r="AF23" s="10">
        <v>31100.32</v>
      </c>
      <c r="AL23" s="7"/>
      <c r="AM23" s="11"/>
    </row>
    <row r="24" spans="2:39" x14ac:dyDescent="0.25">
      <c r="AD24" s="10">
        <v>2020</v>
      </c>
      <c r="AE24" s="10" t="s">
        <v>4</v>
      </c>
      <c r="AF24" s="10">
        <v>30901.71</v>
      </c>
      <c r="AL24" s="7"/>
      <c r="AM24" s="11"/>
    </row>
    <row r="25" spans="2:39" x14ac:dyDescent="0.25">
      <c r="AD25" s="10">
        <v>2020</v>
      </c>
      <c r="AE25" s="10" t="s">
        <v>7</v>
      </c>
      <c r="AF25" s="10">
        <v>30031.52</v>
      </c>
      <c r="AL25" s="7"/>
      <c r="AM25" s="11"/>
    </row>
    <row r="26" spans="2:39" x14ac:dyDescent="0.25">
      <c r="AD26" s="10">
        <v>2020</v>
      </c>
      <c r="AE26" s="10" t="s">
        <v>8</v>
      </c>
      <c r="AF26" s="10">
        <v>23964.77</v>
      </c>
      <c r="AL26" s="7"/>
      <c r="AM26" s="11"/>
    </row>
    <row r="27" spans="2:39" x14ac:dyDescent="0.25">
      <c r="AD27" s="10">
        <v>2020</v>
      </c>
      <c r="AE27" s="10" t="s">
        <v>9</v>
      </c>
      <c r="AF27" s="10">
        <v>30489.21</v>
      </c>
      <c r="AL27" s="7"/>
      <c r="AM27" s="11"/>
    </row>
    <row r="28" spans="2:39" x14ac:dyDescent="0.25">
      <c r="AD28" s="10">
        <v>2020</v>
      </c>
      <c r="AE28" s="10" t="s">
        <v>10</v>
      </c>
      <c r="AF28" s="10">
        <v>34997.300000000003</v>
      </c>
      <c r="AL28" s="7"/>
      <c r="AM28" s="11"/>
    </row>
    <row r="29" spans="2:39" x14ac:dyDescent="0.25">
      <c r="AD29" s="10">
        <v>2020</v>
      </c>
      <c r="AE29" s="10" t="s">
        <v>11</v>
      </c>
      <c r="AF29" s="10">
        <v>33228.21</v>
      </c>
    </row>
    <row r="30" spans="2:39" x14ac:dyDescent="0.25">
      <c r="AD30" s="10">
        <v>2020</v>
      </c>
      <c r="AE30" s="10" t="s">
        <v>12</v>
      </c>
      <c r="AF30" s="10">
        <v>31662.57</v>
      </c>
    </row>
    <row r="31" spans="2:39" x14ac:dyDescent="0.25">
      <c r="AD31" s="10">
        <v>2020</v>
      </c>
      <c r="AE31" s="10" t="s">
        <v>13</v>
      </c>
      <c r="AF31" s="10">
        <v>27722.06</v>
      </c>
    </row>
    <row r="32" spans="2:39" x14ac:dyDescent="0.25">
      <c r="AD32" s="10">
        <v>2020</v>
      </c>
      <c r="AE32" s="10" t="s">
        <v>14</v>
      </c>
      <c r="AF32" s="10">
        <v>29336.43</v>
      </c>
    </row>
    <row r="33" spans="30:32" x14ac:dyDescent="0.25">
      <c r="AD33" s="10">
        <v>2020</v>
      </c>
      <c r="AE33" s="10" t="s">
        <v>15</v>
      </c>
      <c r="AF33" s="10">
        <v>30732.93</v>
      </c>
    </row>
    <row r="34" spans="30:32" x14ac:dyDescent="0.25">
      <c r="AD34" s="10">
        <v>2021</v>
      </c>
      <c r="AE34" s="10" t="s">
        <v>4</v>
      </c>
      <c r="AF34" s="10">
        <v>37449.839999999997</v>
      </c>
    </row>
    <row r="35" spans="30:32" x14ac:dyDescent="0.25">
      <c r="AD35" s="10">
        <v>2021</v>
      </c>
      <c r="AE35" s="10" t="s">
        <v>7</v>
      </c>
      <c r="AF35" s="10">
        <v>33610.39</v>
      </c>
    </row>
    <row r="36" spans="30:32" x14ac:dyDescent="0.25">
      <c r="AD36" s="10">
        <v>2021</v>
      </c>
      <c r="AE36" s="10" t="s">
        <v>8</v>
      </c>
      <c r="AF36" s="10">
        <v>29826.959999999999</v>
      </c>
    </row>
    <row r="37" spans="30:32" x14ac:dyDescent="0.25">
      <c r="AD37" s="10">
        <v>2021</v>
      </c>
      <c r="AE37" s="10" t="s">
        <v>9</v>
      </c>
      <c r="AF37" s="10">
        <v>36442.400000000001</v>
      </c>
    </row>
    <row r="38" spans="30:32" x14ac:dyDescent="0.25">
      <c r="AD38" s="10">
        <v>2021</v>
      </c>
      <c r="AE38" s="10" t="s">
        <v>10</v>
      </c>
      <c r="AF38" s="10">
        <v>29742.48</v>
      </c>
    </row>
    <row r="39" spans="30:32" x14ac:dyDescent="0.25">
      <c r="AD39" s="10">
        <v>2021</v>
      </c>
      <c r="AE39" s="10" t="s">
        <v>11</v>
      </c>
      <c r="AF39" s="10">
        <v>32966.36</v>
      </c>
    </row>
    <row r="40" spans="30:32" x14ac:dyDescent="0.25">
      <c r="AD40" s="10">
        <v>2021</v>
      </c>
      <c r="AE40" s="10" t="s">
        <v>12</v>
      </c>
      <c r="AF40" s="10">
        <v>21250.91</v>
      </c>
    </row>
    <row r="41" spans="30:32" x14ac:dyDescent="0.25">
      <c r="AD41" s="10">
        <v>2021</v>
      </c>
      <c r="AE41" s="10" t="s">
        <v>13</v>
      </c>
      <c r="AF41" s="10">
        <v>26571.84</v>
      </c>
    </row>
    <row r="42" spans="30:32" x14ac:dyDescent="0.25">
      <c r="AD42" s="10">
        <v>2021</v>
      </c>
      <c r="AE42" s="10" t="s">
        <v>14</v>
      </c>
      <c r="AF42" s="10">
        <v>36454.050000000003</v>
      </c>
    </row>
    <row r="43" spans="30:32" x14ac:dyDescent="0.25">
      <c r="AD43" s="10">
        <v>2021</v>
      </c>
      <c r="AE43" s="10" t="s">
        <v>15</v>
      </c>
      <c r="AF43" s="10">
        <v>38041.79</v>
      </c>
    </row>
    <row r="44" spans="30:32" x14ac:dyDescent="0.25">
      <c r="AD44" s="10">
        <v>2022</v>
      </c>
      <c r="AE44" s="10" t="s">
        <v>4</v>
      </c>
      <c r="AF44" s="10">
        <v>35717.61</v>
      </c>
    </row>
    <row r="45" spans="30:32" x14ac:dyDescent="0.25">
      <c r="AD45" s="10">
        <v>2022</v>
      </c>
      <c r="AE45" s="10" t="s">
        <v>7</v>
      </c>
      <c r="AF45" s="10">
        <v>34347.47</v>
      </c>
    </row>
    <row r="46" spans="30:32" x14ac:dyDescent="0.25">
      <c r="AD46" s="10">
        <v>2022</v>
      </c>
      <c r="AE46" s="10" t="s">
        <v>8</v>
      </c>
      <c r="AF46" s="10">
        <v>32441.599999999999</v>
      </c>
    </row>
    <row r="47" spans="30:32" x14ac:dyDescent="0.25">
      <c r="AD47" s="10">
        <v>2022</v>
      </c>
      <c r="AE47" s="10" t="s">
        <v>9</v>
      </c>
      <c r="AF47" s="10">
        <v>30880.14</v>
      </c>
    </row>
    <row r="48" spans="30:32" x14ac:dyDescent="0.25">
      <c r="AD48" s="10">
        <v>2022</v>
      </c>
      <c r="AE48" s="10" t="s">
        <v>10</v>
      </c>
      <c r="AF48" s="10">
        <v>32169.81</v>
      </c>
    </row>
    <row r="49" spans="30:32" x14ac:dyDescent="0.25">
      <c r="AD49" s="10">
        <v>2022</v>
      </c>
      <c r="AE49" s="10" t="s">
        <v>11</v>
      </c>
      <c r="AF49" s="10">
        <v>34028.47</v>
      </c>
    </row>
    <row r="50" spans="30:32" x14ac:dyDescent="0.25">
      <c r="AD50" s="10">
        <v>2022</v>
      </c>
      <c r="AE50" s="10" t="s">
        <v>12</v>
      </c>
      <c r="AF50" s="10">
        <v>37748.76</v>
      </c>
    </row>
    <row r="51" spans="30:32" x14ac:dyDescent="0.25">
      <c r="AD51" s="10">
        <v>2022</v>
      </c>
      <c r="AE51" s="10" t="s">
        <v>13</v>
      </c>
      <c r="AF51" s="10">
        <v>41731.74</v>
      </c>
    </row>
    <row r="52" spans="30:32" x14ac:dyDescent="0.25">
      <c r="AD52" s="10">
        <v>2022</v>
      </c>
      <c r="AE52" s="10" t="s">
        <v>14</v>
      </c>
      <c r="AF52" s="10">
        <v>27896.82</v>
      </c>
    </row>
    <row r="53" spans="30:32" x14ac:dyDescent="0.25">
      <c r="AD53" s="10">
        <v>2022</v>
      </c>
      <c r="AE53" s="10" t="s">
        <v>15</v>
      </c>
      <c r="AF53" s="10">
        <v>31512.76</v>
      </c>
    </row>
    <row r="54" spans="30:32" x14ac:dyDescent="0.25">
      <c r="AD54" s="10">
        <v>2023</v>
      </c>
      <c r="AE54" s="10" t="s">
        <v>4</v>
      </c>
      <c r="AF54" s="10">
        <v>13808.33</v>
      </c>
    </row>
    <row r="55" spans="30:32" x14ac:dyDescent="0.25">
      <c r="AD55" s="10">
        <v>2023</v>
      </c>
      <c r="AE55" s="10" t="s">
        <v>7</v>
      </c>
      <c r="AF55" s="10">
        <v>17134.419999999998</v>
      </c>
    </row>
    <row r="56" spans="30:32" x14ac:dyDescent="0.25">
      <c r="AD56" s="10">
        <v>2023</v>
      </c>
      <c r="AE56" s="10" t="s">
        <v>8</v>
      </c>
      <c r="AF56" s="10">
        <v>19689.189999999999</v>
      </c>
    </row>
    <row r="57" spans="30:32" x14ac:dyDescent="0.25">
      <c r="AD57" s="10">
        <v>2023</v>
      </c>
      <c r="AE57" s="10" t="s">
        <v>9</v>
      </c>
      <c r="AF57" s="10">
        <v>16090.16</v>
      </c>
    </row>
    <row r="58" spans="30:32" x14ac:dyDescent="0.25">
      <c r="AD58" s="10">
        <v>2023</v>
      </c>
      <c r="AE58" s="10" t="s">
        <v>10</v>
      </c>
      <c r="AF58" s="10">
        <v>16198.92</v>
      </c>
    </row>
    <row r="59" spans="30:32" x14ac:dyDescent="0.25">
      <c r="AD59" s="10">
        <v>2023</v>
      </c>
      <c r="AE59" s="10" t="s">
        <v>11</v>
      </c>
      <c r="AF59" s="10">
        <v>17283.560000000001</v>
      </c>
    </row>
    <row r="60" spans="30:32" x14ac:dyDescent="0.25">
      <c r="AD60" s="10">
        <v>2023</v>
      </c>
      <c r="AE60" s="10" t="s">
        <v>12</v>
      </c>
      <c r="AF60" s="10">
        <v>14883.03</v>
      </c>
    </row>
    <row r="61" spans="30:32" x14ac:dyDescent="0.25">
      <c r="AD61" s="10">
        <v>2023</v>
      </c>
      <c r="AE61" s="10" t="s">
        <v>13</v>
      </c>
      <c r="AF61" s="10">
        <v>18923.400000000001</v>
      </c>
    </row>
    <row r="62" spans="30:32" x14ac:dyDescent="0.25">
      <c r="AD62" s="10">
        <v>2023</v>
      </c>
      <c r="AE62" s="10" t="s">
        <v>14</v>
      </c>
      <c r="AF62" s="10">
        <v>22496.82</v>
      </c>
    </row>
    <row r="63" spans="30:32" x14ac:dyDescent="0.25">
      <c r="AD63" s="10">
        <v>2023</v>
      </c>
      <c r="AE63" s="10" t="s">
        <v>15</v>
      </c>
      <c r="AF63" s="10">
        <v>16271.94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4EF0-895C-44D4-AF25-F34448B93745}">
  <sheetPr>
    <tabColor theme="2" tint="-0.749992370372631"/>
  </sheetPr>
  <dimension ref="A1"/>
  <sheetViews>
    <sheetView showGridLines="0" zoomScale="85" zoomScaleNormal="85" workbookViewId="0">
      <selection activeCell="CO5" sqref="CO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Dantas Costa</dc:creator>
  <cp:lastModifiedBy>Pedro Paulo Dantas Costa</cp:lastModifiedBy>
  <dcterms:created xsi:type="dcterms:W3CDTF">2025-02-08T03:55:26Z</dcterms:created>
  <dcterms:modified xsi:type="dcterms:W3CDTF">2025-02-08T06:15:42Z</dcterms:modified>
</cp:coreProperties>
</file>