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x1" sheetId="1" r:id="rId1"/>
    <sheet name="2xn" sheetId="2" r:id="rId2"/>
    <sheet name="1x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N6" i="1" l="1"/>
  <c r="N7" i="1"/>
  <c r="N8" i="1"/>
  <c r="M6" i="1"/>
  <c r="M7" i="1"/>
  <c r="M8" i="1"/>
  <c r="N2" i="1"/>
  <c r="M2" i="1"/>
  <c r="N4" i="1"/>
  <c r="N5" i="1"/>
  <c r="M4" i="1"/>
  <c r="M5" i="1"/>
  <c r="N3" i="1"/>
  <c r="M3" i="1"/>
  <c r="P12" i="1" l="1"/>
  <c r="O12" i="1"/>
</calcChain>
</file>

<file path=xl/sharedStrings.xml><?xml version="1.0" encoding="utf-8"?>
<sst xmlns="http://schemas.openxmlformats.org/spreadsheetml/2006/main" count="67" uniqueCount="28">
  <si>
    <t>1x1</t>
    <phoneticPr fontId="2"/>
  </si>
  <si>
    <t>Median</t>
    <phoneticPr fontId="1"/>
  </si>
  <si>
    <t>Black</t>
    <phoneticPr fontId="1"/>
  </si>
  <si>
    <t>Green</t>
    <phoneticPr fontId="1"/>
  </si>
  <si>
    <t>Orange</t>
    <phoneticPr fontId="1"/>
  </si>
  <si>
    <t>Blue</t>
    <phoneticPr fontId="1"/>
  </si>
  <si>
    <t>Yellow</t>
    <phoneticPr fontId="1"/>
  </si>
  <si>
    <t>White</t>
    <phoneticPr fontId="1"/>
  </si>
  <si>
    <t>Red</t>
    <phoneticPr fontId="1"/>
  </si>
  <si>
    <t>Average</t>
    <phoneticPr fontId="1"/>
  </si>
  <si>
    <t>TOTAL</t>
    <phoneticPr fontId="1"/>
  </si>
  <si>
    <t>Average</t>
    <phoneticPr fontId="1"/>
  </si>
  <si>
    <t>Median</t>
    <phoneticPr fontId="1"/>
  </si>
  <si>
    <t>Resultado Numerico</t>
    <phoneticPr fontId="1"/>
  </si>
  <si>
    <t>Resultado Experimento</t>
    <phoneticPr fontId="1"/>
  </si>
  <si>
    <t>Tamanho Contato</t>
    <phoneticPr fontId="1"/>
  </si>
  <si>
    <t>Tamanho Bloco</t>
    <phoneticPr fontId="1"/>
  </si>
  <si>
    <t>2x8</t>
    <phoneticPr fontId="1"/>
  </si>
  <si>
    <t>Massa do Peso</t>
    <phoneticPr fontId="1"/>
  </si>
  <si>
    <t>Manteve</t>
    <phoneticPr fontId="1"/>
  </si>
  <si>
    <t>Quebra</t>
    <phoneticPr fontId="1"/>
  </si>
  <si>
    <t>2x4</t>
    <phoneticPr fontId="1"/>
  </si>
  <si>
    <t>2x2</t>
    <phoneticPr fontId="1"/>
  </si>
  <si>
    <t>1x4</t>
    <phoneticPr fontId="1"/>
  </si>
  <si>
    <t>1x3</t>
    <phoneticPr fontId="1"/>
  </si>
  <si>
    <t>1x2</t>
    <phoneticPr fontId="1"/>
  </si>
  <si>
    <t>2x16</t>
    <phoneticPr fontId="1"/>
  </si>
  <si>
    <t>1x8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</si>
</sst>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00"/>
  </numFmts>
  <fonts count="7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name val="游ゴシック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O14" sqref="O14"/>
    </sheetView>
  </sheetViews>
  <sheetFormatPr defaultRowHeight="18.75" x14ac:dyDescent="0.4"/>
  <cols>
    <col min="1" max="1" width="9" style="1" customWidth="1"/>
  </cols>
  <sheetData>
    <row r="1" spans="1:16" s="1" customFormat="1" ht="19.5" thickBot="1" x14ac:dyDescent="0.45">
      <c r="A1" s="12" t="s">
        <v>0</v>
      </c>
      <c r="B1" s="13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5">
        <v>10</v>
      </c>
      <c r="L1"/>
      <c r="M1" s="26" t="s">
        <v>9</v>
      </c>
      <c r="N1" s="21" t="s">
        <v>1</v>
      </c>
    </row>
    <row r="2" spans="1:16" x14ac:dyDescent="0.4">
      <c r="A2" s="18" t="s">
        <v>2</v>
      </c>
      <c r="B2" s="16">
        <v>6.46</v>
      </c>
      <c r="C2" s="8">
        <v>7.04</v>
      </c>
      <c r="D2" s="8">
        <v>6.33</v>
      </c>
      <c r="E2" s="8">
        <v>4.3899999999999997</v>
      </c>
      <c r="F2" s="8">
        <v>4.2699999999999996</v>
      </c>
      <c r="G2" s="8">
        <v>6.45</v>
      </c>
      <c r="H2" s="8">
        <v>3.53</v>
      </c>
      <c r="I2" s="8">
        <v>3.87</v>
      </c>
      <c r="J2" s="8">
        <v>5.46</v>
      </c>
      <c r="K2" s="9">
        <v>2.75</v>
      </c>
      <c r="M2" s="2">
        <f>AVERAGE(B2:K2)</f>
        <v>5.0549999999999997</v>
      </c>
      <c r="N2" s="3">
        <f>MEDIAN(B2:K2)</f>
        <v>4.9249999999999998</v>
      </c>
    </row>
    <row r="3" spans="1:16" x14ac:dyDescent="0.4">
      <c r="A3" s="19" t="s">
        <v>3</v>
      </c>
      <c r="B3" s="16">
        <v>4.95</v>
      </c>
      <c r="C3" s="8">
        <v>4.55</v>
      </c>
      <c r="D3" s="8">
        <v>5.87</v>
      </c>
      <c r="E3" s="8">
        <v>6.17</v>
      </c>
      <c r="F3" s="8">
        <v>3.59</v>
      </c>
      <c r="G3" s="8">
        <v>7.39</v>
      </c>
      <c r="H3" s="8">
        <v>5.81</v>
      </c>
      <c r="I3" s="8">
        <v>3.87</v>
      </c>
      <c r="J3" s="8">
        <v>5.0999999999999996</v>
      </c>
      <c r="K3" s="9">
        <v>3.56</v>
      </c>
      <c r="M3" s="4">
        <f>AVERAGE(B3:K3)</f>
        <v>5.0860000000000003</v>
      </c>
      <c r="N3" s="5">
        <f>MEDIAN(B3:K3)</f>
        <v>5.0250000000000004</v>
      </c>
    </row>
    <row r="4" spans="1:16" x14ac:dyDescent="0.4">
      <c r="A4" s="19" t="s">
        <v>4</v>
      </c>
      <c r="B4" s="16">
        <v>4.13</v>
      </c>
      <c r="C4" s="8">
        <v>4.2300000000000004</v>
      </c>
      <c r="D4" s="8">
        <v>4.88</v>
      </c>
      <c r="E4" s="8">
        <v>5.5</v>
      </c>
      <c r="F4" s="8">
        <v>4.47</v>
      </c>
      <c r="G4" s="8">
        <v>3.99</v>
      </c>
      <c r="H4" s="8">
        <v>4.0599999999999996</v>
      </c>
      <c r="I4" s="8">
        <v>4.3600000000000003</v>
      </c>
      <c r="J4" s="8">
        <v>5.94</v>
      </c>
      <c r="K4" s="9">
        <v>4.32</v>
      </c>
      <c r="M4" s="4">
        <f t="shared" ref="M4:M8" si="0">AVERAGE(B4:K4)</f>
        <v>4.5879999999999992</v>
      </c>
      <c r="N4" s="5">
        <f t="shared" ref="N4:N8" si="1">MEDIAN(B4:K4)</f>
        <v>4.34</v>
      </c>
    </row>
    <row r="5" spans="1:16" x14ac:dyDescent="0.4">
      <c r="A5" s="19" t="s">
        <v>5</v>
      </c>
      <c r="B5" s="16">
        <v>3.82</v>
      </c>
      <c r="C5" s="8">
        <v>4.4800000000000004</v>
      </c>
      <c r="D5" s="8">
        <v>3.67</v>
      </c>
      <c r="E5" s="8">
        <v>6.01</v>
      </c>
      <c r="F5" s="8">
        <v>5.42</v>
      </c>
      <c r="G5" s="8">
        <v>3.04</v>
      </c>
      <c r="H5" s="8">
        <v>5.14</v>
      </c>
      <c r="I5" s="8">
        <v>3.84</v>
      </c>
      <c r="J5" s="8">
        <v>3.4</v>
      </c>
      <c r="K5" s="9">
        <v>3.82</v>
      </c>
      <c r="M5" s="4">
        <f t="shared" si="0"/>
        <v>4.2640000000000002</v>
      </c>
      <c r="N5" s="5">
        <f t="shared" si="1"/>
        <v>3.83</v>
      </c>
    </row>
    <row r="6" spans="1:16" x14ac:dyDescent="0.4">
      <c r="A6" s="19" t="s">
        <v>6</v>
      </c>
      <c r="B6" s="16">
        <v>8.82</v>
      </c>
      <c r="C6" s="8">
        <v>3.44</v>
      </c>
      <c r="D6" s="8">
        <v>5.89</v>
      </c>
      <c r="E6" s="8">
        <v>6.96</v>
      </c>
      <c r="F6" s="8">
        <v>4.54</v>
      </c>
      <c r="G6" s="8">
        <v>4.41</v>
      </c>
      <c r="H6" s="8">
        <v>4.18</v>
      </c>
      <c r="I6" s="8">
        <v>5.7</v>
      </c>
      <c r="J6" s="8">
        <v>5.59</v>
      </c>
      <c r="K6" s="9">
        <v>4.49</v>
      </c>
      <c r="M6" s="4">
        <f t="shared" si="0"/>
        <v>5.4020000000000001</v>
      </c>
      <c r="N6" s="5">
        <f t="shared" si="1"/>
        <v>5.0649999999999995</v>
      </c>
    </row>
    <row r="7" spans="1:16" x14ac:dyDescent="0.4">
      <c r="A7" s="19" t="s">
        <v>7</v>
      </c>
      <c r="B7" s="16">
        <v>8.49</v>
      </c>
      <c r="C7" s="8">
        <v>6.77</v>
      </c>
      <c r="D7" s="8">
        <v>4.12</v>
      </c>
      <c r="E7" s="8">
        <v>7.23</v>
      </c>
      <c r="F7" s="8">
        <v>7.02</v>
      </c>
      <c r="G7" s="8">
        <v>6.05</v>
      </c>
      <c r="H7" s="8">
        <v>5.7</v>
      </c>
      <c r="I7" s="8">
        <v>8.77</v>
      </c>
      <c r="J7" s="8">
        <v>4.28</v>
      </c>
      <c r="K7" s="9">
        <v>3.61</v>
      </c>
      <c r="M7" s="4">
        <f t="shared" si="0"/>
        <v>6.2039999999999988</v>
      </c>
      <c r="N7" s="5">
        <f t="shared" si="1"/>
        <v>6.41</v>
      </c>
    </row>
    <row r="8" spans="1:16" ht="19.5" thickBot="1" x14ac:dyDescent="0.45">
      <c r="A8" s="20" t="s">
        <v>8</v>
      </c>
      <c r="B8" s="17">
        <v>6.72</v>
      </c>
      <c r="C8" s="10">
        <v>3.46</v>
      </c>
      <c r="D8" s="10">
        <v>4.5</v>
      </c>
      <c r="E8" s="10">
        <v>3.22</v>
      </c>
      <c r="F8" s="10">
        <v>4.9800000000000004</v>
      </c>
      <c r="G8" s="10">
        <v>6.37</v>
      </c>
      <c r="H8" s="10">
        <v>6.02</v>
      </c>
      <c r="I8" s="10">
        <v>7.91</v>
      </c>
      <c r="J8" s="10">
        <v>4.7</v>
      </c>
      <c r="K8" s="11">
        <v>6.16</v>
      </c>
      <c r="M8" s="6">
        <f t="shared" si="0"/>
        <v>5.403999999999999</v>
      </c>
      <c r="N8" s="7">
        <f t="shared" si="1"/>
        <v>5.5</v>
      </c>
    </row>
    <row r="9" spans="1:16" ht="19.5" thickBot="1" x14ac:dyDescent="0.45"/>
    <row r="10" spans="1:16" x14ac:dyDescent="0.4">
      <c r="O10" s="27" t="s">
        <v>10</v>
      </c>
      <c r="P10" s="28"/>
    </row>
    <row r="11" spans="1:16" x14ac:dyDescent="0.4">
      <c r="O11" s="22" t="s">
        <v>11</v>
      </c>
      <c r="P11" s="23" t="s">
        <v>12</v>
      </c>
    </row>
    <row r="12" spans="1:16" ht="19.5" thickBot="1" x14ac:dyDescent="0.45">
      <c r="O12" s="24">
        <f>AVERAGE(M2:M8)</f>
        <v>5.1432857142857129</v>
      </c>
      <c r="P12" s="25">
        <f>MEDIAN(N2:N8)</f>
        <v>5.0250000000000004</v>
      </c>
    </row>
    <row r="14" spans="1:16" x14ac:dyDescent="0.4">
      <c r="O14">
        <f>O12/4*1000/9.8</f>
        <v>131.20626822157431</v>
      </c>
    </row>
  </sheetData>
  <mergeCells count="1">
    <mergeCell ref="O10:P10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9" sqref="D9"/>
    </sheetView>
  </sheetViews>
  <sheetFormatPr defaultRowHeight="18.75" x14ac:dyDescent="0.4"/>
  <cols>
    <col min="1" max="1" width="15.25" style="29" bestFit="1" customWidth="1"/>
    <col min="2" max="2" width="17.375" style="29" bestFit="1" customWidth="1"/>
    <col min="3" max="3" width="17.375" style="29" customWidth="1"/>
    <col min="4" max="4" width="19.875" style="29" bestFit="1" customWidth="1"/>
    <col min="5" max="5" width="22.5" style="29" bestFit="1" customWidth="1"/>
  </cols>
  <sheetData>
    <row r="1" spans="1:5" x14ac:dyDescent="0.4">
      <c r="A1" s="29" t="s">
        <v>16</v>
      </c>
      <c r="B1" s="29" t="s">
        <v>15</v>
      </c>
      <c r="C1" s="29" t="s">
        <v>18</v>
      </c>
      <c r="D1" s="29" t="s">
        <v>13</v>
      </c>
      <c r="E1" s="29" t="s">
        <v>14</v>
      </c>
    </row>
    <row r="2" spans="1:5" ht="19.5" thickBot="1" x14ac:dyDescent="0.45">
      <c r="A2" s="29" t="s">
        <v>26</v>
      </c>
      <c r="B2" s="29">
        <v>1</v>
      </c>
      <c r="C2" s="29">
        <v>0.01</v>
      </c>
      <c r="D2" s="29">
        <v>157.33330000000001</v>
      </c>
      <c r="E2" s="29" t="s">
        <v>19</v>
      </c>
    </row>
    <row r="3" spans="1:5" x14ac:dyDescent="0.4">
      <c r="A3" s="49" t="s">
        <v>17</v>
      </c>
      <c r="B3" s="36">
        <v>1</v>
      </c>
      <c r="C3" s="36">
        <v>0.02</v>
      </c>
      <c r="D3" s="37">
        <v>141.83330000000001</v>
      </c>
      <c r="E3" s="38" t="s">
        <v>19</v>
      </c>
    </row>
    <row r="4" spans="1:5" x14ac:dyDescent="0.4">
      <c r="A4" s="50" t="s">
        <v>17</v>
      </c>
      <c r="B4" s="40">
        <v>1</v>
      </c>
      <c r="C4" s="40">
        <v>0.05</v>
      </c>
      <c r="D4" s="40">
        <v>352.33330000000001</v>
      </c>
      <c r="E4" s="41" t="s">
        <v>20</v>
      </c>
    </row>
    <row r="5" spans="1:5" x14ac:dyDescent="0.4">
      <c r="A5" s="50" t="s">
        <v>17</v>
      </c>
      <c r="B5" s="40">
        <v>2</v>
      </c>
      <c r="C5" s="40">
        <v>0.05</v>
      </c>
      <c r="D5" s="47">
        <v>88.133300000000006</v>
      </c>
      <c r="E5" s="41" t="s">
        <v>19</v>
      </c>
    </row>
    <row r="6" spans="1:5" x14ac:dyDescent="0.4">
      <c r="A6" s="50" t="s">
        <v>17</v>
      </c>
      <c r="B6" s="40">
        <v>1</v>
      </c>
      <c r="C6" s="40">
        <v>0.1</v>
      </c>
      <c r="D6" s="40">
        <v>701.83330000000001</v>
      </c>
      <c r="E6" s="41" t="s">
        <v>20</v>
      </c>
    </row>
    <row r="7" spans="1:5" x14ac:dyDescent="0.4">
      <c r="A7" s="50" t="s">
        <v>17</v>
      </c>
      <c r="B7" s="40">
        <v>2</v>
      </c>
      <c r="C7" s="40">
        <v>0.1</v>
      </c>
      <c r="D7" s="42">
        <v>175.45830000000001</v>
      </c>
      <c r="E7" s="41" t="s">
        <v>20</v>
      </c>
    </row>
    <row r="8" spans="1:5" ht="19.5" thickBot="1" x14ac:dyDescent="0.45">
      <c r="A8" s="51" t="s">
        <v>17</v>
      </c>
      <c r="B8" s="44">
        <v>3</v>
      </c>
      <c r="C8" s="44">
        <v>0.1</v>
      </c>
      <c r="D8" s="44">
        <v>77.981499999999997</v>
      </c>
      <c r="E8" s="45" t="s">
        <v>19</v>
      </c>
    </row>
    <row r="9" spans="1:5" x14ac:dyDescent="0.4">
      <c r="A9" s="35" t="s">
        <v>21</v>
      </c>
      <c r="B9" s="36">
        <v>1</v>
      </c>
      <c r="C9" s="36">
        <v>0.05</v>
      </c>
      <c r="D9" s="48">
        <v>150.78749999999999</v>
      </c>
      <c r="E9" s="38" t="s">
        <v>19</v>
      </c>
    </row>
    <row r="10" spans="1:5" x14ac:dyDescent="0.4">
      <c r="A10" s="39" t="s">
        <v>21</v>
      </c>
      <c r="B10" s="40">
        <v>2</v>
      </c>
      <c r="C10" s="40">
        <v>0.05</v>
      </c>
      <c r="D10" s="40">
        <v>37.696899999999999</v>
      </c>
      <c r="E10" s="41" t="s">
        <v>19</v>
      </c>
    </row>
    <row r="11" spans="1:5" x14ac:dyDescent="0.4">
      <c r="A11" s="39" t="s">
        <v>21</v>
      </c>
      <c r="B11" s="40">
        <v>1</v>
      </c>
      <c r="C11" s="40">
        <v>0.1</v>
      </c>
      <c r="D11" s="47">
        <v>300.48750000000001</v>
      </c>
      <c r="E11" s="41" t="s">
        <v>20</v>
      </c>
    </row>
    <row r="12" spans="1:5" ht="19.5" thickBot="1" x14ac:dyDescent="0.45">
      <c r="A12" s="43" t="s">
        <v>21</v>
      </c>
      <c r="B12" s="44">
        <v>2</v>
      </c>
      <c r="C12" s="44">
        <v>0.1</v>
      </c>
      <c r="D12" s="44">
        <v>75.121899999999997</v>
      </c>
      <c r="E12" s="45" t="s">
        <v>19</v>
      </c>
    </row>
    <row r="13" spans="1:5" ht="19.5" thickBot="1" x14ac:dyDescent="0.45">
      <c r="A13" s="55" t="s">
        <v>22</v>
      </c>
      <c r="B13" s="52">
        <v>1</v>
      </c>
      <c r="C13" s="52">
        <v>0.1</v>
      </c>
      <c r="D13" s="53">
        <v>100.1266</v>
      </c>
      <c r="E13" s="54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8" sqref="D8"/>
    </sheetView>
  </sheetViews>
  <sheetFormatPr defaultRowHeight="18.75" x14ac:dyDescent="0.4"/>
  <cols>
    <col min="1" max="1" width="15.25" style="29" bestFit="1" customWidth="1"/>
    <col min="2" max="2" width="17.375" style="29" bestFit="1" customWidth="1"/>
    <col min="3" max="3" width="15.125" style="29" bestFit="1" customWidth="1"/>
    <col min="4" max="4" width="19.875" style="29" bestFit="1" customWidth="1"/>
    <col min="5" max="5" width="22.5" style="29" bestFit="1" customWidth="1"/>
  </cols>
  <sheetData>
    <row r="1" spans="1:5" x14ac:dyDescent="0.4">
      <c r="A1" s="29" t="s">
        <v>16</v>
      </c>
      <c r="B1" s="29" t="s">
        <v>15</v>
      </c>
      <c r="C1" s="29" t="s">
        <v>18</v>
      </c>
      <c r="D1" s="29" t="s">
        <v>13</v>
      </c>
      <c r="E1" s="29" t="s">
        <v>14</v>
      </c>
    </row>
    <row r="2" spans="1:5" x14ac:dyDescent="0.4">
      <c r="A2" s="34" t="s">
        <v>23</v>
      </c>
      <c r="B2" s="29">
        <v>1</v>
      </c>
      <c r="C2" s="29">
        <v>0.02</v>
      </c>
      <c r="D2" s="30">
        <v>120.515</v>
      </c>
      <c r="E2" s="29" t="s">
        <v>19</v>
      </c>
    </row>
    <row r="3" spans="1:5" x14ac:dyDescent="0.4">
      <c r="A3" s="34" t="s">
        <v>23</v>
      </c>
      <c r="B3" s="29">
        <v>1</v>
      </c>
      <c r="C3" s="29">
        <v>0.05</v>
      </c>
      <c r="D3" s="33">
        <v>301.11500000000001</v>
      </c>
      <c r="E3" s="29" t="s">
        <v>20</v>
      </c>
    </row>
    <row r="4" spans="1:5" x14ac:dyDescent="0.4">
      <c r="A4" s="34" t="s">
        <v>23</v>
      </c>
      <c r="B4" s="29">
        <v>2</v>
      </c>
      <c r="C4" s="29">
        <v>0.05</v>
      </c>
      <c r="D4" s="30">
        <v>75.278750000000002</v>
      </c>
      <c r="E4" s="29" t="s">
        <v>19</v>
      </c>
    </row>
    <row r="5" spans="1:5" x14ac:dyDescent="0.4">
      <c r="A5" s="34" t="s">
        <v>23</v>
      </c>
      <c r="B5" s="29">
        <v>1</v>
      </c>
      <c r="C5" s="29">
        <v>0.1</v>
      </c>
      <c r="D5" s="56">
        <v>600.51499999999999</v>
      </c>
      <c r="E5" s="29" t="s">
        <v>20</v>
      </c>
    </row>
    <row r="6" spans="1:5" x14ac:dyDescent="0.4">
      <c r="A6" s="34" t="s">
        <v>23</v>
      </c>
      <c r="B6" s="29">
        <v>2</v>
      </c>
      <c r="C6" s="29">
        <v>0.1</v>
      </c>
      <c r="D6" s="56">
        <v>150.12875</v>
      </c>
      <c r="E6" s="29" t="s">
        <v>19</v>
      </c>
    </row>
    <row r="7" spans="1:5" x14ac:dyDescent="0.4">
      <c r="A7" s="32" t="s">
        <v>24</v>
      </c>
      <c r="B7" s="29">
        <v>1</v>
      </c>
      <c r="C7" s="29">
        <v>0.05</v>
      </c>
      <c r="D7" s="31">
        <v>200.69143</v>
      </c>
      <c r="E7" s="29" t="s">
        <v>19</v>
      </c>
    </row>
    <row r="8" spans="1:5" x14ac:dyDescent="0.4">
      <c r="A8" s="32" t="s">
        <v>24</v>
      </c>
      <c r="B8" s="29">
        <v>1</v>
      </c>
      <c r="C8" s="29">
        <v>0.1</v>
      </c>
      <c r="D8" s="29">
        <v>400.29140000000001</v>
      </c>
      <c r="E8" s="29" t="s">
        <v>20</v>
      </c>
    </row>
    <row r="9" spans="1:5" x14ac:dyDescent="0.4">
      <c r="A9" s="32" t="s">
        <v>24</v>
      </c>
      <c r="B9" s="29">
        <v>2</v>
      </c>
      <c r="C9" s="29">
        <v>0.1</v>
      </c>
      <c r="D9" s="29">
        <v>100.0729</v>
      </c>
      <c r="E9" s="29" t="s">
        <v>19</v>
      </c>
    </row>
    <row r="10" spans="1:5" x14ac:dyDescent="0.4">
      <c r="A10" s="46" t="s">
        <v>25</v>
      </c>
      <c r="B10" s="29">
        <v>1</v>
      </c>
      <c r="C10" s="29">
        <v>0.1</v>
      </c>
      <c r="D10" s="29">
        <v>200.13900000000001</v>
      </c>
      <c r="E10" s="29" t="s">
        <v>19</v>
      </c>
    </row>
    <row r="11" spans="1:5" x14ac:dyDescent="0.4">
      <c r="A11" s="29" t="s">
        <v>27</v>
      </c>
      <c r="B11" s="29">
        <v>1</v>
      </c>
      <c r="C11" s="29">
        <v>0.02</v>
      </c>
      <c r="D11" s="57">
        <v>282.61599999999999</v>
      </c>
      <c r="E11" s="29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1x1</vt:lpstr>
      <vt:lpstr>2xn</vt:lpstr>
      <vt:lpstr>1xn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2022-06-03T08:38:36Z</dcterms:modified>
</cp:coreProperties>
</file>