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DEE6DC87-EF6D-463E-918B-ED37453836F5}" xr6:coauthVersionLast="47" xr6:coauthVersionMax="47" xr10:uidLastSave="{00000000-0000-0000-0000-000000000000}"/>
  <bookViews>
    <workbookView xWindow="0" yWindow="0" windowWidth="28800" windowHeight="12225" xr2:uid="{2C93704C-38BF-40EE-AE9E-722C74F20CEF}"/>
  </bookViews>
  <sheets>
    <sheet name="Correlaçao e Regressao Linea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8" i="1"/>
  <c r="C26" i="1"/>
</calcChain>
</file>

<file path=xl/sharedStrings.xml><?xml version="1.0" encoding="utf-8"?>
<sst xmlns="http://schemas.openxmlformats.org/spreadsheetml/2006/main" count="4" uniqueCount="4">
  <si>
    <t>correlaçao</t>
  </si>
  <si>
    <t>R²</t>
  </si>
  <si>
    <t>R</t>
  </si>
  <si>
    <t>estimativa para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</si>
</sst>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Historico</a:t>
            </a:r>
            <a:r>
              <a:rPr lang="pt-BR" baseline="0"/>
              <a:t> da media anual do Indice de passageiros por quilometro equivalente 2000-2022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-0,0315x + 64,773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'Correlaçao e Regressao Linear'!$A$1:$A$23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'Correlaçao e Regressao Linear'!$B$1:$B$23</c:f>
              <c:numCache>
                <c:formatCode>General</c:formatCode>
                <c:ptCount val="23"/>
                <c:pt idx="0">
                  <c:v>1.63</c:v>
                </c:pt>
                <c:pt idx="1">
                  <c:v>1.73</c:v>
                </c:pt>
                <c:pt idx="2">
                  <c:v>1.73</c:v>
                </c:pt>
                <c:pt idx="3">
                  <c:v>1.63</c:v>
                </c:pt>
                <c:pt idx="4">
                  <c:v>1.63</c:v>
                </c:pt>
                <c:pt idx="5">
                  <c:v>1.62</c:v>
                </c:pt>
                <c:pt idx="6">
                  <c:v>1.59</c:v>
                </c:pt>
                <c:pt idx="7">
                  <c:v>1.69</c:v>
                </c:pt>
                <c:pt idx="8">
                  <c:v>1.76</c:v>
                </c:pt>
                <c:pt idx="9">
                  <c:v>1.7</c:v>
                </c:pt>
                <c:pt idx="10">
                  <c:v>1.72</c:v>
                </c:pt>
                <c:pt idx="11">
                  <c:v>1.63</c:v>
                </c:pt>
                <c:pt idx="12">
                  <c:v>1.6</c:v>
                </c:pt>
                <c:pt idx="13">
                  <c:v>1.57</c:v>
                </c:pt>
                <c:pt idx="14">
                  <c:v>1.6</c:v>
                </c:pt>
                <c:pt idx="15">
                  <c:v>1.55</c:v>
                </c:pt>
                <c:pt idx="16">
                  <c:v>1.42</c:v>
                </c:pt>
                <c:pt idx="17">
                  <c:v>1.36</c:v>
                </c:pt>
                <c:pt idx="18">
                  <c:v>1.21</c:v>
                </c:pt>
                <c:pt idx="19">
                  <c:v>1.1160000000000001</c:v>
                </c:pt>
                <c:pt idx="20">
                  <c:v>0.88</c:v>
                </c:pt>
                <c:pt idx="21">
                  <c:v>0.96</c:v>
                </c:pt>
                <c:pt idx="22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47D3-AA7A-C5ACB150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14112"/>
        <c:axId val="1089515440"/>
      </c:scatterChart>
      <c:valAx>
        <c:axId val="1089814112"/>
        <c:scaling>
          <c:orientation val="minMax"/>
          <c:max val="2022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  <a:r>
                  <a:rPr lang="pt-BR" baseline="0"/>
                  <a:t> analisados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5440"/>
        <c:crosses val="autoZero"/>
        <c:crossBetween val="midCat"/>
        <c:minorUnit val="2"/>
      </c:valAx>
      <c:valAx>
        <c:axId val="10895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Passageiros</a:t>
                </a:r>
                <a:r>
                  <a:rPr lang="pt-BR" baseline="0"/>
                  <a:t> por quilometro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</xdr:row>
      <xdr:rowOff>133350</xdr:rowOff>
    </xdr:from>
    <xdr:to>
      <xdr:col>24</xdr:col>
      <xdr:colOff>28574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1A4211-06C6-4834-B40E-A7A7943F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542925</xdr:colOff>
      <xdr:row>24</xdr:row>
      <xdr:rowOff>161924</xdr:rowOff>
    </xdr:from>
    <xdr:ext cx="3171825" cy="2381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1F16A5A-B6D0-46DA-8DFE-AAC2919308A2}"/>
            </a:ext>
            <a:ext uri="{147F2762-F138-4A5C-976F-8EAC2B608ADB}">
              <a16:predDERef xmlns:a16="http://schemas.microsoft.com/office/drawing/2014/main" pred="{B01A4211-06C6-4834-B40E-A7A7943F0BDE}"/>
            </a:ext>
          </a:extLst>
        </xdr:cNvPr>
        <xdr:cNvSpPr txBox="1"/>
      </xdr:nvSpPr>
      <xdr:spPr>
        <a:xfrm>
          <a:off x="6638925" y="4733924"/>
          <a:ext cx="3171825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</a:t>
          </a:r>
          <a:r>
            <a:rPr lang="pt-BR" sz="1100" baseline="0"/>
            <a:t> SEMOB/PMSJC, Aceso em Mar/2023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71A5-EB04-48A2-AFF5-B347C32CD220}">
  <dimension ref="A1:C30"/>
  <sheetViews>
    <sheetView tabSelected="1" topLeftCell="A10" workbookViewId="0"/>
  </sheetViews>
  <sheetFormatPr defaultRowHeight="15"/>
  <sheetData>
    <row r="1" spans="1:2">
      <c r="A1">
        <v>2000</v>
      </c>
      <c r="B1">
        <v>1.63</v>
      </c>
    </row>
    <row r="2" spans="1:2">
      <c r="A2">
        <v>2001</v>
      </c>
      <c r="B2">
        <v>1.73</v>
      </c>
    </row>
    <row r="3" spans="1:2">
      <c r="A3">
        <v>2002</v>
      </c>
      <c r="B3">
        <v>1.73</v>
      </c>
    </row>
    <row r="4" spans="1:2">
      <c r="A4">
        <v>2003</v>
      </c>
      <c r="B4">
        <v>1.63</v>
      </c>
    </row>
    <row r="5" spans="1:2">
      <c r="A5">
        <v>2004</v>
      </c>
      <c r="B5">
        <v>1.63</v>
      </c>
    </row>
    <row r="6" spans="1:2">
      <c r="A6">
        <v>2005</v>
      </c>
      <c r="B6">
        <v>1.62</v>
      </c>
    </row>
    <row r="7" spans="1:2">
      <c r="A7">
        <v>2006</v>
      </c>
      <c r="B7">
        <v>1.59</v>
      </c>
    </row>
    <row r="8" spans="1:2">
      <c r="A8">
        <v>2007</v>
      </c>
      <c r="B8">
        <v>1.69</v>
      </c>
    </row>
    <row r="9" spans="1:2">
      <c r="A9">
        <v>2008</v>
      </c>
      <c r="B9">
        <v>1.76</v>
      </c>
    </row>
    <row r="10" spans="1:2">
      <c r="A10">
        <v>2009</v>
      </c>
      <c r="B10">
        <v>1.7</v>
      </c>
    </row>
    <row r="11" spans="1:2">
      <c r="A11">
        <v>2010</v>
      </c>
      <c r="B11">
        <v>1.72</v>
      </c>
    </row>
    <row r="12" spans="1:2">
      <c r="A12">
        <v>2011</v>
      </c>
      <c r="B12">
        <v>1.63</v>
      </c>
    </row>
    <row r="13" spans="1:2">
      <c r="A13">
        <v>2012</v>
      </c>
      <c r="B13">
        <v>1.6</v>
      </c>
    </row>
    <row r="14" spans="1:2">
      <c r="A14">
        <v>2013</v>
      </c>
      <c r="B14">
        <v>1.57</v>
      </c>
    </row>
    <row r="15" spans="1:2">
      <c r="A15">
        <v>2014</v>
      </c>
      <c r="B15">
        <v>1.6</v>
      </c>
    </row>
    <row r="16" spans="1:2">
      <c r="A16">
        <v>2015</v>
      </c>
      <c r="B16">
        <v>1.55</v>
      </c>
    </row>
    <row r="17" spans="1:3">
      <c r="A17">
        <v>2016</v>
      </c>
      <c r="B17">
        <v>1.42</v>
      </c>
    </row>
    <row r="18" spans="1:3">
      <c r="A18">
        <v>2017</v>
      </c>
      <c r="B18">
        <v>1.36</v>
      </c>
    </row>
    <row r="19" spans="1:3">
      <c r="A19">
        <v>2018</v>
      </c>
      <c r="B19">
        <v>1.21</v>
      </c>
    </row>
    <row r="20" spans="1:3">
      <c r="A20">
        <v>2019</v>
      </c>
      <c r="B20">
        <v>1.1160000000000001</v>
      </c>
    </row>
    <row r="21" spans="1:3">
      <c r="A21">
        <v>2020</v>
      </c>
      <c r="B21">
        <v>0.88</v>
      </c>
    </row>
    <row r="22" spans="1:3">
      <c r="A22">
        <v>2021</v>
      </c>
      <c r="B22">
        <v>0.96</v>
      </c>
    </row>
    <row r="23" spans="1:3">
      <c r="A23">
        <v>2022</v>
      </c>
      <c r="B23">
        <v>1.1200000000000001</v>
      </c>
    </row>
    <row r="26" spans="1:3">
      <c r="A26" t="s">
        <v>0</v>
      </c>
      <c r="C26">
        <f>CORREL(A1:A23,B1:B23)</f>
        <v>-0.81911870288357691</v>
      </c>
    </row>
    <row r="27" spans="1:3">
      <c r="B27" t="s">
        <v>1</v>
      </c>
      <c r="C27">
        <v>0.67100000000000004</v>
      </c>
    </row>
    <row r="28" spans="1:3">
      <c r="B28" t="s">
        <v>2</v>
      </c>
      <c r="C28">
        <f>SQRT(0.671)</f>
        <v>0.81914589665089577</v>
      </c>
    </row>
    <row r="30" spans="1:3">
      <c r="A30" t="s">
        <v>3</v>
      </c>
      <c r="C30">
        <f xml:space="preserve"> -0.0315*2025 + 64.773</f>
        <v>0.98549999999999471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b6d2a8-d536-4b2e-a91d-7dbf952b7065" xsi:nil="true"/>
    <lcf76f155ced4ddcb4097134ff3c332f xmlns="b9e08d26-b7a8-4ce4-9bcb-482ef2413449">
      <Terms xmlns="http://schemas.microsoft.com/office/infopath/2007/PartnerControls"/>
    </lcf76f155ced4ddcb4097134ff3c332f>
    <ReferenceId xmlns="b9e08d26-b7a8-4ce4-9bcb-482ef24134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5B1F1EAA3354A9AD530A861A213EF" ma:contentTypeVersion="12" ma:contentTypeDescription="Create a new document." ma:contentTypeScope="" ma:versionID="0b2b40b3517d06bfe02c9ec35d5464ee">
  <xsd:schema xmlns:xsd="http://www.w3.org/2001/XMLSchema" xmlns:xs="http://www.w3.org/2001/XMLSchema" xmlns:p="http://schemas.microsoft.com/office/2006/metadata/properties" xmlns:ns2="b9e08d26-b7a8-4ce4-9bcb-482ef2413449" xmlns:ns3="cfb6d2a8-d536-4b2e-a91d-7dbf952b7065" targetNamespace="http://schemas.microsoft.com/office/2006/metadata/properties" ma:root="true" ma:fieldsID="53de05fb2d6402e01e455761a1ce51d9" ns2:_="" ns3:_="">
    <xsd:import namespace="b9e08d26-b7a8-4ce4-9bcb-482ef241344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08d26-b7a8-4ce4-9bcb-482ef241344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fbd7e1-92c1-4e89-ac4e-7ae7d54e1f56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BDEED-2DF9-4B9B-935E-FDE582769B3B}"/>
</file>

<file path=customXml/itemProps2.xml><?xml version="1.0" encoding="utf-8"?>
<ds:datastoreItem xmlns:ds="http://schemas.openxmlformats.org/officeDocument/2006/customXml" ds:itemID="{8284DB07-DA27-43B0-832D-1DEE02D85953}"/>
</file>

<file path=customXml/itemProps3.xml><?xml version="1.0" encoding="utf-8"?>
<ds:datastoreItem xmlns:ds="http://schemas.openxmlformats.org/officeDocument/2006/customXml" ds:itemID="{F5114649-ED23-4F25-96B5-DD891D3D9C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2023-03-16T11:02:04Z</dcterms:created>
  <dcterms:modified xsi:type="dcterms:W3CDTF">2023-11-14T17:07:06Z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0x010100BA75B1F1EAA3354A9AD530A861A213EF</vt:lpwstr>
  </property>
</Properties>
</file>