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640" windowHeight="11760" activeTab="3"/>
  </bookViews>
  <sheets>
    <sheet name="EXERCICIO 1" sheetId="1" r:id="rId1"/>
    <sheet name="EXERCICIO 2" sheetId="2" r:id="rId2"/>
    <sheet name="EXERCICIO 3" sheetId="3" r:id="rId3"/>
    <sheet name="EXERCICIO 4" sheetId="4" r:id="rId4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4" l="1"/>
  <c r="C11" i="4"/>
  <c r="C10" i="4"/>
  <c r="C9" i="4"/>
  <c r="C8" i="4"/>
  <c r="C7" i="4"/>
  <c r="C6" i="4"/>
  <c r="G10" i="4"/>
  <c r="G6" i="4"/>
  <c r="F7" i="3"/>
  <c r="F6" i="3"/>
  <c r="F5" i="3"/>
  <c r="F4" i="3"/>
  <c r="F3" i="3"/>
  <c r="F2" i="3"/>
  <c r="F6" i="2"/>
  <c r="F5" i="2"/>
  <c r="F4" i="2"/>
  <c r="F3" i="2"/>
  <c r="E6" i="1"/>
  <c r="E7" i="1"/>
  <c r="D7" i="1"/>
  <c r="F8" i="3" l="1"/>
  <c r="F7" i="2"/>
  <c r="F10" i="4"/>
  <c r="F11" i="4" s="1"/>
  <c r="B10" i="4"/>
  <c r="B11" i="4" s="1"/>
  <c r="G9" i="4" l="1"/>
  <c r="G8" i="4"/>
  <c r="G7" i="4"/>
  <c r="C8" i="3"/>
  <c r="C7" i="2"/>
  <c r="E3" i="3" l="1"/>
  <c r="E4" i="3"/>
  <c r="E5" i="3"/>
  <c r="E6" i="3"/>
  <c r="E7" i="3"/>
  <c r="E2" i="3"/>
  <c r="E8" i="3" s="1"/>
  <c r="E9" i="3" s="1"/>
  <c r="E3" i="2"/>
  <c r="E4" i="2"/>
  <c r="E5" i="2"/>
  <c r="E6" i="2"/>
  <c r="E2" i="2"/>
  <c r="E7" i="2" s="1"/>
  <c r="E8" i="2" s="1"/>
  <c r="F2" i="2" s="1"/>
  <c r="C7" i="1" l="1"/>
  <c r="D3" i="1"/>
  <c r="D4" i="1"/>
  <c r="D5" i="1"/>
  <c r="D6" i="1"/>
  <c r="D2" i="1"/>
  <c r="D8" i="1" s="1"/>
  <c r="E2" i="1" l="1"/>
  <c r="E3" i="1"/>
  <c r="E5" i="1"/>
  <c r="E4" i="1"/>
</calcChain>
</file>

<file path=xl/sharedStrings.xml><?xml version="1.0" encoding="utf-8"?>
<sst xmlns="http://schemas.openxmlformats.org/spreadsheetml/2006/main" count="52" uniqueCount="38">
  <si>
    <t>i</t>
  </si>
  <si>
    <t>n° de acidentes Xi</t>
  </si>
  <si>
    <t>n° de dias Fi</t>
  </si>
  <si>
    <t>Xi.Fi</t>
  </si>
  <si>
    <t>total</t>
  </si>
  <si>
    <t>media</t>
  </si>
  <si>
    <t>Notas</t>
  </si>
  <si>
    <t>fi</t>
  </si>
  <si>
    <t>Xi= Pmi</t>
  </si>
  <si>
    <t>Xi.fi</t>
  </si>
  <si>
    <t>(Xi.X)².fi</t>
  </si>
  <si>
    <t>0|- 2</t>
  </si>
  <si>
    <t>2|- 4</t>
  </si>
  <si>
    <t>4|- 6</t>
  </si>
  <si>
    <t>6|- 8</t>
  </si>
  <si>
    <t>8|- 10</t>
  </si>
  <si>
    <t>TOTAL</t>
  </si>
  <si>
    <t>MEDIA</t>
  </si>
  <si>
    <t>Estaturas</t>
  </si>
  <si>
    <t>N° de alunos (Fi)</t>
  </si>
  <si>
    <t>Xi (Pmi)</t>
  </si>
  <si>
    <t>Xi fi</t>
  </si>
  <si>
    <t>150|- 160</t>
  </si>
  <si>
    <t>160|- 170</t>
  </si>
  <si>
    <t>170|- 180</t>
  </si>
  <si>
    <t>180|- 190</t>
  </si>
  <si>
    <t>190|- 200</t>
  </si>
  <si>
    <t>200|- 210</t>
  </si>
  <si>
    <t>Total</t>
  </si>
  <si>
    <t>peso</t>
  </si>
  <si>
    <t>kg</t>
  </si>
  <si>
    <t>estaturas</t>
  </si>
  <si>
    <t>cm</t>
  </si>
  <si>
    <t>estatura</t>
  </si>
  <si>
    <t>(x-x)².fi</t>
  </si>
  <si>
    <t>(Xi - X ̅ )^2 fi = 33,9</t>
  </si>
  <si>
    <t>raiz</t>
  </si>
  <si>
    <t>coeficinete de variação: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</si>
</sst>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mbria Math"/>
      <family val="1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533400</xdr:colOff>
      <xdr:row>0</xdr:row>
      <xdr:rowOff>0</xdr:rowOff>
    </xdr:from>
    <xdr:ext cx="1657350" cy="6381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xmlns="" id="{895294F6-69A9-4D7C-B7A0-3DD3267D6CD6}"/>
                </a:ext>
              </a:extLst>
            </xdr:cNvPr>
            <xdr:cNvSpPr txBox="1"/>
          </xdr:nvSpPr>
          <xdr:spPr>
            <a:xfrm>
              <a:off x="3581400" y="0"/>
              <a:ext cx="1657350" cy="638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pt-BR" sz="1100" b="0" i="1">
                          <a:latin typeface="Cambria Math"/>
                        </a:rPr>
                      </m:ctrlPr>
                    </m:sSupPr>
                    <m:e>
                      <m:d>
                        <m:dPr>
                          <m:ctrlPr>
                            <a:rPr lang="pt-BR" sz="1100" b="0" i="1">
                              <a:latin typeface="Cambria Math"/>
                            </a:rPr>
                          </m:ctrlPr>
                        </m:dPr>
                        <m:e>
                          <m:r>
                            <a:rPr lang="pt-BR" sz="1100" b="0" i="1">
                              <a:latin typeface="Cambria Math" panose="02040503050406030204" pitchFamily="18" charset="0"/>
                            </a:rPr>
                            <m:t>𝑋𝑖</m:t>
                          </m:r>
                          <m:r>
                            <a:rPr lang="pt-BR" sz="1100" b="0" i="1">
                              <a:latin typeface="Cambria Math" panose="02040503050406030204" pitchFamily="18" charset="0"/>
                            </a:rPr>
                            <m:t> − </m:t>
                          </m:r>
                          <m:acc>
                            <m:accPr>
                              <m:chr m:val="̅"/>
                              <m:ctrlPr>
                                <a:rPr lang="pt-BR" sz="1100" b="0" i="1">
                                  <a:latin typeface="Cambria Math"/>
                                </a:rPr>
                              </m:ctrlPr>
                            </m:accPr>
                            <m:e>
                              <m:r>
                                <a:rPr lang="pt-BR" sz="1100" b="0" i="1">
                                  <a:latin typeface="Cambria Math" panose="02040503050406030204" pitchFamily="18" charset="0"/>
                                </a:rPr>
                                <m:t>𝑋</m:t>
                              </m:r>
                            </m:e>
                          </m:acc>
                        </m:e>
                      </m:d>
                    </m:e>
                    <m:sup>
                      <m:r>
                        <a:rPr lang="pt-BR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pt-BR" sz="1100" b="0" i="1">
                      <a:latin typeface="Cambria Math" panose="02040503050406030204" pitchFamily="18" charset="0"/>
                    </a:rPr>
                    <m:t>𝑓𝑖</m:t>
                  </m:r>
                </m:oMath>
              </a14:m>
              <a:r>
                <a:rPr lang="pt-BR" sz="1100"/>
                <a:t> </a:t>
              </a:r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895294F6-69A9-4D7C-B7A0-3DD3267D6CD6}"/>
                </a:ext>
              </a:extLst>
            </xdr:cNvPr>
            <xdr:cNvSpPr txBox="1"/>
          </xdr:nvSpPr>
          <xdr:spPr>
            <a:xfrm>
              <a:off x="3581400" y="0"/>
              <a:ext cx="1657350" cy="638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(𝑋𝑖 − 𝑋 ̅ )^2 𝑓𝑖</a:t>
              </a:r>
              <a:r>
                <a:rPr lang="pt-BR" sz="1100"/>
                <a:t> </a:t>
              </a:r>
            </a:p>
          </xdr:txBody>
        </xdr:sp>
      </mc:Fallback>
    </mc:AlternateContent>
    <xdr:clientData/>
  </xdr:oneCellAnchor>
  <xdr:oneCellAnchor>
    <xdr:from>
      <xdr:col>7</xdr:col>
      <xdr:colOff>161925</xdr:colOff>
      <xdr:row>1</xdr:row>
      <xdr:rowOff>133350</xdr:rowOff>
    </xdr:from>
    <xdr:ext cx="2943225" cy="1695450"/>
    <xdr:sp macro="" textlink="">
      <xdr:nvSpPr>
        <xdr:cNvPr id="2" name="CaixaDeTexto 1"/>
        <xdr:cNvSpPr txBox="1"/>
      </xdr:nvSpPr>
      <xdr:spPr>
        <a:xfrm>
          <a:off x="6743700" y="323850"/>
          <a:ext cx="2943225" cy="16954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/>
            <a:t>Media:</a:t>
          </a:r>
          <a:r>
            <a:rPr lang="pt-BR" sz="1100" baseline="0"/>
            <a:t>  18/40 = 0,45</a:t>
          </a:r>
        </a:p>
        <a:p>
          <a:r>
            <a:rPr lang="pt-BR" sz="1100" baseline="0"/>
            <a:t>Variâcia = 33,9/(40-1) = 33,9/39 = 0,869</a:t>
          </a:r>
        </a:p>
        <a:p>
          <a:r>
            <a:rPr lang="pt-BR" sz="1100" baseline="0"/>
            <a:t>Desvio Padrão:  Raiz quadrada de 0,869 = 0,932</a:t>
          </a:r>
          <a:endParaRPr lang="pt-BR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314325</xdr:colOff>
      <xdr:row>2</xdr:row>
      <xdr:rowOff>38100</xdr:rowOff>
    </xdr:from>
    <xdr:ext cx="3800475" cy="1581150"/>
    <xdr:sp macro="" textlink="">
      <xdr:nvSpPr>
        <xdr:cNvPr id="2" name="CaixaDeTexto 1"/>
        <xdr:cNvSpPr txBox="1"/>
      </xdr:nvSpPr>
      <xdr:spPr>
        <a:xfrm>
          <a:off x="5800725" y="419100"/>
          <a:ext cx="3800475" cy="1581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Media:</a:t>
          </a:r>
          <a:r>
            <a:rPr lang="pt-B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142/30 = 4,7333 </a:t>
          </a:r>
          <a:endParaRPr lang="pt-BR">
            <a:effectLst/>
          </a:endParaRPr>
        </a:p>
        <a:p>
          <a:r>
            <a:rPr lang="pt-B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Variâcia =  197,9/(30-1)= 197,9/29  =  6,824 </a:t>
          </a:r>
          <a:endParaRPr lang="pt-BR">
            <a:effectLst/>
          </a:endParaRPr>
        </a:p>
        <a:p>
          <a:r>
            <a:rPr lang="pt-B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Desvio Padrão:  Raiz quadrada de 6,824 = 2,612</a:t>
          </a:r>
          <a:endParaRPr lang="pt-BR">
            <a:effectLst/>
          </a:endParaRPr>
        </a:p>
        <a:p>
          <a:endParaRPr lang="pt-BR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38100</xdr:colOff>
      <xdr:row>5</xdr:row>
      <xdr:rowOff>85725</xdr:rowOff>
    </xdr:from>
    <xdr:ext cx="3648075" cy="1657350"/>
    <xdr:sp macro="" textlink="">
      <xdr:nvSpPr>
        <xdr:cNvPr id="2" name="CaixaDeTexto 1"/>
        <xdr:cNvSpPr txBox="1"/>
      </xdr:nvSpPr>
      <xdr:spPr>
        <a:xfrm>
          <a:off x="6362700" y="1038225"/>
          <a:ext cx="3648075" cy="16573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Media:</a:t>
          </a:r>
          <a:r>
            <a:rPr lang="pt-B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12590/70 = 179,9</a:t>
          </a:r>
          <a:endParaRPr lang="pt-BR">
            <a:effectLst/>
          </a:endParaRPr>
        </a:p>
        <a:p>
          <a:r>
            <a:rPr lang="pt-B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Variâcia = 9748,6/(70-1) = 9748,6/69 = 141,284</a:t>
          </a:r>
          <a:endParaRPr lang="pt-BR">
            <a:effectLst/>
          </a:endParaRPr>
        </a:p>
        <a:p>
          <a:r>
            <a:rPr lang="pt-B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Desvio Padrão:  Raiz quadrada de 141,284 = 11,886</a:t>
          </a:r>
          <a:endParaRPr lang="pt-BR">
            <a:effectLst/>
          </a:endParaRPr>
        </a:p>
        <a:p>
          <a:endParaRPr lang="pt-BR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6" sqref="E6"/>
    </sheetView>
  </sheetViews>
  <sheetFormatPr defaultRowHeight="15" x14ac:dyDescent="0.25"/>
  <cols>
    <col min="1" max="1" width="9.140625" style="1"/>
    <col min="2" max="2" width="18.140625" style="1" customWidth="1"/>
    <col min="3" max="3" width="18.42578125" style="1" customWidth="1"/>
    <col min="4" max="4" width="9.140625" style="1"/>
    <col min="5" max="5" width="25.5703125" style="1" customWidth="1"/>
    <col min="6" max="16384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 s="1">
        <v>1</v>
      </c>
      <c r="B2" s="1">
        <v>0</v>
      </c>
      <c r="C2" s="1">
        <v>30</v>
      </c>
      <c r="D2" s="1">
        <f>B2*C2</f>
        <v>0</v>
      </c>
      <c r="E2" s="1">
        <f>((B2 - D8)*(B2 - D8))*C2</f>
        <v>6.0750000000000002</v>
      </c>
    </row>
    <row r="3" spans="1:5" x14ac:dyDescent="0.25">
      <c r="A3" s="1">
        <v>2</v>
      </c>
      <c r="B3" s="1">
        <v>1</v>
      </c>
      <c r="C3" s="1">
        <v>5</v>
      </c>
      <c r="D3" s="1">
        <f t="shared" ref="D3:D6" si="0">B3*C3</f>
        <v>5</v>
      </c>
      <c r="E3" s="1">
        <f>((B3 - D8)*(B3 - D8))*C3</f>
        <v>1.5125000000000002</v>
      </c>
    </row>
    <row r="4" spans="1:5" x14ac:dyDescent="0.25">
      <c r="A4" s="1">
        <v>3</v>
      </c>
      <c r="B4" s="1">
        <v>2</v>
      </c>
      <c r="C4" s="1">
        <v>3</v>
      </c>
      <c r="D4" s="1">
        <f t="shared" si="0"/>
        <v>6</v>
      </c>
      <c r="E4" s="1">
        <f>((B4 - D8)*(B4 - D8))*C4</f>
        <v>7.2075000000000014</v>
      </c>
    </row>
    <row r="5" spans="1:5" x14ac:dyDescent="0.25">
      <c r="A5" s="1">
        <v>4</v>
      </c>
      <c r="B5" s="1">
        <v>3</v>
      </c>
      <c r="C5" s="1">
        <v>1</v>
      </c>
      <c r="D5" s="1">
        <f t="shared" si="0"/>
        <v>3</v>
      </c>
      <c r="E5" s="1">
        <f>((B5 - D8)*(B5 - D8))*C5</f>
        <v>6.5024999999999995</v>
      </c>
    </row>
    <row r="6" spans="1:5" x14ac:dyDescent="0.25">
      <c r="A6" s="1">
        <v>5</v>
      </c>
      <c r="B6" s="1">
        <v>4</v>
      </c>
      <c r="C6" s="1">
        <v>1</v>
      </c>
      <c r="D6" s="1">
        <f t="shared" si="0"/>
        <v>4</v>
      </c>
      <c r="E6" s="1">
        <f>((B6 - D8)*(B6 - D8))*C6</f>
        <v>12.602499999999999</v>
      </c>
    </row>
    <row r="7" spans="1:5" s="5" customFormat="1" x14ac:dyDescent="0.25">
      <c r="B7" s="5" t="s">
        <v>4</v>
      </c>
      <c r="C7" s="5">
        <f>C2+C3+C4+C5+C6</f>
        <v>40</v>
      </c>
      <c r="D7" s="5">
        <f>D2+D3+D4+D5+D6</f>
        <v>18</v>
      </c>
      <c r="E7" s="5">
        <f>E2+E3+E4+E5+E6</f>
        <v>33.9</v>
      </c>
    </row>
    <row r="8" spans="1:5" ht="87.75" x14ac:dyDescent="3.5">
      <c r="C8" s="2" t="s">
        <v>5</v>
      </c>
      <c r="D8" s="2">
        <f>D7/C7</f>
        <v>0.45</v>
      </c>
      <c r="E8" s="4" t="s">
        <v>35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25">
      <c r="A2">
        <v>1</v>
      </c>
      <c r="B2" t="s">
        <v>11</v>
      </c>
      <c r="C2">
        <v>5</v>
      </c>
      <c r="D2">
        <v>1</v>
      </c>
      <c r="E2">
        <f>C2*D2</f>
        <v>5</v>
      </c>
      <c r="F2">
        <f>((D2-E8)*(D2-E8))*C2</f>
        <v>69.688888888888897</v>
      </c>
    </row>
    <row r="3" spans="1:6" x14ac:dyDescent="0.25">
      <c r="A3">
        <v>2</v>
      </c>
      <c r="B3" t="s">
        <v>12</v>
      </c>
      <c r="C3">
        <v>7</v>
      </c>
      <c r="D3">
        <v>3</v>
      </c>
      <c r="E3">
        <f t="shared" ref="E3:E6" si="0">C3*D3</f>
        <v>21</v>
      </c>
      <c r="F3">
        <f>((D3-E8)*(D3-E8))*C3</f>
        <v>21.031111111111112</v>
      </c>
    </row>
    <row r="4" spans="1:6" x14ac:dyDescent="0.25">
      <c r="A4">
        <v>3</v>
      </c>
      <c r="B4" t="s">
        <v>13</v>
      </c>
      <c r="C4">
        <v>10</v>
      </c>
      <c r="D4">
        <v>5</v>
      </c>
      <c r="E4">
        <f t="shared" si="0"/>
        <v>50</v>
      </c>
      <c r="F4">
        <f>((D4-E8)*(D4-E8))*C4</f>
        <v>0.71111111111111081</v>
      </c>
    </row>
    <row r="5" spans="1:6" x14ac:dyDescent="0.25">
      <c r="A5">
        <v>4</v>
      </c>
      <c r="B5" t="s">
        <v>14</v>
      </c>
      <c r="C5">
        <v>3</v>
      </c>
      <c r="D5">
        <v>7</v>
      </c>
      <c r="E5">
        <f t="shared" si="0"/>
        <v>21</v>
      </c>
      <c r="F5">
        <f>((D5-E8)*(D5-E8))*C5</f>
        <v>15.41333333333333</v>
      </c>
    </row>
    <row r="6" spans="1:6" x14ac:dyDescent="0.25">
      <c r="A6">
        <v>5</v>
      </c>
      <c r="B6" t="s">
        <v>15</v>
      </c>
      <c r="C6">
        <v>5</v>
      </c>
      <c r="D6">
        <v>9</v>
      </c>
      <c r="E6">
        <f t="shared" si="0"/>
        <v>45</v>
      </c>
      <c r="F6">
        <f>((D6-E8)*(D6-E8))*C6</f>
        <v>91.022222222222226</v>
      </c>
    </row>
    <row r="7" spans="1:6" s="6" customFormat="1" x14ac:dyDescent="0.25">
      <c r="B7" s="6" t="s">
        <v>16</v>
      </c>
      <c r="C7" s="6">
        <f>C2+C3+C4+C5+C6</f>
        <v>30</v>
      </c>
      <c r="E7" s="6">
        <f>E2+E3+E4+E5+E6</f>
        <v>142</v>
      </c>
      <c r="F7" s="6">
        <f>F2+F3+F4+F5+F6</f>
        <v>197.86666666666667</v>
      </c>
    </row>
    <row r="8" spans="1:6" x14ac:dyDescent="0.25">
      <c r="D8" s="3" t="s">
        <v>17</v>
      </c>
      <c r="E8" s="3">
        <f>E7/C7</f>
        <v>4.7333333333333334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5" x14ac:dyDescent="0.25"/>
  <cols>
    <col min="3" max="3" width="18.28515625" customWidth="1"/>
    <col min="6" max="6" width="12.5703125" customWidth="1"/>
  </cols>
  <sheetData>
    <row r="1" spans="1:6" x14ac:dyDescent="0.25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10</v>
      </c>
    </row>
    <row r="2" spans="1:6" x14ac:dyDescent="0.25">
      <c r="A2">
        <v>1</v>
      </c>
      <c r="B2" t="s">
        <v>22</v>
      </c>
      <c r="C2">
        <v>2</v>
      </c>
      <c r="D2">
        <v>155</v>
      </c>
      <c r="E2">
        <f>C2*D2</f>
        <v>310</v>
      </c>
      <c r="F2">
        <f>((D2-E9)*(D2-E9))*C2</f>
        <v>1235.7551020408168</v>
      </c>
    </row>
    <row r="3" spans="1:6" x14ac:dyDescent="0.25">
      <c r="A3">
        <v>2</v>
      </c>
      <c r="B3" t="s">
        <v>23</v>
      </c>
      <c r="C3">
        <v>15</v>
      </c>
      <c r="D3">
        <v>165</v>
      </c>
      <c r="E3">
        <f t="shared" ref="E3:E7" si="0">C3*D3</f>
        <v>2475</v>
      </c>
      <c r="F3">
        <f>((D3-E9)*(D3-E9))*C3</f>
        <v>3311.0204081632669</v>
      </c>
    </row>
    <row r="4" spans="1:6" x14ac:dyDescent="0.25">
      <c r="A4">
        <v>3</v>
      </c>
      <c r="B4" t="s">
        <v>24</v>
      </c>
      <c r="C4">
        <v>18</v>
      </c>
      <c r="D4">
        <v>175</v>
      </c>
      <c r="E4">
        <f t="shared" si="0"/>
        <v>3150</v>
      </c>
      <c r="F4">
        <f>((D4-E9)*(D4-E9))*C4</f>
        <v>424.6530612244905</v>
      </c>
    </row>
    <row r="5" spans="1:6" x14ac:dyDescent="0.25">
      <c r="A5">
        <v>4</v>
      </c>
      <c r="B5" t="s">
        <v>25</v>
      </c>
      <c r="C5">
        <v>18</v>
      </c>
      <c r="D5">
        <v>185</v>
      </c>
      <c r="E5">
        <f t="shared" si="0"/>
        <v>3330</v>
      </c>
      <c r="F5">
        <f>((D5-E9)*(D5-E9))*C5</f>
        <v>476.08163265306047</v>
      </c>
    </row>
    <row r="6" spans="1:6" x14ac:dyDescent="0.25">
      <c r="A6">
        <v>5</v>
      </c>
      <c r="B6" t="s">
        <v>26</v>
      </c>
      <c r="C6">
        <v>16</v>
      </c>
      <c r="D6">
        <v>195</v>
      </c>
      <c r="E6">
        <f t="shared" si="0"/>
        <v>3120</v>
      </c>
      <c r="F6">
        <f>((D6-E9)*(D6-E9))*C6</f>
        <v>3668.8979591836714</v>
      </c>
    </row>
    <row r="7" spans="1:6" x14ac:dyDescent="0.25">
      <c r="A7">
        <v>6</v>
      </c>
      <c r="B7" t="s">
        <v>27</v>
      </c>
      <c r="C7">
        <v>1</v>
      </c>
      <c r="D7">
        <v>205</v>
      </c>
      <c r="E7">
        <f t="shared" si="0"/>
        <v>205</v>
      </c>
      <c r="F7">
        <f>((D7-E9)*(D7-E9))*C7</f>
        <v>632.1632653061223</v>
      </c>
    </row>
    <row r="8" spans="1:6" s="6" customFormat="1" x14ac:dyDescent="0.25">
      <c r="B8" s="6" t="s">
        <v>28</v>
      </c>
      <c r="C8" s="6">
        <f>C2+C3+C4+C5+C6+C7</f>
        <v>70</v>
      </c>
      <c r="E8" s="6">
        <f>E2+E3+E4+E5+E6+E7</f>
        <v>12590</v>
      </c>
      <c r="F8" s="6">
        <f>F2+F3+F4+F5+F6+F7</f>
        <v>9748.5714285714294</v>
      </c>
    </row>
    <row r="9" spans="1:6" x14ac:dyDescent="0.25">
      <c r="D9" s="3" t="s">
        <v>17</v>
      </c>
      <c r="E9" s="3">
        <f>E8/C8</f>
        <v>179.85714285714286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G14" sqref="G14"/>
    </sheetView>
  </sheetViews>
  <sheetFormatPr defaultRowHeight="15" x14ac:dyDescent="0.25"/>
  <cols>
    <col min="1" max="1" width="28.28515625" customWidth="1"/>
    <col min="5" max="5" width="27" customWidth="1"/>
  </cols>
  <sheetData>
    <row r="1" spans="1:7" x14ac:dyDescent="0.25">
      <c r="A1" t="s">
        <v>29</v>
      </c>
      <c r="B1" t="s">
        <v>30</v>
      </c>
      <c r="C1">
        <v>60</v>
      </c>
      <c r="D1">
        <v>70</v>
      </c>
      <c r="E1">
        <v>75</v>
      </c>
      <c r="F1">
        <v>75</v>
      </c>
    </row>
    <row r="2" spans="1:7" x14ac:dyDescent="0.25">
      <c r="A2" t="s">
        <v>31</v>
      </c>
      <c r="B2" t="s">
        <v>32</v>
      </c>
      <c r="C2">
        <v>160</v>
      </c>
      <c r="D2">
        <v>165</v>
      </c>
      <c r="E2">
        <v>170</v>
      </c>
      <c r="F2">
        <v>175</v>
      </c>
    </row>
    <row r="4" spans="1:7" x14ac:dyDescent="0.25">
      <c r="B4" t="s">
        <v>29</v>
      </c>
      <c r="F4" t="s">
        <v>33</v>
      </c>
    </row>
    <row r="5" spans="1:7" x14ac:dyDescent="0.25">
      <c r="B5" t="s">
        <v>30</v>
      </c>
      <c r="C5" t="s">
        <v>34</v>
      </c>
      <c r="F5" t="s">
        <v>32</v>
      </c>
      <c r="G5" t="s">
        <v>34</v>
      </c>
    </row>
    <row r="6" spans="1:7" x14ac:dyDescent="0.25">
      <c r="A6" s="3">
        <v>1</v>
      </c>
      <c r="B6">
        <v>60</v>
      </c>
      <c r="C6">
        <f>((B6-B11)*(B6-B11))*1</f>
        <v>100</v>
      </c>
      <c r="E6" s="3">
        <v>1</v>
      </c>
      <c r="F6">
        <v>160</v>
      </c>
      <c r="G6">
        <f>((F6-F11)*(F6-F11))*1</f>
        <v>56.25</v>
      </c>
    </row>
    <row r="7" spans="1:7" x14ac:dyDescent="0.25">
      <c r="A7" s="3">
        <v>2</v>
      </c>
      <c r="B7">
        <v>70</v>
      </c>
      <c r="C7">
        <f>((B7-B11)*(B7-B11))*1</f>
        <v>0</v>
      </c>
      <c r="E7" s="3">
        <v>2</v>
      </c>
      <c r="F7">
        <v>165</v>
      </c>
      <c r="G7">
        <f>((F7-F11)*(F7-F11))*1</f>
        <v>6.25</v>
      </c>
    </row>
    <row r="8" spans="1:7" x14ac:dyDescent="0.25">
      <c r="A8" s="3">
        <v>3</v>
      </c>
      <c r="B8">
        <v>75</v>
      </c>
      <c r="C8">
        <f>((B8-B11)*(B8-B11))*1</f>
        <v>25</v>
      </c>
      <c r="E8" s="3">
        <v>3</v>
      </c>
      <c r="F8">
        <v>170</v>
      </c>
      <c r="G8">
        <f>((F8-F11)*(F8-F11))*1</f>
        <v>6.25</v>
      </c>
    </row>
    <row r="9" spans="1:7" x14ac:dyDescent="0.25">
      <c r="A9" s="3">
        <v>4</v>
      </c>
      <c r="B9">
        <v>75</v>
      </c>
      <c r="C9">
        <f>((B9-B11)*(B9-B11))*1</f>
        <v>25</v>
      </c>
      <c r="E9" s="3">
        <v>4</v>
      </c>
      <c r="F9">
        <v>175</v>
      </c>
      <c r="G9">
        <f>((F9-F11)*(F9-F11))*1</f>
        <v>56.25</v>
      </c>
    </row>
    <row r="10" spans="1:7" x14ac:dyDescent="0.25">
      <c r="A10" t="s">
        <v>4</v>
      </c>
      <c r="B10">
        <f>B6+B7+B8+B9</f>
        <v>280</v>
      </c>
      <c r="C10" s="6">
        <f>C6+C7+C8+C9</f>
        <v>150</v>
      </c>
      <c r="E10" t="s">
        <v>4</v>
      </c>
      <c r="F10">
        <f>F6+F7+F8+F9</f>
        <v>670</v>
      </c>
      <c r="G10" s="6">
        <f>G6+G7+G8+G9</f>
        <v>125</v>
      </c>
    </row>
    <row r="11" spans="1:7" x14ac:dyDescent="0.25">
      <c r="A11" t="s">
        <v>5</v>
      </c>
      <c r="B11" s="6">
        <f>B10/4</f>
        <v>70</v>
      </c>
      <c r="C11">
        <f>C10/4</f>
        <v>37.5</v>
      </c>
      <c r="E11" t="s">
        <v>5</v>
      </c>
      <c r="F11" s="6">
        <f>F10/4</f>
        <v>167.5</v>
      </c>
      <c r="G11">
        <f>G10/4</f>
        <v>31.25</v>
      </c>
    </row>
    <row r="12" spans="1:7" x14ac:dyDescent="0.25">
      <c r="A12" t="s">
        <v>36</v>
      </c>
      <c r="C12">
        <v>6.1239999999999997</v>
      </c>
      <c r="E12" t="s">
        <v>36</v>
      </c>
      <c r="G12">
        <v>5.59</v>
      </c>
    </row>
    <row r="13" spans="1:7" x14ac:dyDescent="0.25">
      <c r="A13" t="s">
        <v>37</v>
      </c>
      <c r="C13">
        <v>8.74</v>
      </c>
      <c r="E13" t="s">
        <v>37</v>
      </c>
      <c r="G13">
        <v>3.33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fb6d2a8-d536-4b2e-a91d-7dbf952b7065" xsi:nil="true"/>
    <lcf76f155ced4ddcb4097134ff3c332f xmlns="b9e08d26-b7a8-4ce4-9bcb-482ef2413449">
      <Terms xmlns="http://schemas.microsoft.com/office/infopath/2007/PartnerControls"/>
    </lcf76f155ced4ddcb4097134ff3c332f>
    <ReferenceId xmlns="b9e08d26-b7a8-4ce4-9bcb-482ef241344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75B1F1EAA3354A9AD530A861A213EF" ma:contentTypeVersion="11" ma:contentTypeDescription="Create a new document." ma:contentTypeScope="" ma:versionID="bfda3d6a4a9dd668088064ccfc25ac6c">
  <xsd:schema xmlns:xsd="http://www.w3.org/2001/XMLSchema" xmlns:xs="http://www.w3.org/2001/XMLSchema" xmlns:p="http://schemas.microsoft.com/office/2006/metadata/properties" xmlns:ns2="b9e08d26-b7a8-4ce4-9bcb-482ef2413449" xmlns:ns3="cfb6d2a8-d536-4b2e-a91d-7dbf952b7065" targetNamespace="http://schemas.microsoft.com/office/2006/metadata/properties" ma:root="true" ma:fieldsID="2014c85c5bf4d48e3e8a5678d8350a31" ns2:_="" ns3:_="">
    <xsd:import namespace="b9e08d26-b7a8-4ce4-9bcb-482ef2413449"/>
    <xsd:import namespace="cfb6d2a8-d536-4b2e-a91d-7dbf952b7065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e08d26-b7a8-4ce4-9bcb-482ef2413449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b6d2a8-d536-4b2e-a91d-7dbf952b706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bfbd7e1-92c1-4e89-ac4e-7ae7d54e1f56}" ma:internalName="TaxCatchAll" ma:showField="CatchAllData" ma:web="cfb6d2a8-d536-4b2e-a91d-7dbf952b70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DA451C-AA3A-4E43-9C90-F312B0FF3CBF}">
  <ds:schemaRefs>
    <ds:schemaRef ds:uri="http://schemas.microsoft.com/office/2006/metadata/properties"/>
    <ds:schemaRef ds:uri="http://schemas.microsoft.com/office/infopath/2007/PartnerControls"/>
    <ds:schemaRef ds:uri="cfb6d2a8-d536-4b2e-a91d-7dbf952b7065"/>
    <ds:schemaRef ds:uri="b9e08d26-b7a8-4ce4-9bcb-482ef2413449"/>
  </ds:schemaRefs>
</ds:datastoreItem>
</file>

<file path=customXml/itemProps2.xml><?xml version="1.0" encoding="utf-8"?>
<ds:datastoreItem xmlns:ds="http://schemas.openxmlformats.org/officeDocument/2006/customXml" ds:itemID="{185283FD-27CF-4B96-93E9-3338B5F7DC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e08d26-b7a8-4ce4-9bcb-482ef2413449"/>
    <ds:schemaRef ds:uri="cfb6d2a8-d536-4b2e-a91d-7dbf952b70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D5DC32-D1B4-4B1C-B92B-3DCDAFD2BB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EXERCICIO 1</vt:lpstr>
      <vt:lpstr>EXERCICIO 2</vt:lpstr>
      <vt:lpstr>EXERCICIO 3</vt:lpstr>
      <vt:lpstr>EXERCICIO 4</vt:lpstr>
    </vt:vector>
  </TitlesOfParts>
  <Manager/>
  <Company>CPS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Fatec</dc:creator>
  <cp:keywords/>
  <dc:description/>
  <cp:lastModifiedBy>User</cp:lastModifiedBy>
  <cp:revision/>
  <dcterms:created xsi:type="dcterms:W3CDTF">2023-03-23T13:09:33Z</dcterms:created>
  <dcterms:modified xsi:type="dcterms:W3CDTF">2023-06-09T14:47:02Z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0x010100BA75B1F1EAA3354A9AD530A861A213EF</vt:lpwstr>
  </property>
</Properties>
</file>