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5"/>
  </bookViews>
  <sheets>
    <sheet name="Hidrostatica" sheetId="1" r:id="rId1"/>
    <sheet name="Numero de Reynolds" sheetId="2" r:id="rId2"/>
  </sheets>
  <calcPr calcId="144525"/>
</workbook>
</file>

<file path=xl/sharedStrings.xml><?xml version="1.0" encoding="utf-8"?>
<sst xmlns="http://schemas.openxmlformats.org/spreadsheetml/2006/main" count="26" uniqueCount="22">
  <si>
    <t xml:space="preserve">Analise de dados - Experimento Centro de Pressao </t>
  </si>
  <si>
    <t>Area Face = 74 (cm²)</t>
  </si>
  <si>
    <t>massa(kg)</t>
  </si>
  <si>
    <t>profundidade(m)</t>
  </si>
  <si>
    <t>força (N)</t>
  </si>
  <si>
    <t>Centro de Pressao (m) Experimento</t>
  </si>
  <si>
    <t>Centro de Pressao (m) Teorico</t>
  </si>
  <si>
    <t>VOLUME na peça</t>
  </si>
  <si>
    <t>H = 20,5 cm</t>
  </si>
  <si>
    <t xml:space="preserve"> Parcialmente Submerso</t>
  </si>
  <si>
    <t>L = 27,2 cm</t>
  </si>
  <si>
    <t xml:space="preserve"> Totalmente Submerso</t>
  </si>
  <si>
    <t>força = pressao_cg/area</t>
  </si>
  <si>
    <t>P.L = FR.Y</t>
  </si>
  <si>
    <t>TEMPO(s)</t>
  </si>
  <si>
    <t>VOLUME (ML)</t>
  </si>
  <si>
    <t>ESCOAMENTO</t>
  </si>
  <si>
    <t>VAZAO(Q)</t>
  </si>
  <si>
    <t>NUM REYNOLDS</t>
  </si>
  <si>
    <t>Laminar</t>
  </si>
  <si>
    <t>Transição</t>
  </si>
  <si>
    <t>Turbulento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</si>
</sst>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8"/>
      <color rgb="FF00206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4" sqref="D14"/>
    </sheetView>
  </sheetViews>
  <sheetFormatPr defaultColWidth="8.88888888888889" defaultRowHeight="15" outlineLevelRow="7" outlineLevelCol="6"/>
  <cols>
    <col min="1" max="1" width="12.3333333333333" style="1" customWidth="1"/>
    <col min="2" max="2" width="17.3333333333333" style="1" customWidth="1"/>
    <col min="3" max="3" width="9.55555555555556" style="1" customWidth="1"/>
    <col min="4" max="4" width="32.1111111111111" style="1" customWidth="1"/>
    <col min="5" max="5" width="26.7777777777778" style="1" customWidth="1"/>
    <col min="6" max="6" width="16.8888888888889" style="1" customWidth="1"/>
    <col min="7" max="7" width="20.4444444444444" style="1" customWidth="1"/>
  </cols>
  <sheetData>
    <row r="1" ht="25" customHeight="1" spans="1:7">
      <c r="A1" s="2" t="s">
        <v>0</v>
      </c>
      <c r="B1" s="2"/>
      <c r="C1" s="2"/>
      <c r="D1" s="2"/>
      <c r="E1" s="2"/>
      <c r="F1" s="2"/>
      <c r="G1" s="1" t="s">
        <v>1</v>
      </c>
    </row>
    <row r="2" spans="1:7">
      <c r="A2" s="3" t="s">
        <v>2</v>
      </c>
      <c r="B2" s="4" t="s">
        <v>3</v>
      </c>
      <c r="C2" s="4" t="s">
        <v>4</v>
      </c>
      <c r="D2" s="4" t="s">
        <v>5</v>
      </c>
      <c r="E2" s="10" t="s">
        <v>6</v>
      </c>
      <c r="F2" s="10" t="s">
        <v>7</v>
      </c>
      <c r="G2" s="1" t="s">
        <v>8</v>
      </c>
    </row>
    <row r="3" spans="1:7">
      <c r="A3" s="5">
        <f>50/1000</f>
        <v>0.05</v>
      </c>
      <c r="B3" s="6">
        <f>42/1000</f>
        <v>0.042</v>
      </c>
      <c r="C3" s="6"/>
      <c r="D3" s="6"/>
      <c r="E3" s="11"/>
      <c r="F3" s="12" t="s">
        <v>9</v>
      </c>
      <c r="G3" s="1" t="s">
        <v>10</v>
      </c>
    </row>
    <row r="4" spans="1:6">
      <c r="A4" s="5">
        <f>100/1000</f>
        <v>0.1</v>
      </c>
      <c r="B4" s="6">
        <f>67/1000</f>
        <v>0.067</v>
      </c>
      <c r="C4" s="6"/>
      <c r="D4" s="6"/>
      <c r="E4" s="11"/>
      <c r="F4" s="12" t="s">
        <v>9</v>
      </c>
    </row>
    <row r="5" spans="1:6">
      <c r="A5" s="5">
        <f>150/1000</f>
        <v>0.15</v>
      </c>
      <c r="B5" s="6">
        <f>83/1000</f>
        <v>0.083</v>
      </c>
      <c r="C5" s="6"/>
      <c r="D5" s="6"/>
      <c r="E5" s="11"/>
      <c r="F5" s="12" t="s">
        <v>9</v>
      </c>
    </row>
    <row r="6" spans="1:7">
      <c r="A6" s="7">
        <f>250/1000</f>
        <v>0.25</v>
      </c>
      <c r="B6" s="6">
        <f>110/1000</f>
        <v>0.11</v>
      </c>
      <c r="C6" s="6"/>
      <c r="D6" s="6"/>
      <c r="E6" s="11"/>
      <c r="F6" s="12" t="s">
        <v>11</v>
      </c>
      <c r="G6" s="13" t="s">
        <v>12</v>
      </c>
    </row>
    <row r="7" spans="1:7">
      <c r="A7" s="7">
        <f>300/1000</f>
        <v>0.3</v>
      </c>
      <c r="B7" s="6">
        <f>122/1000</f>
        <v>0.122</v>
      </c>
      <c r="C7" s="6"/>
      <c r="D7" s="6"/>
      <c r="E7" s="11"/>
      <c r="F7" s="12" t="s">
        <v>11</v>
      </c>
      <c r="G7" s="13" t="s">
        <v>13</v>
      </c>
    </row>
    <row r="8" spans="1:6">
      <c r="A8" s="8">
        <f>350/1000</f>
        <v>0.35</v>
      </c>
      <c r="B8" s="9">
        <f>134/1000</f>
        <v>0.134</v>
      </c>
      <c r="C8" s="9"/>
      <c r="D8" s="9"/>
      <c r="E8" s="14"/>
      <c r="F8" s="12" t="s">
        <v>11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" sqref="C5"/>
    </sheetView>
  </sheetViews>
  <sheetFormatPr defaultColWidth="8.88888888888889" defaultRowHeight="15" outlineLevelRow="3" outlineLevelCol="5"/>
  <cols>
    <col min="2" max="2" width="11.2222222222222" customWidth="1"/>
    <col min="3" max="3" width="12.2222222222222" customWidth="1"/>
    <col min="6" max="6" width="13.7777777777778" customWidth="1"/>
  </cols>
  <sheetData>
    <row r="1" spans="1:6">
      <c r="A1" t="s">
        <v>14</v>
      </c>
      <c r="B1" t="s">
        <v>15</v>
      </c>
      <c r="C1" t="s">
        <v>16</v>
      </c>
      <c r="E1" t="s">
        <v>17</v>
      </c>
      <c r="F1" t="s">
        <v>18</v>
      </c>
    </row>
    <row r="2" spans="1:3">
      <c r="A2">
        <v>22</v>
      </c>
      <c r="B2">
        <v>300</v>
      </c>
      <c r="C2" t="s">
        <v>19</v>
      </c>
    </row>
    <row r="3" spans="1:3">
      <c r="A3">
        <v>8.23</v>
      </c>
      <c r="B3">
        <v>200</v>
      </c>
      <c r="C3" t="s">
        <v>20</v>
      </c>
    </row>
    <row r="4" spans="1:3">
      <c r="A4">
        <v>8.17</v>
      </c>
      <c r="B4">
        <v>1000</v>
      </c>
      <c r="C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Hidrostatica</vt:lpstr>
      <vt:lpstr>Numero de Reynolds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pedrov</dc:creator>
  <cp:lastModifiedBy>pedrov</cp:lastModifiedBy>
  <dcterms:created xsi:type="dcterms:W3CDTF">2024-04-16T18:06:16Z</dcterms:created>
  <dcterms:modified xsi:type="dcterms:W3CDTF">2024-04-16T18:25:33Z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