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Escritorio\COTIZACIONES SPSA\"/>
    </mc:Choice>
  </mc:AlternateContent>
  <xr:revisionPtr revIDLastSave="0" documentId="13_ncr:1_{B043DB1A-4C8C-4C1E-BB4F-D1B7E6D734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a de ventas" sheetId="2" r:id="rId1"/>
  </sheets>
  <definedNames>
    <definedName name="_xlnm._FilterDatabase" localSheetId="0" hidden="1">'sala de ventas'!$A$5:$C$42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2" l="1"/>
  <c r="F6" i="2"/>
  <c r="F7" i="2"/>
  <c r="F8" i="2"/>
  <c r="F9" i="2"/>
  <c r="F10" i="2"/>
  <c r="F11" i="2"/>
  <c r="F12" i="2"/>
  <c r="F13" i="2"/>
  <c r="F14" i="2"/>
  <c r="F15" i="2"/>
  <c r="F29" i="2"/>
  <c r="F30" i="2"/>
  <c r="F31" i="2"/>
  <c r="F42" i="2"/>
  <c r="F32" i="2"/>
  <c r="F33" i="2"/>
  <c r="F34" i="2"/>
  <c r="F35" i="2"/>
  <c r="F36" i="2"/>
  <c r="F38" i="2"/>
  <c r="F39" i="2"/>
  <c r="F40" i="2"/>
  <c r="F41" i="2"/>
  <c r="F23" i="2"/>
  <c r="F24" i="2"/>
  <c r="F25" i="2"/>
  <c r="F26" i="2"/>
  <c r="F27" i="2"/>
  <c r="F16" i="2"/>
  <c r="F17" i="2"/>
  <c r="F18" i="2"/>
  <c r="F19" i="2"/>
  <c r="F20" i="2"/>
  <c r="F21" i="2"/>
  <c r="F22" i="2"/>
  <c r="F28" i="2"/>
</calcChain>
</file>

<file path=xl/sharedStrings.xml><?xml version="1.0" encoding="utf-8"?>
<sst xmlns="http://schemas.openxmlformats.org/spreadsheetml/2006/main" count="93" uniqueCount="60">
  <si>
    <t>Lima</t>
  </si>
  <si>
    <t>Piura</t>
  </si>
  <si>
    <t>Trujillo</t>
  </si>
  <si>
    <t>Arequipa</t>
  </si>
  <si>
    <t>Centro Trujillo - PVE</t>
  </si>
  <si>
    <t>Nvo Chimbote - PVH</t>
  </si>
  <si>
    <t>RP Trujillo - PVH</t>
  </si>
  <si>
    <t>Trujillo Mansiche - PVS</t>
  </si>
  <si>
    <t>Trujillo Valcarcel - PVS</t>
  </si>
  <si>
    <t>Supermercados SKA - PVE Chimbote</t>
  </si>
  <si>
    <t>PV Chacarero</t>
  </si>
  <si>
    <t xml:space="preserve">Alameda Sur - PVS </t>
  </si>
  <si>
    <t>Guardia Civil - PVH</t>
  </si>
  <si>
    <t>Valle Hermoso - PVH</t>
  </si>
  <si>
    <t>Jiron de la Union - PVE</t>
  </si>
  <si>
    <t>Sullana - ECO</t>
  </si>
  <si>
    <t>Sullana - PVH</t>
  </si>
  <si>
    <t>Talara Mall - PVH</t>
  </si>
  <si>
    <t>Paita - PVH</t>
  </si>
  <si>
    <t>RP Chiclayo</t>
  </si>
  <si>
    <t>Puente Piedra - PVH</t>
  </si>
  <si>
    <t>Barranca - PVH</t>
  </si>
  <si>
    <t>Huacho - PVH</t>
  </si>
  <si>
    <t>Huaral - PVH</t>
  </si>
  <si>
    <t>Asia - VIV</t>
  </si>
  <si>
    <t>Benavides - VIV</t>
  </si>
  <si>
    <t>Monterrico - VIV</t>
  </si>
  <si>
    <t>Pezet - VIV</t>
  </si>
  <si>
    <t>PV Pisco</t>
  </si>
  <si>
    <t>PV Puruchuco</t>
  </si>
  <si>
    <t>Arequipa (Sura) - ECO</t>
  </si>
  <si>
    <t>Arequipa La Marina - PVH</t>
  </si>
  <si>
    <t>El Ejercito - PVS</t>
  </si>
  <si>
    <t>Ilo - PVH</t>
  </si>
  <si>
    <t>Moquegua - PVH</t>
  </si>
  <si>
    <t>Tacna - PVH</t>
  </si>
  <si>
    <t>Cusco Arzobispado PVH</t>
  </si>
  <si>
    <t>Juliaca - PVH</t>
  </si>
  <si>
    <t>Puno - PVH</t>
  </si>
  <si>
    <t>Cusco S.Jeronimo - ECO</t>
  </si>
  <si>
    <t>Makro Piura 1</t>
  </si>
  <si>
    <t>ITEM</t>
  </si>
  <si>
    <t>TIENDA</t>
  </si>
  <si>
    <t>SUCURSAL</t>
  </si>
  <si>
    <t>INOPERATIVOS</t>
  </si>
  <si>
    <t>% OPERATIVO</t>
  </si>
  <si>
    <t>OBSERVACIONES</t>
  </si>
  <si>
    <t>UMA-1 requiere reparación por garantía</t>
  </si>
  <si>
    <t>La tienda no va invertir en reparar los equipos</t>
  </si>
  <si>
    <t>UMA-8 en reparación culmina el 15.02.24</t>
  </si>
  <si>
    <t>TOTAL EQUIPOS</t>
  </si>
  <si>
    <t>ESTADO DE OPERATIVIDAD DE LOS EQUIPOS EN SALA DE VENTAS</t>
  </si>
  <si>
    <t>TIENDAS SPSA</t>
  </si>
  <si>
    <t>Fecha : 14.02.2024</t>
  </si>
  <si>
    <t>Falta cambio de compresor de las UMA-1 y UMA-7</t>
  </si>
  <si>
    <t>UMA-3 con fuga, UMA-4 con fuga, UMA-5 cambio contactores, UM-8 desmantelada.</t>
  </si>
  <si>
    <t>UMA-2 con fuga, UMA-3 cambio compresor, UMA-5 con fuga, UMA-6 con fuga.</t>
  </si>
  <si>
    <t>Split N°5 cambio condensadora 60k, split N°8 cambio compresor.</t>
  </si>
  <si>
    <t>UMA-8 presenta fuga de agua helada.</t>
  </si>
  <si>
    <t>Split N°1 rebobinado motor evaporador, Split N°5 cambio condensador, split N°6 cambio condensador, split N°7 cambio condensador, split N°9 cambio compresor, split N°11 cambio compresor, split N°12 cambio condensador.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</si>
</sst>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9" fontId="0" fillId="0" borderId="0" xfId="1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orcentaje" xfId="1" builtinId="5"/>
  </cellStyles>
  <dxfs count="8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BCC55-88A3-4C3F-AFAE-39A866AEED69}" name="Tabla1" displayName="Tabla1" ref="A5:G42" totalsRowShown="0" headerRowDxfId="7">
  <autoFilter ref="A5:G42" xr:uid="{23EBCC55-88A3-4C3F-AFAE-39A866AEED69}">
    <filterColumn colId="2">
      <filters>
        <filter val="Lima"/>
      </filters>
    </filterColumn>
  </autoFilter>
  <tableColumns count="7">
    <tableColumn id="1" xr3:uid="{7F439BE0-CB84-41EB-B584-920B478F57A5}" name="ITEM" dataDxfId="6"/>
    <tableColumn id="2" xr3:uid="{84A230B4-4ABE-4AE8-89D7-037D1DCE1EAC}" name="TIENDA"/>
    <tableColumn id="3" xr3:uid="{5A7D9F20-F2D9-491E-B8F8-978E8AB12EC1}" name="SUCURSAL"/>
    <tableColumn id="5" xr3:uid="{E88C228A-4566-4056-98EF-C0B92BE70008}" name="TOTAL EQUIPOS" dataDxfId="5"/>
    <tableColumn id="6" xr3:uid="{9568BA92-D8B3-4E7F-9869-4F1E516C83EA}" name="INOPERATIVOS" dataDxfId="4"/>
    <tableColumn id="4" xr3:uid="{74821F34-2A6A-4B2A-B07E-18D350F37207}" name="% OPERATIVO" dataDxfId="3">
      <calculatedColumnFormula>(Tabla1[[#This Row],[TOTAL EQUIPOS]]-Tabla1[[#This Row],[INOPERATIVOS]])/Tabla1[[#This Row],[TOTAL EQUIPOS]]</calculatedColumnFormula>
    </tableColumn>
    <tableColumn id="7" xr3:uid="{4D0B39F8-65E5-4DB7-BFCB-2A1BB059618B}" name="OBSERVACION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1CE7-DEB1-4D4E-AFE7-F67F8AB5A340}">
  <dimension ref="A1:G42"/>
  <sheetViews>
    <sheetView tabSelected="1" workbookViewId="0">
      <selection activeCell="B35" sqref="B35"/>
    </sheetView>
  </sheetViews>
  <sheetFormatPr baseColWidth="10" defaultRowHeight="15" x14ac:dyDescent="0.25"/>
  <cols>
    <col min="1" max="1" width="7.28515625" customWidth="1"/>
    <col min="2" max="2" width="34.7109375" customWidth="1"/>
    <col min="6" max="6" width="15.7109375" style="1" customWidth="1"/>
    <col min="7" max="7" width="70.7109375" customWidth="1"/>
  </cols>
  <sheetData>
    <row r="1" spans="1:7" x14ac:dyDescent="0.25">
      <c r="A1" s="5" t="s">
        <v>51</v>
      </c>
    </row>
    <row r="2" spans="1:7" x14ac:dyDescent="0.25">
      <c r="A2" s="5" t="s">
        <v>52</v>
      </c>
    </row>
    <row r="3" spans="1:7" x14ac:dyDescent="0.25">
      <c r="A3" s="5" t="s">
        <v>53</v>
      </c>
    </row>
    <row r="5" spans="1:7" s="2" customFormat="1" x14ac:dyDescent="0.25">
      <c r="A5" s="2" t="s">
        <v>41</v>
      </c>
      <c r="B5" s="2" t="s">
        <v>42</v>
      </c>
      <c r="C5" s="2" t="s">
        <v>43</v>
      </c>
      <c r="D5" s="2" t="s">
        <v>50</v>
      </c>
      <c r="E5" s="2" t="s">
        <v>44</v>
      </c>
      <c r="F5" s="3" t="s">
        <v>45</v>
      </c>
      <c r="G5" s="2" t="s">
        <v>46</v>
      </c>
    </row>
    <row r="6" spans="1:7" hidden="1" x14ac:dyDescent="0.25">
      <c r="A6" s="1">
        <v>1</v>
      </c>
      <c r="B6" t="s">
        <v>30</v>
      </c>
      <c r="C6" t="s">
        <v>3</v>
      </c>
      <c r="D6" s="1"/>
      <c r="E6" s="1"/>
      <c r="F6" s="4" t="e">
        <f>(Tabla1[[#This Row],[TOTAL EQUIPOS]]-Tabla1[[#This Row],[INOPERATIVOS]])/Tabla1[[#This Row],[TOTAL EQUIPOS]]</f>
        <v>#DIV/0!</v>
      </c>
    </row>
    <row r="7" spans="1:7" hidden="1" x14ac:dyDescent="0.25">
      <c r="A7" s="1">
        <v>2</v>
      </c>
      <c r="B7" t="s">
        <v>31</v>
      </c>
      <c r="C7" t="s">
        <v>3</v>
      </c>
      <c r="D7" s="1"/>
      <c r="E7" s="1"/>
      <c r="F7" s="4" t="e">
        <f>(Tabla1[[#This Row],[TOTAL EQUIPOS]]-Tabla1[[#This Row],[INOPERATIVOS]])/Tabla1[[#This Row],[TOTAL EQUIPOS]]</f>
        <v>#DIV/0!</v>
      </c>
    </row>
    <row r="8" spans="1:7" hidden="1" x14ac:dyDescent="0.25">
      <c r="A8" s="1">
        <v>3</v>
      </c>
      <c r="B8" t="s">
        <v>32</v>
      </c>
      <c r="C8" t="s">
        <v>3</v>
      </c>
      <c r="D8" s="1"/>
      <c r="E8" s="1"/>
      <c r="F8" s="4" t="e">
        <f>(Tabla1[[#This Row],[TOTAL EQUIPOS]]-Tabla1[[#This Row],[INOPERATIVOS]])/Tabla1[[#This Row],[TOTAL EQUIPOS]]</f>
        <v>#DIV/0!</v>
      </c>
    </row>
    <row r="9" spans="1:7" hidden="1" x14ac:dyDescent="0.25">
      <c r="A9" s="1">
        <v>4</v>
      </c>
      <c r="B9" t="s">
        <v>33</v>
      </c>
      <c r="C9" t="s">
        <v>3</v>
      </c>
      <c r="D9" s="1"/>
      <c r="E9" s="1"/>
      <c r="F9" s="4" t="e">
        <f>(Tabla1[[#This Row],[TOTAL EQUIPOS]]-Tabla1[[#This Row],[INOPERATIVOS]])/Tabla1[[#This Row],[TOTAL EQUIPOS]]</f>
        <v>#DIV/0!</v>
      </c>
    </row>
    <row r="10" spans="1:7" hidden="1" x14ac:dyDescent="0.25">
      <c r="A10" s="1">
        <v>5</v>
      </c>
      <c r="B10" t="s">
        <v>34</v>
      </c>
      <c r="C10" t="s">
        <v>3</v>
      </c>
      <c r="D10" s="1"/>
      <c r="E10" s="1"/>
      <c r="F10" s="4" t="e">
        <f>(Tabla1[[#This Row],[TOTAL EQUIPOS]]-Tabla1[[#This Row],[INOPERATIVOS]])/Tabla1[[#This Row],[TOTAL EQUIPOS]]</f>
        <v>#DIV/0!</v>
      </c>
    </row>
    <row r="11" spans="1:7" hidden="1" x14ac:dyDescent="0.25">
      <c r="A11" s="1">
        <v>6</v>
      </c>
      <c r="B11" t="s">
        <v>35</v>
      </c>
      <c r="C11" t="s">
        <v>3</v>
      </c>
      <c r="D11" s="1"/>
      <c r="E11" s="1"/>
      <c r="F11" s="4" t="e">
        <f>(Tabla1[[#This Row],[TOTAL EQUIPOS]]-Tabla1[[#This Row],[INOPERATIVOS]])/Tabla1[[#This Row],[TOTAL EQUIPOS]]</f>
        <v>#DIV/0!</v>
      </c>
    </row>
    <row r="12" spans="1:7" hidden="1" x14ac:dyDescent="0.25">
      <c r="A12" s="1">
        <v>7</v>
      </c>
      <c r="B12" t="s">
        <v>36</v>
      </c>
      <c r="C12" t="s">
        <v>3</v>
      </c>
      <c r="D12" s="1"/>
      <c r="E12" s="1"/>
      <c r="F12" s="4" t="e">
        <f>(Tabla1[[#This Row],[TOTAL EQUIPOS]]-Tabla1[[#This Row],[INOPERATIVOS]])/Tabla1[[#This Row],[TOTAL EQUIPOS]]</f>
        <v>#DIV/0!</v>
      </c>
    </row>
    <row r="13" spans="1:7" hidden="1" x14ac:dyDescent="0.25">
      <c r="A13" s="1">
        <v>8</v>
      </c>
      <c r="B13" t="s">
        <v>39</v>
      </c>
      <c r="C13" t="s">
        <v>3</v>
      </c>
      <c r="D13" s="1"/>
      <c r="E13" s="1"/>
      <c r="F13" s="4" t="e">
        <f>(Tabla1[[#This Row],[TOTAL EQUIPOS]]-Tabla1[[#This Row],[INOPERATIVOS]])/Tabla1[[#This Row],[TOTAL EQUIPOS]]</f>
        <v>#DIV/0!</v>
      </c>
    </row>
    <row r="14" spans="1:7" hidden="1" x14ac:dyDescent="0.25">
      <c r="A14" s="1">
        <v>9</v>
      </c>
      <c r="B14" t="s">
        <v>37</v>
      </c>
      <c r="C14" t="s">
        <v>3</v>
      </c>
      <c r="D14" s="1"/>
      <c r="E14" s="1"/>
      <c r="F14" s="4" t="e">
        <f>(Tabla1[[#This Row],[TOTAL EQUIPOS]]-Tabla1[[#This Row],[INOPERATIVOS]])/Tabla1[[#This Row],[TOTAL EQUIPOS]]</f>
        <v>#DIV/0!</v>
      </c>
    </row>
    <row r="15" spans="1:7" hidden="1" x14ac:dyDescent="0.25">
      <c r="A15" s="1">
        <v>10</v>
      </c>
      <c r="B15" t="s">
        <v>38</v>
      </c>
      <c r="C15" t="s">
        <v>3</v>
      </c>
      <c r="D15" s="1"/>
      <c r="E15" s="1"/>
      <c r="F15" s="4" t="e">
        <f>(Tabla1[[#This Row],[TOTAL EQUIPOS]]-Tabla1[[#This Row],[INOPERATIVOS]])/Tabla1[[#This Row],[TOTAL EQUIPOS]]</f>
        <v>#DIV/0!</v>
      </c>
    </row>
    <row r="16" spans="1:7" hidden="1" x14ac:dyDescent="0.25">
      <c r="A16" s="1">
        <v>11</v>
      </c>
      <c r="B16" t="s">
        <v>4</v>
      </c>
      <c r="C16" t="s">
        <v>2</v>
      </c>
      <c r="D16" s="1"/>
      <c r="E16" s="1"/>
      <c r="F16" s="4" t="e">
        <f>(Tabla1[[#This Row],[TOTAL EQUIPOS]]-Tabla1[[#This Row],[INOPERATIVOS]])/Tabla1[[#This Row],[TOTAL EQUIPOS]]</f>
        <v>#DIV/0!</v>
      </c>
    </row>
    <row r="17" spans="1:6" hidden="1" x14ac:dyDescent="0.25">
      <c r="A17" s="1">
        <v>12</v>
      </c>
      <c r="B17" t="s">
        <v>5</v>
      </c>
      <c r="C17" t="s">
        <v>2</v>
      </c>
      <c r="D17" s="1"/>
      <c r="E17" s="1"/>
      <c r="F17" s="4" t="e">
        <f>(Tabla1[[#This Row],[TOTAL EQUIPOS]]-Tabla1[[#This Row],[INOPERATIVOS]])/Tabla1[[#This Row],[TOTAL EQUIPOS]]</f>
        <v>#DIV/0!</v>
      </c>
    </row>
    <row r="18" spans="1:6" hidden="1" x14ac:dyDescent="0.25">
      <c r="A18" s="1">
        <v>13</v>
      </c>
      <c r="B18" t="s">
        <v>6</v>
      </c>
      <c r="C18" t="s">
        <v>2</v>
      </c>
      <c r="D18" s="1"/>
      <c r="E18" s="1"/>
      <c r="F18" s="4" t="e">
        <f>(Tabla1[[#This Row],[TOTAL EQUIPOS]]-Tabla1[[#This Row],[INOPERATIVOS]])/Tabla1[[#This Row],[TOTAL EQUIPOS]]</f>
        <v>#DIV/0!</v>
      </c>
    </row>
    <row r="19" spans="1:6" hidden="1" x14ac:dyDescent="0.25">
      <c r="A19" s="1">
        <v>14</v>
      </c>
      <c r="B19" t="s">
        <v>9</v>
      </c>
      <c r="C19" t="s">
        <v>2</v>
      </c>
      <c r="D19" s="1"/>
      <c r="E19" s="1"/>
      <c r="F19" s="4" t="e">
        <f>(Tabla1[[#This Row],[TOTAL EQUIPOS]]-Tabla1[[#This Row],[INOPERATIVOS]])/Tabla1[[#This Row],[TOTAL EQUIPOS]]</f>
        <v>#DIV/0!</v>
      </c>
    </row>
    <row r="20" spans="1:6" hidden="1" x14ac:dyDescent="0.25">
      <c r="A20" s="1">
        <v>15</v>
      </c>
      <c r="B20" t="s">
        <v>7</v>
      </c>
      <c r="C20" t="s">
        <v>2</v>
      </c>
      <c r="D20" s="1"/>
      <c r="E20" s="1"/>
      <c r="F20" s="4" t="e">
        <f>(Tabla1[[#This Row],[TOTAL EQUIPOS]]-Tabla1[[#This Row],[INOPERATIVOS]])/Tabla1[[#This Row],[TOTAL EQUIPOS]]</f>
        <v>#DIV/0!</v>
      </c>
    </row>
    <row r="21" spans="1:6" hidden="1" x14ac:dyDescent="0.25">
      <c r="A21" s="1">
        <v>16</v>
      </c>
      <c r="B21" t="s">
        <v>8</v>
      </c>
      <c r="C21" t="s">
        <v>2</v>
      </c>
      <c r="D21" s="1"/>
      <c r="E21" s="1"/>
      <c r="F21" s="4" t="e">
        <f>(Tabla1[[#This Row],[TOTAL EQUIPOS]]-Tabla1[[#This Row],[INOPERATIVOS]])/Tabla1[[#This Row],[TOTAL EQUIPOS]]</f>
        <v>#DIV/0!</v>
      </c>
    </row>
    <row r="22" spans="1:6" hidden="1" x14ac:dyDescent="0.25">
      <c r="A22" s="1">
        <v>17</v>
      </c>
      <c r="B22" t="s">
        <v>10</v>
      </c>
      <c r="C22" t="s">
        <v>2</v>
      </c>
      <c r="D22" s="1"/>
      <c r="E22" s="1"/>
      <c r="F22" s="4" t="e">
        <f>(Tabla1[[#This Row],[TOTAL EQUIPOS]]-Tabla1[[#This Row],[INOPERATIVOS]])/Tabla1[[#This Row],[TOTAL EQUIPOS]]</f>
        <v>#DIV/0!</v>
      </c>
    </row>
    <row r="23" spans="1:6" hidden="1" x14ac:dyDescent="0.25">
      <c r="A23" s="1">
        <v>18</v>
      </c>
      <c r="B23" t="s">
        <v>15</v>
      </c>
      <c r="C23" t="s">
        <v>1</v>
      </c>
      <c r="D23" s="1"/>
      <c r="E23" s="1"/>
      <c r="F23" s="4" t="e">
        <f>(Tabla1[[#This Row],[TOTAL EQUIPOS]]-Tabla1[[#This Row],[INOPERATIVOS]])/Tabla1[[#This Row],[TOTAL EQUIPOS]]</f>
        <v>#DIV/0!</v>
      </c>
    </row>
    <row r="24" spans="1:6" hidden="1" x14ac:dyDescent="0.25">
      <c r="A24" s="1">
        <v>19</v>
      </c>
      <c r="B24" t="s">
        <v>16</v>
      </c>
      <c r="C24" t="s">
        <v>1</v>
      </c>
      <c r="D24" s="1"/>
      <c r="E24" s="1"/>
      <c r="F24" s="4" t="e">
        <f>(Tabla1[[#This Row],[TOTAL EQUIPOS]]-Tabla1[[#This Row],[INOPERATIVOS]])/Tabla1[[#This Row],[TOTAL EQUIPOS]]</f>
        <v>#DIV/0!</v>
      </c>
    </row>
    <row r="25" spans="1:6" hidden="1" x14ac:dyDescent="0.25">
      <c r="A25" s="1">
        <v>20</v>
      </c>
      <c r="B25" t="s">
        <v>17</v>
      </c>
      <c r="C25" t="s">
        <v>1</v>
      </c>
      <c r="D25" s="1"/>
      <c r="E25" s="1"/>
      <c r="F25" s="4" t="e">
        <f>(Tabla1[[#This Row],[TOTAL EQUIPOS]]-Tabla1[[#This Row],[INOPERATIVOS]])/Tabla1[[#This Row],[TOTAL EQUIPOS]]</f>
        <v>#DIV/0!</v>
      </c>
    </row>
    <row r="26" spans="1:6" hidden="1" x14ac:dyDescent="0.25">
      <c r="A26" s="1">
        <v>21</v>
      </c>
      <c r="B26" t="s">
        <v>18</v>
      </c>
      <c r="C26" t="s">
        <v>1</v>
      </c>
      <c r="D26" s="1"/>
      <c r="E26" s="1"/>
      <c r="F26" s="4" t="e">
        <f>(Tabla1[[#This Row],[TOTAL EQUIPOS]]-Tabla1[[#This Row],[INOPERATIVOS]])/Tabla1[[#This Row],[TOTAL EQUIPOS]]</f>
        <v>#DIV/0!</v>
      </c>
    </row>
    <row r="27" spans="1:6" hidden="1" x14ac:dyDescent="0.25">
      <c r="A27" s="1">
        <v>22</v>
      </c>
      <c r="B27" t="s">
        <v>19</v>
      </c>
      <c r="C27" t="s">
        <v>1</v>
      </c>
      <c r="D27" s="1"/>
      <c r="E27" s="1"/>
      <c r="F27" s="4" t="e">
        <f>(Tabla1[[#This Row],[TOTAL EQUIPOS]]-Tabla1[[#This Row],[INOPERATIVOS]])/Tabla1[[#This Row],[TOTAL EQUIPOS]]</f>
        <v>#DIV/0!</v>
      </c>
    </row>
    <row r="28" spans="1:6" hidden="1" x14ac:dyDescent="0.25">
      <c r="A28" s="1">
        <v>23</v>
      </c>
      <c r="B28" t="s">
        <v>40</v>
      </c>
      <c r="C28" t="s">
        <v>1</v>
      </c>
      <c r="D28" s="1"/>
      <c r="E28" s="1"/>
      <c r="F28" s="4" t="e">
        <f>(Tabla1[[#This Row],[TOTAL EQUIPOS]]-Tabla1[[#This Row],[INOPERATIVOS]])/Tabla1[[#This Row],[TOTAL EQUIPOS]]</f>
        <v>#DIV/0!</v>
      </c>
    </row>
    <row r="29" spans="1:6" x14ac:dyDescent="0.25">
      <c r="A29" s="1">
        <v>24</v>
      </c>
      <c r="B29" t="s">
        <v>11</v>
      </c>
      <c r="C29" t="s">
        <v>0</v>
      </c>
      <c r="D29" s="1">
        <v>5</v>
      </c>
      <c r="E29" s="1">
        <v>0</v>
      </c>
      <c r="F29" s="4">
        <f>(Tabla1[[#This Row],[TOTAL EQUIPOS]]-Tabla1[[#This Row],[INOPERATIVOS]])/Tabla1[[#This Row],[TOTAL EQUIPOS]]</f>
        <v>1</v>
      </c>
    </row>
    <row r="30" spans="1:6" x14ac:dyDescent="0.25">
      <c r="A30" s="1">
        <v>25</v>
      </c>
      <c r="B30" t="s">
        <v>12</v>
      </c>
      <c r="C30" t="s">
        <v>0</v>
      </c>
      <c r="D30" s="1">
        <v>8</v>
      </c>
      <c r="E30" s="1">
        <v>0</v>
      </c>
      <c r="F30" s="4">
        <f>(Tabla1[[#This Row],[TOTAL EQUIPOS]]-Tabla1[[#This Row],[INOPERATIVOS]])/Tabla1[[#This Row],[TOTAL EQUIPOS]]</f>
        <v>1</v>
      </c>
    </row>
    <row r="31" spans="1:6" x14ac:dyDescent="0.25">
      <c r="A31" s="1">
        <v>26</v>
      </c>
      <c r="B31" t="s">
        <v>13</v>
      </c>
      <c r="C31" t="s">
        <v>0</v>
      </c>
      <c r="D31" s="1">
        <v>8</v>
      </c>
      <c r="E31" s="1">
        <v>0</v>
      </c>
      <c r="F31" s="4">
        <f>(Tabla1[[#This Row],[TOTAL EQUIPOS]]-Tabla1[[#This Row],[INOPERATIVOS]])/Tabla1[[#This Row],[TOTAL EQUIPOS]]</f>
        <v>1</v>
      </c>
    </row>
    <row r="32" spans="1:6" x14ac:dyDescent="0.25">
      <c r="A32" s="1">
        <v>27</v>
      </c>
      <c r="B32" t="s">
        <v>20</v>
      </c>
      <c r="C32" t="s">
        <v>0</v>
      </c>
      <c r="D32" s="1">
        <v>9</v>
      </c>
      <c r="E32" s="1">
        <v>0</v>
      </c>
      <c r="F32" s="4">
        <f>(Tabla1[[#This Row],[TOTAL EQUIPOS]]-Tabla1[[#This Row],[INOPERATIVOS]])/Tabla1[[#This Row],[TOTAL EQUIPOS]]</f>
        <v>1</v>
      </c>
    </row>
    <row r="33" spans="1:7" x14ac:dyDescent="0.25">
      <c r="A33" s="1">
        <v>28</v>
      </c>
      <c r="B33" t="s">
        <v>21</v>
      </c>
      <c r="C33" t="s">
        <v>0</v>
      </c>
      <c r="D33" s="1">
        <v>5</v>
      </c>
      <c r="E33" s="1">
        <v>0</v>
      </c>
      <c r="F33" s="4">
        <f>(Tabla1[[#This Row],[TOTAL EQUIPOS]]-Tabla1[[#This Row],[INOPERATIVOS]])/Tabla1[[#This Row],[TOTAL EQUIPOS]]</f>
        <v>1</v>
      </c>
    </row>
    <row r="34" spans="1:7" x14ac:dyDescent="0.25">
      <c r="A34" s="1">
        <v>29</v>
      </c>
      <c r="B34" t="s">
        <v>22</v>
      </c>
      <c r="C34" t="s">
        <v>0</v>
      </c>
      <c r="D34" s="1">
        <v>8</v>
      </c>
      <c r="E34" s="1">
        <v>4</v>
      </c>
      <c r="F34" s="4">
        <f>(Tabla1[[#This Row],[TOTAL EQUIPOS]]-Tabla1[[#This Row],[INOPERATIVOS]])/Tabla1[[#This Row],[TOTAL EQUIPOS]]</f>
        <v>0.5</v>
      </c>
      <c r="G34" t="s">
        <v>55</v>
      </c>
    </row>
    <row r="35" spans="1:7" x14ac:dyDescent="0.25">
      <c r="A35" s="1">
        <v>30</v>
      </c>
      <c r="B35" t="s">
        <v>23</v>
      </c>
      <c r="C35" t="s">
        <v>0</v>
      </c>
      <c r="D35" s="1">
        <v>9</v>
      </c>
      <c r="E35" s="1">
        <v>4</v>
      </c>
      <c r="F35" s="4">
        <f>(Tabla1[[#This Row],[TOTAL EQUIPOS]]-Tabla1[[#This Row],[INOPERATIVOS]])/Tabla1[[#This Row],[TOTAL EQUIPOS]]</f>
        <v>0.55555555555555558</v>
      </c>
      <c r="G35" t="s">
        <v>56</v>
      </c>
    </row>
    <row r="36" spans="1:7" x14ac:dyDescent="0.25">
      <c r="A36" s="1">
        <v>31</v>
      </c>
      <c r="B36" t="s">
        <v>24</v>
      </c>
      <c r="C36" t="s">
        <v>0</v>
      </c>
      <c r="D36" s="1">
        <v>5</v>
      </c>
      <c r="E36" s="1">
        <v>1</v>
      </c>
      <c r="F36" s="4">
        <f>(Tabla1[[#This Row],[TOTAL EQUIPOS]]-Tabla1[[#This Row],[INOPERATIVOS]])/Tabla1[[#This Row],[TOTAL EQUIPOS]]</f>
        <v>0.8</v>
      </c>
      <c r="G36" t="s">
        <v>47</v>
      </c>
    </row>
    <row r="37" spans="1:7" x14ac:dyDescent="0.25">
      <c r="A37" s="1">
        <v>32</v>
      </c>
      <c r="B37" t="s">
        <v>25</v>
      </c>
      <c r="C37" t="s">
        <v>0</v>
      </c>
      <c r="D37" s="1">
        <v>8</v>
      </c>
      <c r="E37" s="1">
        <v>1</v>
      </c>
      <c r="F37" s="4">
        <f>(Tabla1[[#This Row],[TOTAL EQUIPOS]]-Tabla1[[#This Row],[INOPERATIVOS]])/Tabla1[[#This Row],[TOTAL EQUIPOS]]</f>
        <v>0.875</v>
      </c>
      <c r="G37" t="s">
        <v>49</v>
      </c>
    </row>
    <row r="38" spans="1:7" x14ac:dyDescent="0.25">
      <c r="A38" s="1">
        <v>33</v>
      </c>
      <c r="B38" t="s">
        <v>26</v>
      </c>
      <c r="C38" t="s">
        <v>0</v>
      </c>
      <c r="D38" s="1">
        <v>13</v>
      </c>
      <c r="E38" s="1">
        <v>2</v>
      </c>
      <c r="F38" s="4">
        <f>(Tabla1[[#This Row],[TOTAL EQUIPOS]]-Tabla1[[#This Row],[INOPERATIVOS]])/Tabla1[[#This Row],[TOTAL EQUIPOS]]</f>
        <v>0.84615384615384615</v>
      </c>
      <c r="G38" t="s">
        <v>57</v>
      </c>
    </row>
    <row r="39" spans="1:7" x14ac:dyDescent="0.25">
      <c r="A39" s="1">
        <v>34</v>
      </c>
      <c r="B39" t="s">
        <v>27</v>
      </c>
      <c r="C39" t="s">
        <v>0</v>
      </c>
      <c r="D39" s="1">
        <v>13</v>
      </c>
      <c r="E39" s="1">
        <v>7</v>
      </c>
      <c r="F39" s="4">
        <f>(Tabla1[[#This Row],[TOTAL EQUIPOS]]-Tabla1[[#This Row],[INOPERATIVOS]])/Tabla1[[#This Row],[TOTAL EQUIPOS]]</f>
        <v>0.46153846153846156</v>
      </c>
      <c r="G39" t="s">
        <v>59</v>
      </c>
    </row>
    <row r="40" spans="1:7" x14ac:dyDescent="0.25">
      <c r="A40" s="1">
        <v>35</v>
      </c>
      <c r="B40" t="s">
        <v>29</v>
      </c>
      <c r="C40" t="s">
        <v>0</v>
      </c>
      <c r="D40" s="1">
        <v>22</v>
      </c>
      <c r="E40" s="1">
        <v>1</v>
      </c>
      <c r="F40" s="4">
        <f>(Tabla1[[#This Row],[TOTAL EQUIPOS]]-Tabla1[[#This Row],[INOPERATIVOS]])/Tabla1[[#This Row],[TOTAL EQUIPOS]]</f>
        <v>0.95454545454545459</v>
      </c>
      <c r="G40" t="s">
        <v>58</v>
      </c>
    </row>
    <row r="41" spans="1:7" x14ac:dyDescent="0.25">
      <c r="A41" s="1">
        <v>36</v>
      </c>
      <c r="B41" t="s">
        <v>28</v>
      </c>
      <c r="C41" t="s">
        <v>0</v>
      </c>
      <c r="D41" s="1">
        <v>8</v>
      </c>
      <c r="E41" s="1">
        <v>2</v>
      </c>
      <c r="F41" s="4">
        <f>(Tabla1[[#This Row],[TOTAL EQUIPOS]]-Tabla1[[#This Row],[INOPERATIVOS]])/Tabla1[[#This Row],[TOTAL EQUIPOS]]</f>
        <v>0.75</v>
      </c>
      <c r="G41" t="s">
        <v>54</v>
      </c>
    </row>
    <row r="42" spans="1:7" x14ac:dyDescent="0.25">
      <c r="A42" s="1">
        <v>37</v>
      </c>
      <c r="B42" t="s">
        <v>14</v>
      </c>
      <c r="C42" t="s">
        <v>0</v>
      </c>
      <c r="D42" s="1">
        <v>29</v>
      </c>
      <c r="E42" s="1">
        <v>25</v>
      </c>
      <c r="F42" s="4">
        <f>(Tabla1[[#This Row],[TOTAL EQUIPOS]]-Tabla1[[#This Row],[INOPERATIVOS]])/Tabla1[[#This Row],[TOTAL EQUIPOS]]</f>
        <v>0.13793103448275862</v>
      </c>
      <c r="G42" t="s">
        <v>48</v>
      </c>
    </row>
  </sheetData>
  <phoneticPr fontId="3" type="noConversion"/>
  <conditionalFormatting sqref="F6:F42">
    <cfRule type="cellIs" dxfId="2" priority="1" operator="between">
      <formula>0.5</formula>
      <formula>0.99</formula>
    </cfRule>
    <cfRule type="cellIs" dxfId="1" priority="2" operator="lessThan">
      <formula>0.5</formula>
    </cfRule>
    <cfRule type="cellIs" dxfId="0" priority="3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Mir-Aire0001</dc:creator>
  <cp:lastModifiedBy>Jorge  Gallardo</cp:lastModifiedBy>
  <dcterms:created xsi:type="dcterms:W3CDTF">2021-08-25T15:06:05Z</dcterms:created>
  <dcterms:modified xsi:type="dcterms:W3CDTF">2024-02-15T18:03:29Z</dcterms:modified>
</cp:coreProperties>
</file>