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F21A0927-D00C-4073-B63B-AA9D0A729B2F}" xr6:coauthVersionLast="47" xr6:coauthVersionMax="47" xr10:uidLastSave="{00000000-0000-0000-0000-000000000000}"/>
  <bookViews>
    <workbookView xWindow="-120" yWindow="480" windowWidth="29040" windowHeight="15840" activeTab="2" xr2:uid="{875DEF68-6C94-4E1E-A4D7-353569D060DF}"/>
  </bookViews>
  <sheets>
    <sheet name="Facultad" sheetId="4" r:id="rId1"/>
    <sheet name="Departamento" sheetId="3" r:id="rId2"/>
    <sheet name="ESCUELA" sheetId="2" r:id="rId3"/>
    <sheet name="NoToca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2" i="3"/>
  <c r="F2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I3" i="1"/>
  <c r="I4" i="1"/>
  <c r="I5" i="1"/>
  <c r="I6" i="1"/>
  <c r="I7" i="1"/>
  <c r="I8" i="1"/>
  <c r="I9" i="1"/>
  <c r="I10" i="1"/>
  <c r="I11" i="1"/>
  <c r="I12" i="1"/>
  <c r="I13" i="1"/>
  <c r="M9" i="1" s="1"/>
  <c r="I14" i="1"/>
  <c r="I15" i="1"/>
  <c r="I16" i="1"/>
  <c r="I17" i="1"/>
  <c r="I18" i="1"/>
  <c r="I19" i="1"/>
  <c r="I20" i="1"/>
  <c r="I21" i="1"/>
  <c r="I22" i="1"/>
  <c r="I23" i="1"/>
  <c r="I2" i="1"/>
  <c r="M6" i="1"/>
  <c r="M7" i="1"/>
  <c r="M10" i="1"/>
  <c r="M14" i="1"/>
  <c r="M3" i="1"/>
  <c r="M4" i="1"/>
  <c r="M5" i="1"/>
  <c r="M8" i="1"/>
  <c r="M11" i="1"/>
  <c r="M12" i="1"/>
  <c r="M13" i="1"/>
  <c r="M2" i="1"/>
</calcChain>
</file>

<file path=xl/sharedStrings.xml><?xml version="1.0" encoding="utf-8"?>
<sst xmlns="http://schemas.openxmlformats.org/spreadsheetml/2006/main" count="139" uniqueCount="86">
  <si>
    <t>Escuela</t>
  </si>
  <si>
    <t>id</t>
  </si>
  <si>
    <t>Sociología</t>
  </si>
  <si>
    <t>Administración</t>
  </si>
  <si>
    <t>Enfermería</t>
  </si>
  <si>
    <t>Física</t>
  </si>
  <si>
    <t>Derecho y Ciencias Políticas</t>
  </si>
  <si>
    <t>Trabajo Social</t>
  </si>
  <si>
    <t>Ciencias de la Comunicación</t>
  </si>
  <si>
    <t>Negocios Internacionales</t>
  </si>
  <si>
    <t>Gestión en Turismo y Hotelería</t>
  </si>
  <si>
    <t>Ciencias Contables y Financieras</t>
  </si>
  <si>
    <t>Economía y Finanzas</t>
  </si>
  <si>
    <t>Medicina Humana</t>
  </si>
  <si>
    <t>Bromatología y Nutrición</t>
  </si>
  <si>
    <t>Educación Tecnológica</t>
  </si>
  <si>
    <t>Educación Inicial</t>
  </si>
  <si>
    <t>Educación Primaria</t>
  </si>
  <si>
    <t>Educación Secundaria</t>
  </si>
  <si>
    <t>Educación Semiescolarizada</t>
  </si>
  <si>
    <t>Educación Física y Deportes</t>
  </si>
  <si>
    <t>Ingeniería Industrial</t>
  </si>
  <si>
    <t>Ingeniería de Sistemas</t>
  </si>
  <si>
    <t>Ingeniería Informática</t>
  </si>
  <si>
    <t>Ingeniería Electrónica</t>
  </si>
  <si>
    <t>Ingeniería Civil</t>
  </si>
  <si>
    <t>Ingeniería Metalúrgica</t>
  </si>
  <si>
    <t>Ingeniería Química</t>
  </si>
  <si>
    <t>Ingeniería Agronómica</t>
  </si>
  <si>
    <t>Ingeniería Ambiental</t>
  </si>
  <si>
    <t>Ingeniería Zootécnica</t>
  </si>
  <si>
    <t>Ingeniería en Industrias Alimentarias</t>
  </si>
  <si>
    <t>Ingeniería Pesquera</t>
  </si>
  <si>
    <t>Ingeniería Acuícola</t>
  </si>
  <si>
    <t>Estadística e Informática</t>
  </si>
  <si>
    <t>Matemática Aplicada</t>
  </si>
  <si>
    <t>Biología con mención en Biotecnología</t>
  </si>
  <si>
    <t>Ciencias Sociales y Comunicación</t>
  </si>
  <si>
    <t>Administración y Gestión</t>
  </si>
  <si>
    <t>Ciencias de la Educación y Tecnología Educativa</t>
  </si>
  <si>
    <t>Ciencias Sociales y Humanidades</t>
  </si>
  <si>
    <t>Ciencias Formales y Naturales</t>
  </si>
  <si>
    <t>Ingeniería de Sistemas, Informática y Electrónica</t>
  </si>
  <si>
    <t>Ingeniería Química y Metalúrgica</t>
  </si>
  <si>
    <t>Agronomía</t>
  </si>
  <si>
    <t>Zootecnia</t>
  </si>
  <si>
    <t>Ingeniería Pesquera e Ingeniería Acuícola</t>
  </si>
  <si>
    <t>Matemática y Estadística</t>
  </si>
  <si>
    <t>Biología</t>
  </si>
  <si>
    <t>Departamento</t>
  </si>
  <si>
    <t>departamentoacademico_id</t>
  </si>
  <si>
    <t>Escuela ID</t>
  </si>
  <si>
    <t>Ciencias Sociales</t>
  </si>
  <si>
    <t>Ciencias Empresariales</t>
  </si>
  <si>
    <t>Ciencias Económicas, Contables y Financieras</t>
  </si>
  <si>
    <t>Educación</t>
  </si>
  <si>
    <t>Ingeniería Industrial, Sistemas e Informática</t>
  </si>
  <si>
    <t>Ingeniería Agraria, Industrias Alimentarias y Ambiental</t>
  </si>
  <si>
    <t>Ciencias</t>
  </si>
  <si>
    <t>Facultad</t>
  </si>
  <si>
    <t>facultad_id</t>
  </si>
  <si>
    <t>APELLIDO PATERNO</t>
  </si>
  <si>
    <t>APELLIDO MATERNO</t>
  </si>
  <si>
    <t>CODIGO</t>
  </si>
  <si>
    <t>NOMBRES</t>
  </si>
  <si>
    <t>ESCUELA</t>
  </si>
  <si>
    <t>ESCUELA_ID</t>
  </si>
  <si>
    <t>director escuela</t>
  </si>
  <si>
    <t>docente</t>
  </si>
  <si>
    <t>asistente docencia</t>
  </si>
  <si>
    <t>estudiante</t>
  </si>
  <si>
    <t>Role Escuela</t>
  </si>
  <si>
    <t>DEPARTAMENTO</t>
  </si>
  <si>
    <t>DEPARTAMENTO_ID</t>
  </si>
  <si>
    <t>FACULTAD</t>
  </si>
  <si>
    <t>FACULTAD_ID</t>
  </si>
  <si>
    <t>Pedro</t>
  </si>
  <si>
    <t>Juan</t>
  </si>
  <si>
    <t>Antonio</t>
  </si>
  <si>
    <t>Carlos</t>
  </si>
  <si>
    <t>Miguel</t>
  </si>
  <si>
    <t>Daira</t>
  </si>
  <si>
    <t>Camila</t>
  </si>
  <si>
    <t>Alberto</t>
  </si>
  <si>
    <t>Paterno</t>
  </si>
  <si>
    <t>Marterno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</si>
</sst>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quotePrefix="1"/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CB722-2092-461D-B78A-74D0C562B470}" name="Tabla1" displayName="Tabla1" ref="B1:D36" totalsRowShown="0">
  <autoFilter ref="B1:D36" xr:uid="{A80CB722-2092-461D-B78A-74D0C562B470}"/>
  <tableColumns count="3">
    <tableColumn id="1" xr3:uid="{1B37AE45-FBEF-4779-AC28-C84C8FF9B089}" name="id"/>
    <tableColumn id="2" xr3:uid="{BE71B572-C5EE-4E9A-A0F3-27906162165A}" name="Escuela"/>
    <tableColumn id="3" xr3:uid="{3FBABBBD-3EB2-4F35-9FF8-46A6C7ECF750}" name="departamentoacademico_i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196F3C-4432-434B-8FB4-05FE62A120A3}" name="Tabla2" displayName="Tabla2" ref="F1:I23" totalsRowShown="0">
  <autoFilter ref="F1:I23" xr:uid="{4B196F3C-4432-434B-8FB4-05FE62A120A3}"/>
  <tableColumns count="4">
    <tableColumn id="1" xr3:uid="{F2E9ADD7-6B59-4ADA-B098-0702F20780EC}" name="id"/>
    <tableColumn id="2" xr3:uid="{25232633-5BAB-4216-8F3A-FA2D24E6398A}" name="Departamento"/>
    <tableColumn id="3" xr3:uid="{266F3F8C-241E-4F11-9C5F-FC378F39EBE8}" name="facultad_id"/>
    <tableColumn id="4" xr3:uid="{C51B092F-F2A6-4351-8A07-5A410CEA7BF8}" name="Escuela ID">
      <calculatedColumnFormula>_xlfn.XLOOKUP(F2,$D$2:$D$36,$B$2:$B$36)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917216-6301-4A46-AA6F-3CA536D45349}" name="Tabla3" displayName="Tabla3" ref="K1:M14" totalsRowShown="0">
  <autoFilter ref="K1:M14" xr:uid="{74917216-6301-4A46-AA6F-3CA536D45349}"/>
  <tableColumns count="3">
    <tableColumn id="1" xr3:uid="{D53C269E-AD00-49A8-A833-198874D02176}" name="id"/>
    <tableColumn id="2" xr3:uid="{7CAB0A69-C03E-4736-8035-CA51041FA76D}" name="Facultad"/>
    <tableColumn id="3" xr3:uid="{091B0CDC-3C16-4F0E-9045-3076319F9E35}" name="Escuela ID">
      <calculatedColumnFormula>_xlfn.XLOOKUP(K2,$H$2:$H$23,$I$2:$I$23)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B2504-868F-4514-821D-407C875EF51E}">
  <dimension ref="A1:XFC99"/>
  <sheetViews>
    <sheetView workbookViewId="0">
      <selection activeCell="C3" sqref="C3"/>
    </sheetView>
  </sheetViews>
  <sheetFormatPr baseColWidth="10" defaultColWidth="11.42578125" defaultRowHeight="15" zeroHeight="1" x14ac:dyDescent="0.25"/>
  <cols>
    <col min="1" max="5" width="30" customWidth="1"/>
    <col min="6" max="6" width="20.28515625" customWidth="1"/>
    <col min="7" max="16383" width="0" hidden="1" customWidth="1"/>
    <col min="16384" max="16384" width="12.140625" hidden="1" customWidth="1"/>
  </cols>
  <sheetData>
    <row r="1" spans="1:6" x14ac:dyDescent="0.25">
      <c r="A1" s="1" t="s">
        <v>63</v>
      </c>
      <c r="B1" s="1" t="s">
        <v>64</v>
      </c>
      <c r="C1" s="1" t="s">
        <v>61</v>
      </c>
      <c r="D1" s="1" t="s">
        <v>62</v>
      </c>
      <c r="E1" s="1" t="s">
        <v>74</v>
      </c>
      <c r="F1" s="1" t="s">
        <v>75</v>
      </c>
    </row>
    <row r="2" spans="1:6" x14ac:dyDescent="0.25">
      <c r="F2" t="str">
        <f>IF(ISBLANK(E2),"",_xlfn.XLOOKUP(Facultad!E2,Tabla3[Facultad],Tabla3[Escuela ID]))</f>
        <v/>
      </c>
    </row>
    <row r="3" spans="1:6" x14ac:dyDescent="0.25">
      <c r="F3" t="str">
        <f>IF(ISBLANK(E3),"",_xlfn.XLOOKUP(Facultad!E3,Tabla2[Departamento],Tabla2[id]))</f>
        <v/>
      </c>
    </row>
    <row r="4" spans="1:6" x14ac:dyDescent="0.25">
      <c r="F4" t="str">
        <f>IF(ISBLANK(E4),"",_xlfn.XLOOKUP(Facultad!E4,Tabla2[Departamento],Tabla2[id]))</f>
        <v/>
      </c>
    </row>
    <row r="5" spans="1:6" x14ac:dyDescent="0.25">
      <c r="F5" t="str">
        <f>IF(ISBLANK(E5),"",_xlfn.XLOOKUP(Facultad!E5,Tabla2[Departamento],Tabla2[id]))</f>
        <v/>
      </c>
    </row>
    <row r="6" spans="1:6" x14ac:dyDescent="0.25">
      <c r="F6" t="str">
        <f>IF(ISBLANK(E6),"",_xlfn.XLOOKUP(Facultad!E6,Tabla2[Departamento],Tabla2[id]))</f>
        <v/>
      </c>
    </row>
    <row r="7" spans="1:6" x14ac:dyDescent="0.25">
      <c r="F7" t="str">
        <f>IF(ISBLANK(E7),"",_xlfn.XLOOKUP(Facultad!E7,Tabla2[Departamento],Tabla2[id]))</f>
        <v/>
      </c>
    </row>
    <row r="8" spans="1:6" x14ac:dyDescent="0.25">
      <c r="F8" t="str">
        <f>IF(ISBLANK(E8),"",_xlfn.XLOOKUP(Facultad!E8,Tabla2[Departamento],Tabla2[id]))</f>
        <v/>
      </c>
    </row>
    <row r="9" spans="1:6" x14ac:dyDescent="0.25">
      <c r="F9" t="str">
        <f>IF(ISBLANK(E9),"",_xlfn.XLOOKUP(Facultad!E9,Tabla2[Departamento],Tabla2[id]))</f>
        <v/>
      </c>
    </row>
    <row r="10" spans="1:6" x14ac:dyDescent="0.25">
      <c r="F10" t="str">
        <f>IF(ISBLANK(E10),"",_xlfn.XLOOKUP(Facultad!E10,Tabla2[Departamento],Tabla2[id]))</f>
        <v/>
      </c>
    </row>
    <row r="11" spans="1:6" x14ac:dyDescent="0.25">
      <c r="F11" t="str">
        <f>IF(ISBLANK(E11),"",_xlfn.XLOOKUP(Facultad!E11,Tabla2[Departamento],Tabla2[id]))</f>
        <v/>
      </c>
    </row>
    <row r="12" spans="1:6" x14ac:dyDescent="0.25">
      <c r="F12" t="str">
        <f>IF(ISBLANK(E12),"",_xlfn.XLOOKUP(Facultad!E12,Tabla2[Departamento],Tabla2[id]))</f>
        <v/>
      </c>
    </row>
    <row r="13" spans="1:6" x14ac:dyDescent="0.25">
      <c r="F13" t="str">
        <f>IF(ISBLANK(E13),"",_xlfn.XLOOKUP(Facultad!E13,Tabla2[Departamento],Tabla2[id]))</f>
        <v/>
      </c>
    </row>
    <row r="14" spans="1:6" x14ac:dyDescent="0.25">
      <c r="F14" t="str">
        <f>IF(ISBLANK(E14),"",_xlfn.XLOOKUP(Facultad!E14,Tabla2[Departamento],Tabla2[id]))</f>
        <v/>
      </c>
    </row>
    <row r="15" spans="1:6" x14ac:dyDescent="0.25">
      <c r="F15" t="str">
        <f>IF(ISBLANK(E15),"",_xlfn.XLOOKUP(Facultad!E15,Tabla2[Departamento],Tabla2[id]))</f>
        <v/>
      </c>
    </row>
    <row r="16" spans="1:6" x14ac:dyDescent="0.25">
      <c r="F16" t="str">
        <f>IF(ISBLANK(E16),"",_xlfn.XLOOKUP(Facultad!E16,Tabla2[Departamento],Tabla2[id]))</f>
        <v/>
      </c>
    </row>
    <row r="17" spans="6:6" x14ac:dyDescent="0.25">
      <c r="F17" t="str">
        <f>IF(ISBLANK(E17),"",_xlfn.XLOOKUP(Facultad!E17,Tabla2[Departamento],Tabla2[id]))</f>
        <v/>
      </c>
    </row>
    <row r="18" spans="6:6" x14ac:dyDescent="0.25">
      <c r="F18" t="str">
        <f>IF(ISBLANK(E18),"",_xlfn.XLOOKUP(Facultad!E18,Tabla2[Departamento],Tabla2[id]))</f>
        <v/>
      </c>
    </row>
    <row r="19" spans="6:6" x14ac:dyDescent="0.25">
      <c r="F19" t="str">
        <f>IF(ISBLANK(E19),"",_xlfn.XLOOKUP(Facultad!E19,Tabla2[Departamento],Tabla2[id]))</f>
        <v/>
      </c>
    </row>
    <row r="20" spans="6:6" x14ac:dyDescent="0.25">
      <c r="F20" t="str">
        <f>IF(ISBLANK(E20),"",_xlfn.XLOOKUP(Facultad!E20,Tabla2[Departamento],Tabla2[id]))</f>
        <v/>
      </c>
    </row>
    <row r="21" spans="6:6" x14ac:dyDescent="0.25">
      <c r="F21" t="str">
        <f>IF(ISBLANK(E21),"",_xlfn.XLOOKUP(Facultad!E21,Tabla2[Departamento],Tabla2[id]))</f>
        <v/>
      </c>
    </row>
    <row r="22" spans="6:6" x14ac:dyDescent="0.25">
      <c r="F22" t="str">
        <f>IF(ISBLANK(E22),"",_xlfn.XLOOKUP(Facultad!E22,Tabla2[Departamento],Tabla2[id]))</f>
        <v/>
      </c>
    </row>
    <row r="23" spans="6:6" x14ac:dyDescent="0.25">
      <c r="F23" t="str">
        <f>IF(ISBLANK(E23),"",_xlfn.XLOOKUP(Facultad!E23,Tabla2[Departamento],Tabla2[id]))</f>
        <v/>
      </c>
    </row>
    <row r="24" spans="6:6" x14ac:dyDescent="0.25">
      <c r="F24" t="str">
        <f>IF(ISBLANK(E24),"",_xlfn.XLOOKUP(Facultad!E24,Tabla2[Departamento],Tabla2[id]))</f>
        <v/>
      </c>
    </row>
    <row r="25" spans="6:6" x14ac:dyDescent="0.25">
      <c r="F25" t="str">
        <f>IF(ISBLANK(E25),"",_xlfn.XLOOKUP(Facultad!E25,Tabla2[Departamento],Tabla2[id]))</f>
        <v/>
      </c>
    </row>
    <row r="26" spans="6:6" x14ac:dyDescent="0.25">
      <c r="F26" t="str">
        <f>IF(ISBLANK(E26),"",_xlfn.XLOOKUP(Facultad!E26,Tabla2[Departamento],Tabla2[id]))</f>
        <v/>
      </c>
    </row>
    <row r="27" spans="6:6" x14ac:dyDescent="0.25">
      <c r="F27" t="str">
        <f>IF(ISBLANK(E27),"",_xlfn.XLOOKUP(Facultad!E27,Tabla2[Departamento],Tabla2[id]))</f>
        <v/>
      </c>
    </row>
    <row r="28" spans="6:6" x14ac:dyDescent="0.25">
      <c r="F28" t="str">
        <f>IF(ISBLANK(E28),"",_xlfn.XLOOKUP(Facultad!E28,Tabla2[Departamento],Tabla2[id]))</f>
        <v/>
      </c>
    </row>
    <row r="29" spans="6:6" x14ac:dyDescent="0.25">
      <c r="F29" t="str">
        <f>IF(ISBLANK(E29),"",_xlfn.XLOOKUP(Facultad!E29,Tabla2[Departamento],Tabla2[id]))</f>
        <v/>
      </c>
    </row>
    <row r="30" spans="6:6" x14ac:dyDescent="0.25">
      <c r="F30" t="str">
        <f>IF(ISBLANK(E30),"",_xlfn.XLOOKUP(Facultad!E30,Tabla2[Departamento],Tabla2[id]))</f>
        <v/>
      </c>
    </row>
    <row r="31" spans="6:6" x14ac:dyDescent="0.25">
      <c r="F31" t="str">
        <f>IF(ISBLANK(E31),"",_xlfn.XLOOKUP(Facultad!E31,Tabla2[Departamento],Tabla2[id]))</f>
        <v/>
      </c>
    </row>
    <row r="32" spans="6:6" x14ac:dyDescent="0.25">
      <c r="F32" t="str">
        <f>IF(ISBLANK(E32),"",_xlfn.XLOOKUP(Facultad!E32,Tabla2[Departamento],Tabla2[id]))</f>
        <v/>
      </c>
    </row>
    <row r="33" spans="6:6" x14ac:dyDescent="0.25">
      <c r="F33" t="str">
        <f>IF(ISBLANK(E33),"",_xlfn.XLOOKUP(Facultad!E33,Tabla2[Departamento],Tabla2[id]))</f>
        <v/>
      </c>
    </row>
    <row r="34" spans="6:6" x14ac:dyDescent="0.25">
      <c r="F34" t="str">
        <f>IF(ISBLANK(E34),"",_xlfn.XLOOKUP(Facultad!E34,Tabla2[Departamento],Tabla2[id]))</f>
        <v/>
      </c>
    </row>
    <row r="35" spans="6:6" x14ac:dyDescent="0.25">
      <c r="F35" t="str">
        <f>IF(ISBLANK(E35),"",_xlfn.XLOOKUP(Facultad!E35,Tabla2[Departamento],Tabla2[id]))</f>
        <v/>
      </c>
    </row>
    <row r="36" spans="6:6" x14ac:dyDescent="0.25">
      <c r="F36" t="str">
        <f>IF(ISBLANK(E36),"",_xlfn.XLOOKUP(Facultad!E36,Tabla2[Departamento],Tabla2[id]))</f>
        <v/>
      </c>
    </row>
    <row r="37" spans="6:6" x14ac:dyDescent="0.25">
      <c r="F37" t="str">
        <f>IF(ISBLANK(E37),"",_xlfn.XLOOKUP(Facultad!E37,Tabla2[Departamento],Tabla2[id]))</f>
        <v/>
      </c>
    </row>
    <row r="38" spans="6:6" x14ac:dyDescent="0.25">
      <c r="F38" t="str">
        <f>IF(ISBLANK(E38),"",_xlfn.XLOOKUP(Facultad!E38,Tabla2[Departamento],Tabla2[id]))</f>
        <v/>
      </c>
    </row>
    <row r="39" spans="6:6" x14ac:dyDescent="0.25">
      <c r="F39" t="str">
        <f>IF(ISBLANK(E39),"",_xlfn.XLOOKUP(Facultad!E39,Tabla2[Departamento],Tabla2[id]))</f>
        <v/>
      </c>
    </row>
    <row r="40" spans="6:6" x14ac:dyDescent="0.25">
      <c r="F40" t="str">
        <f>IF(ISBLANK(E40),"",_xlfn.XLOOKUP(Facultad!E40,Tabla2[Departamento],Tabla2[id]))</f>
        <v/>
      </c>
    </row>
    <row r="41" spans="6:6" x14ac:dyDescent="0.25">
      <c r="F41" t="str">
        <f>IF(ISBLANK(E41),"",_xlfn.XLOOKUP(Facultad!E41,Tabla2[Departamento],Tabla2[id]))</f>
        <v/>
      </c>
    </row>
    <row r="42" spans="6:6" x14ac:dyDescent="0.25">
      <c r="F42" t="str">
        <f>IF(ISBLANK(E42),"",_xlfn.XLOOKUP(Facultad!E42,Tabla2[Departamento],Tabla2[id]))</f>
        <v/>
      </c>
    </row>
    <row r="43" spans="6:6" x14ac:dyDescent="0.25">
      <c r="F43" t="str">
        <f>IF(ISBLANK(E43),"",_xlfn.XLOOKUP(Facultad!E43,Tabla2[Departamento],Tabla2[id]))</f>
        <v/>
      </c>
    </row>
    <row r="44" spans="6:6" x14ac:dyDescent="0.25">
      <c r="F44" t="str">
        <f>IF(ISBLANK(E44),"",_xlfn.XLOOKUP(Facultad!E44,Tabla2[Departamento],Tabla2[id]))</f>
        <v/>
      </c>
    </row>
    <row r="45" spans="6:6" x14ac:dyDescent="0.25">
      <c r="F45" t="str">
        <f>IF(ISBLANK(E45),"",_xlfn.XLOOKUP(Facultad!E45,Tabla2[Departamento],Tabla2[id]))</f>
        <v/>
      </c>
    </row>
    <row r="46" spans="6:6" x14ac:dyDescent="0.25">
      <c r="F46" t="str">
        <f>IF(ISBLANK(E46),"",_xlfn.XLOOKUP(Facultad!E46,Tabla2[Departamento],Tabla2[id]))</f>
        <v/>
      </c>
    </row>
    <row r="47" spans="6:6" x14ac:dyDescent="0.25">
      <c r="F47" t="str">
        <f>IF(ISBLANK(E47),"",_xlfn.XLOOKUP(Facultad!E47,Tabla2[Departamento],Tabla2[id]))</f>
        <v/>
      </c>
    </row>
    <row r="48" spans="6:6" x14ac:dyDescent="0.25">
      <c r="F48" t="str">
        <f>IF(ISBLANK(E48),"",_xlfn.XLOOKUP(Facultad!E48,Tabla2[Departamento],Tabla2[id]))</f>
        <v/>
      </c>
    </row>
    <row r="49" spans="6:6" x14ac:dyDescent="0.25">
      <c r="F49" t="str">
        <f>IF(ISBLANK(E49),"",_xlfn.XLOOKUP(Facultad!E49,Tabla2[Departamento],Tabla2[id]))</f>
        <v/>
      </c>
    </row>
    <row r="50" spans="6:6" x14ac:dyDescent="0.25">
      <c r="F50" t="str">
        <f>IF(ISBLANK(E50),"",_xlfn.XLOOKUP(Facultad!E50,Tabla2[Departamento],Tabla2[id]))</f>
        <v/>
      </c>
    </row>
    <row r="51" spans="6:6" x14ac:dyDescent="0.25">
      <c r="F51" t="str">
        <f>IF(ISBLANK(E51),"",_xlfn.XLOOKUP(Facultad!E51,Tabla2[Departamento],Tabla2[id]))</f>
        <v/>
      </c>
    </row>
    <row r="52" spans="6:6" x14ac:dyDescent="0.25">
      <c r="F52" t="str">
        <f>IF(ISBLANK(E52),"",_xlfn.XLOOKUP(Facultad!E52,Tabla2[Departamento],Tabla2[id]))</f>
        <v/>
      </c>
    </row>
    <row r="53" spans="6:6" x14ac:dyDescent="0.25">
      <c r="F53" t="str">
        <f>IF(ISBLANK(E53),"",_xlfn.XLOOKUP(Facultad!E53,Tabla2[Departamento],Tabla2[id]))</f>
        <v/>
      </c>
    </row>
    <row r="54" spans="6:6" x14ac:dyDescent="0.25">
      <c r="F54" t="str">
        <f>IF(ISBLANK(E54),"",_xlfn.XLOOKUP(Facultad!E54,Tabla2[Departamento],Tabla2[id]))</f>
        <v/>
      </c>
    </row>
    <row r="55" spans="6:6" x14ac:dyDescent="0.25">
      <c r="F55" t="str">
        <f>IF(ISBLANK(E55),"",_xlfn.XLOOKUP(Facultad!E55,Tabla2[Departamento],Tabla2[id]))</f>
        <v/>
      </c>
    </row>
    <row r="56" spans="6:6" x14ac:dyDescent="0.25">
      <c r="F56" t="str">
        <f>IF(ISBLANK(E56),"",_xlfn.XLOOKUP(Facultad!E56,Tabla2[Departamento],Tabla2[id]))</f>
        <v/>
      </c>
    </row>
    <row r="57" spans="6:6" x14ac:dyDescent="0.25">
      <c r="F57" t="str">
        <f>IF(ISBLANK(E57),"",_xlfn.XLOOKUP(Facultad!E57,Tabla2[Departamento],Tabla2[id]))</f>
        <v/>
      </c>
    </row>
    <row r="58" spans="6:6" x14ac:dyDescent="0.25">
      <c r="F58" t="str">
        <f>IF(ISBLANK(E58),"",_xlfn.XLOOKUP(Facultad!E58,Tabla2[Departamento],Tabla2[id]))</f>
        <v/>
      </c>
    </row>
    <row r="59" spans="6:6" x14ac:dyDescent="0.25">
      <c r="F59" t="str">
        <f>IF(ISBLANK(E59),"",_xlfn.XLOOKUP(Facultad!E59,Tabla2[Departamento],Tabla2[id]))</f>
        <v/>
      </c>
    </row>
    <row r="60" spans="6:6" x14ac:dyDescent="0.25">
      <c r="F60" t="str">
        <f>IF(ISBLANK(E60),"",_xlfn.XLOOKUP(Facultad!E60,Tabla2[Departamento],Tabla2[id]))</f>
        <v/>
      </c>
    </row>
    <row r="61" spans="6:6" x14ac:dyDescent="0.25">
      <c r="F61" t="str">
        <f>IF(ISBLANK(E61),"",_xlfn.XLOOKUP(Facultad!E61,Tabla2[Departamento],Tabla2[id]))</f>
        <v/>
      </c>
    </row>
    <row r="62" spans="6:6" x14ac:dyDescent="0.25">
      <c r="F62" t="str">
        <f>IF(ISBLANK(E62),"",_xlfn.XLOOKUP(Facultad!E62,Tabla2[Departamento],Tabla2[id]))</f>
        <v/>
      </c>
    </row>
    <row r="63" spans="6:6" x14ac:dyDescent="0.25">
      <c r="F63" t="str">
        <f>IF(ISBLANK(E63),"",_xlfn.XLOOKUP(Facultad!E63,Tabla2[Departamento],Tabla2[id]))</f>
        <v/>
      </c>
    </row>
    <row r="64" spans="6:6" x14ac:dyDescent="0.25">
      <c r="F64" t="str">
        <f>IF(ISBLANK(E64),"",_xlfn.XLOOKUP(Facultad!E64,Tabla2[Departamento],Tabla2[id]))</f>
        <v/>
      </c>
    </row>
    <row r="65" spans="6:6" x14ac:dyDescent="0.25">
      <c r="F65" t="str">
        <f>IF(ISBLANK(E65),"",_xlfn.XLOOKUP(Facultad!E65,Tabla2[Departamento],Tabla2[id]))</f>
        <v/>
      </c>
    </row>
    <row r="66" spans="6:6" x14ac:dyDescent="0.25">
      <c r="F66" t="str">
        <f>IF(ISBLANK(E66),"",_xlfn.XLOOKUP(Facultad!E66,Tabla2[Departamento],Tabla2[id]))</f>
        <v/>
      </c>
    </row>
    <row r="67" spans="6:6" x14ac:dyDescent="0.25">
      <c r="F67" t="str">
        <f>IF(ISBLANK(E67),"",_xlfn.XLOOKUP(Facultad!E67,Tabla2[Departamento],Tabla2[id]))</f>
        <v/>
      </c>
    </row>
    <row r="68" spans="6:6" x14ac:dyDescent="0.25">
      <c r="F68" t="str">
        <f>IF(ISBLANK(E68),"",_xlfn.XLOOKUP(Facultad!E68,Tabla2[Departamento],Tabla2[id]))</f>
        <v/>
      </c>
    </row>
    <row r="69" spans="6:6" x14ac:dyDescent="0.25">
      <c r="F69" t="str">
        <f>IF(ISBLANK(E69),"",_xlfn.XLOOKUP(Facultad!E69,Tabla2[Departamento],Tabla2[id]))</f>
        <v/>
      </c>
    </row>
    <row r="70" spans="6:6" x14ac:dyDescent="0.25">
      <c r="F70" t="str">
        <f>IF(ISBLANK(E70),"",_xlfn.XLOOKUP(Facultad!E70,Tabla2[Departamento],Tabla2[id]))</f>
        <v/>
      </c>
    </row>
    <row r="71" spans="6:6" x14ac:dyDescent="0.25">
      <c r="F71" t="str">
        <f>IF(ISBLANK(E71),"",_xlfn.XLOOKUP(Facultad!E71,Tabla2[Departamento],Tabla2[id]))</f>
        <v/>
      </c>
    </row>
    <row r="72" spans="6:6" x14ac:dyDescent="0.25">
      <c r="F72" t="str">
        <f>IF(ISBLANK(E72),"",_xlfn.XLOOKUP(Facultad!E72,Tabla2[Departamento],Tabla2[id]))</f>
        <v/>
      </c>
    </row>
    <row r="73" spans="6:6" x14ac:dyDescent="0.25">
      <c r="F73" t="str">
        <f>IF(ISBLANK(E73),"",_xlfn.XLOOKUP(Facultad!E73,Tabla2[Departamento],Tabla2[id]))</f>
        <v/>
      </c>
    </row>
    <row r="74" spans="6:6" x14ac:dyDescent="0.25">
      <c r="F74" t="str">
        <f>IF(ISBLANK(E74),"",_xlfn.XLOOKUP(Facultad!E74,Tabla2[Departamento],Tabla2[id]))</f>
        <v/>
      </c>
    </row>
    <row r="75" spans="6:6" x14ac:dyDescent="0.25">
      <c r="F75" t="str">
        <f>IF(ISBLANK(E75),"",_xlfn.XLOOKUP(Facultad!E75,Tabla2[Departamento],Tabla2[id]))</f>
        <v/>
      </c>
    </row>
    <row r="76" spans="6:6" x14ac:dyDescent="0.25">
      <c r="F76" t="str">
        <f>IF(ISBLANK(E76),"",_xlfn.XLOOKUP(Facultad!E76,Tabla2[Departamento],Tabla2[id]))</f>
        <v/>
      </c>
    </row>
    <row r="77" spans="6:6" x14ac:dyDescent="0.25">
      <c r="F77" t="str">
        <f>IF(ISBLANK(E77),"",_xlfn.XLOOKUP(Facultad!E77,Tabla2[Departamento],Tabla2[id]))</f>
        <v/>
      </c>
    </row>
    <row r="78" spans="6:6" x14ac:dyDescent="0.25">
      <c r="F78" t="str">
        <f>IF(ISBLANK(E78),"",_xlfn.XLOOKUP(Facultad!E78,Tabla2[Departamento],Tabla2[id]))</f>
        <v/>
      </c>
    </row>
    <row r="79" spans="6:6" x14ac:dyDescent="0.25">
      <c r="F79" t="str">
        <f>IF(ISBLANK(E79),"",_xlfn.XLOOKUP(Facultad!E79,Tabla2[Departamento],Tabla2[id]))</f>
        <v/>
      </c>
    </row>
    <row r="80" spans="6:6" x14ac:dyDescent="0.25">
      <c r="F80" t="str">
        <f>IF(ISBLANK(E80),"",_xlfn.XLOOKUP(Facultad!E80,Tabla2[Departamento],Tabla2[id]))</f>
        <v/>
      </c>
    </row>
    <row r="81" spans="6:6" x14ac:dyDescent="0.25">
      <c r="F81" t="str">
        <f>IF(ISBLANK(E81),"",_xlfn.XLOOKUP(Facultad!E81,Tabla2[Departamento],Tabla2[id]))</f>
        <v/>
      </c>
    </row>
    <row r="82" spans="6:6" x14ac:dyDescent="0.25">
      <c r="F82" t="str">
        <f>IF(ISBLANK(E82),"",_xlfn.XLOOKUP(Facultad!E82,Tabla2[Departamento],Tabla2[id]))</f>
        <v/>
      </c>
    </row>
    <row r="83" spans="6:6" x14ac:dyDescent="0.25">
      <c r="F83" t="str">
        <f>IF(ISBLANK(E83),"",_xlfn.XLOOKUP(Facultad!E83,Tabla2[Departamento],Tabla2[id]))</f>
        <v/>
      </c>
    </row>
    <row r="84" spans="6:6" x14ac:dyDescent="0.25">
      <c r="F84" t="str">
        <f>IF(ISBLANK(E84),"",_xlfn.XLOOKUP(Facultad!E84,Tabla2[Departamento],Tabla2[id]))</f>
        <v/>
      </c>
    </row>
    <row r="85" spans="6:6" x14ac:dyDescent="0.25">
      <c r="F85" t="str">
        <f>IF(ISBLANK(E85),"",_xlfn.XLOOKUP(Facultad!E85,Tabla2[Departamento],Tabla2[id]))</f>
        <v/>
      </c>
    </row>
    <row r="86" spans="6:6" x14ac:dyDescent="0.25">
      <c r="F86" t="str">
        <f>IF(ISBLANK(E86),"",_xlfn.XLOOKUP(Facultad!E86,Tabla2[Departamento],Tabla2[id]))</f>
        <v/>
      </c>
    </row>
    <row r="87" spans="6:6" x14ac:dyDescent="0.25">
      <c r="F87" t="str">
        <f>IF(ISBLANK(E87),"",_xlfn.XLOOKUP(Facultad!E87,Tabla2[Departamento],Tabla2[id]))</f>
        <v/>
      </c>
    </row>
    <row r="88" spans="6:6" x14ac:dyDescent="0.25">
      <c r="F88" t="str">
        <f>IF(ISBLANK(E88),"",_xlfn.XLOOKUP(Facultad!E88,Tabla2[Departamento],Tabla2[id]))</f>
        <v/>
      </c>
    </row>
    <row r="89" spans="6:6" x14ac:dyDescent="0.25">
      <c r="F89" t="str">
        <f>IF(ISBLANK(E89),"",_xlfn.XLOOKUP(Facultad!E89,Tabla2[Departamento],Tabla2[id]))</f>
        <v/>
      </c>
    </row>
    <row r="90" spans="6:6" x14ac:dyDescent="0.25">
      <c r="F90" t="str">
        <f>IF(ISBLANK(E90),"",_xlfn.XLOOKUP(Facultad!E90,Tabla2[Departamento],Tabla2[id]))</f>
        <v/>
      </c>
    </row>
    <row r="91" spans="6:6" x14ac:dyDescent="0.25">
      <c r="F91" t="str">
        <f>IF(ISBLANK(E91),"",_xlfn.XLOOKUP(Facultad!E91,Tabla2[Departamento],Tabla2[id]))</f>
        <v/>
      </c>
    </row>
    <row r="92" spans="6:6" x14ac:dyDescent="0.25">
      <c r="F92" t="str">
        <f>IF(ISBLANK(E92),"",_xlfn.XLOOKUP(Facultad!E92,Tabla2[Departamento],Tabla2[id]))</f>
        <v/>
      </c>
    </row>
    <row r="93" spans="6:6" x14ac:dyDescent="0.25">
      <c r="F93" t="str">
        <f>IF(ISBLANK(E93),"",_xlfn.XLOOKUP(Facultad!E93,Tabla2[Departamento],Tabla2[id]))</f>
        <v/>
      </c>
    </row>
    <row r="94" spans="6:6" x14ac:dyDescent="0.25">
      <c r="F94" t="str">
        <f>IF(ISBLANK(E94),"",_xlfn.XLOOKUP(Facultad!E94,Tabla2[Departamento],Tabla2[id]))</f>
        <v/>
      </c>
    </row>
    <row r="95" spans="6:6" x14ac:dyDescent="0.25">
      <c r="F95" t="str">
        <f>IF(ISBLANK(E95),"",_xlfn.XLOOKUP(Facultad!E95,Tabla2[Departamento],Tabla2[id]))</f>
        <v/>
      </c>
    </row>
    <row r="96" spans="6:6" x14ac:dyDescent="0.25">
      <c r="F96" t="str">
        <f>IF(ISBLANK(E96),"",_xlfn.XLOOKUP(Facultad!E96,Tabla2[Departamento],Tabla2[id]))</f>
        <v/>
      </c>
    </row>
    <row r="97" spans="6:6" x14ac:dyDescent="0.25">
      <c r="F97" t="str">
        <f>IF(ISBLANK(E97),"",_xlfn.XLOOKUP(Facultad!E97,Tabla2[Departamento],Tabla2[id]))</f>
        <v/>
      </c>
    </row>
    <row r="98" spans="6:6" x14ac:dyDescent="0.25">
      <c r="F98" t="str">
        <f>IF(ISBLANK(E98),"",_xlfn.XLOOKUP(Facultad!E98,Tabla2[Departamento],Tabla2[id]))</f>
        <v/>
      </c>
    </row>
    <row r="99" spans="6:6" x14ac:dyDescent="0.25">
      <c r="F99" t="str">
        <f>IF(ISBLANK(E99),"",_xlfn.XLOOKUP(Facultad!E99,Tabla2[Departamento],Tabla2[id]))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1C7398-2D92-47BA-AF92-041E59C485A1}">
          <x14:formula1>
            <xm:f>NoTocar!$L$2:$L$14</xm:f>
          </x14:formula1>
          <xm:sqref>E2:E99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5799-7D30-41A3-BCF7-D74CB648ABBB}">
  <dimension ref="A1:XFC99"/>
  <sheetViews>
    <sheetView workbookViewId="0">
      <selection activeCell="E2" sqref="E2:E3"/>
    </sheetView>
  </sheetViews>
  <sheetFormatPr baseColWidth="10" defaultColWidth="11.42578125" defaultRowHeight="15" zeroHeight="1" x14ac:dyDescent="0.25"/>
  <cols>
    <col min="1" max="5" width="30" customWidth="1"/>
    <col min="6" max="6" width="20.28515625" customWidth="1"/>
    <col min="7" max="16383" width="0" hidden="1" customWidth="1"/>
    <col min="16384" max="16384" width="12.140625" hidden="1" customWidth="1"/>
  </cols>
  <sheetData>
    <row r="1" spans="1:6" x14ac:dyDescent="0.25">
      <c r="A1" s="1" t="s">
        <v>63</v>
      </c>
      <c r="B1" s="1" t="s">
        <v>64</v>
      </c>
      <c r="C1" s="1" t="s">
        <v>61</v>
      </c>
      <c r="D1" s="1" t="s">
        <v>62</v>
      </c>
      <c r="E1" s="1" t="s">
        <v>72</v>
      </c>
      <c r="F1" s="1" t="s">
        <v>73</v>
      </c>
    </row>
    <row r="2" spans="1:6" x14ac:dyDescent="0.25">
      <c r="F2" t="str">
        <f>IF(ISBLANK(E2),"",_xlfn.XLOOKUP(Departamento!E2,Tabla2[Departamento],Tabla2[Escuela ID]))</f>
        <v/>
      </c>
    </row>
    <row r="3" spans="1:6" x14ac:dyDescent="0.25">
      <c r="F3" t="str">
        <f>IF(ISBLANK(E3),"",_xlfn.XLOOKUP(Departamento!E3,Tabla2[Departamento],Tabla2[Escuela ID]))</f>
        <v/>
      </c>
    </row>
    <row r="4" spans="1:6" x14ac:dyDescent="0.25">
      <c r="F4" t="str">
        <f>IF(ISBLANK(E4),"",_xlfn.XLOOKUP(Departamento!E4,Tabla2[Departamento],Tabla2[Escuela ID]))</f>
        <v/>
      </c>
    </row>
    <row r="5" spans="1:6" x14ac:dyDescent="0.25">
      <c r="F5" t="str">
        <f>IF(ISBLANK(E5),"",_xlfn.XLOOKUP(Departamento!E5,Tabla2[Departamento],Tabla2[Escuela ID]))</f>
        <v/>
      </c>
    </row>
    <row r="6" spans="1:6" x14ac:dyDescent="0.25">
      <c r="F6" t="str">
        <f>IF(ISBLANK(E6),"",_xlfn.XLOOKUP(Departamento!E6,Tabla2[Departamento],Tabla2[Escuela ID]))</f>
        <v/>
      </c>
    </row>
    <row r="7" spans="1:6" x14ac:dyDescent="0.25">
      <c r="F7" t="str">
        <f>IF(ISBLANK(E7),"",_xlfn.XLOOKUP(Departamento!E7,Tabla2[Departamento],Tabla2[Escuela ID]))</f>
        <v/>
      </c>
    </row>
    <row r="8" spans="1:6" x14ac:dyDescent="0.25">
      <c r="F8" t="str">
        <f>IF(ISBLANK(E8),"",_xlfn.XLOOKUP(Departamento!E8,Tabla2[Departamento],Tabla2[Escuela ID]))</f>
        <v/>
      </c>
    </row>
    <row r="9" spans="1:6" x14ac:dyDescent="0.25">
      <c r="F9" t="str">
        <f>IF(ISBLANK(E9),"",_xlfn.XLOOKUP(Departamento!E9,Tabla2[Departamento],Tabla2[Escuela ID]))</f>
        <v/>
      </c>
    </row>
    <row r="10" spans="1:6" x14ac:dyDescent="0.25">
      <c r="F10" t="str">
        <f>IF(ISBLANK(E10),"",_xlfn.XLOOKUP(Departamento!E10,Tabla2[Departamento],Tabla2[Escuela ID]))</f>
        <v/>
      </c>
    </row>
    <row r="11" spans="1:6" x14ac:dyDescent="0.25">
      <c r="F11" t="str">
        <f>IF(ISBLANK(E11),"",_xlfn.XLOOKUP(Departamento!E11,Tabla2[Departamento],Tabla2[Escuela ID]))</f>
        <v/>
      </c>
    </row>
    <row r="12" spans="1:6" x14ac:dyDescent="0.25">
      <c r="F12" t="str">
        <f>IF(ISBLANK(E12),"",_xlfn.XLOOKUP(Departamento!E12,Tabla2[Departamento],Tabla2[Escuela ID]))</f>
        <v/>
      </c>
    </row>
    <row r="13" spans="1:6" x14ac:dyDescent="0.25">
      <c r="F13" t="str">
        <f>IF(ISBLANK(E13),"",_xlfn.XLOOKUP(Departamento!E13,Tabla2[Departamento],Tabla2[Escuela ID]))</f>
        <v/>
      </c>
    </row>
    <row r="14" spans="1:6" x14ac:dyDescent="0.25">
      <c r="F14" t="str">
        <f>IF(ISBLANK(E14),"",_xlfn.XLOOKUP(Departamento!E14,Tabla2[Departamento],Tabla2[Escuela ID]))</f>
        <v/>
      </c>
    </row>
    <row r="15" spans="1:6" x14ac:dyDescent="0.25">
      <c r="F15" t="str">
        <f>IF(ISBLANK(E15),"",_xlfn.XLOOKUP(Departamento!E15,Tabla2[Departamento],Tabla2[Escuela ID]))</f>
        <v/>
      </c>
    </row>
    <row r="16" spans="1:6" x14ac:dyDescent="0.25">
      <c r="F16" t="str">
        <f>IF(ISBLANK(E16),"",_xlfn.XLOOKUP(Departamento!E16,Tabla2[Departamento],Tabla2[Escuela ID]))</f>
        <v/>
      </c>
    </row>
    <row r="17" spans="6:6" x14ac:dyDescent="0.25">
      <c r="F17" t="str">
        <f>IF(ISBLANK(E17),"",_xlfn.XLOOKUP(Departamento!E17,Tabla2[Departamento],Tabla2[Escuela ID]))</f>
        <v/>
      </c>
    </row>
    <row r="18" spans="6:6" x14ac:dyDescent="0.25">
      <c r="F18" t="str">
        <f>IF(ISBLANK(E18),"",_xlfn.XLOOKUP(Departamento!E18,Tabla2[Departamento],Tabla2[Escuela ID]))</f>
        <v/>
      </c>
    </row>
    <row r="19" spans="6:6" x14ac:dyDescent="0.25">
      <c r="F19" t="str">
        <f>IF(ISBLANK(E19),"",_xlfn.XLOOKUP(Departamento!E19,Tabla2[Departamento],Tabla2[Escuela ID]))</f>
        <v/>
      </c>
    </row>
    <row r="20" spans="6:6" x14ac:dyDescent="0.25">
      <c r="F20" t="str">
        <f>IF(ISBLANK(E20),"",_xlfn.XLOOKUP(Departamento!E20,Tabla2[Departamento],Tabla2[Escuela ID]))</f>
        <v/>
      </c>
    </row>
    <row r="21" spans="6:6" x14ac:dyDescent="0.25">
      <c r="F21" t="str">
        <f>IF(ISBLANK(E21),"",_xlfn.XLOOKUP(Departamento!E21,Tabla2[Departamento],Tabla2[Escuela ID]))</f>
        <v/>
      </c>
    </row>
    <row r="22" spans="6:6" x14ac:dyDescent="0.25">
      <c r="F22" t="str">
        <f>IF(ISBLANK(E22),"",_xlfn.XLOOKUP(Departamento!E22,Tabla2[Departamento],Tabla2[Escuela ID]))</f>
        <v/>
      </c>
    </row>
    <row r="23" spans="6:6" x14ac:dyDescent="0.25">
      <c r="F23" t="str">
        <f>IF(ISBLANK(E23),"",_xlfn.XLOOKUP(Departamento!E23,Tabla2[Departamento],Tabla2[Escuela ID]))</f>
        <v/>
      </c>
    </row>
    <row r="24" spans="6:6" x14ac:dyDescent="0.25">
      <c r="F24" t="str">
        <f>IF(ISBLANK(E24),"",_xlfn.XLOOKUP(Departamento!E24,Tabla2[Departamento],Tabla2[Escuela ID]))</f>
        <v/>
      </c>
    </row>
    <row r="25" spans="6:6" x14ac:dyDescent="0.25">
      <c r="F25" t="str">
        <f>IF(ISBLANK(E25),"",_xlfn.XLOOKUP(Departamento!E25,Tabla2[Departamento],Tabla2[Escuela ID]))</f>
        <v/>
      </c>
    </row>
    <row r="26" spans="6:6" x14ac:dyDescent="0.25">
      <c r="F26" t="str">
        <f>IF(ISBLANK(E26),"",_xlfn.XLOOKUP(Departamento!E26,Tabla2[Departamento],Tabla2[Escuela ID]))</f>
        <v/>
      </c>
    </row>
    <row r="27" spans="6:6" x14ac:dyDescent="0.25">
      <c r="F27" t="str">
        <f>IF(ISBLANK(E27),"",_xlfn.XLOOKUP(Departamento!E27,Tabla2[Departamento],Tabla2[Escuela ID]))</f>
        <v/>
      </c>
    </row>
    <row r="28" spans="6:6" x14ac:dyDescent="0.25">
      <c r="F28" t="str">
        <f>IF(ISBLANK(E28),"",_xlfn.XLOOKUP(Departamento!E28,Tabla2[Departamento],Tabla2[Escuela ID]))</f>
        <v/>
      </c>
    </row>
    <row r="29" spans="6:6" x14ac:dyDescent="0.25">
      <c r="F29" t="str">
        <f>IF(ISBLANK(E29),"",_xlfn.XLOOKUP(Departamento!E29,Tabla2[Departamento],Tabla2[Escuela ID]))</f>
        <v/>
      </c>
    </row>
    <row r="30" spans="6:6" x14ac:dyDescent="0.25">
      <c r="F30" t="str">
        <f>IF(ISBLANK(E30),"",_xlfn.XLOOKUP(Departamento!E30,Tabla2[Departamento],Tabla2[Escuela ID]))</f>
        <v/>
      </c>
    </row>
    <row r="31" spans="6:6" x14ac:dyDescent="0.25">
      <c r="F31" t="str">
        <f>IF(ISBLANK(E31),"",_xlfn.XLOOKUP(Departamento!E31,Tabla2[Departamento],Tabla2[Escuela ID]))</f>
        <v/>
      </c>
    </row>
    <row r="32" spans="6:6" x14ac:dyDescent="0.25">
      <c r="F32" t="str">
        <f>IF(ISBLANK(E32),"",_xlfn.XLOOKUP(Departamento!E32,Tabla2[Departamento],Tabla2[Escuela ID]))</f>
        <v/>
      </c>
    </row>
    <row r="33" spans="6:6" x14ac:dyDescent="0.25">
      <c r="F33" t="str">
        <f>IF(ISBLANK(E33),"",_xlfn.XLOOKUP(Departamento!E33,Tabla2[Departamento],Tabla2[Escuela ID]))</f>
        <v/>
      </c>
    </row>
    <row r="34" spans="6:6" x14ac:dyDescent="0.25">
      <c r="F34" t="str">
        <f>IF(ISBLANK(E34),"",_xlfn.XLOOKUP(Departamento!E34,Tabla2[Departamento],Tabla2[Escuela ID]))</f>
        <v/>
      </c>
    </row>
    <row r="35" spans="6:6" x14ac:dyDescent="0.25">
      <c r="F35" t="str">
        <f>IF(ISBLANK(E35),"",_xlfn.XLOOKUP(Departamento!E35,Tabla2[Departamento],Tabla2[Escuela ID]))</f>
        <v/>
      </c>
    </row>
    <row r="36" spans="6:6" x14ac:dyDescent="0.25">
      <c r="F36" t="str">
        <f>IF(ISBLANK(E36),"",_xlfn.XLOOKUP(Departamento!E36,Tabla2[Departamento],Tabla2[Escuela ID]))</f>
        <v/>
      </c>
    </row>
    <row r="37" spans="6:6" x14ac:dyDescent="0.25">
      <c r="F37" t="str">
        <f>IF(ISBLANK(E37),"",_xlfn.XLOOKUP(Departamento!E37,Tabla2[Departamento],Tabla2[Escuela ID]))</f>
        <v/>
      </c>
    </row>
    <row r="38" spans="6:6" x14ac:dyDescent="0.25">
      <c r="F38" t="str">
        <f>IF(ISBLANK(E38),"",_xlfn.XLOOKUP(Departamento!E38,Tabla2[Departamento],Tabla2[Escuela ID]))</f>
        <v/>
      </c>
    </row>
    <row r="39" spans="6:6" x14ac:dyDescent="0.25">
      <c r="F39" t="str">
        <f>IF(ISBLANK(E39),"",_xlfn.XLOOKUP(Departamento!E39,Tabla2[Departamento],Tabla2[Escuela ID]))</f>
        <v/>
      </c>
    </row>
    <row r="40" spans="6:6" x14ac:dyDescent="0.25">
      <c r="F40" t="str">
        <f>IF(ISBLANK(E40),"",_xlfn.XLOOKUP(Departamento!E40,Tabla2[Departamento],Tabla2[Escuela ID]))</f>
        <v/>
      </c>
    </row>
    <row r="41" spans="6:6" x14ac:dyDescent="0.25">
      <c r="F41" t="str">
        <f>IF(ISBLANK(E41),"",_xlfn.XLOOKUP(Departamento!E41,Tabla2[Departamento],Tabla2[Escuela ID]))</f>
        <v/>
      </c>
    </row>
    <row r="42" spans="6:6" x14ac:dyDescent="0.25">
      <c r="F42" t="str">
        <f>IF(ISBLANK(E42),"",_xlfn.XLOOKUP(Departamento!E42,Tabla2[Departamento],Tabla2[Escuela ID]))</f>
        <v/>
      </c>
    </row>
    <row r="43" spans="6:6" x14ac:dyDescent="0.25">
      <c r="F43" t="str">
        <f>IF(ISBLANK(E43),"",_xlfn.XLOOKUP(Departamento!E43,Tabla2[Departamento],Tabla2[Escuela ID]))</f>
        <v/>
      </c>
    </row>
    <row r="44" spans="6:6" x14ac:dyDescent="0.25">
      <c r="F44" t="str">
        <f>IF(ISBLANK(E44),"",_xlfn.XLOOKUP(Departamento!E44,Tabla2[Departamento],Tabla2[Escuela ID]))</f>
        <v/>
      </c>
    </row>
    <row r="45" spans="6:6" x14ac:dyDescent="0.25">
      <c r="F45" t="str">
        <f>IF(ISBLANK(E45),"",_xlfn.XLOOKUP(Departamento!E45,Tabla2[Departamento],Tabla2[Escuela ID]))</f>
        <v/>
      </c>
    </row>
    <row r="46" spans="6:6" x14ac:dyDescent="0.25">
      <c r="F46" t="str">
        <f>IF(ISBLANK(E46),"",_xlfn.XLOOKUP(Departamento!E46,Tabla2[Departamento],Tabla2[Escuela ID]))</f>
        <v/>
      </c>
    </row>
    <row r="47" spans="6:6" x14ac:dyDescent="0.25">
      <c r="F47" t="str">
        <f>IF(ISBLANK(E47),"",_xlfn.XLOOKUP(Departamento!E47,Tabla2[Departamento],Tabla2[Escuela ID]))</f>
        <v/>
      </c>
    </row>
    <row r="48" spans="6:6" x14ac:dyDescent="0.25">
      <c r="F48" t="str">
        <f>IF(ISBLANK(E48),"",_xlfn.XLOOKUP(Departamento!E48,Tabla2[Departamento],Tabla2[Escuela ID]))</f>
        <v/>
      </c>
    </row>
    <row r="49" spans="6:6" x14ac:dyDescent="0.25">
      <c r="F49" t="str">
        <f>IF(ISBLANK(E49),"",_xlfn.XLOOKUP(Departamento!E49,Tabla2[Departamento],Tabla2[Escuela ID]))</f>
        <v/>
      </c>
    </row>
    <row r="50" spans="6:6" x14ac:dyDescent="0.25">
      <c r="F50" t="str">
        <f>IF(ISBLANK(E50),"",_xlfn.XLOOKUP(Departamento!E50,Tabla2[Departamento],Tabla2[Escuela ID]))</f>
        <v/>
      </c>
    </row>
    <row r="51" spans="6:6" x14ac:dyDescent="0.25">
      <c r="F51" t="str">
        <f>IF(ISBLANK(E51),"",_xlfn.XLOOKUP(Departamento!E51,Tabla2[Departamento],Tabla2[Escuela ID]))</f>
        <v/>
      </c>
    </row>
    <row r="52" spans="6:6" x14ac:dyDescent="0.25">
      <c r="F52" t="str">
        <f>IF(ISBLANK(E52),"",_xlfn.XLOOKUP(Departamento!E52,Tabla2[Departamento],Tabla2[Escuela ID]))</f>
        <v/>
      </c>
    </row>
    <row r="53" spans="6:6" x14ac:dyDescent="0.25">
      <c r="F53" t="str">
        <f>IF(ISBLANK(E53),"",_xlfn.XLOOKUP(Departamento!E53,Tabla2[Departamento],Tabla2[Escuela ID]))</f>
        <v/>
      </c>
    </row>
    <row r="54" spans="6:6" x14ac:dyDescent="0.25">
      <c r="F54" t="str">
        <f>IF(ISBLANK(E54),"",_xlfn.XLOOKUP(Departamento!E54,Tabla2[Departamento],Tabla2[Escuela ID]))</f>
        <v/>
      </c>
    </row>
    <row r="55" spans="6:6" x14ac:dyDescent="0.25">
      <c r="F55" t="str">
        <f>IF(ISBLANK(E55),"",_xlfn.XLOOKUP(Departamento!E55,Tabla2[Departamento],Tabla2[Escuela ID]))</f>
        <v/>
      </c>
    </row>
    <row r="56" spans="6:6" x14ac:dyDescent="0.25">
      <c r="F56" t="str">
        <f>IF(ISBLANK(E56),"",_xlfn.XLOOKUP(Departamento!E56,Tabla2[Departamento],Tabla2[Escuela ID]))</f>
        <v/>
      </c>
    </row>
    <row r="57" spans="6:6" x14ac:dyDescent="0.25">
      <c r="F57" t="str">
        <f>IF(ISBLANK(E57),"",_xlfn.XLOOKUP(Departamento!E57,Tabla2[Departamento],Tabla2[Escuela ID]))</f>
        <v/>
      </c>
    </row>
    <row r="58" spans="6:6" x14ac:dyDescent="0.25">
      <c r="F58" t="str">
        <f>IF(ISBLANK(E58),"",_xlfn.XLOOKUP(Departamento!E58,Tabla2[Departamento],Tabla2[Escuela ID]))</f>
        <v/>
      </c>
    </row>
    <row r="59" spans="6:6" x14ac:dyDescent="0.25">
      <c r="F59" t="str">
        <f>IF(ISBLANK(E59),"",_xlfn.XLOOKUP(Departamento!E59,Tabla2[Departamento],Tabla2[Escuela ID]))</f>
        <v/>
      </c>
    </row>
    <row r="60" spans="6:6" x14ac:dyDescent="0.25">
      <c r="F60" t="str">
        <f>IF(ISBLANK(E60),"",_xlfn.XLOOKUP(Departamento!E60,Tabla2[Departamento],Tabla2[Escuela ID]))</f>
        <v/>
      </c>
    </row>
    <row r="61" spans="6:6" x14ac:dyDescent="0.25">
      <c r="F61" t="str">
        <f>IF(ISBLANK(E61),"",_xlfn.XLOOKUP(Departamento!E61,Tabla2[Departamento],Tabla2[Escuela ID]))</f>
        <v/>
      </c>
    </row>
    <row r="62" spans="6:6" x14ac:dyDescent="0.25">
      <c r="F62" t="str">
        <f>IF(ISBLANK(E62),"",_xlfn.XLOOKUP(Departamento!E62,Tabla2[Departamento],Tabla2[Escuela ID]))</f>
        <v/>
      </c>
    </row>
    <row r="63" spans="6:6" x14ac:dyDescent="0.25">
      <c r="F63" t="str">
        <f>IF(ISBLANK(E63),"",_xlfn.XLOOKUP(Departamento!E63,Tabla2[Departamento],Tabla2[Escuela ID]))</f>
        <v/>
      </c>
    </row>
    <row r="64" spans="6:6" x14ac:dyDescent="0.25">
      <c r="F64" t="str">
        <f>IF(ISBLANK(E64),"",_xlfn.XLOOKUP(Departamento!E64,Tabla2[Departamento],Tabla2[Escuela ID]))</f>
        <v/>
      </c>
    </row>
    <row r="65" spans="6:6" x14ac:dyDescent="0.25">
      <c r="F65" t="str">
        <f>IF(ISBLANK(E65),"",_xlfn.XLOOKUP(Departamento!E65,Tabla2[Departamento],Tabla2[Escuela ID]))</f>
        <v/>
      </c>
    </row>
    <row r="66" spans="6:6" x14ac:dyDescent="0.25">
      <c r="F66" t="str">
        <f>IF(ISBLANK(E66),"",_xlfn.XLOOKUP(Departamento!E66,Tabla2[Departamento],Tabla2[Escuela ID]))</f>
        <v/>
      </c>
    </row>
    <row r="67" spans="6:6" x14ac:dyDescent="0.25">
      <c r="F67" t="str">
        <f>IF(ISBLANK(E67),"",_xlfn.XLOOKUP(Departamento!E67,Tabla2[Departamento],Tabla2[Escuela ID]))</f>
        <v/>
      </c>
    </row>
    <row r="68" spans="6:6" x14ac:dyDescent="0.25">
      <c r="F68" t="str">
        <f>IF(ISBLANK(E68),"",_xlfn.XLOOKUP(Departamento!E68,Tabla2[Departamento],Tabla2[Escuela ID]))</f>
        <v/>
      </c>
    </row>
    <row r="69" spans="6:6" x14ac:dyDescent="0.25">
      <c r="F69" t="str">
        <f>IF(ISBLANK(E69),"",_xlfn.XLOOKUP(Departamento!E69,Tabla2[Departamento],Tabla2[Escuela ID]))</f>
        <v/>
      </c>
    </row>
    <row r="70" spans="6:6" x14ac:dyDescent="0.25">
      <c r="F70" t="str">
        <f>IF(ISBLANK(E70),"",_xlfn.XLOOKUP(Departamento!E70,Tabla2[Departamento],Tabla2[Escuela ID]))</f>
        <v/>
      </c>
    </row>
    <row r="71" spans="6:6" x14ac:dyDescent="0.25">
      <c r="F71" t="str">
        <f>IF(ISBLANK(E71),"",_xlfn.XLOOKUP(Departamento!E71,Tabla2[Departamento],Tabla2[Escuela ID]))</f>
        <v/>
      </c>
    </row>
    <row r="72" spans="6:6" x14ac:dyDescent="0.25">
      <c r="F72" t="str">
        <f>IF(ISBLANK(E72),"",_xlfn.XLOOKUP(Departamento!E72,Tabla2[Departamento],Tabla2[Escuela ID]))</f>
        <v/>
      </c>
    </row>
    <row r="73" spans="6:6" x14ac:dyDescent="0.25">
      <c r="F73" t="str">
        <f>IF(ISBLANK(E73),"",_xlfn.XLOOKUP(Departamento!E73,Tabla2[Departamento],Tabla2[Escuela ID]))</f>
        <v/>
      </c>
    </row>
    <row r="74" spans="6:6" x14ac:dyDescent="0.25">
      <c r="F74" t="str">
        <f>IF(ISBLANK(E74),"",_xlfn.XLOOKUP(Departamento!E74,Tabla2[Departamento],Tabla2[Escuela ID]))</f>
        <v/>
      </c>
    </row>
    <row r="75" spans="6:6" x14ac:dyDescent="0.25">
      <c r="F75" t="str">
        <f>IF(ISBLANK(E75),"",_xlfn.XLOOKUP(Departamento!E75,Tabla2[Departamento],Tabla2[Escuela ID]))</f>
        <v/>
      </c>
    </row>
    <row r="76" spans="6:6" x14ac:dyDescent="0.25">
      <c r="F76" t="str">
        <f>IF(ISBLANK(E76),"",_xlfn.XLOOKUP(Departamento!E76,Tabla2[Departamento],Tabla2[Escuela ID]))</f>
        <v/>
      </c>
    </row>
    <row r="77" spans="6:6" x14ac:dyDescent="0.25">
      <c r="F77" t="str">
        <f>IF(ISBLANK(E77),"",_xlfn.XLOOKUP(Departamento!E77,Tabla2[Departamento],Tabla2[Escuela ID]))</f>
        <v/>
      </c>
    </row>
    <row r="78" spans="6:6" x14ac:dyDescent="0.25">
      <c r="F78" t="str">
        <f>IF(ISBLANK(E78),"",_xlfn.XLOOKUP(Departamento!E78,Tabla2[Departamento],Tabla2[Escuela ID]))</f>
        <v/>
      </c>
    </row>
    <row r="79" spans="6:6" x14ac:dyDescent="0.25">
      <c r="F79" t="str">
        <f>IF(ISBLANK(E79),"",_xlfn.XLOOKUP(Departamento!E79,Tabla2[Departamento],Tabla2[Escuela ID]))</f>
        <v/>
      </c>
    </row>
    <row r="80" spans="6:6" x14ac:dyDescent="0.25">
      <c r="F80" t="str">
        <f>IF(ISBLANK(E80),"",_xlfn.XLOOKUP(Departamento!E80,Tabla2[Departamento],Tabla2[Escuela ID]))</f>
        <v/>
      </c>
    </row>
    <row r="81" spans="6:6" x14ac:dyDescent="0.25">
      <c r="F81" t="str">
        <f>IF(ISBLANK(E81),"",_xlfn.XLOOKUP(Departamento!E81,Tabla2[Departamento],Tabla2[Escuela ID]))</f>
        <v/>
      </c>
    </row>
    <row r="82" spans="6:6" x14ac:dyDescent="0.25">
      <c r="F82" t="str">
        <f>IF(ISBLANK(E82),"",_xlfn.XLOOKUP(Departamento!E82,Tabla2[Departamento],Tabla2[Escuela ID]))</f>
        <v/>
      </c>
    </row>
    <row r="83" spans="6:6" x14ac:dyDescent="0.25">
      <c r="F83" t="str">
        <f>IF(ISBLANK(E83),"",_xlfn.XLOOKUP(Departamento!E83,Tabla2[Departamento],Tabla2[Escuela ID]))</f>
        <v/>
      </c>
    </row>
    <row r="84" spans="6:6" x14ac:dyDescent="0.25">
      <c r="F84" t="str">
        <f>IF(ISBLANK(E84),"",_xlfn.XLOOKUP(Departamento!E84,Tabla2[Departamento],Tabla2[Escuela ID]))</f>
        <v/>
      </c>
    </row>
    <row r="85" spans="6:6" x14ac:dyDescent="0.25">
      <c r="F85" t="str">
        <f>IF(ISBLANK(E85),"",_xlfn.XLOOKUP(Departamento!E85,Tabla2[Departamento],Tabla2[Escuela ID]))</f>
        <v/>
      </c>
    </row>
    <row r="86" spans="6:6" x14ac:dyDescent="0.25">
      <c r="F86" t="str">
        <f>IF(ISBLANK(E86),"",_xlfn.XLOOKUP(Departamento!E86,Tabla2[Departamento],Tabla2[Escuela ID]))</f>
        <v/>
      </c>
    </row>
    <row r="87" spans="6:6" x14ac:dyDescent="0.25">
      <c r="F87" t="str">
        <f>IF(ISBLANK(E87),"",_xlfn.XLOOKUP(Departamento!E87,Tabla2[Departamento],Tabla2[Escuela ID]))</f>
        <v/>
      </c>
    </row>
    <row r="88" spans="6:6" x14ac:dyDescent="0.25">
      <c r="F88" t="str">
        <f>IF(ISBLANK(E88),"",_xlfn.XLOOKUP(Departamento!E88,Tabla2[Departamento],Tabla2[Escuela ID]))</f>
        <v/>
      </c>
    </row>
    <row r="89" spans="6:6" x14ac:dyDescent="0.25">
      <c r="F89" t="str">
        <f>IF(ISBLANK(E89),"",_xlfn.XLOOKUP(Departamento!E89,Tabla2[Departamento],Tabla2[Escuela ID]))</f>
        <v/>
      </c>
    </row>
    <row r="90" spans="6:6" x14ac:dyDescent="0.25">
      <c r="F90" t="str">
        <f>IF(ISBLANK(E90),"",_xlfn.XLOOKUP(Departamento!E90,Tabla2[Departamento],Tabla2[Escuela ID]))</f>
        <v/>
      </c>
    </row>
    <row r="91" spans="6:6" x14ac:dyDescent="0.25">
      <c r="F91" t="str">
        <f>IF(ISBLANK(E91),"",_xlfn.XLOOKUP(Departamento!E91,Tabla2[Departamento],Tabla2[Escuela ID]))</f>
        <v/>
      </c>
    </row>
    <row r="92" spans="6:6" x14ac:dyDescent="0.25">
      <c r="F92" t="str">
        <f>IF(ISBLANK(E92),"",_xlfn.XLOOKUP(Departamento!E92,Tabla2[Departamento],Tabla2[Escuela ID]))</f>
        <v/>
      </c>
    </row>
    <row r="93" spans="6:6" x14ac:dyDescent="0.25">
      <c r="F93" t="str">
        <f>IF(ISBLANK(E93),"",_xlfn.XLOOKUP(Departamento!E93,Tabla2[Departamento],Tabla2[Escuela ID]))</f>
        <v/>
      </c>
    </row>
    <row r="94" spans="6:6" x14ac:dyDescent="0.25">
      <c r="F94" t="str">
        <f>IF(ISBLANK(E94),"",_xlfn.XLOOKUP(Departamento!E94,Tabla2[Departamento],Tabla2[Escuela ID]))</f>
        <v/>
      </c>
    </row>
    <row r="95" spans="6:6" x14ac:dyDescent="0.25">
      <c r="F95" t="str">
        <f>IF(ISBLANK(E95),"",_xlfn.XLOOKUP(Departamento!E95,Tabla2[Departamento],Tabla2[Escuela ID]))</f>
        <v/>
      </c>
    </row>
    <row r="96" spans="6:6" x14ac:dyDescent="0.25">
      <c r="F96" t="str">
        <f>IF(ISBLANK(E96),"",_xlfn.XLOOKUP(Departamento!E96,Tabla2[Departamento],Tabla2[Escuela ID]))</f>
        <v/>
      </c>
    </row>
    <row r="97" spans="6:6" x14ac:dyDescent="0.25">
      <c r="F97" t="str">
        <f>IF(ISBLANK(E97),"",_xlfn.XLOOKUP(Departamento!E97,Tabla2[Departamento],Tabla2[Escuela ID]))</f>
        <v/>
      </c>
    </row>
    <row r="98" spans="6:6" x14ac:dyDescent="0.25">
      <c r="F98" t="str">
        <f>IF(ISBLANK(E98),"",_xlfn.XLOOKUP(Departamento!E98,Tabla2[Departamento],Tabla2[Escuela ID]))</f>
        <v/>
      </c>
    </row>
    <row r="99" spans="6:6" x14ac:dyDescent="0.25">
      <c r="F99" t="str">
        <f>IF(ISBLANK(E99),"",_xlfn.XLOOKUP(Departamento!E99,Tabla2[Departamento],Tabla2[Escuela ID]))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854F7C-CF8D-4655-90A4-A57503B5CA17}">
          <x14:formula1>
            <xm:f>NoTocar!$G$2:$G$23</xm:f>
          </x14:formula1>
          <xm:sqref>E2:E99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9EA0-32E1-448E-A8E8-0C32B8C80947}">
  <dimension ref="A1:XFC99"/>
  <sheetViews>
    <sheetView tabSelected="1" workbookViewId="0">
      <selection activeCell="B16" sqref="B16"/>
    </sheetView>
  </sheetViews>
  <sheetFormatPr baseColWidth="10" defaultColWidth="11.42578125" defaultRowHeight="15" zeroHeight="1" x14ac:dyDescent="0.25"/>
  <cols>
    <col min="1" max="5" width="30" customWidth="1"/>
    <col min="6" max="6" width="14.5703125" customWidth="1"/>
    <col min="7" max="16383" width="0" hidden="1" customWidth="1"/>
    <col min="16384" max="16384" width="12.140625" hidden="1" customWidth="1"/>
  </cols>
  <sheetData>
    <row r="1" spans="1:6" x14ac:dyDescent="0.25">
      <c r="A1" s="1" t="s">
        <v>63</v>
      </c>
      <c r="B1" s="1" t="s">
        <v>64</v>
      </c>
      <c r="C1" s="1" t="s">
        <v>61</v>
      </c>
      <c r="D1" s="1" t="s">
        <v>62</v>
      </c>
      <c r="E1" s="1" t="s">
        <v>65</v>
      </c>
      <c r="F1" s="1" t="s">
        <v>66</v>
      </c>
    </row>
    <row r="2" spans="1:6" x14ac:dyDescent="0.25">
      <c r="A2" s="2">
        <v>2024101000</v>
      </c>
      <c r="B2" t="s">
        <v>76</v>
      </c>
      <c r="C2" t="s">
        <v>84</v>
      </c>
      <c r="D2" t="s">
        <v>85</v>
      </c>
      <c r="E2" t="s">
        <v>10</v>
      </c>
      <c r="F2">
        <f>IF(ISBLANK(E2),"",_xlfn.XLOOKUP(ESCUELA!E2,NoTocar!$C$2:$C$37,NoTocar!$B$2:$B$37))</f>
        <v>7</v>
      </c>
    </row>
    <row r="3" spans="1:6" x14ac:dyDescent="0.25">
      <c r="A3" s="2">
        <v>2024101001</v>
      </c>
      <c r="B3" t="s">
        <v>77</v>
      </c>
      <c r="C3" t="s">
        <v>84</v>
      </c>
      <c r="D3" t="s">
        <v>85</v>
      </c>
      <c r="E3" t="s">
        <v>2</v>
      </c>
      <c r="F3">
        <f>IF(ISBLANK(E3),"",_xlfn.XLOOKUP(ESCUELA!E3,NoTocar!$C$2:$C$37,NoTocar!$B$2:$B$37))</f>
        <v>3</v>
      </c>
    </row>
    <row r="4" spans="1:6" x14ac:dyDescent="0.25">
      <c r="A4" s="2">
        <v>2024101002</v>
      </c>
      <c r="B4" t="s">
        <v>78</v>
      </c>
      <c r="C4" t="s">
        <v>84</v>
      </c>
      <c r="D4" t="s">
        <v>85</v>
      </c>
      <c r="E4" t="s">
        <v>2</v>
      </c>
      <c r="F4">
        <f>IF(ISBLANK(E4),"",_xlfn.XLOOKUP(ESCUELA!E4,NoTocar!$C$2:$C$37,NoTocar!$B$2:$B$37))</f>
        <v>3</v>
      </c>
    </row>
    <row r="5" spans="1:6" x14ac:dyDescent="0.25">
      <c r="A5" s="2">
        <v>2024101003</v>
      </c>
      <c r="B5" t="s">
        <v>79</v>
      </c>
      <c r="C5" t="s">
        <v>84</v>
      </c>
      <c r="D5" t="s">
        <v>85</v>
      </c>
      <c r="E5" t="s">
        <v>11</v>
      </c>
      <c r="F5">
        <f>IF(ISBLANK(E5),"",_xlfn.XLOOKUP(ESCUELA!E5,NoTocar!$C$2:$C$37,NoTocar!$B$2:$B$37))</f>
        <v>8</v>
      </c>
    </row>
    <row r="6" spans="1:6" x14ac:dyDescent="0.25">
      <c r="A6" s="2">
        <v>2024101004</v>
      </c>
      <c r="B6" t="s">
        <v>80</v>
      </c>
      <c r="C6" t="s">
        <v>84</v>
      </c>
      <c r="D6" t="s">
        <v>85</v>
      </c>
      <c r="E6" t="s">
        <v>11</v>
      </c>
      <c r="F6">
        <f>IF(ISBLANK(E6),"",_xlfn.XLOOKUP(ESCUELA!E6,NoTocar!$C$2:$C$37,NoTocar!$B$2:$B$37))</f>
        <v>8</v>
      </c>
    </row>
    <row r="7" spans="1:6" x14ac:dyDescent="0.25">
      <c r="A7" s="2">
        <v>2024101005</v>
      </c>
      <c r="B7" t="s">
        <v>81</v>
      </c>
      <c r="C7" t="s">
        <v>84</v>
      </c>
      <c r="D7" t="s">
        <v>85</v>
      </c>
      <c r="E7" t="s">
        <v>11</v>
      </c>
      <c r="F7">
        <f>IF(ISBLANK(E7),"",_xlfn.XLOOKUP(ESCUELA!E7,NoTocar!$C$2:$C$37,NoTocar!$B$2:$B$37))</f>
        <v>8</v>
      </c>
    </row>
    <row r="8" spans="1:6" x14ac:dyDescent="0.25">
      <c r="A8" s="2">
        <v>2024101006</v>
      </c>
      <c r="B8" t="s">
        <v>82</v>
      </c>
      <c r="C8" t="s">
        <v>84</v>
      </c>
      <c r="D8" t="s">
        <v>85</v>
      </c>
      <c r="E8" t="s">
        <v>4</v>
      </c>
      <c r="F8">
        <f>IF(ISBLANK(E8),"",_xlfn.XLOOKUP(ESCUELA!E8,NoTocar!$C$2:$C$37,NoTocar!$B$2:$B$37))</f>
        <v>11</v>
      </c>
    </row>
    <row r="9" spans="1:6" x14ac:dyDescent="0.25">
      <c r="A9" s="2">
        <v>2024101007</v>
      </c>
      <c r="B9" t="s">
        <v>79</v>
      </c>
      <c r="C9" t="s">
        <v>84</v>
      </c>
      <c r="D9" t="s">
        <v>85</v>
      </c>
      <c r="E9" t="s">
        <v>4</v>
      </c>
      <c r="F9">
        <f>IF(ISBLANK(E9),"",_xlfn.XLOOKUP(ESCUELA!E9,NoTocar!$C$2:$C$37,NoTocar!$B$2:$B$37))</f>
        <v>11</v>
      </c>
    </row>
    <row r="10" spans="1:6" x14ac:dyDescent="0.25">
      <c r="A10" s="2">
        <v>2024101008</v>
      </c>
      <c r="B10" t="s">
        <v>83</v>
      </c>
      <c r="C10" t="s">
        <v>84</v>
      </c>
      <c r="D10" t="s">
        <v>85</v>
      </c>
      <c r="E10" t="s">
        <v>4</v>
      </c>
      <c r="F10">
        <f>IF(ISBLANK(E10),"",_xlfn.XLOOKUP(ESCUELA!E10,NoTocar!$C$2:$C$37,NoTocar!$B$2:$B$37))</f>
        <v>11</v>
      </c>
    </row>
    <row r="11" spans="1:6" x14ac:dyDescent="0.25">
      <c r="F11" t="str">
        <f>IF(ISBLANK(E11),"",_xlfn.XLOOKUP(ESCUELA!E11,NoTocar!$C$2:$C$37,NoTocar!$B$2:$B$37))</f>
        <v/>
      </c>
    </row>
    <row r="12" spans="1:6" x14ac:dyDescent="0.25">
      <c r="F12" t="str">
        <f>IF(ISBLANK(E12),"",_xlfn.XLOOKUP(ESCUELA!E12,NoTocar!$C$2:$C$37,NoTocar!$B$2:$B$37))</f>
        <v/>
      </c>
    </row>
    <row r="13" spans="1:6" x14ac:dyDescent="0.25">
      <c r="F13" t="str">
        <f>IF(ISBLANK(E13),"",_xlfn.XLOOKUP(ESCUELA!E13,NoTocar!$C$2:$C$37,NoTocar!$B$2:$B$37))</f>
        <v/>
      </c>
    </row>
    <row r="14" spans="1:6" x14ac:dyDescent="0.25">
      <c r="F14" t="str">
        <f>IF(ISBLANK(E14),"",_xlfn.XLOOKUP(ESCUELA!E14,NoTocar!$C$2:$C$37,NoTocar!$B$2:$B$37))</f>
        <v/>
      </c>
    </row>
    <row r="15" spans="1:6" x14ac:dyDescent="0.25">
      <c r="F15" t="str">
        <f>IF(ISBLANK(E15),"",_xlfn.XLOOKUP(ESCUELA!E15,NoTocar!$C$2:$C$37,NoTocar!$B$2:$B$37))</f>
        <v/>
      </c>
    </row>
    <row r="16" spans="1:6" x14ac:dyDescent="0.25">
      <c r="F16" t="str">
        <f>IF(ISBLANK(E16),"",_xlfn.XLOOKUP(ESCUELA!E16,NoTocar!$C$2:$C$37,NoTocar!$B$2:$B$37))</f>
        <v/>
      </c>
    </row>
    <row r="17" spans="6:6" x14ac:dyDescent="0.25">
      <c r="F17" t="str">
        <f>IF(ISBLANK(E17),"",_xlfn.XLOOKUP(ESCUELA!E17,NoTocar!$C$2:$C$37,NoTocar!$B$2:$B$37))</f>
        <v/>
      </c>
    </row>
    <row r="18" spans="6:6" x14ac:dyDescent="0.25">
      <c r="F18" t="str">
        <f>IF(ISBLANK(E18),"",_xlfn.XLOOKUP(ESCUELA!E18,NoTocar!$C$2:$C$37,NoTocar!$B$2:$B$37))</f>
        <v/>
      </c>
    </row>
    <row r="19" spans="6:6" x14ac:dyDescent="0.25">
      <c r="F19" t="str">
        <f>IF(ISBLANK(E19),"",_xlfn.XLOOKUP(ESCUELA!E19,NoTocar!$C$2:$C$37,NoTocar!$B$2:$B$37))</f>
        <v/>
      </c>
    </row>
    <row r="20" spans="6:6" x14ac:dyDescent="0.25">
      <c r="F20" t="str">
        <f>IF(ISBLANK(E20),"",_xlfn.XLOOKUP(ESCUELA!E20,NoTocar!$C$2:$C$37,NoTocar!$B$2:$B$37))</f>
        <v/>
      </c>
    </row>
    <row r="21" spans="6:6" x14ac:dyDescent="0.25">
      <c r="F21" t="str">
        <f>IF(ISBLANK(E21),"",_xlfn.XLOOKUP(ESCUELA!E21,NoTocar!$C$2:$C$37,NoTocar!$B$2:$B$37))</f>
        <v/>
      </c>
    </row>
    <row r="22" spans="6:6" x14ac:dyDescent="0.25">
      <c r="F22" t="str">
        <f>IF(ISBLANK(E22),"",_xlfn.XLOOKUP(ESCUELA!E22,NoTocar!$C$2:$C$37,NoTocar!$B$2:$B$37))</f>
        <v/>
      </c>
    </row>
    <row r="23" spans="6:6" x14ac:dyDescent="0.25">
      <c r="F23" t="str">
        <f>IF(ISBLANK(E23),"",_xlfn.XLOOKUP(ESCUELA!E23,NoTocar!$C$2:$C$37,NoTocar!$B$2:$B$37))</f>
        <v/>
      </c>
    </row>
    <row r="24" spans="6:6" x14ac:dyDescent="0.25">
      <c r="F24" t="str">
        <f>IF(ISBLANK(E24),"",_xlfn.XLOOKUP(ESCUELA!E24,NoTocar!$C$2:$C$37,NoTocar!$B$2:$B$37))</f>
        <v/>
      </c>
    </row>
    <row r="25" spans="6:6" x14ac:dyDescent="0.25">
      <c r="F25" t="str">
        <f>IF(ISBLANK(E25),"",_xlfn.XLOOKUP(ESCUELA!E25,NoTocar!$C$2:$C$37,NoTocar!$B$2:$B$37))</f>
        <v/>
      </c>
    </row>
    <row r="26" spans="6:6" x14ac:dyDescent="0.25">
      <c r="F26" t="str">
        <f>IF(ISBLANK(E26),"",_xlfn.XLOOKUP(ESCUELA!E26,NoTocar!$C$2:$C$37,NoTocar!$B$2:$B$37))</f>
        <v/>
      </c>
    </row>
    <row r="27" spans="6:6" x14ac:dyDescent="0.25">
      <c r="F27" t="str">
        <f>IF(ISBLANK(E27),"",_xlfn.XLOOKUP(ESCUELA!E27,NoTocar!$C$2:$C$37,NoTocar!$B$2:$B$37))</f>
        <v/>
      </c>
    </row>
    <row r="28" spans="6:6" x14ac:dyDescent="0.25">
      <c r="F28" t="str">
        <f>IF(ISBLANK(E28),"",_xlfn.XLOOKUP(ESCUELA!E28,NoTocar!$C$2:$C$37,NoTocar!$B$2:$B$37))</f>
        <v/>
      </c>
    </row>
    <row r="29" spans="6:6" x14ac:dyDescent="0.25">
      <c r="F29" t="str">
        <f>IF(ISBLANK(E29),"",_xlfn.XLOOKUP(ESCUELA!E29,NoTocar!$C$2:$C$37,NoTocar!$B$2:$B$37))</f>
        <v/>
      </c>
    </row>
    <row r="30" spans="6:6" x14ac:dyDescent="0.25">
      <c r="F30" t="str">
        <f>IF(ISBLANK(E30),"",_xlfn.XLOOKUP(ESCUELA!E30,NoTocar!$C$2:$C$37,NoTocar!$B$2:$B$37))</f>
        <v/>
      </c>
    </row>
    <row r="31" spans="6:6" x14ac:dyDescent="0.25">
      <c r="F31" t="str">
        <f>IF(ISBLANK(E31),"",_xlfn.XLOOKUP(ESCUELA!E31,NoTocar!$C$2:$C$37,NoTocar!$B$2:$B$37))</f>
        <v/>
      </c>
    </row>
    <row r="32" spans="6:6" x14ac:dyDescent="0.25">
      <c r="F32" t="str">
        <f>IF(ISBLANK(E32),"",_xlfn.XLOOKUP(ESCUELA!E32,NoTocar!$C$2:$C$37,NoTocar!$B$2:$B$37))</f>
        <v/>
      </c>
    </row>
    <row r="33" spans="6:6" x14ac:dyDescent="0.25">
      <c r="F33" t="str">
        <f>IF(ISBLANK(E33),"",_xlfn.XLOOKUP(ESCUELA!E33,NoTocar!$C$2:$C$37,NoTocar!$B$2:$B$37))</f>
        <v/>
      </c>
    </row>
    <row r="34" spans="6:6" x14ac:dyDescent="0.25">
      <c r="F34" t="str">
        <f>IF(ISBLANK(E34),"",_xlfn.XLOOKUP(ESCUELA!E34,NoTocar!$C$2:$C$37,NoTocar!$B$2:$B$37))</f>
        <v/>
      </c>
    </row>
    <row r="35" spans="6:6" x14ac:dyDescent="0.25">
      <c r="F35" t="str">
        <f>IF(ISBLANK(E35),"",_xlfn.XLOOKUP(ESCUELA!E35,NoTocar!$C$2:$C$37,NoTocar!$B$2:$B$37))</f>
        <v/>
      </c>
    </row>
    <row r="36" spans="6:6" x14ac:dyDescent="0.25">
      <c r="F36" t="str">
        <f>IF(ISBLANK(E36),"",_xlfn.XLOOKUP(ESCUELA!E36,NoTocar!$C$2:$C$37,NoTocar!$B$2:$B$37))</f>
        <v/>
      </c>
    </row>
    <row r="37" spans="6:6" x14ac:dyDescent="0.25">
      <c r="F37" t="str">
        <f>IF(ISBLANK(E37),"",_xlfn.XLOOKUP(ESCUELA!E37,NoTocar!$C$2:$C$37,NoTocar!$B$2:$B$37))</f>
        <v/>
      </c>
    </row>
    <row r="38" spans="6:6" x14ac:dyDescent="0.25">
      <c r="F38" t="str">
        <f>IF(ISBLANK(E38),"",_xlfn.XLOOKUP(ESCUELA!E38,NoTocar!$C$2:$C$37,NoTocar!$B$2:$B$37))</f>
        <v/>
      </c>
    </row>
    <row r="39" spans="6:6" x14ac:dyDescent="0.25">
      <c r="F39" t="str">
        <f>IF(ISBLANK(E39),"",_xlfn.XLOOKUP(ESCUELA!E39,NoTocar!$C$2:$C$37,NoTocar!$B$2:$B$37))</f>
        <v/>
      </c>
    </row>
    <row r="40" spans="6:6" x14ac:dyDescent="0.25">
      <c r="F40" t="str">
        <f>IF(ISBLANK(E40),"",_xlfn.XLOOKUP(ESCUELA!E40,NoTocar!$C$2:$C$37,NoTocar!$B$2:$B$37))</f>
        <v/>
      </c>
    </row>
    <row r="41" spans="6:6" x14ac:dyDescent="0.25">
      <c r="F41" t="str">
        <f>IF(ISBLANK(E41),"",_xlfn.XLOOKUP(ESCUELA!E41,NoTocar!$C$2:$C$37,NoTocar!$B$2:$B$37))</f>
        <v/>
      </c>
    </row>
    <row r="42" spans="6:6" x14ac:dyDescent="0.25">
      <c r="F42" t="str">
        <f>IF(ISBLANK(E42),"",_xlfn.XLOOKUP(ESCUELA!E42,NoTocar!$C$2:$C$37,NoTocar!$B$2:$B$37))</f>
        <v/>
      </c>
    </row>
    <row r="43" spans="6:6" x14ac:dyDescent="0.25">
      <c r="F43" t="str">
        <f>IF(ISBLANK(E43),"",_xlfn.XLOOKUP(ESCUELA!E43,NoTocar!$C$2:$C$37,NoTocar!$B$2:$B$37))</f>
        <v/>
      </c>
    </row>
    <row r="44" spans="6:6" x14ac:dyDescent="0.25">
      <c r="F44" t="str">
        <f>IF(ISBLANK(E44),"",_xlfn.XLOOKUP(ESCUELA!E44,NoTocar!$C$2:$C$37,NoTocar!$B$2:$B$37))</f>
        <v/>
      </c>
    </row>
    <row r="45" spans="6:6" x14ac:dyDescent="0.25">
      <c r="F45" t="str">
        <f>IF(ISBLANK(E45),"",_xlfn.XLOOKUP(ESCUELA!E45,NoTocar!$C$2:$C$37,NoTocar!$B$2:$B$37))</f>
        <v/>
      </c>
    </row>
    <row r="46" spans="6:6" x14ac:dyDescent="0.25">
      <c r="F46" t="str">
        <f>IF(ISBLANK(E46),"",_xlfn.XLOOKUP(ESCUELA!E46,NoTocar!$C$2:$C$37,NoTocar!$B$2:$B$37))</f>
        <v/>
      </c>
    </row>
    <row r="47" spans="6:6" x14ac:dyDescent="0.25">
      <c r="F47" t="str">
        <f>IF(ISBLANK(E47),"",_xlfn.XLOOKUP(ESCUELA!E47,NoTocar!$C$2:$C$37,NoTocar!$B$2:$B$37))</f>
        <v/>
      </c>
    </row>
    <row r="48" spans="6:6" x14ac:dyDescent="0.25">
      <c r="F48" t="str">
        <f>IF(ISBLANK(E48),"",_xlfn.XLOOKUP(ESCUELA!E48,NoTocar!$C$2:$C$37,NoTocar!$B$2:$B$37))</f>
        <v/>
      </c>
    </row>
    <row r="49" spans="6:6" x14ac:dyDescent="0.25">
      <c r="F49" t="str">
        <f>IF(ISBLANK(E49),"",_xlfn.XLOOKUP(ESCUELA!E49,NoTocar!$C$2:$C$37,NoTocar!$B$2:$B$37))</f>
        <v/>
      </c>
    </row>
    <row r="50" spans="6:6" x14ac:dyDescent="0.25">
      <c r="F50" t="str">
        <f>IF(ISBLANK(E50),"",_xlfn.XLOOKUP(ESCUELA!E50,NoTocar!$C$2:$C$37,NoTocar!$B$2:$B$37))</f>
        <v/>
      </c>
    </row>
    <row r="51" spans="6:6" x14ac:dyDescent="0.25">
      <c r="F51" t="str">
        <f>IF(ISBLANK(E51),"",_xlfn.XLOOKUP(ESCUELA!E51,NoTocar!$C$2:$C$37,NoTocar!$B$2:$B$37))</f>
        <v/>
      </c>
    </row>
    <row r="52" spans="6:6" x14ac:dyDescent="0.25">
      <c r="F52" t="str">
        <f>IF(ISBLANK(E52),"",_xlfn.XLOOKUP(ESCUELA!E52,NoTocar!$C$2:$C$37,NoTocar!$B$2:$B$37))</f>
        <v/>
      </c>
    </row>
    <row r="53" spans="6:6" x14ac:dyDescent="0.25">
      <c r="F53" t="str">
        <f>IF(ISBLANK(E53),"",_xlfn.XLOOKUP(ESCUELA!E53,NoTocar!$C$2:$C$37,NoTocar!$B$2:$B$37))</f>
        <v/>
      </c>
    </row>
    <row r="54" spans="6:6" x14ac:dyDescent="0.25">
      <c r="F54" t="str">
        <f>IF(ISBLANK(E54),"",_xlfn.XLOOKUP(ESCUELA!E54,NoTocar!$C$2:$C$37,NoTocar!$B$2:$B$37))</f>
        <v/>
      </c>
    </row>
    <row r="55" spans="6:6" x14ac:dyDescent="0.25">
      <c r="F55" t="str">
        <f>IF(ISBLANK(E55),"",_xlfn.XLOOKUP(ESCUELA!E55,NoTocar!$C$2:$C$37,NoTocar!$B$2:$B$37))</f>
        <v/>
      </c>
    </row>
    <row r="56" spans="6:6" x14ac:dyDescent="0.25">
      <c r="F56" t="str">
        <f>IF(ISBLANK(E56),"",_xlfn.XLOOKUP(ESCUELA!E56,NoTocar!$C$2:$C$37,NoTocar!$B$2:$B$37))</f>
        <v/>
      </c>
    </row>
    <row r="57" spans="6:6" x14ac:dyDescent="0.25">
      <c r="F57" t="str">
        <f>IF(ISBLANK(E57),"",_xlfn.XLOOKUP(ESCUELA!E57,NoTocar!$C$2:$C$37,NoTocar!$B$2:$B$37))</f>
        <v/>
      </c>
    </row>
    <row r="58" spans="6:6" x14ac:dyDescent="0.25">
      <c r="F58" t="str">
        <f>IF(ISBLANK(E58),"",_xlfn.XLOOKUP(ESCUELA!E58,NoTocar!$C$2:$C$37,NoTocar!$B$2:$B$37))</f>
        <v/>
      </c>
    </row>
    <row r="59" spans="6:6" x14ac:dyDescent="0.25">
      <c r="F59" t="str">
        <f>IF(ISBLANK(E59),"",_xlfn.XLOOKUP(ESCUELA!E59,NoTocar!$C$2:$C$37,NoTocar!$B$2:$B$37))</f>
        <v/>
      </c>
    </row>
    <row r="60" spans="6:6" x14ac:dyDescent="0.25">
      <c r="F60" t="str">
        <f>IF(ISBLANK(E60),"",_xlfn.XLOOKUP(ESCUELA!E60,NoTocar!$C$2:$C$37,NoTocar!$B$2:$B$37))</f>
        <v/>
      </c>
    </row>
    <row r="61" spans="6:6" x14ac:dyDescent="0.25">
      <c r="F61" t="str">
        <f>IF(ISBLANK(E61),"",_xlfn.XLOOKUP(ESCUELA!E61,NoTocar!$C$2:$C$37,NoTocar!$B$2:$B$37))</f>
        <v/>
      </c>
    </row>
    <row r="62" spans="6:6" x14ac:dyDescent="0.25">
      <c r="F62" t="str">
        <f>IF(ISBLANK(E62),"",_xlfn.XLOOKUP(ESCUELA!E62,NoTocar!$C$2:$C$37,NoTocar!$B$2:$B$37))</f>
        <v/>
      </c>
    </row>
    <row r="63" spans="6:6" x14ac:dyDescent="0.25">
      <c r="F63" t="str">
        <f>IF(ISBLANK(E63),"",_xlfn.XLOOKUP(ESCUELA!E63,NoTocar!$C$2:$C$37,NoTocar!$B$2:$B$37))</f>
        <v/>
      </c>
    </row>
    <row r="64" spans="6:6" x14ac:dyDescent="0.25">
      <c r="F64" t="str">
        <f>IF(ISBLANK(E64),"",_xlfn.XLOOKUP(ESCUELA!E64,NoTocar!$C$2:$C$37,NoTocar!$B$2:$B$37))</f>
        <v/>
      </c>
    </row>
    <row r="65" spans="6:6" x14ac:dyDescent="0.25">
      <c r="F65" t="str">
        <f>IF(ISBLANK(E65),"",_xlfn.XLOOKUP(ESCUELA!E65,NoTocar!$C$2:$C$37,NoTocar!$B$2:$B$37))</f>
        <v/>
      </c>
    </row>
    <row r="66" spans="6:6" x14ac:dyDescent="0.25">
      <c r="F66" t="str">
        <f>IF(ISBLANK(E66),"",_xlfn.XLOOKUP(ESCUELA!E66,NoTocar!$C$2:$C$37,NoTocar!$B$2:$B$37))</f>
        <v/>
      </c>
    </row>
    <row r="67" spans="6:6" x14ac:dyDescent="0.25">
      <c r="F67" t="str">
        <f>IF(ISBLANK(E67),"",_xlfn.XLOOKUP(ESCUELA!E67,NoTocar!$C$2:$C$37,NoTocar!$B$2:$B$37))</f>
        <v/>
      </c>
    </row>
    <row r="68" spans="6:6" x14ac:dyDescent="0.25">
      <c r="F68" t="str">
        <f>IF(ISBLANK(E68),"",_xlfn.XLOOKUP(ESCUELA!E68,NoTocar!$C$2:$C$37,NoTocar!$B$2:$B$37))</f>
        <v/>
      </c>
    </row>
    <row r="69" spans="6:6" x14ac:dyDescent="0.25">
      <c r="F69" t="str">
        <f>IF(ISBLANK(E69),"",_xlfn.XLOOKUP(ESCUELA!E69,NoTocar!$C$2:$C$37,NoTocar!$B$2:$B$37))</f>
        <v/>
      </c>
    </row>
    <row r="70" spans="6:6" x14ac:dyDescent="0.25">
      <c r="F70" t="str">
        <f>IF(ISBLANK(E70),"",_xlfn.XLOOKUP(ESCUELA!E70,NoTocar!$C$2:$C$37,NoTocar!$B$2:$B$37))</f>
        <v/>
      </c>
    </row>
    <row r="71" spans="6:6" x14ac:dyDescent="0.25">
      <c r="F71" t="str">
        <f>IF(ISBLANK(E71),"",_xlfn.XLOOKUP(ESCUELA!E71,NoTocar!$C$2:$C$37,NoTocar!$B$2:$B$37))</f>
        <v/>
      </c>
    </row>
    <row r="72" spans="6:6" x14ac:dyDescent="0.25">
      <c r="F72" t="str">
        <f>IF(ISBLANK(E72),"",_xlfn.XLOOKUP(ESCUELA!E72,NoTocar!$C$2:$C$37,NoTocar!$B$2:$B$37))</f>
        <v/>
      </c>
    </row>
    <row r="73" spans="6:6" x14ac:dyDescent="0.25">
      <c r="F73" t="str">
        <f>IF(ISBLANK(E73),"",_xlfn.XLOOKUP(ESCUELA!E73,NoTocar!$C$2:$C$37,NoTocar!$B$2:$B$37))</f>
        <v/>
      </c>
    </row>
    <row r="74" spans="6:6" x14ac:dyDescent="0.25">
      <c r="F74" t="str">
        <f>IF(ISBLANK(E74),"",_xlfn.XLOOKUP(ESCUELA!E74,NoTocar!$C$2:$C$37,NoTocar!$B$2:$B$37))</f>
        <v/>
      </c>
    </row>
    <row r="75" spans="6:6" x14ac:dyDescent="0.25">
      <c r="F75" t="str">
        <f>IF(ISBLANK(E75),"",_xlfn.XLOOKUP(ESCUELA!E75,NoTocar!$C$2:$C$37,NoTocar!$B$2:$B$37))</f>
        <v/>
      </c>
    </row>
    <row r="76" spans="6:6" x14ac:dyDescent="0.25">
      <c r="F76" t="str">
        <f>IF(ISBLANK(E76),"",_xlfn.XLOOKUP(ESCUELA!E76,NoTocar!$C$2:$C$37,NoTocar!$B$2:$B$37))</f>
        <v/>
      </c>
    </row>
    <row r="77" spans="6:6" x14ac:dyDescent="0.25">
      <c r="F77" t="str">
        <f>IF(ISBLANK(E77),"",_xlfn.XLOOKUP(ESCUELA!E77,NoTocar!$C$2:$C$37,NoTocar!$B$2:$B$37))</f>
        <v/>
      </c>
    </row>
    <row r="78" spans="6:6" x14ac:dyDescent="0.25">
      <c r="F78" t="str">
        <f>IF(ISBLANK(E78),"",_xlfn.XLOOKUP(ESCUELA!E78,NoTocar!$C$2:$C$37,NoTocar!$B$2:$B$37))</f>
        <v/>
      </c>
    </row>
    <row r="79" spans="6:6" x14ac:dyDescent="0.25">
      <c r="F79" t="str">
        <f>IF(ISBLANK(E79),"",_xlfn.XLOOKUP(ESCUELA!E79,NoTocar!$C$2:$C$37,NoTocar!$B$2:$B$37))</f>
        <v/>
      </c>
    </row>
    <row r="80" spans="6:6" x14ac:dyDescent="0.25">
      <c r="F80" t="str">
        <f>IF(ISBLANK(E80),"",_xlfn.XLOOKUP(ESCUELA!E80,NoTocar!$C$2:$C$37,NoTocar!$B$2:$B$37))</f>
        <v/>
      </c>
    </row>
    <row r="81" spans="6:6" x14ac:dyDescent="0.25">
      <c r="F81" t="str">
        <f>IF(ISBLANK(E81),"",_xlfn.XLOOKUP(ESCUELA!E81,NoTocar!$C$2:$C$37,NoTocar!$B$2:$B$37))</f>
        <v/>
      </c>
    </row>
    <row r="82" spans="6:6" x14ac:dyDescent="0.25">
      <c r="F82" t="str">
        <f>IF(ISBLANK(E82),"",_xlfn.XLOOKUP(ESCUELA!E82,NoTocar!$C$2:$C$37,NoTocar!$B$2:$B$37))</f>
        <v/>
      </c>
    </row>
    <row r="83" spans="6:6" x14ac:dyDescent="0.25">
      <c r="F83" t="str">
        <f>IF(ISBLANK(E83),"",_xlfn.XLOOKUP(ESCUELA!E83,NoTocar!$C$2:$C$37,NoTocar!$B$2:$B$37))</f>
        <v/>
      </c>
    </row>
    <row r="84" spans="6:6" x14ac:dyDescent="0.25">
      <c r="F84" t="str">
        <f>IF(ISBLANK(E84),"",_xlfn.XLOOKUP(ESCUELA!E84,NoTocar!$C$2:$C$37,NoTocar!$B$2:$B$37))</f>
        <v/>
      </c>
    </row>
    <row r="85" spans="6:6" x14ac:dyDescent="0.25">
      <c r="F85" t="str">
        <f>IF(ISBLANK(E85),"",_xlfn.XLOOKUP(ESCUELA!E85,NoTocar!$C$2:$C$37,NoTocar!$B$2:$B$37))</f>
        <v/>
      </c>
    </row>
    <row r="86" spans="6:6" x14ac:dyDescent="0.25">
      <c r="F86" t="str">
        <f>IF(ISBLANK(E86),"",_xlfn.XLOOKUP(ESCUELA!E86,NoTocar!$C$2:$C$37,NoTocar!$B$2:$B$37))</f>
        <v/>
      </c>
    </row>
    <row r="87" spans="6:6" x14ac:dyDescent="0.25">
      <c r="F87" t="str">
        <f>IF(ISBLANK(E87),"",_xlfn.XLOOKUP(ESCUELA!E87,NoTocar!$C$2:$C$37,NoTocar!$B$2:$B$37))</f>
        <v/>
      </c>
    </row>
    <row r="88" spans="6:6" x14ac:dyDescent="0.25">
      <c r="F88" t="str">
        <f>IF(ISBLANK(E88),"",_xlfn.XLOOKUP(ESCUELA!E88,NoTocar!$C$2:$C$37,NoTocar!$B$2:$B$37))</f>
        <v/>
      </c>
    </row>
    <row r="89" spans="6:6" x14ac:dyDescent="0.25">
      <c r="F89" t="str">
        <f>IF(ISBLANK(E89),"",_xlfn.XLOOKUP(ESCUELA!E89,NoTocar!$C$2:$C$37,NoTocar!$B$2:$B$37))</f>
        <v/>
      </c>
    </row>
    <row r="90" spans="6:6" x14ac:dyDescent="0.25">
      <c r="F90" t="str">
        <f>IF(ISBLANK(E90),"",_xlfn.XLOOKUP(ESCUELA!E90,NoTocar!$C$2:$C$37,NoTocar!$B$2:$B$37))</f>
        <v/>
      </c>
    </row>
    <row r="91" spans="6:6" x14ac:dyDescent="0.25">
      <c r="F91" t="str">
        <f>IF(ISBLANK(E91),"",_xlfn.XLOOKUP(ESCUELA!E91,NoTocar!$C$2:$C$37,NoTocar!$B$2:$B$37))</f>
        <v/>
      </c>
    </row>
    <row r="92" spans="6:6" x14ac:dyDescent="0.25">
      <c r="F92" t="str">
        <f>IF(ISBLANK(E92),"",_xlfn.XLOOKUP(ESCUELA!E92,NoTocar!$C$2:$C$37,NoTocar!$B$2:$B$37))</f>
        <v/>
      </c>
    </row>
    <row r="93" spans="6:6" x14ac:dyDescent="0.25">
      <c r="F93" t="str">
        <f>IF(ISBLANK(E93),"",_xlfn.XLOOKUP(ESCUELA!E93,NoTocar!$C$2:$C$37,NoTocar!$B$2:$B$37))</f>
        <v/>
      </c>
    </row>
    <row r="94" spans="6:6" x14ac:dyDescent="0.25">
      <c r="F94" t="str">
        <f>IF(ISBLANK(E94),"",_xlfn.XLOOKUP(ESCUELA!E94,NoTocar!$C$2:$C$37,NoTocar!$B$2:$B$37))</f>
        <v/>
      </c>
    </row>
    <row r="95" spans="6:6" x14ac:dyDescent="0.25">
      <c r="F95" t="str">
        <f>IF(ISBLANK(E95),"",_xlfn.XLOOKUP(ESCUELA!E95,NoTocar!$C$2:$C$37,NoTocar!$B$2:$B$37))</f>
        <v/>
      </c>
    </row>
    <row r="96" spans="6:6" x14ac:dyDescent="0.25">
      <c r="F96" t="str">
        <f>IF(ISBLANK(E96),"",_xlfn.XLOOKUP(ESCUELA!E96,NoTocar!$C$2:$C$37,NoTocar!$B$2:$B$37))</f>
        <v/>
      </c>
    </row>
    <row r="97" spans="6:6" x14ac:dyDescent="0.25">
      <c r="F97" t="str">
        <f>IF(ISBLANK(E97),"",_xlfn.XLOOKUP(ESCUELA!E97,NoTocar!$C$2:$C$37,NoTocar!$B$2:$B$37))</f>
        <v/>
      </c>
    </row>
    <row r="98" spans="6:6" x14ac:dyDescent="0.25">
      <c r="F98" t="str">
        <f>IF(ISBLANK(E98),"",_xlfn.XLOOKUP(ESCUELA!E98,NoTocar!$C$2:$C$37,NoTocar!$B$2:$B$37))</f>
        <v/>
      </c>
    </row>
    <row r="99" spans="6:6" x14ac:dyDescent="0.25">
      <c r="F99" t="str">
        <f>IF(ISBLANK(E99),"",_xlfn.XLOOKUP(ESCUELA!E99,NoTocar!$C$2:$C$37,NoTocar!$B$2:$B$37))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7575B2-EF34-4BE8-803D-1E5D5E6C2A99}">
          <x14:formula1>
            <xm:f>NoTocar!$C$2:$C$36</xm:f>
          </x14:formula1>
          <xm:sqref>E2:E99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B110-B4DD-4E33-88FE-5C0F096A43F1}">
  <dimension ref="B1:O36"/>
  <sheetViews>
    <sheetView workbookViewId="0">
      <selection activeCell="I1" sqref="I1"/>
    </sheetView>
  </sheetViews>
  <sheetFormatPr baseColWidth="10" defaultRowHeight="15" x14ac:dyDescent="0.25"/>
  <cols>
    <col min="1" max="1" width="3" bestFit="1" customWidth="1"/>
    <col min="2" max="2" width="4.85546875" customWidth="1"/>
    <col min="3" max="3" width="57" bestFit="1" customWidth="1"/>
    <col min="4" max="4" width="28" customWidth="1"/>
    <col min="5" max="5" width="3" bestFit="1" customWidth="1"/>
    <col min="6" max="6" width="4.85546875" customWidth="1"/>
    <col min="7" max="7" width="44.85546875" bestFit="1" customWidth="1"/>
    <col min="8" max="8" width="13" customWidth="1"/>
    <col min="9" max="9" width="12.42578125" customWidth="1"/>
    <col min="10" max="10" width="3" bestFit="1" customWidth="1"/>
    <col min="11" max="11" width="4.85546875" customWidth="1"/>
    <col min="12" max="12" width="50.140625" bestFit="1" customWidth="1"/>
    <col min="13" max="13" width="12.42578125" customWidth="1"/>
    <col min="15" max="15" width="17.7109375" bestFit="1" customWidth="1"/>
  </cols>
  <sheetData>
    <row r="1" spans="2:15" x14ac:dyDescent="0.25">
      <c r="B1" t="s">
        <v>1</v>
      </c>
      <c r="C1" t="s">
        <v>0</v>
      </c>
      <c r="D1" t="s">
        <v>50</v>
      </c>
      <c r="F1" t="s">
        <v>1</v>
      </c>
      <c r="G1" t="s">
        <v>49</v>
      </c>
      <c r="H1" t="s">
        <v>60</v>
      </c>
      <c r="I1" t="s">
        <v>51</v>
      </c>
      <c r="K1" t="s">
        <v>1</v>
      </c>
      <c r="L1" t="s">
        <v>59</v>
      </c>
      <c r="M1" t="s">
        <v>51</v>
      </c>
      <c r="O1" t="s">
        <v>71</v>
      </c>
    </row>
    <row r="2" spans="2:15" x14ac:dyDescent="0.25">
      <c r="B2">
        <v>1</v>
      </c>
      <c r="C2" t="s">
        <v>6</v>
      </c>
      <c r="D2">
        <v>1</v>
      </c>
      <c r="F2">
        <v>1</v>
      </c>
      <c r="G2" t="s">
        <v>6</v>
      </c>
      <c r="H2">
        <v>1</v>
      </c>
      <c r="I2">
        <f>_xlfn.XLOOKUP(F2,$D$2:$D$36,$B$2:$B$36)</f>
        <v>1</v>
      </c>
      <c r="K2">
        <v>1</v>
      </c>
      <c r="L2" t="s">
        <v>6</v>
      </c>
      <c r="M2">
        <f>_xlfn.XLOOKUP(K2,$H$2:$H$23,$I$2:$I$23)</f>
        <v>1</v>
      </c>
      <c r="O2" t="s">
        <v>67</v>
      </c>
    </row>
    <row r="3" spans="2:15" x14ac:dyDescent="0.25">
      <c r="B3">
        <v>2</v>
      </c>
      <c r="C3" t="s">
        <v>7</v>
      </c>
      <c r="D3">
        <v>2</v>
      </c>
      <c r="F3">
        <v>2</v>
      </c>
      <c r="G3" t="s">
        <v>37</v>
      </c>
      <c r="H3">
        <v>2</v>
      </c>
      <c r="I3">
        <f t="shared" ref="I3:I23" si="0">_xlfn.XLOOKUP(F3,$D$2:$D$36,$B$2:$B$36)</f>
        <v>2</v>
      </c>
      <c r="K3">
        <v>2</v>
      </c>
      <c r="L3" t="s">
        <v>52</v>
      </c>
      <c r="M3">
        <f t="shared" ref="M3:M14" si="1">_xlfn.XLOOKUP(K3,$H$2:$H$23,$I$2:$I$23)</f>
        <v>2</v>
      </c>
      <c r="O3" t="s">
        <v>68</v>
      </c>
    </row>
    <row r="4" spans="2:15" x14ac:dyDescent="0.25">
      <c r="B4">
        <v>3</v>
      </c>
      <c r="C4" t="s">
        <v>2</v>
      </c>
      <c r="D4">
        <v>2</v>
      </c>
      <c r="F4">
        <v>3</v>
      </c>
      <c r="G4" t="s">
        <v>38</v>
      </c>
      <c r="H4">
        <v>3</v>
      </c>
      <c r="I4">
        <f t="shared" si="0"/>
        <v>5</v>
      </c>
      <c r="K4">
        <v>3</v>
      </c>
      <c r="L4" t="s">
        <v>53</v>
      </c>
      <c r="M4">
        <f t="shared" si="1"/>
        <v>5</v>
      </c>
      <c r="O4" t="s">
        <v>69</v>
      </c>
    </row>
    <row r="5" spans="2:15" x14ac:dyDescent="0.25">
      <c r="B5">
        <v>4</v>
      </c>
      <c r="C5" t="s">
        <v>8</v>
      </c>
      <c r="D5">
        <v>2</v>
      </c>
      <c r="F5">
        <v>4</v>
      </c>
      <c r="G5" t="s">
        <v>12</v>
      </c>
      <c r="H5">
        <v>4</v>
      </c>
      <c r="I5">
        <f t="shared" si="0"/>
        <v>8</v>
      </c>
      <c r="K5">
        <v>4</v>
      </c>
      <c r="L5" t="s">
        <v>54</v>
      </c>
      <c r="M5">
        <f t="shared" si="1"/>
        <v>8</v>
      </c>
      <c r="O5" t="s">
        <v>70</v>
      </c>
    </row>
    <row r="6" spans="2:15" x14ac:dyDescent="0.25">
      <c r="B6">
        <v>5</v>
      </c>
      <c r="C6" t="s">
        <v>3</v>
      </c>
      <c r="D6">
        <v>3</v>
      </c>
      <c r="F6">
        <v>5</v>
      </c>
      <c r="G6" t="s">
        <v>11</v>
      </c>
      <c r="H6">
        <v>4</v>
      </c>
      <c r="I6">
        <f t="shared" si="0"/>
        <v>9</v>
      </c>
      <c r="K6">
        <v>5</v>
      </c>
      <c r="L6" t="s">
        <v>13</v>
      </c>
      <c r="M6">
        <f t="shared" si="1"/>
        <v>10</v>
      </c>
    </row>
    <row r="7" spans="2:15" x14ac:dyDescent="0.25">
      <c r="B7">
        <v>6</v>
      </c>
      <c r="C7" t="s">
        <v>9</v>
      </c>
      <c r="D7">
        <v>3</v>
      </c>
      <c r="F7">
        <v>6</v>
      </c>
      <c r="G7" t="s">
        <v>13</v>
      </c>
      <c r="H7">
        <v>5</v>
      </c>
      <c r="I7">
        <f t="shared" si="0"/>
        <v>10</v>
      </c>
      <c r="K7">
        <v>6</v>
      </c>
      <c r="L7" t="s">
        <v>14</v>
      </c>
      <c r="M7">
        <f t="shared" si="1"/>
        <v>12</v>
      </c>
    </row>
    <row r="8" spans="2:15" x14ac:dyDescent="0.25">
      <c r="B8">
        <v>7</v>
      </c>
      <c r="C8" t="s">
        <v>10</v>
      </c>
      <c r="D8">
        <v>3</v>
      </c>
      <c r="F8">
        <v>7</v>
      </c>
      <c r="G8" t="s">
        <v>4</v>
      </c>
      <c r="H8">
        <v>5</v>
      </c>
      <c r="I8">
        <f t="shared" si="0"/>
        <v>11</v>
      </c>
      <c r="K8">
        <v>7</v>
      </c>
      <c r="L8" t="s">
        <v>55</v>
      </c>
      <c r="M8">
        <f t="shared" si="1"/>
        <v>13</v>
      </c>
    </row>
    <row r="9" spans="2:15" x14ac:dyDescent="0.25">
      <c r="B9">
        <v>8</v>
      </c>
      <c r="C9" t="s">
        <v>11</v>
      </c>
      <c r="D9">
        <v>4</v>
      </c>
      <c r="F9">
        <v>8</v>
      </c>
      <c r="G9" t="s">
        <v>14</v>
      </c>
      <c r="H9">
        <v>6</v>
      </c>
      <c r="I9">
        <f t="shared" si="0"/>
        <v>12</v>
      </c>
      <c r="K9">
        <v>8</v>
      </c>
      <c r="L9" t="s">
        <v>56</v>
      </c>
      <c r="M9">
        <f t="shared" si="1"/>
        <v>19</v>
      </c>
    </row>
    <row r="10" spans="2:15" x14ac:dyDescent="0.25">
      <c r="B10">
        <v>9</v>
      </c>
      <c r="C10" t="s">
        <v>12</v>
      </c>
      <c r="D10">
        <v>5</v>
      </c>
      <c r="F10">
        <v>9</v>
      </c>
      <c r="G10" t="s">
        <v>39</v>
      </c>
      <c r="H10">
        <v>7</v>
      </c>
      <c r="I10">
        <f t="shared" si="0"/>
        <v>13</v>
      </c>
      <c r="K10">
        <v>9</v>
      </c>
      <c r="L10" t="s">
        <v>25</v>
      </c>
      <c r="M10">
        <f t="shared" si="1"/>
        <v>23</v>
      </c>
    </row>
    <row r="11" spans="2:15" x14ac:dyDescent="0.25">
      <c r="B11">
        <v>10</v>
      </c>
      <c r="C11" t="s">
        <v>13</v>
      </c>
      <c r="D11">
        <v>6</v>
      </c>
      <c r="F11">
        <v>10</v>
      </c>
      <c r="G11" t="s">
        <v>40</v>
      </c>
      <c r="H11">
        <v>7</v>
      </c>
      <c r="I11">
        <f t="shared" si="0"/>
        <v>14</v>
      </c>
      <c r="K11">
        <v>10</v>
      </c>
      <c r="L11" t="s">
        <v>43</v>
      </c>
      <c r="M11">
        <f t="shared" si="1"/>
        <v>24</v>
      </c>
    </row>
    <row r="12" spans="2:15" x14ac:dyDescent="0.25">
      <c r="B12">
        <v>11</v>
      </c>
      <c r="C12" t="s">
        <v>4</v>
      </c>
      <c r="D12">
        <v>7</v>
      </c>
      <c r="F12">
        <v>11</v>
      </c>
      <c r="G12" t="s">
        <v>41</v>
      </c>
      <c r="H12">
        <v>7</v>
      </c>
      <c r="I12">
        <f t="shared" si="0"/>
        <v>18</v>
      </c>
      <c r="K12">
        <v>11</v>
      </c>
      <c r="L12" t="s">
        <v>57</v>
      </c>
      <c r="M12">
        <f t="shared" si="1"/>
        <v>26</v>
      </c>
    </row>
    <row r="13" spans="2:15" x14ac:dyDescent="0.25">
      <c r="B13">
        <v>12</v>
      </c>
      <c r="C13" t="s">
        <v>14</v>
      </c>
      <c r="D13">
        <v>8</v>
      </c>
      <c r="F13">
        <v>12</v>
      </c>
      <c r="G13" t="s">
        <v>21</v>
      </c>
      <c r="H13">
        <v>8</v>
      </c>
      <c r="I13">
        <f t="shared" si="0"/>
        <v>19</v>
      </c>
      <c r="K13">
        <v>12</v>
      </c>
      <c r="L13" t="s">
        <v>32</v>
      </c>
      <c r="M13">
        <f t="shared" si="1"/>
        <v>30</v>
      </c>
    </row>
    <row r="14" spans="2:15" x14ac:dyDescent="0.25">
      <c r="B14">
        <v>13</v>
      </c>
      <c r="C14" t="s">
        <v>15</v>
      </c>
      <c r="D14">
        <v>9</v>
      </c>
      <c r="F14">
        <v>13</v>
      </c>
      <c r="G14" t="s">
        <v>42</v>
      </c>
      <c r="H14">
        <v>8</v>
      </c>
      <c r="I14">
        <f t="shared" si="0"/>
        <v>20</v>
      </c>
      <c r="K14">
        <v>13</v>
      </c>
      <c r="L14" t="s">
        <v>58</v>
      </c>
      <c r="M14">
        <f t="shared" si="1"/>
        <v>32</v>
      </c>
    </row>
    <row r="15" spans="2:15" x14ac:dyDescent="0.25">
      <c r="B15">
        <v>14</v>
      </c>
      <c r="C15" t="s">
        <v>16</v>
      </c>
      <c r="D15">
        <v>10</v>
      </c>
      <c r="F15">
        <v>14</v>
      </c>
      <c r="G15" t="s">
        <v>25</v>
      </c>
      <c r="H15">
        <v>9</v>
      </c>
      <c r="I15">
        <f t="shared" si="0"/>
        <v>23</v>
      </c>
    </row>
    <row r="16" spans="2:15" x14ac:dyDescent="0.25">
      <c r="B16">
        <v>15</v>
      </c>
      <c r="C16" t="s">
        <v>17</v>
      </c>
      <c r="D16">
        <v>10</v>
      </c>
      <c r="F16">
        <v>15</v>
      </c>
      <c r="G16" t="s">
        <v>43</v>
      </c>
      <c r="H16">
        <v>10</v>
      </c>
      <c r="I16">
        <f t="shared" si="0"/>
        <v>24</v>
      </c>
    </row>
    <row r="17" spans="2:9" x14ac:dyDescent="0.25">
      <c r="B17">
        <v>16</v>
      </c>
      <c r="C17" t="s">
        <v>18</v>
      </c>
      <c r="D17">
        <v>10</v>
      </c>
      <c r="F17">
        <v>16</v>
      </c>
      <c r="G17" t="s">
        <v>44</v>
      </c>
      <c r="H17">
        <v>11</v>
      </c>
      <c r="I17">
        <f t="shared" si="0"/>
        <v>26</v>
      </c>
    </row>
    <row r="18" spans="2:9" x14ac:dyDescent="0.25">
      <c r="B18">
        <v>17</v>
      </c>
      <c r="C18" t="s">
        <v>19</v>
      </c>
      <c r="D18">
        <v>10</v>
      </c>
      <c r="F18">
        <v>17</v>
      </c>
      <c r="G18" t="s">
        <v>45</v>
      </c>
      <c r="H18">
        <v>11</v>
      </c>
      <c r="I18">
        <f t="shared" si="0"/>
        <v>28</v>
      </c>
    </row>
    <row r="19" spans="2:9" x14ac:dyDescent="0.25">
      <c r="B19">
        <v>18</v>
      </c>
      <c r="C19" t="s">
        <v>20</v>
      </c>
      <c r="D19">
        <v>11</v>
      </c>
      <c r="F19">
        <v>18</v>
      </c>
      <c r="G19" t="s">
        <v>31</v>
      </c>
      <c r="H19">
        <v>11</v>
      </c>
      <c r="I19">
        <f t="shared" si="0"/>
        <v>29</v>
      </c>
    </row>
    <row r="20" spans="2:9" x14ac:dyDescent="0.25">
      <c r="B20">
        <v>19</v>
      </c>
      <c r="C20" t="s">
        <v>21</v>
      </c>
      <c r="D20">
        <v>12</v>
      </c>
      <c r="F20">
        <v>19</v>
      </c>
      <c r="G20" t="s">
        <v>46</v>
      </c>
      <c r="H20">
        <v>12</v>
      </c>
      <c r="I20">
        <f t="shared" si="0"/>
        <v>30</v>
      </c>
    </row>
    <row r="21" spans="2:9" x14ac:dyDescent="0.25">
      <c r="B21">
        <v>20</v>
      </c>
      <c r="C21" t="s">
        <v>22</v>
      </c>
      <c r="D21">
        <v>13</v>
      </c>
      <c r="F21">
        <v>20</v>
      </c>
      <c r="G21" t="s">
        <v>47</v>
      </c>
      <c r="H21">
        <v>13</v>
      </c>
      <c r="I21">
        <f t="shared" si="0"/>
        <v>32</v>
      </c>
    </row>
    <row r="22" spans="2:9" x14ac:dyDescent="0.25">
      <c r="B22">
        <v>21</v>
      </c>
      <c r="C22" t="s">
        <v>23</v>
      </c>
      <c r="D22">
        <v>13</v>
      </c>
      <c r="F22">
        <v>21</v>
      </c>
      <c r="G22" t="s">
        <v>5</v>
      </c>
      <c r="H22">
        <v>13</v>
      </c>
      <c r="I22">
        <f t="shared" si="0"/>
        <v>34</v>
      </c>
    </row>
    <row r="23" spans="2:9" x14ac:dyDescent="0.25">
      <c r="B23">
        <v>22</v>
      </c>
      <c r="C23" t="s">
        <v>24</v>
      </c>
      <c r="D23">
        <v>13</v>
      </c>
      <c r="F23">
        <v>22</v>
      </c>
      <c r="G23" t="s">
        <v>48</v>
      </c>
      <c r="H23">
        <v>13</v>
      </c>
      <c r="I23">
        <f t="shared" si="0"/>
        <v>35</v>
      </c>
    </row>
    <row r="24" spans="2:9" x14ac:dyDescent="0.25">
      <c r="B24">
        <v>23</v>
      </c>
      <c r="C24" t="s">
        <v>25</v>
      </c>
      <c r="D24">
        <v>14</v>
      </c>
    </row>
    <row r="25" spans="2:9" x14ac:dyDescent="0.25">
      <c r="B25">
        <v>24</v>
      </c>
      <c r="C25" t="s">
        <v>26</v>
      </c>
      <c r="D25">
        <v>15</v>
      </c>
    </row>
    <row r="26" spans="2:9" x14ac:dyDescent="0.25">
      <c r="B26">
        <v>25</v>
      </c>
      <c r="C26" t="s">
        <v>27</v>
      </c>
      <c r="D26">
        <v>15</v>
      </c>
    </row>
    <row r="27" spans="2:9" x14ac:dyDescent="0.25">
      <c r="B27">
        <v>26</v>
      </c>
      <c r="C27" t="s">
        <v>28</v>
      </c>
      <c r="D27">
        <v>16</v>
      </c>
    </row>
    <row r="28" spans="2:9" x14ac:dyDescent="0.25">
      <c r="B28">
        <v>27</v>
      </c>
      <c r="C28" t="s">
        <v>29</v>
      </c>
      <c r="D28">
        <v>16</v>
      </c>
    </row>
    <row r="29" spans="2:9" x14ac:dyDescent="0.25">
      <c r="B29">
        <v>28</v>
      </c>
      <c r="C29" t="s">
        <v>30</v>
      </c>
      <c r="D29">
        <v>17</v>
      </c>
    </row>
    <row r="30" spans="2:9" x14ac:dyDescent="0.25">
      <c r="B30">
        <v>29</v>
      </c>
      <c r="C30" t="s">
        <v>31</v>
      </c>
      <c r="D30">
        <v>18</v>
      </c>
    </row>
    <row r="31" spans="2:9" x14ac:dyDescent="0.25">
      <c r="B31">
        <v>30</v>
      </c>
      <c r="C31" t="s">
        <v>32</v>
      </c>
      <c r="D31">
        <v>19</v>
      </c>
    </row>
    <row r="32" spans="2:9" x14ac:dyDescent="0.25">
      <c r="B32">
        <v>31</v>
      </c>
      <c r="C32" t="s">
        <v>33</v>
      </c>
      <c r="D32">
        <v>19</v>
      </c>
    </row>
    <row r="33" spans="2:4" x14ac:dyDescent="0.25">
      <c r="B33">
        <v>32</v>
      </c>
      <c r="C33" t="s">
        <v>34</v>
      </c>
      <c r="D33">
        <v>20</v>
      </c>
    </row>
    <row r="34" spans="2:4" x14ac:dyDescent="0.25">
      <c r="B34">
        <v>33</v>
      </c>
      <c r="C34" t="s">
        <v>35</v>
      </c>
      <c r="D34">
        <v>20</v>
      </c>
    </row>
    <row r="35" spans="2:4" x14ac:dyDescent="0.25">
      <c r="B35">
        <v>34</v>
      </c>
      <c r="C35" t="s">
        <v>5</v>
      </c>
      <c r="D35">
        <v>21</v>
      </c>
    </row>
    <row r="36" spans="2:4" x14ac:dyDescent="0.25">
      <c r="B36">
        <v>35</v>
      </c>
      <c r="C36" t="s">
        <v>36</v>
      </c>
      <c r="D36">
        <v>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Facultad</vt:lpstr>
      <vt:lpstr>Departamento</vt:lpstr>
      <vt:lpstr>ESCUELA</vt:lpstr>
      <vt:lpstr>NoTocar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Arteta</dc:creator>
  <cp:lastModifiedBy>Pedro Arteta</cp:lastModifiedBy>
  <dcterms:created xsi:type="dcterms:W3CDTF">2024-02-27T21:13:46Z</dcterms:created>
  <dcterms:modified xsi:type="dcterms:W3CDTF">2024-04-14T17:44:28Z</dcterms:modified>
</cp:coreProperties>
</file>