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esktop\"/>
    </mc:Choice>
  </mc:AlternateContent>
  <xr:revisionPtr revIDLastSave="0" documentId="8_{9FDB4074-77C1-401A-8C5B-F3AFAA02B365}" xr6:coauthVersionLast="47" xr6:coauthVersionMax="47" xr10:uidLastSave="{00000000-0000-0000-0000-000000000000}"/>
  <bookViews>
    <workbookView xWindow="-120" yWindow="-120" windowWidth="20730" windowHeight="11160" firstSheet="1" activeTab="3" xr2:uid="{5AD98740-4FCA-4A12-8588-6F313D30E412}"/>
  </bookViews>
  <sheets>
    <sheet name="Planilha8" sheetId="8" state="hidden" r:id="rId1"/>
    <sheet name="DATA" sheetId="1" r:id="rId2"/>
    <sheet name="Controler" sheetId="6" state="hidden" r:id="rId3"/>
    <sheet name="Dashboard" sheetId="7" r:id="rId4"/>
  </sheets>
  <definedNames>
    <definedName name="SegmentaçãodeDados_Mês">#N/A</definedName>
    <definedName name="SegmentaçãodeDados_Mês1">#N/A</definedName>
  </definedNames>
  <calcPr calcId="191029"/>
  <pivotCaches>
    <pivotCache cacheId="6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</calcChain>
</file>

<file path=xl/sharedStrings.xml><?xml version="1.0" encoding="utf-8"?>
<sst xmlns="http://schemas.openxmlformats.org/spreadsheetml/2006/main" count="216" uniqueCount="38">
  <si>
    <t>Data</t>
  </si>
  <si>
    <t>Tipo</t>
  </si>
  <si>
    <t>Descrição</t>
  </si>
  <si>
    <t>Valor</t>
  </si>
  <si>
    <t>Categoria</t>
  </si>
  <si>
    <t>Status</t>
  </si>
  <si>
    <t>Operação Bancaria</t>
  </si>
  <si>
    <t>pix</t>
  </si>
  <si>
    <t>ted</t>
  </si>
  <si>
    <t>doc</t>
  </si>
  <si>
    <t>Feito</t>
  </si>
  <si>
    <t>Pendente</t>
  </si>
  <si>
    <t>Cancelado</t>
  </si>
  <si>
    <t>Mercado</t>
  </si>
  <si>
    <t>venda</t>
  </si>
  <si>
    <t>Esposa</t>
  </si>
  <si>
    <t>transporte</t>
  </si>
  <si>
    <t>Entrada</t>
  </si>
  <si>
    <t>Saida</t>
  </si>
  <si>
    <t>Salario</t>
  </si>
  <si>
    <t>Alimentação</t>
  </si>
  <si>
    <t>Renda fxa</t>
  </si>
  <si>
    <t>Rótulos de Linha</t>
  </si>
  <si>
    <t>Total Geral</t>
  </si>
  <si>
    <t>Soma de Valor</t>
  </si>
  <si>
    <t>Transporte</t>
  </si>
  <si>
    <t>Academia</t>
  </si>
  <si>
    <t>Pet</t>
  </si>
  <si>
    <t>Shopping</t>
  </si>
  <si>
    <t>Lazer</t>
  </si>
  <si>
    <t>Mês</t>
  </si>
  <si>
    <t>Fevereiro</t>
  </si>
  <si>
    <t>Setembro</t>
  </si>
  <si>
    <t>Outubro</t>
  </si>
  <si>
    <t>Março</t>
  </si>
  <si>
    <t>Abril</t>
  </si>
  <si>
    <t>Janeiro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</si>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</sst>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0070C0"/>
        </patternFill>
      </fill>
    </dxf>
    <dxf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9" formatCode="dd/mm/yyyy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6" defaultTableStyle="TableStyleMedium2" defaultPivotStyle="PivotStyleLight16">
    <tableStyle name="Estilo de Segmentação de Dados 1" pivot="0" table="0" count="0" xr9:uid="{B3DED936-276A-42D0-8EEC-F4FAE6584C4D}"/>
    <tableStyle name="Estilo de Segmentação de Dados 2" pivot="0" table="0" count="0" xr9:uid="{79DEC00B-68CD-4BEA-9316-ECC62CFAE298}"/>
    <tableStyle name="Estilo de Segmentação de Dados 3" pivot="0" table="0" count="0" xr9:uid="{8F50F2B1-44CC-4B3A-B844-1F17184A262E}"/>
    <tableStyle name="Estilo de Segmentação de Dados 4" pivot="0" table="0" count="0" xr9:uid="{D4D8BEE0-CEEA-45B7-A615-186CCC8FC8F2}"/>
    <tableStyle name="Estilo de Segmentação de Dados 5" pivot="0" table="0" count="1" xr9:uid="{88CD64E0-44B3-47BE-9B10-6436B7090D5C}">
      <tableStyleElement type="wholeTable" dxfId="1"/>
    </tableStyle>
    <tableStyle name="Estilo de Segmentação de Dados 6" pivot="0" table="0" count="1" xr9:uid="{C27B3D5E-FE7D-448D-9C93-699C64D84A09}">
      <tableStyleElement type="wholeTable" dxfId="0"/>
    </tableStyle>
  </tableStyles>
  <colors>
    <mruColors>
      <color rgb="FFFB9F78"/>
      <color rgb="FFFB8F56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/>
        <x14:slicerStyle name="Estilo de Segmentação de Dados 6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com IA.xlsx]Planilha8!Tabela dinâmica3</c:name>
    <c:fmtId val="0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Planilha8!$A$4:$A$10</c:f>
              <c:strCache>
                <c:ptCount val="6"/>
                <c:pt idx="0">
                  <c:v>Academia</c:v>
                </c:pt>
                <c:pt idx="1">
                  <c:v>Alimentação</c:v>
                </c:pt>
                <c:pt idx="2">
                  <c:v>Renda fxa</c:v>
                </c:pt>
                <c:pt idx="3">
                  <c:v>Salario</c:v>
                </c:pt>
                <c:pt idx="4">
                  <c:v>Shopping</c:v>
                </c:pt>
                <c:pt idx="5">
                  <c:v>Transporte</c:v>
                </c:pt>
              </c:strCache>
            </c:strRef>
          </c:cat>
          <c:val>
            <c:numRef>
              <c:f>Planilha8!$B$4:$B$10</c:f>
              <c:numCache>
                <c:formatCode>_-[$R$-416]\ * #,##0.00_-;\-[$R$-416]\ * #,##0.00_-;_-[$R$-416]\ * "-"??_-;_-@_-</c:formatCode>
                <c:ptCount val="6"/>
                <c:pt idx="0">
                  <c:v>1480.42333333333</c:v>
                </c:pt>
                <c:pt idx="1">
                  <c:v>14082.116666666654</c:v>
                </c:pt>
                <c:pt idx="2">
                  <c:v>13459.269999999991</c:v>
                </c:pt>
                <c:pt idx="3">
                  <c:v>15876.206666666652</c:v>
                </c:pt>
                <c:pt idx="4">
                  <c:v>2482.42333333333</c:v>
                </c:pt>
                <c:pt idx="5">
                  <c:v>458.09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1-4367-8F70-7A16214AD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59476287"/>
        <c:axId val="1559478783"/>
      </c:barChart>
      <c:catAx>
        <c:axId val="15594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478783"/>
        <c:crosses val="autoZero"/>
        <c:auto val="1"/>
        <c:lblAlgn val="ctr"/>
        <c:lblOffset val="100"/>
        <c:noMultiLvlLbl val="0"/>
      </c:catAx>
      <c:valAx>
        <c:axId val="1559478783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5594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[Projeto Planilha com IA.xlsx]Controler!Tabela dinâmica2</c:name>
    <c:fmtId val="0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Controler!$A$5:$A$10</c:f>
              <c:strCache>
                <c:ptCount val="5"/>
                <c:pt idx="0">
                  <c:v>Alimentação</c:v>
                </c:pt>
                <c:pt idx="1">
                  <c:v>Lazer</c:v>
                </c:pt>
                <c:pt idx="2">
                  <c:v>Pet</c:v>
                </c:pt>
                <c:pt idx="3">
                  <c:v>Renda fxa</c:v>
                </c:pt>
                <c:pt idx="4">
                  <c:v>Salario</c:v>
                </c:pt>
              </c:strCache>
            </c:strRef>
          </c:cat>
          <c:val>
            <c:numRef>
              <c:f>Controler!$B$5:$B$10</c:f>
              <c:numCache>
                <c:formatCode>_-[$R$-416]\ * #,##0.00_-;\-[$R$-416]\ * #,##0.00_-;_-[$R$-416]\ * "-"??_-;_-@_-</c:formatCode>
                <c:ptCount val="5"/>
                <c:pt idx="0">
                  <c:v>14623.783333333322</c:v>
                </c:pt>
                <c:pt idx="1">
                  <c:v>2983.42333333333</c:v>
                </c:pt>
                <c:pt idx="2">
                  <c:v>2315.42333333333</c:v>
                </c:pt>
                <c:pt idx="3">
                  <c:v>11933.693333333324</c:v>
                </c:pt>
                <c:pt idx="4">
                  <c:v>17255.116666666654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8-4898-83CD-91CD4999F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90258639"/>
        <c:axId val="1690251983"/>
      </c:barChart>
      <c:catAx>
        <c:axId val="16902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0251983"/>
        <c:crosses val="autoZero"/>
        <c:auto val="1"/>
        <c:lblAlgn val="ctr"/>
        <c:lblOffset val="100"/>
        <c:noMultiLvlLbl val="0"/>
      </c:catAx>
      <c:valAx>
        <c:axId val="1690251983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69025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[Projeto Planilha com IA.xlsx]Controler!Tabela dinâmica2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</c:pivotFmt>
      <c:pivotFmt>
        <c:idx val="16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5.4873758066348921E-2"/>
          <c:w val="0.94396690638161584"/>
          <c:h val="0.861194312238811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Controler!$A$5:$A$10</c:f>
              <c:strCache>
                <c:ptCount val="5"/>
                <c:pt idx="0">
                  <c:v>Alimentação</c:v>
                </c:pt>
                <c:pt idx="1">
                  <c:v>Lazer</c:v>
                </c:pt>
                <c:pt idx="2">
                  <c:v>Pet</c:v>
                </c:pt>
                <c:pt idx="3">
                  <c:v>Renda fxa</c:v>
                </c:pt>
                <c:pt idx="4">
                  <c:v>Salario</c:v>
                </c:pt>
              </c:strCache>
            </c:strRef>
          </c:cat>
          <c:val>
            <c:numRef>
              <c:f>Controler!$B$5:$B$10</c:f>
              <c:numCache>
                <c:formatCode>_-[$R$-416]\ * #,##0.00_-;\-[$R$-416]\ * #,##0.00_-;_-[$R$-416]\ * "-"??_-;_-@_-</c:formatCode>
                <c:ptCount val="5"/>
                <c:pt idx="0">
                  <c:v>14623.783333333322</c:v>
                </c:pt>
                <c:pt idx="1">
                  <c:v>2983.42333333333</c:v>
                </c:pt>
                <c:pt idx="2">
                  <c:v>2315.42333333333</c:v>
                </c:pt>
                <c:pt idx="3">
                  <c:v>11933.693333333324</c:v>
                </c:pt>
                <c:pt idx="4">
                  <c:v>17255.116666666654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67-4820-B2EB-2B6B78DE2A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90258639"/>
        <c:axId val="1690251983"/>
      </c:barChart>
      <c:catAx>
        <c:axId val="16902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0251983"/>
        <c:crosses val="autoZero"/>
        <c:auto val="1"/>
        <c:lblAlgn val="ctr"/>
        <c:lblOffset val="100"/>
        <c:noMultiLvlLbl val="0"/>
      </c:catAx>
      <c:valAx>
        <c:axId val="1690251983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69025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com IA.xlsx]Planilha8!Tabela dinâmica3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1111111111108E-2"/>
          <c:y val="7.2934512201994137E-2"/>
          <c:w val="0.93888888888888888"/>
          <c:h val="0.84411037662133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Planilha8!$A$4:$A$10</c:f>
              <c:strCache>
                <c:ptCount val="6"/>
                <c:pt idx="0">
                  <c:v>Academia</c:v>
                </c:pt>
                <c:pt idx="1">
                  <c:v>Alimentação</c:v>
                </c:pt>
                <c:pt idx="2">
                  <c:v>Renda fxa</c:v>
                </c:pt>
                <c:pt idx="3">
                  <c:v>Salario</c:v>
                </c:pt>
                <c:pt idx="4">
                  <c:v>Shopping</c:v>
                </c:pt>
                <c:pt idx="5">
                  <c:v>Transporte</c:v>
                </c:pt>
              </c:strCache>
            </c:strRef>
          </c:cat>
          <c:val>
            <c:numRef>
              <c:f>Planilha8!$B$4:$B$10</c:f>
              <c:numCache>
                <c:formatCode>_-[$R$-416]\ * #,##0.00_-;\-[$R$-416]\ * #,##0.00_-;_-[$R$-416]\ * "-"??_-;_-@_-</c:formatCode>
                <c:ptCount val="6"/>
                <c:pt idx="0">
                  <c:v>1480.42333333333</c:v>
                </c:pt>
                <c:pt idx="1">
                  <c:v>14082.116666666654</c:v>
                </c:pt>
                <c:pt idx="2">
                  <c:v>13459.269999999991</c:v>
                </c:pt>
                <c:pt idx="3">
                  <c:v>15876.206666666652</c:v>
                </c:pt>
                <c:pt idx="4">
                  <c:v>2482.42333333333</c:v>
                </c:pt>
                <c:pt idx="5">
                  <c:v>458.09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7-4AE2-BD45-E00C502E27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59476287"/>
        <c:axId val="1559478783"/>
      </c:barChart>
      <c:catAx>
        <c:axId val="15594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478783"/>
        <c:crosses val="autoZero"/>
        <c:auto val="1"/>
        <c:lblAlgn val="ctr"/>
        <c:lblOffset val="100"/>
        <c:noMultiLvlLbl val="0"/>
      </c:catAx>
      <c:valAx>
        <c:axId val="1559478783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5594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com IA.xlsx]Planilha8!Tabela dinâmica3</c:name>
    <c:fmtId val="4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1111111111108E-2"/>
          <c:y val="7.2934512201994137E-2"/>
          <c:w val="0.93888888888888888"/>
          <c:h val="0.84411037662133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Planilha8!$A$4:$A$10</c:f>
              <c:strCache>
                <c:ptCount val="6"/>
                <c:pt idx="0">
                  <c:v>Academia</c:v>
                </c:pt>
                <c:pt idx="1">
                  <c:v>Alimentação</c:v>
                </c:pt>
                <c:pt idx="2">
                  <c:v>Renda fxa</c:v>
                </c:pt>
                <c:pt idx="3">
                  <c:v>Salario</c:v>
                </c:pt>
                <c:pt idx="4">
                  <c:v>Shopping</c:v>
                </c:pt>
                <c:pt idx="5">
                  <c:v>Transporte</c:v>
                </c:pt>
              </c:strCache>
            </c:strRef>
          </c:cat>
          <c:val>
            <c:numRef>
              <c:f>Planilha8!$B$4:$B$10</c:f>
              <c:numCache>
                <c:formatCode>_-[$R$-416]\ * #,##0.00_-;\-[$R$-416]\ * #,##0.00_-;_-[$R$-416]\ * "-"??_-;_-@_-</c:formatCode>
                <c:ptCount val="6"/>
                <c:pt idx="0">
                  <c:v>1480.42333333333</c:v>
                </c:pt>
                <c:pt idx="1">
                  <c:v>14082.116666666654</c:v>
                </c:pt>
                <c:pt idx="2">
                  <c:v>13459.269999999991</c:v>
                </c:pt>
                <c:pt idx="3">
                  <c:v>15876.206666666652</c:v>
                </c:pt>
                <c:pt idx="4">
                  <c:v>2482.42333333333</c:v>
                </c:pt>
                <c:pt idx="5">
                  <c:v>458.09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1-4E11-8B4F-EBD7109042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59476287"/>
        <c:axId val="1559478783"/>
      </c:barChart>
      <c:catAx>
        <c:axId val="15594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478783"/>
        <c:crosses val="autoZero"/>
        <c:auto val="1"/>
        <c:lblAlgn val="ctr"/>
        <c:lblOffset val="100"/>
        <c:noMultiLvlLbl val="0"/>
      </c:catAx>
      <c:valAx>
        <c:axId val="1559478783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5594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hyperlink" Target="#DATA!A1"/><Relationship Id="rId12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862012</xdr:colOff>
      <xdr:row>6</xdr:row>
      <xdr:rowOff>23812</xdr:rowOff>
    </xdr:from>
    <xdr:to>
      <xdr:col>11</xdr:col>
      <xdr:colOff>280987</xdr:colOff>
      <xdr:row>20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D6FB34-547D-421E-8B3C-4CB33C31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381001</xdr:colOff>
      <xdr:row>2</xdr:row>
      <xdr:rowOff>85724</xdr:rowOff>
    </xdr:from>
    <xdr:to>
      <xdr:col>5</xdr:col>
      <xdr:colOff>504826</xdr:colOff>
      <xdr:row>12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 2">
              <a:extLst>
                <a:ext uri="{FF2B5EF4-FFF2-40B4-BE49-F238E27FC236}">
                  <a16:creationId xmlns:a16="http://schemas.microsoft.com/office/drawing/2014/main" id="{93B5592B-7820-4BE8-B0D6-7F154A6F76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6151" y="466724"/>
              <a:ext cx="1619250" cy="1905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595311</xdr:colOff>
      <xdr:row>11</xdr:row>
      <xdr:rowOff>4761</xdr:rowOff>
    </xdr:from>
    <xdr:to>
      <xdr:col>7</xdr:col>
      <xdr:colOff>361950</xdr:colOff>
      <xdr:row>27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DCCBB6-E620-42ED-AC43-D74417058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11</xdr:row>
      <xdr:rowOff>19050</xdr:rowOff>
    </xdr:from>
    <xdr:to>
      <xdr:col>1</xdr:col>
      <xdr:colOff>609600</xdr:colOff>
      <xdr:row>21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9F2E8214-6D78-4E75-B4FE-CB0317F5C3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114550"/>
              <a:ext cx="1790700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107156</xdr:colOff>
      <xdr:row>6</xdr:row>
      <xdr:rowOff>83344</xdr:rowOff>
    </xdr:from>
    <xdr:to>
      <xdr:col>9</xdr:col>
      <xdr:colOff>95250</xdr:colOff>
      <xdr:row>8</xdr:row>
      <xdr:rowOff>178594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81017FD0-03A0-43F9-A2AE-42DCBC50127D}"/>
            </a:ext>
          </a:extLst>
        </xdr:cNvPr>
        <xdr:cNvSpPr txBox="1"/>
      </xdr:nvSpPr>
      <xdr:spPr>
        <a:xfrm>
          <a:off x="2107406" y="83344"/>
          <a:ext cx="42386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                                 </a:t>
          </a:r>
          <a:r>
            <a:rPr lang="pt-BR" sz="2800"/>
            <a:t>ENTRADAS</a:t>
          </a:r>
        </a:p>
      </xdr:txBody>
    </xdr:sp>
    <xdr:clientData/>
  </xdr:twoCellAnchor>
  <xdr:twoCellAnchor>
    <xdr:from>
      <xdr:col>1</xdr:col>
      <xdr:colOff>1</xdr:colOff>
      <xdr:row>25</xdr:row>
      <xdr:rowOff>35720</xdr:rowOff>
    </xdr:from>
    <xdr:to>
      <xdr:col>9</xdr:col>
      <xdr:colOff>154781</xdr:colOff>
      <xdr:row>44</xdr:row>
      <xdr:rowOff>1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6C6E851E-9CAD-41CF-9640-8C07B724AFF7}"/>
            </a:ext>
          </a:extLst>
        </xdr:cNvPr>
        <xdr:cNvGrpSpPr/>
      </xdr:nvGrpSpPr>
      <xdr:grpSpPr>
        <a:xfrm>
          <a:off x="1393032" y="4798220"/>
          <a:ext cx="5012530" cy="3583781"/>
          <a:chOff x="1535908" y="5667376"/>
          <a:chExt cx="5012530" cy="3583781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A03638B-4309-4168-8303-98E503B676ED}"/>
              </a:ext>
            </a:extLst>
          </xdr:cNvPr>
          <xdr:cNvSpPr/>
        </xdr:nvSpPr>
        <xdr:spPr>
          <a:xfrm>
            <a:off x="1535908" y="5667376"/>
            <a:ext cx="5012530" cy="3583781"/>
          </a:xfrm>
          <a:prstGeom prst="roundRect">
            <a:avLst/>
          </a:prstGeom>
          <a:solidFill>
            <a:schemeClr val="tx1">
              <a:lumMod val="65000"/>
              <a:lumOff val="3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479574D9-46A7-456E-9103-FE8521F21C11}"/>
              </a:ext>
            </a:extLst>
          </xdr:cNvPr>
          <xdr:cNvGraphicFramePr>
            <a:graphicFrameLocks/>
          </xdr:cNvGraphicFramePr>
        </xdr:nvGraphicFramePr>
        <xdr:xfrm>
          <a:off x="1988342" y="6322222"/>
          <a:ext cx="4191000" cy="28336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7FCF5D38-D97B-4EA2-8D6C-6EAB02BBFFF1}"/>
              </a:ext>
            </a:extLst>
          </xdr:cNvPr>
          <xdr:cNvSpPr/>
        </xdr:nvSpPr>
        <xdr:spPr>
          <a:xfrm>
            <a:off x="1857377" y="5679283"/>
            <a:ext cx="4369592" cy="464343"/>
          </a:xfrm>
          <a:prstGeom prst="round2SameRect">
            <a:avLst>
              <a:gd name="adj1" fmla="val 50000"/>
              <a:gd name="adj2" fmla="val 50000"/>
            </a:avLst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>
                <a:solidFill>
                  <a:schemeClr val="bg1"/>
                </a:solidFill>
              </a:rPr>
              <a:t>                                         </a:t>
            </a:r>
            <a:r>
              <a:rPr lang="pt-BR" sz="3000">
                <a:solidFill>
                  <a:schemeClr val="bg1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1</xdr:colOff>
      <xdr:row>6</xdr:row>
      <xdr:rowOff>11905</xdr:rowOff>
    </xdr:from>
    <xdr:to>
      <xdr:col>10</xdr:col>
      <xdr:colOff>238125</xdr:colOff>
      <xdr:row>22</xdr:row>
      <xdr:rowOff>178590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B871BF87-4B97-49CC-ADEA-52EFCDC27CF9}"/>
            </a:ext>
          </a:extLst>
        </xdr:cNvPr>
        <xdr:cNvGrpSpPr/>
      </xdr:nvGrpSpPr>
      <xdr:grpSpPr>
        <a:xfrm>
          <a:off x="1393032" y="1154905"/>
          <a:ext cx="5703093" cy="3214685"/>
          <a:chOff x="1393032" y="11905"/>
          <a:chExt cx="5703093" cy="321468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478989A4-4763-4E4B-8789-4C79152AD7D3}"/>
              </a:ext>
            </a:extLst>
          </xdr:cNvPr>
          <xdr:cNvGrpSpPr/>
        </xdr:nvGrpSpPr>
        <xdr:grpSpPr>
          <a:xfrm>
            <a:off x="1393032" y="11905"/>
            <a:ext cx="5703093" cy="3214685"/>
            <a:chOff x="1428751" y="1452562"/>
            <a:chExt cx="5703093" cy="321468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77F8617-E914-4B6C-A6D5-A2E895D8FE22}"/>
                </a:ext>
              </a:extLst>
            </xdr:cNvPr>
            <xdr:cNvSpPr/>
          </xdr:nvSpPr>
          <xdr:spPr>
            <a:xfrm>
              <a:off x="1428751" y="1452562"/>
              <a:ext cx="5703093" cy="3155157"/>
            </a:xfrm>
            <a:prstGeom prst="roundRect">
              <a:avLst/>
            </a:prstGeom>
            <a:solidFill>
              <a:schemeClr val="tx1">
                <a:lumMod val="65000"/>
                <a:lumOff val="3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D1B9D96-3C52-4039-8A65-8E94FD6B5811}"/>
                </a:ext>
              </a:extLst>
            </xdr:cNvPr>
            <xdr:cNvGraphicFramePr>
              <a:graphicFrameLocks/>
            </xdr:cNvGraphicFramePr>
          </xdr:nvGraphicFramePr>
          <xdr:xfrm>
            <a:off x="1916906" y="1881186"/>
            <a:ext cx="4572000" cy="27860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AEA790D4-D58E-468C-9B3F-7A73C0159D0F}"/>
                </a:ext>
              </a:extLst>
            </xdr:cNvPr>
            <xdr:cNvSpPr/>
          </xdr:nvSpPr>
          <xdr:spPr>
            <a:xfrm>
              <a:off x="1750218" y="1452563"/>
              <a:ext cx="4905375" cy="535781"/>
            </a:xfrm>
            <a:prstGeom prst="round2SameRect">
              <a:avLst>
                <a:gd name="adj1" fmla="val 50000"/>
                <a:gd name="adj2" fmla="val 50000"/>
              </a:avLst>
            </a:prstGeom>
            <a:solidFill>
              <a:schemeClr val="accent1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pt-BR" sz="1100">
                  <a:solidFill>
                    <a:schemeClr val="bg1"/>
                  </a:solidFill>
                </a:rPr>
                <a:t>                                       </a:t>
              </a:r>
              <a:r>
                <a:rPr lang="pt-BR" sz="3000">
                  <a:solidFill>
                    <a:schemeClr val="bg1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ENTRADAS</a:t>
              </a:r>
            </a:p>
          </xdr:txBody>
        </xdr:sp>
      </xdr:grpSp>
      <xdr:pic>
        <xdr:nvPicPr>
          <xdr:cNvPr id="14" name="Gráfico 13" descr="Dinheiro com preenchimento sólido">
            <a:extLst>
              <a:ext uri="{FF2B5EF4-FFF2-40B4-BE49-F238E27FC236}">
                <a16:creationId xmlns:a16="http://schemas.microsoft.com/office/drawing/2014/main" id="{61B88F5F-59DF-4DF0-8FB8-AF16CB0260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095499" y="128586"/>
            <a:ext cx="500063" cy="500063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11907</xdr:colOff>
      <xdr:row>25</xdr:row>
      <xdr:rowOff>83346</xdr:rowOff>
    </xdr:from>
    <xdr:to>
      <xdr:col>2</xdr:col>
      <xdr:colOff>511970</xdr:colOff>
      <xdr:row>28</xdr:row>
      <xdr:rowOff>11909</xdr:rowOff>
    </xdr:to>
    <xdr:pic>
      <xdr:nvPicPr>
        <xdr:cNvPr id="15" name="Gráfico 14" descr="Dinheiro com preenchimento sólido">
          <a:extLst>
            <a:ext uri="{FF2B5EF4-FFF2-40B4-BE49-F238E27FC236}">
              <a16:creationId xmlns:a16="http://schemas.microsoft.com/office/drawing/2014/main" id="{3625D4D3-238F-436D-86BD-45840DAB9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12157" y="3702846"/>
          <a:ext cx="500063" cy="500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142875</xdr:rowOff>
    </xdr:from>
    <xdr:to>
      <xdr:col>0</xdr:col>
      <xdr:colOff>1369218</xdr:colOff>
      <xdr:row>18</xdr:row>
      <xdr:rowOff>71439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 3">
              <a:extLst>
                <a:ext uri="{FF2B5EF4-FFF2-40B4-BE49-F238E27FC236}">
                  <a16:creationId xmlns:a16="http://schemas.microsoft.com/office/drawing/2014/main" id="{2E787FE6-E699-4633-B914-16E70B6B3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66875"/>
              <a:ext cx="1369218" cy="18335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29</xdr:row>
      <xdr:rowOff>142875</xdr:rowOff>
    </xdr:from>
    <xdr:to>
      <xdr:col>0</xdr:col>
      <xdr:colOff>1357314</xdr:colOff>
      <xdr:row>39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 4">
              <a:extLst>
                <a:ext uri="{FF2B5EF4-FFF2-40B4-BE49-F238E27FC236}">
                  <a16:creationId xmlns:a16="http://schemas.microsoft.com/office/drawing/2014/main" id="{D178693A-B137-4472-9BB0-A5172032A1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67375"/>
              <a:ext cx="1357314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1381125</xdr:colOff>
      <xdr:row>0</xdr:row>
      <xdr:rowOff>0</xdr:rowOff>
    </xdr:from>
    <xdr:to>
      <xdr:col>17</xdr:col>
      <xdr:colOff>440531</xdr:colOff>
      <xdr:row>5</xdr:row>
      <xdr:rowOff>59531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20ABE02-F3F3-48FA-A98A-46FEBB234E1B}"/>
            </a:ext>
          </a:extLst>
        </xdr:cNvPr>
        <xdr:cNvSpPr/>
      </xdr:nvSpPr>
      <xdr:spPr>
        <a:xfrm>
          <a:off x="1381125" y="0"/>
          <a:ext cx="10167937" cy="1012031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1369221</xdr:colOff>
      <xdr:row>0</xdr:row>
      <xdr:rowOff>0</xdr:rowOff>
    </xdr:from>
    <xdr:to>
      <xdr:col>3</xdr:col>
      <xdr:colOff>23812</xdr:colOff>
      <xdr:row>5</xdr:row>
      <xdr:rowOff>59531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B8BCB9C0-EA9D-4E1A-88F7-0A8464C5B233}"/>
            </a:ext>
          </a:extLst>
        </xdr:cNvPr>
        <xdr:cNvSpPr/>
      </xdr:nvSpPr>
      <xdr:spPr>
        <a:xfrm>
          <a:off x="1369221" y="0"/>
          <a:ext cx="1262060" cy="101203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95250</xdr:colOff>
      <xdr:row>0</xdr:row>
      <xdr:rowOff>71437</xdr:rowOff>
    </xdr:from>
    <xdr:to>
      <xdr:col>7</xdr:col>
      <xdr:colOff>428625</xdr:colOff>
      <xdr:row>3</xdr:row>
      <xdr:rowOff>59531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FA77A3F9-E7A1-4565-8DB1-DACCD1AA510C}"/>
            </a:ext>
          </a:extLst>
        </xdr:cNvPr>
        <xdr:cNvSpPr txBox="1"/>
      </xdr:nvSpPr>
      <xdr:spPr>
        <a:xfrm>
          <a:off x="2702719" y="71437"/>
          <a:ext cx="2762250" cy="559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 b="1" i="1">
              <a:solidFill>
                <a:schemeClr val="bg1"/>
              </a:solidFill>
            </a:rPr>
            <a:t>PLANILHA DE ACOMPANHAMENTO</a:t>
          </a:r>
        </a:p>
      </xdr:txBody>
    </xdr:sp>
    <xdr:clientData/>
  </xdr:twoCellAnchor>
  <xdr:twoCellAnchor>
    <xdr:from>
      <xdr:col>3</xdr:col>
      <xdr:colOff>95250</xdr:colOff>
      <xdr:row>3</xdr:row>
      <xdr:rowOff>69056</xdr:rowOff>
    </xdr:from>
    <xdr:to>
      <xdr:col>7</xdr:col>
      <xdr:colOff>214312</xdr:colOff>
      <xdr:row>5</xdr:row>
      <xdr:rowOff>128588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0BF72ED-7AEE-420D-86B2-238367C5C44E}"/>
            </a:ext>
          </a:extLst>
        </xdr:cNvPr>
        <xdr:cNvSpPr txBox="1"/>
      </xdr:nvSpPr>
      <xdr:spPr>
        <a:xfrm>
          <a:off x="2702719" y="640556"/>
          <a:ext cx="2547937" cy="440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 b="1" i="1">
              <a:solidFill>
                <a:schemeClr val="bg1"/>
              </a:solidFill>
              <a:latin typeface="+mn-lt"/>
              <a:ea typeface="+mn-ea"/>
              <a:cs typeface="+mn-cs"/>
            </a:rPr>
            <a:t>Conteudo</a:t>
          </a:r>
          <a:r>
            <a:rPr lang="pt-BR" sz="1100" baseline="0"/>
            <a:t> </a:t>
          </a:r>
          <a:r>
            <a:rPr lang="pt-BR" sz="1500" b="1" i="1">
              <a:solidFill>
                <a:schemeClr val="bg1"/>
              </a:solidFill>
              <a:latin typeface="+mn-lt"/>
              <a:ea typeface="+mn-ea"/>
              <a:cs typeface="+mn-cs"/>
            </a:rPr>
            <a:t>educacional</a:t>
          </a:r>
        </a:p>
      </xdr:txBody>
    </xdr:sp>
    <xdr:clientData/>
  </xdr:twoCellAnchor>
  <xdr:twoCellAnchor>
    <xdr:from>
      <xdr:col>12</xdr:col>
      <xdr:colOff>452436</xdr:colOff>
      <xdr:row>2</xdr:row>
      <xdr:rowOff>11906</xdr:rowOff>
    </xdr:from>
    <xdr:to>
      <xdr:col>17</xdr:col>
      <xdr:colOff>178593</xdr:colOff>
      <xdr:row>3</xdr:row>
      <xdr:rowOff>166687</xdr:rowOff>
    </xdr:to>
    <xdr:sp macro="" textlink="">
      <xdr:nvSpPr>
        <xdr:cNvPr id="26" name="Retângulo: Cantos Arredondados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643DE9-E315-495A-96A7-31E8926A2569}"/>
            </a:ext>
          </a:extLst>
        </xdr:cNvPr>
        <xdr:cNvSpPr/>
      </xdr:nvSpPr>
      <xdr:spPr>
        <a:xfrm>
          <a:off x="8524874" y="392906"/>
          <a:ext cx="2762250" cy="34528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pt-BR" sz="1200"/>
            <a:t>Pesquisar Dados</a:t>
          </a:r>
        </a:p>
      </xdr:txBody>
    </xdr:sp>
    <xdr:clientData/>
  </xdr:twoCellAnchor>
  <xdr:twoCellAnchor editAs="oneCell">
    <xdr:from>
      <xdr:col>16</xdr:col>
      <xdr:colOff>285751</xdr:colOff>
      <xdr:row>2</xdr:row>
      <xdr:rowOff>23812</xdr:rowOff>
    </xdr:from>
    <xdr:to>
      <xdr:col>17</xdr:col>
      <xdr:colOff>23813</xdr:colOff>
      <xdr:row>3</xdr:row>
      <xdr:rowOff>178592</xdr:rowOff>
    </xdr:to>
    <xdr:pic>
      <xdr:nvPicPr>
        <xdr:cNvPr id="28" name="Gráfico 27" descr="Lupa com preenchimento sólido">
          <a:extLst>
            <a:ext uri="{FF2B5EF4-FFF2-40B4-BE49-F238E27FC236}">
              <a16:creationId xmlns:a16="http://schemas.microsoft.com/office/drawing/2014/main" id="{C13730CD-B57B-4028-AA31-FD060C083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787064" y="404812"/>
          <a:ext cx="345280" cy="34528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0</xdr:row>
      <xdr:rowOff>23813</xdr:rowOff>
    </xdr:from>
    <xdr:to>
      <xdr:col>2</xdr:col>
      <xdr:colOff>450057</xdr:colOff>
      <xdr:row>4</xdr:row>
      <xdr:rowOff>176213</xdr:rowOff>
    </xdr:to>
    <xdr:pic>
      <xdr:nvPicPr>
        <xdr:cNvPr id="30" name="Gráfico 29" descr="Sala de reuniões com preenchimento sólido">
          <a:extLst>
            <a:ext uri="{FF2B5EF4-FFF2-40B4-BE49-F238E27FC236}">
              <a16:creationId xmlns:a16="http://schemas.microsoft.com/office/drawing/2014/main" id="{DBEA37C6-CDE4-4523-95FC-DB3488D16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35907" y="23813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152401</xdr:colOff>
      <xdr:row>6</xdr:row>
      <xdr:rowOff>164305</xdr:rowOff>
    </xdr:from>
    <xdr:to>
      <xdr:col>10</xdr:col>
      <xdr:colOff>390525</xdr:colOff>
      <xdr:row>23</xdr:row>
      <xdr:rowOff>140490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B46C4379-0D27-4BF8-976C-9D1135366218}"/>
            </a:ext>
          </a:extLst>
        </xdr:cNvPr>
        <xdr:cNvGrpSpPr/>
      </xdr:nvGrpSpPr>
      <xdr:grpSpPr>
        <a:xfrm>
          <a:off x="1545432" y="1307305"/>
          <a:ext cx="5703093" cy="3214685"/>
          <a:chOff x="1393032" y="11905"/>
          <a:chExt cx="5703093" cy="3214685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86920DBC-D983-4CA6-A669-16D594444F4F}"/>
              </a:ext>
            </a:extLst>
          </xdr:cNvPr>
          <xdr:cNvGrpSpPr/>
        </xdr:nvGrpSpPr>
        <xdr:grpSpPr>
          <a:xfrm>
            <a:off x="1393032" y="11905"/>
            <a:ext cx="5703093" cy="3214685"/>
            <a:chOff x="1428751" y="1452562"/>
            <a:chExt cx="5703093" cy="3214685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34131A1B-F975-4962-B157-EAAB6D4B7C07}"/>
                </a:ext>
              </a:extLst>
            </xdr:cNvPr>
            <xdr:cNvSpPr/>
          </xdr:nvSpPr>
          <xdr:spPr>
            <a:xfrm>
              <a:off x="1428751" y="1452562"/>
              <a:ext cx="5703093" cy="3155157"/>
            </a:xfrm>
            <a:prstGeom prst="roundRect">
              <a:avLst/>
            </a:prstGeom>
            <a:solidFill>
              <a:schemeClr val="tx1">
                <a:lumMod val="65000"/>
                <a:lumOff val="3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5" name="Gráfico 34">
              <a:extLst>
                <a:ext uri="{FF2B5EF4-FFF2-40B4-BE49-F238E27FC236}">
                  <a16:creationId xmlns:a16="http://schemas.microsoft.com/office/drawing/2014/main" id="{E8009AEB-B54D-4844-860F-1C5C6590B15A}"/>
                </a:ext>
              </a:extLst>
            </xdr:cNvPr>
            <xdr:cNvGraphicFramePr>
              <a:graphicFrameLocks/>
            </xdr:cNvGraphicFramePr>
          </xdr:nvGraphicFramePr>
          <xdr:xfrm>
            <a:off x="1916906" y="1881186"/>
            <a:ext cx="4572000" cy="27860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sp macro="" textlink="">
          <xdr:nvSpPr>
            <xdr:cNvPr id="36" name="Retângulo: Cantos Superiores Arredondados 35">
              <a:extLst>
                <a:ext uri="{FF2B5EF4-FFF2-40B4-BE49-F238E27FC236}">
                  <a16:creationId xmlns:a16="http://schemas.microsoft.com/office/drawing/2014/main" id="{2787D733-E121-4AE1-B9DE-2BDFAAC8B625}"/>
                </a:ext>
              </a:extLst>
            </xdr:cNvPr>
            <xdr:cNvSpPr/>
          </xdr:nvSpPr>
          <xdr:spPr>
            <a:xfrm>
              <a:off x="1750218" y="1452563"/>
              <a:ext cx="4905375" cy="535781"/>
            </a:xfrm>
            <a:prstGeom prst="round2SameRect">
              <a:avLst>
                <a:gd name="adj1" fmla="val 50000"/>
                <a:gd name="adj2" fmla="val 50000"/>
              </a:avLst>
            </a:prstGeom>
            <a:solidFill>
              <a:schemeClr val="accent1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pt-BR" sz="1100">
                  <a:solidFill>
                    <a:schemeClr val="bg1"/>
                  </a:solidFill>
                </a:rPr>
                <a:t>                                       </a:t>
              </a:r>
              <a:r>
                <a:rPr lang="pt-BR" sz="3000">
                  <a:solidFill>
                    <a:schemeClr val="bg1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ENTRADAS</a:t>
              </a:r>
            </a:p>
          </xdr:txBody>
        </xdr:sp>
      </xdr:grpSp>
      <xdr:pic>
        <xdr:nvPicPr>
          <xdr:cNvPr id="33" name="Gráfico 32" descr="Dinheiro com preenchimento sólido">
            <a:extLst>
              <a:ext uri="{FF2B5EF4-FFF2-40B4-BE49-F238E27FC236}">
                <a16:creationId xmlns:a16="http://schemas.microsoft.com/office/drawing/2014/main" id="{76581658-9FC8-4058-98FC-FBCC051744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095499" y="128586"/>
            <a:ext cx="500063" cy="50006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Pedrogao" refreshedDate="45653.607122569447" createdVersion="7" refreshedVersion="7" minRefreshableVersion="3" recordCount="34" xr:uid="{EF9B94C3-B0BF-4245-9BAE-11221F195EF8}">
  <cacheSource type="worksheet">
    <worksheetSource name="OperationTest"/>
  </cacheSource>
  <cacheFields count="8">
    <cacheField name="Data" numFmtId="14">
      <sharedItems containsSemiMixedTypes="0" containsNonDate="0" containsDate="1" containsString="0" minDate="2020-01-09T00:00:00" maxDate="2020-10-21T00:00:00" count="34"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9-18T00:00:00"/>
        <d v="2020-02-19T00:00:00"/>
        <d v="2020-10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1-09T00:00:00"/>
        <d v="2020-03-10T00:00:00"/>
        <d v="2020-03-11T00:00:00"/>
        <d v="2020-03-12T00:00:00"/>
        <d v="2020-05-13T00:00:00"/>
      </sharedItems>
    </cacheField>
    <cacheField name="Mês" numFmtId="0">
      <sharedItems containsDate="1" containsMixedTypes="1" minDate="1900-01-01T00:00:00" maxDate="1899-12-31T00:37:04" count="15">
        <d v="1900-01-01T00:00:00"/>
        <s v="Fevereiro"/>
        <s v="Setembro"/>
        <s v="Outubro"/>
        <s v="Março"/>
        <d v="1900-01-02T00:00:00"/>
        <s v="Janeiro"/>
        <s v="Abril"/>
        <s v="Maio"/>
        <n v="5" u="1"/>
        <n v="2" u="1"/>
        <n v="1" u="1"/>
        <n v="3" u="1"/>
        <n v="9" u="1"/>
        <n v="10" u="1"/>
      </sharedItems>
    </cacheField>
    <cacheField name="Tipo" numFmtId="0">
      <sharedItems count="2">
        <s v="Entrada"/>
        <s v="Saida"/>
      </sharedItems>
    </cacheField>
    <cacheField name="Categoria" numFmtId="0">
      <sharedItems count="8">
        <s v="Salario"/>
        <s v="Alimentação"/>
        <s v="Transporte"/>
        <s v="Renda fxa"/>
        <s v="Academia"/>
        <s v="Pet"/>
        <s v="Shopping"/>
        <s v="Lazer"/>
      </sharedItems>
    </cacheField>
    <cacheField name="Descrição" numFmtId="0">
      <sharedItems/>
    </cacheField>
    <cacheField name="Valor" numFmtId="165">
      <sharedItems containsSemiMixedTypes="0" containsString="0" containsNumber="1" minValue="124.09" maxValue="5655.4233333333304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303540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s v="Mercado"/>
    <n v="124.09"/>
    <s v="pix"/>
    <s v="Feito"/>
  </r>
  <r>
    <x v="1"/>
    <x v="1"/>
    <x v="1"/>
    <x v="1"/>
    <s v="venda"/>
    <n v="352.09"/>
    <s v="ted"/>
    <s v="Pendente"/>
  </r>
  <r>
    <x v="2"/>
    <x v="0"/>
    <x v="0"/>
    <x v="2"/>
    <s v="Esposa"/>
    <n v="458.09"/>
    <s v="doc"/>
    <s v="Cancelado"/>
  </r>
  <r>
    <x v="3"/>
    <x v="1"/>
    <x v="1"/>
    <x v="0"/>
    <s v="transporte"/>
    <n v="645.42333333333295"/>
    <s v="pix"/>
    <s v="Feito"/>
  </r>
  <r>
    <x v="4"/>
    <x v="0"/>
    <x v="0"/>
    <x v="1"/>
    <s v="Mercado"/>
    <n v="812.42333333333295"/>
    <s v="ted"/>
    <s v="Pendente"/>
  </r>
  <r>
    <x v="5"/>
    <x v="1"/>
    <x v="1"/>
    <x v="3"/>
    <s v="venda"/>
    <n v="979.42333333333295"/>
    <s v="doc"/>
    <s v="Cancelado"/>
  </r>
  <r>
    <x v="6"/>
    <x v="0"/>
    <x v="0"/>
    <x v="0"/>
    <s v="Esposa"/>
    <n v="1146.42333333333"/>
    <s v="pix"/>
    <s v="Feito"/>
  </r>
  <r>
    <x v="7"/>
    <x v="1"/>
    <x v="1"/>
    <x v="1"/>
    <s v="transporte"/>
    <n v="1313.42333333333"/>
    <s v="ted"/>
    <s v="Pendente"/>
  </r>
  <r>
    <x v="8"/>
    <x v="0"/>
    <x v="0"/>
    <x v="4"/>
    <s v="Mercado"/>
    <n v="1480.42333333333"/>
    <s v="doc"/>
    <s v="Cancelado"/>
  </r>
  <r>
    <x v="9"/>
    <x v="2"/>
    <x v="1"/>
    <x v="0"/>
    <s v="venda"/>
    <n v="1647.42333333333"/>
    <s v="pix"/>
    <s v="Feito"/>
  </r>
  <r>
    <x v="10"/>
    <x v="0"/>
    <x v="0"/>
    <x v="1"/>
    <s v="Esposa"/>
    <n v="1814.42333333333"/>
    <s v="ted"/>
    <s v="Pendente"/>
  </r>
  <r>
    <x v="11"/>
    <x v="3"/>
    <x v="1"/>
    <x v="3"/>
    <s v="transporte"/>
    <n v="1981.42333333333"/>
    <s v="doc"/>
    <s v="Cancelado"/>
  </r>
  <r>
    <x v="12"/>
    <x v="0"/>
    <x v="0"/>
    <x v="0"/>
    <s v="Mercado"/>
    <n v="2148.42333333333"/>
    <s v="pix"/>
    <s v="Feito"/>
  </r>
  <r>
    <x v="13"/>
    <x v="1"/>
    <x v="1"/>
    <x v="5"/>
    <s v="venda"/>
    <n v="2315.42333333333"/>
    <s v="ted"/>
    <s v="Pendente"/>
  </r>
  <r>
    <x v="14"/>
    <x v="0"/>
    <x v="0"/>
    <x v="6"/>
    <s v="Esposa"/>
    <n v="2482.42333333333"/>
    <s v="doc"/>
    <s v="Cancelado"/>
  </r>
  <r>
    <x v="15"/>
    <x v="1"/>
    <x v="1"/>
    <x v="0"/>
    <s v="transporte"/>
    <n v="2649.42333333333"/>
    <s v="pix"/>
    <s v="Feito"/>
  </r>
  <r>
    <x v="16"/>
    <x v="0"/>
    <x v="0"/>
    <x v="1"/>
    <s v="Mercado"/>
    <n v="2816.42333333333"/>
    <s v="ted"/>
    <s v="Pendente"/>
  </r>
  <r>
    <x v="17"/>
    <x v="1"/>
    <x v="1"/>
    <x v="7"/>
    <s v="venda"/>
    <n v="2983.42333333333"/>
    <s v="doc"/>
    <s v="Cancelado"/>
  </r>
  <r>
    <x v="18"/>
    <x v="0"/>
    <x v="0"/>
    <x v="0"/>
    <s v="Esposa"/>
    <n v="3150.42333333333"/>
    <s v="pix"/>
    <s v="Feito"/>
  </r>
  <r>
    <x v="19"/>
    <x v="1"/>
    <x v="1"/>
    <x v="1"/>
    <s v="transporte"/>
    <n v="3317.42333333333"/>
    <s v="ted"/>
    <s v="Pendente"/>
  </r>
  <r>
    <x v="20"/>
    <x v="0"/>
    <x v="0"/>
    <x v="3"/>
    <s v="Mercado"/>
    <n v="3484.42333333333"/>
    <s v="doc"/>
    <s v="Cancelado"/>
  </r>
  <r>
    <x v="21"/>
    <x v="4"/>
    <x v="1"/>
    <x v="0"/>
    <s v="venda"/>
    <n v="3651.42333333333"/>
    <s v="pix"/>
    <s v="Feito"/>
  </r>
  <r>
    <x v="22"/>
    <x v="5"/>
    <x v="0"/>
    <x v="1"/>
    <s v="Esposa"/>
    <n v="3818.42333333333"/>
    <s v="ted"/>
    <s v="Pendente"/>
  </r>
  <r>
    <x v="23"/>
    <x v="4"/>
    <x v="1"/>
    <x v="3"/>
    <s v="transporte"/>
    <n v="3985.42333333333"/>
    <s v="doc"/>
    <s v="Cancelado"/>
  </r>
  <r>
    <x v="24"/>
    <x v="5"/>
    <x v="0"/>
    <x v="0"/>
    <s v="Mercado"/>
    <n v="4152.4233333333304"/>
    <s v="pix"/>
    <s v="Feito"/>
  </r>
  <r>
    <x v="25"/>
    <x v="4"/>
    <x v="1"/>
    <x v="1"/>
    <s v="venda"/>
    <n v="4319.4233333333304"/>
    <s v="ted"/>
    <s v="Pendente"/>
  </r>
  <r>
    <x v="26"/>
    <x v="5"/>
    <x v="0"/>
    <x v="3"/>
    <s v="Esposa"/>
    <n v="4486.4233333333304"/>
    <s v="doc"/>
    <s v="Cancelado"/>
  </r>
  <r>
    <x v="27"/>
    <x v="4"/>
    <x v="1"/>
    <x v="0"/>
    <s v="transporte"/>
    <n v="4653.4233333333304"/>
    <s v="pix"/>
    <s v="Feito"/>
  </r>
  <r>
    <x v="28"/>
    <x v="5"/>
    <x v="0"/>
    <x v="1"/>
    <s v="Mercado"/>
    <n v="4820.4233333333304"/>
    <s v="ted"/>
    <s v="Pendente"/>
  </r>
  <r>
    <x v="29"/>
    <x v="6"/>
    <x v="1"/>
    <x v="3"/>
    <s v="venda"/>
    <n v="4987.4233333333304"/>
    <s v="doc"/>
    <s v="Cancelado"/>
  </r>
  <r>
    <x v="30"/>
    <x v="5"/>
    <x v="0"/>
    <x v="0"/>
    <s v="Esposa"/>
    <n v="5154.4233333333304"/>
    <s v="pix"/>
    <s v="Feito"/>
  </r>
  <r>
    <x v="31"/>
    <x v="7"/>
    <x v="1"/>
    <x v="1"/>
    <s v="transporte"/>
    <n v="5321.4233333333304"/>
    <s v="ted"/>
    <s v="Pendente"/>
  </r>
  <r>
    <x v="32"/>
    <x v="5"/>
    <x v="0"/>
    <x v="3"/>
    <s v="Mercado"/>
    <n v="5488.4233333333304"/>
    <s v="doc"/>
    <s v="Cancelado"/>
  </r>
  <r>
    <x v="33"/>
    <x v="8"/>
    <x v="1"/>
    <x v="0"/>
    <s v="venda"/>
    <n v="5655.4233333333304"/>
    <s v="pix"/>
    <s v="Fei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3E2A0-54C7-4C2E-A6D6-07316171F061}" name="Tabela dinâmica3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B10" firstHeaderRow="1" firstDataRow="1" firstDataCol="1" rowPageCount="1" colPageCount="1"/>
  <pivotFields count="8">
    <pivotField numFmtId="14" showAll="0"/>
    <pivotField showAll="0">
      <items count="16">
        <item m="1" x="11"/>
        <item m="1" x="10"/>
        <item m="1" x="12"/>
        <item m="1" x="9"/>
        <item m="1" x="13"/>
        <item m="1" x="14"/>
        <item x="6"/>
        <item x="1"/>
        <item x="4"/>
        <item x="7"/>
        <item x="8"/>
        <item x="2"/>
        <item x="3"/>
        <item x="0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4"/>
        <item x="1"/>
        <item x="7"/>
        <item x="5"/>
        <item x="3"/>
        <item x="0"/>
        <item x="6"/>
        <item x="2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7">
    <i>
      <x/>
    </i>
    <i>
      <x v="1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624D-D2C4-4777-9C42-8ACE9BD5D13A}" name="Tabela dinâmica2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4:B10" firstHeaderRow="1" firstDataRow="1" firstDataCol="1" rowPageCount="1" colPageCount="1"/>
  <pivotFields count="8">
    <pivotField numFmtId="14" showAll="0">
      <items count="35">
        <item x="29"/>
        <item x="0"/>
        <item x="1"/>
        <item x="2"/>
        <item x="3"/>
        <item x="4"/>
        <item x="5"/>
        <item x="6"/>
        <item x="7"/>
        <item x="8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9"/>
        <item x="11"/>
        <item t="default"/>
      </items>
    </pivotField>
    <pivotField showAll="0">
      <items count="16">
        <item m="1" x="11"/>
        <item m="1" x="10"/>
        <item m="1" x="12"/>
        <item m="1" x="9"/>
        <item m="1" x="13"/>
        <item m="1" x="14"/>
        <item x="6"/>
        <item x="1"/>
        <item x="4"/>
        <item x="7"/>
        <item x="8"/>
        <item h="1" x="2"/>
        <item x="3"/>
        <item x="0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4"/>
        <item x="1"/>
        <item x="7"/>
        <item x="5"/>
        <item x="3"/>
        <item x="0"/>
        <item x="6"/>
        <item x="2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formats count="2">
    <format dxfId="5">
      <pivotArea outline="0" collapsedLevelsAreSubtotals="1" fieldPosition="0"/>
    </format>
    <format dxfId="6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D8C887C-16F5-4CC0-AD8F-68427CC4EC60}" sourceName="Mês">
  <pivotTables>
    <pivotTable tabId="6" name="Tabela dinâmica2"/>
  </pivotTables>
  <data>
    <tabular pivotCacheId="730354044">
      <items count="15">
        <i x="6" s="1"/>
        <i x="1" s="1"/>
        <i x="4" s="1"/>
        <i x="7" s="1"/>
        <i x="8" s="1"/>
        <i x="2"/>
        <i x="3" s="1"/>
        <i x="11" s="1" nd="1"/>
        <i x="10" s="1" nd="1"/>
        <i x="12" s="1" nd="1"/>
        <i x="9" s="1" nd="1"/>
        <i x="13" s="1" nd="1"/>
        <i x="14" s="1" nd="1"/>
        <i x="0" s="1" nd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0B467CA9-4212-48BB-91C7-D43A8B852CAE}" sourceName="Mês">
  <pivotTables>
    <pivotTable tabId="8" name="Tabela dinâmica3"/>
  </pivotTables>
  <data>
    <tabular pivotCacheId="730354044">
      <items count="15">
        <i x="0" s="1"/>
        <i x="5" s="1"/>
        <i x="11" s="1" nd="1"/>
        <i x="10" s="1" nd="1"/>
        <i x="12" s="1" nd="1"/>
        <i x="9" s="1" nd="1"/>
        <i x="13" s="1" nd="1"/>
        <i x="14" s="1" nd="1"/>
        <i x="6" s="1" nd="1"/>
        <i x="1" s="1" nd="1"/>
        <i x="4" s="1" nd="1"/>
        <i x="7" s="1" nd="1"/>
        <i x="8" s="1" nd="1"/>
        <i x="2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2" xr10:uid="{A4784791-6FAA-4ABE-9CB0-57F46EE3FBDD}" cache="SegmentaçãodeDados_Mês1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31B337A-E4B8-4793-BC09-F811D4D1D07A}" cache="SegmentaçãodeDados_Mês" caption="Mê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4" xr10:uid="{A017A180-8312-4297-83F8-602CC5DBB94E}" cache="SegmentaçãodeDados_Mês" caption="Mês" style="Estilo de Segmentação de Dados 5" rowHeight="241300"/>
  <slicer name="Mês 3" xr10:uid="{7FEBE0FD-9930-41E1-9E7D-5135DCB38020}" cache="SegmentaçãodeDados_Mês1" caption="Mês" style="Estilo de Segmentação de Dados 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ABCF4-AC96-40D4-BFF6-0FFAE4F0C8A3}" name="OperationTest" displayName="OperationTest" ref="A1:H35" totalsRowShown="0" headerRowDxfId="11" dataDxfId="10">
  <autoFilter ref="A1:H35" xr:uid="{ABDABCF4-AC96-40D4-BFF6-0FFAE4F0C8A3}">
    <filterColumn colId="2">
      <filters>
        <filter val="Saida"/>
      </filters>
    </filterColumn>
  </autoFilter>
  <tableColumns count="8">
    <tableColumn id="1" xr3:uid="{A1E0A140-7CB2-4691-BC96-E283C0CBA1AB}" name="Data" dataDxfId="15"/>
    <tableColumn id="8" xr3:uid="{6A810BE0-CECC-4E61-A2EF-C10F63C67A31}" name="Mês" dataDxfId="4">
      <calculatedColumnFormula>MONTH(A2)</calculatedColumnFormula>
    </tableColumn>
    <tableColumn id="2" xr3:uid="{4EB15016-F167-45A3-A292-E476C011A848}" name="Tipo" dataDxfId="14"/>
    <tableColumn id="3" xr3:uid="{2FBA92C1-2FDA-4DED-929A-8E2A1E5A3293}" name="Categoria" dataDxfId="13"/>
    <tableColumn id="4" xr3:uid="{B0B06BDD-A2C0-4521-A780-C899DA37055B}" name="Descrição" dataDxfId="9"/>
    <tableColumn id="5" xr3:uid="{2EE8CB54-E08B-49A2-B698-4FCA9C9C575B}" name="Valor" dataDxfId="7"/>
    <tableColumn id="6" xr3:uid="{210051F4-9098-4868-B031-FE1F8E6C5302}" name="Operação Bancaria" dataDxfId="8"/>
    <tableColumn id="7" xr3:uid="{64AB6293-E2D2-4A2A-A1AA-13EF34063B3B}" name="Statu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B98C-9AEE-40B6-AC52-1FC62EC57E49}">
  <dimension ref="A1:B13"/>
  <sheetViews>
    <sheetView workbookViewId="0">
      <selection activeCell="L21" sqref="L21"/>
    </sheetView>
  </sheetViews>
  <sheetFormatPr defaultRowHeight="15" x14ac:dyDescent="0.25"/>
  <cols>
    <col min="1" max="1" width="18" bestFit="1" customWidth="1"/>
    <col min="2" max="2" width="15.28515625" style="6" bestFit="1" customWidth="1"/>
    <col min="3" max="4" width="13.28515625" bestFit="1" customWidth="1"/>
  </cols>
  <sheetData>
    <row r="1" spans="1:2" x14ac:dyDescent="0.25">
      <c r="A1" s="4" t="s">
        <v>1</v>
      </c>
      <c r="B1" t="s">
        <v>17</v>
      </c>
    </row>
    <row r="3" spans="1:2" x14ac:dyDescent="0.25">
      <c r="A3" s="4" t="s">
        <v>22</v>
      </c>
      <c r="B3" s="6" t="s">
        <v>24</v>
      </c>
    </row>
    <row r="4" spans="1:2" x14ac:dyDescent="0.25">
      <c r="A4" s="5" t="s">
        <v>26</v>
      </c>
      <c r="B4" s="6">
        <v>1480.42333333333</v>
      </c>
    </row>
    <row r="5" spans="1:2" x14ac:dyDescent="0.25">
      <c r="A5" s="5" t="s">
        <v>20</v>
      </c>
      <c r="B5" s="6">
        <v>14082.116666666654</v>
      </c>
    </row>
    <row r="6" spans="1:2" x14ac:dyDescent="0.25">
      <c r="A6" s="5" t="s">
        <v>21</v>
      </c>
      <c r="B6" s="6">
        <v>13459.269999999991</v>
      </c>
    </row>
    <row r="7" spans="1:2" x14ac:dyDescent="0.25">
      <c r="A7" s="5" t="s">
        <v>19</v>
      </c>
      <c r="B7" s="6">
        <v>15876.206666666652</v>
      </c>
    </row>
    <row r="8" spans="1:2" x14ac:dyDescent="0.25">
      <c r="A8" s="5" t="s">
        <v>28</v>
      </c>
      <c r="B8" s="6">
        <v>2482.42333333333</v>
      </c>
    </row>
    <row r="9" spans="1:2" x14ac:dyDescent="0.25">
      <c r="A9" s="5" t="s">
        <v>25</v>
      </c>
      <c r="B9" s="6">
        <v>458.09</v>
      </c>
    </row>
    <row r="10" spans="1:2" x14ac:dyDescent="0.25">
      <c r="A10" s="5" t="s">
        <v>23</v>
      </c>
      <c r="B10" s="6">
        <v>47838.529999999955</v>
      </c>
    </row>
    <row r="11" spans="1:2" x14ac:dyDescent="0.25">
      <c r="B11"/>
    </row>
    <row r="12" spans="1:2" x14ac:dyDescent="0.25">
      <c r="B12"/>
    </row>
    <row r="13" spans="1:2" x14ac:dyDescent="0.25">
      <c r="B1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D445-F498-4E10-8DBE-ABA81855B9AA}">
  <sheetPr>
    <tabColor theme="4" tint="-0.249977111117893"/>
  </sheetPr>
  <dimension ref="A1:H35"/>
  <sheetViews>
    <sheetView workbookViewId="0"/>
  </sheetViews>
  <sheetFormatPr defaultRowHeight="15" x14ac:dyDescent="0.25"/>
  <cols>
    <col min="1" max="1" width="12.85546875" style="1" customWidth="1"/>
    <col min="2" max="2" width="20.7109375" style="9" customWidth="1"/>
    <col min="3" max="3" width="10.5703125" style="1" customWidth="1"/>
    <col min="4" max="4" width="17" style="1" customWidth="1"/>
    <col min="5" max="5" width="17.42578125" style="1" customWidth="1"/>
    <col min="6" max="6" width="16" style="3" customWidth="1"/>
    <col min="7" max="7" width="22.28515625" style="1" customWidth="1"/>
    <col min="8" max="8" width="10.7109375" style="1" customWidth="1"/>
    <col min="9" max="16384" width="9.140625" style="1"/>
  </cols>
  <sheetData>
    <row r="1" spans="1:8" x14ac:dyDescent="0.25">
      <c r="A1" s="1" t="s">
        <v>0</v>
      </c>
      <c r="B1" s="9" t="s">
        <v>30</v>
      </c>
      <c r="C1" s="1" t="s">
        <v>1</v>
      </c>
      <c r="D1" s="1" t="s">
        <v>4</v>
      </c>
      <c r="E1" s="1" t="s">
        <v>2</v>
      </c>
      <c r="F1" s="3" t="s">
        <v>3</v>
      </c>
      <c r="G1" s="1" t="s">
        <v>6</v>
      </c>
      <c r="H1" s="1" t="s">
        <v>5</v>
      </c>
    </row>
    <row r="2" spans="1:8" hidden="1" x14ac:dyDescent="0.25">
      <c r="A2" s="2">
        <v>43870</v>
      </c>
      <c r="B2" s="2">
        <f t="shared" ref="B2:B35" si="0">MONTH(A2)</f>
        <v>2</v>
      </c>
      <c r="C2" s="1" t="s">
        <v>17</v>
      </c>
      <c r="D2" s="1" t="s">
        <v>19</v>
      </c>
      <c r="E2" s="1" t="s">
        <v>13</v>
      </c>
      <c r="F2" s="3">
        <v>124.09</v>
      </c>
      <c r="G2" s="1" t="s">
        <v>7</v>
      </c>
      <c r="H2" s="1" t="s">
        <v>10</v>
      </c>
    </row>
    <row r="3" spans="1:8" x14ac:dyDescent="0.25">
      <c r="A3" s="2">
        <v>43871</v>
      </c>
      <c r="B3" s="9" t="s">
        <v>31</v>
      </c>
      <c r="C3" s="1" t="s">
        <v>18</v>
      </c>
      <c r="D3" s="1" t="s">
        <v>20</v>
      </c>
      <c r="E3" s="1" t="s">
        <v>14</v>
      </c>
      <c r="F3" s="3">
        <v>352.09</v>
      </c>
      <c r="G3" s="1" t="s">
        <v>8</v>
      </c>
      <c r="H3" s="1" t="s">
        <v>11</v>
      </c>
    </row>
    <row r="4" spans="1:8" hidden="1" x14ac:dyDescent="0.25">
      <c r="A4" s="2">
        <v>43872</v>
      </c>
      <c r="B4" s="2">
        <f t="shared" si="0"/>
        <v>2</v>
      </c>
      <c r="C4" s="1" t="s">
        <v>17</v>
      </c>
      <c r="D4" s="1" t="s">
        <v>25</v>
      </c>
      <c r="E4" s="1" t="s">
        <v>15</v>
      </c>
      <c r="F4" s="3">
        <v>458.09</v>
      </c>
      <c r="G4" s="1" t="s">
        <v>9</v>
      </c>
      <c r="H4" s="1" t="s">
        <v>12</v>
      </c>
    </row>
    <row r="5" spans="1:8" x14ac:dyDescent="0.25">
      <c r="A5" s="2">
        <v>43873</v>
      </c>
      <c r="B5" s="9" t="s">
        <v>31</v>
      </c>
      <c r="C5" s="1" t="s">
        <v>18</v>
      </c>
      <c r="D5" s="1" t="s">
        <v>19</v>
      </c>
      <c r="E5" s="1" t="s">
        <v>16</v>
      </c>
      <c r="F5" s="3">
        <v>645.42333333333295</v>
      </c>
      <c r="G5" s="1" t="s">
        <v>7</v>
      </c>
      <c r="H5" s="1" t="s">
        <v>10</v>
      </c>
    </row>
    <row r="6" spans="1:8" hidden="1" x14ac:dyDescent="0.25">
      <c r="A6" s="2">
        <v>43874</v>
      </c>
      <c r="B6" s="2">
        <f t="shared" si="0"/>
        <v>2</v>
      </c>
      <c r="C6" s="1" t="s">
        <v>17</v>
      </c>
      <c r="D6" s="1" t="s">
        <v>20</v>
      </c>
      <c r="E6" s="1" t="s">
        <v>13</v>
      </c>
      <c r="F6" s="3">
        <v>812.42333333333295</v>
      </c>
      <c r="G6" s="1" t="s">
        <v>8</v>
      </c>
      <c r="H6" s="1" t="s">
        <v>11</v>
      </c>
    </row>
    <row r="7" spans="1:8" x14ac:dyDescent="0.25">
      <c r="A7" s="2">
        <v>43875</v>
      </c>
      <c r="B7" s="9" t="s">
        <v>31</v>
      </c>
      <c r="C7" s="1" t="s">
        <v>18</v>
      </c>
      <c r="D7" s="1" t="s">
        <v>21</v>
      </c>
      <c r="E7" s="1" t="s">
        <v>14</v>
      </c>
      <c r="F7" s="3">
        <v>979.42333333333295</v>
      </c>
      <c r="G7" s="1" t="s">
        <v>9</v>
      </c>
      <c r="H7" s="1" t="s">
        <v>12</v>
      </c>
    </row>
    <row r="8" spans="1:8" hidden="1" x14ac:dyDescent="0.25">
      <c r="A8" s="2">
        <v>43876</v>
      </c>
      <c r="B8" s="2">
        <f t="shared" si="0"/>
        <v>2</v>
      </c>
      <c r="C8" s="1" t="s">
        <v>17</v>
      </c>
      <c r="D8" s="1" t="s">
        <v>19</v>
      </c>
      <c r="E8" s="1" t="s">
        <v>15</v>
      </c>
      <c r="F8" s="3">
        <v>1146.42333333333</v>
      </c>
      <c r="G8" s="1" t="s">
        <v>7</v>
      </c>
      <c r="H8" s="1" t="s">
        <v>10</v>
      </c>
    </row>
    <row r="9" spans="1:8" x14ac:dyDescent="0.25">
      <c r="A9" s="2">
        <v>43877</v>
      </c>
      <c r="B9" s="9" t="s">
        <v>31</v>
      </c>
      <c r="C9" s="1" t="s">
        <v>18</v>
      </c>
      <c r="D9" s="1" t="s">
        <v>20</v>
      </c>
      <c r="E9" s="1" t="s">
        <v>16</v>
      </c>
      <c r="F9" s="3">
        <v>1313.42333333333</v>
      </c>
      <c r="G9" s="1" t="s">
        <v>8</v>
      </c>
      <c r="H9" s="1" t="s">
        <v>11</v>
      </c>
    </row>
    <row r="10" spans="1:8" hidden="1" x14ac:dyDescent="0.25">
      <c r="A10" s="2">
        <v>43878</v>
      </c>
      <c r="B10" s="2">
        <f t="shared" si="0"/>
        <v>2</v>
      </c>
      <c r="C10" s="1" t="s">
        <v>17</v>
      </c>
      <c r="D10" s="1" t="s">
        <v>26</v>
      </c>
      <c r="E10" s="1" t="s">
        <v>13</v>
      </c>
      <c r="F10" s="3">
        <v>1480.42333333333</v>
      </c>
      <c r="G10" s="1" t="s">
        <v>9</v>
      </c>
      <c r="H10" s="1" t="s">
        <v>12</v>
      </c>
    </row>
    <row r="11" spans="1:8" x14ac:dyDescent="0.25">
      <c r="A11" s="2">
        <v>44092</v>
      </c>
      <c r="B11" s="9" t="s">
        <v>32</v>
      </c>
      <c r="C11" s="1" t="s">
        <v>18</v>
      </c>
      <c r="D11" s="1" t="s">
        <v>19</v>
      </c>
      <c r="E11" s="1" t="s">
        <v>14</v>
      </c>
      <c r="F11" s="3">
        <v>1647.42333333333</v>
      </c>
      <c r="G11" s="1" t="s">
        <v>7</v>
      </c>
      <c r="H11" s="1" t="s">
        <v>10</v>
      </c>
    </row>
    <row r="12" spans="1:8" hidden="1" x14ac:dyDescent="0.25">
      <c r="A12" s="2">
        <v>43880</v>
      </c>
      <c r="B12" s="2">
        <f t="shared" si="0"/>
        <v>2</v>
      </c>
      <c r="C12" s="1" t="s">
        <v>17</v>
      </c>
      <c r="D12" s="1" t="s">
        <v>20</v>
      </c>
      <c r="E12" s="1" t="s">
        <v>15</v>
      </c>
      <c r="F12" s="3">
        <v>1814.42333333333</v>
      </c>
      <c r="G12" s="1" t="s">
        <v>8</v>
      </c>
      <c r="H12" s="1" t="s">
        <v>11</v>
      </c>
    </row>
    <row r="13" spans="1:8" x14ac:dyDescent="0.25">
      <c r="A13" s="2">
        <v>44124</v>
      </c>
      <c r="B13" s="9" t="s">
        <v>33</v>
      </c>
      <c r="C13" s="1" t="s">
        <v>18</v>
      </c>
      <c r="D13" s="1" t="s">
        <v>21</v>
      </c>
      <c r="E13" s="1" t="s">
        <v>16</v>
      </c>
      <c r="F13" s="3">
        <v>1981.42333333333</v>
      </c>
      <c r="G13" s="1" t="s">
        <v>9</v>
      </c>
      <c r="H13" s="1" t="s">
        <v>12</v>
      </c>
    </row>
    <row r="14" spans="1:8" hidden="1" x14ac:dyDescent="0.25">
      <c r="A14" s="2">
        <v>43882</v>
      </c>
      <c r="B14" s="2">
        <f t="shared" si="0"/>
        <v>2</v>
      </c>
      <c r="C14" s="1" t="s">
        <v>17</v>
      </c>
      <c r="D14" s="1" t="s">
        <v>19</v>
      </c>
      <c r="E14" s="1" t="s">
        <v>13</v>
      </c>
      <c r="F14" s="3">
        <v>2148.42333333333</v>
      </c>
      <c r="G14" s="1" t="s">
        <v>7</v>
      </c>
      <c r="H14" s="1" t="s">
        <v>10</v>
      </c>
    </row>
    <row r="15" spans="1:8" x14ac:dyDescent="0.25">
      <c r="A15" s="2">
        <v>43883</v>
      </c>
      <c r="B15" s="9" t="s">
        <v>31</v>
      </c>
      <c r="C15" s="1" t="s">
        <v>18</v>
      </c>
      <c r="D15" s="1" t="s">
        <v>27</v>
      </c>
      <c r="E15" s="1" t="s">
        <v>14</v>
      </c>
      <c r="F15" s="3">
        <v>2315.42333333333</v>
      </c>
      <c r="G15" s="1" t="s">
        <v>8</v>
      </c>
      <c r="H15" s="1" t="s">
        <v>11</v>
      </c>
    </row>
    <row r="16" spans="1:8" hidden="1" x14ac:dyDescent="0.25">
      <c r="A16" s="2">
        <v>43884</v>
      </c>
      <c r="B16" s="2">
        <f t="shared" si="0"/>
        <v>2</v>
      </c>
      <c r="C16" s="1" t="s">
        <v>17</v>
      </c>
      <c r="D16" s="1" t="s">
        <v>28</v>
      </c>
      <c r="E16" s="1" t="s">
        <v>15</v>
      </c>
      <c r="F16" s="3">
        <v>2482.42333333333</v>
      </c>
      <c r="G16" s="1" t="s">
        <v>9</v>
      </c>
      <c r="H16" s="1" t="s">
        <v>12</v>
      </c>
    </row>
    <row r="17" spans="1:8" x14ac:dyDescent="0.25">
      <c r="A17" s="2">
        <v>43885</v>
      </c>
      <c r="B17" s="9" t="s">
        <v>31</v>
      </c>
      <c r="C17" s="1" t="s">
        <v>18</v>
      </c>
      <c r="D17" s="1" t="s">
        <v>19</v>
      </c>
      <c r="E17" s="1" t="s">
        <v>16</v>
      </c>
      <c r="F17" s="3">
        <v>2649.42333333333</v>
      </c>
      <c r="G17" s="1" t="s">
        <v>7</v>
      </c>
      <c r="H17" s="1" t="s">
        <v>10</v>
      </c>
    </row>
    <row r="18" spans="1:8" hidden="1" x14ac:dyDescent="0.25">
      <c r="A18" s="2">
        <v>43886</v>
      </c>
      <c r="B18" s="2">
        <f t="shared" si="0"/>
        <v>2</v>
      </c>
      <c r="C18" s="1" t="s">
        <v>17</v>
      </c>
      <c r="D18" s="1" t="s">
        <v>20</v>
      </c>
      <c r="E18" s="1" t="s">
        <v>13</v>
      </c>
      <c r="F18" s="3">
        <v>2816.42333333333</v>
      </c>
      <c r="G18" s="1" t="s">
        <v>8</v>
      </c>
      <c r="H18" s="1" t="s">
        <v>11</v>
      </c>
    </row>
    <row r="19" spans="1:8" x14ac:dyDescent="0.25">
      <c r="A19" s="2">
        <v>43887</v>
      </c>
      <c r="B19" s="9" t="s">
        <v>31</v>
      </c>
      <c r="C19" s="1" t="s">
        <v>18</v>
      </c>
      <c r="D19" s="1" t="s">
        <v>29</v>
      </c>
      <c r="E19" s="1" t="s">
        <v>14</v>
      </c>
      <c r="F19" s="3">
        <v>2983.42333333333</v>
      </c>
      <c r="G19" s="1" t="s">
        <v>9</v>
      </c>
      <c r="H19" s="1" t="s">
        <v>12</v>
      </c>
    </row>
    <row r="20" spans="1:8" hidden="1" x14ac:dyDescent="0.25">
      <c r="A20" s="2">
        <v>43888</v>
      </c>
      <c r="B20" s="2">
        <f t="shared" si="0"/>
        <v>2</v>
      </c>
      <c r="C20" s="1" t="s">
        <v>17</v>
      </c>
      <c r="D20" s="1" t="s">
        <v>19</v>
      </c>
      <c r="E20" s="1" t="s">
        <v>15</v>
      </c>
      <c r="F20" s="3">
        <v>3150.42333333333</v>
      </c>
      <c r="G20" s="1" t="s">
        <v>7</v>
      </c>
      <c r="H20" s="1" t="s">
        <v>10</v>
      </c>
    </row>
    <row r="21" spans="1:8" x14ac:dyDescent="0.25">
      <c r="A21" s="2">
        <v>43889</v>
      </c>
      <c r="B21" s="9" t="s">
        <v>31</v>
      </c>
      <c r="C21" s="1" t="s">
        <v>18</v>
      </c>
      <c r="D21" s="1" t="s">
        <v>20</v>
      </c>
      <c r="E21" s="1" t="s">
        <v>16</v>
      </c>
      <c r="F21" s="3">
        <v>3317.42333333333</v>
      </c>
      <c r="G21" s="1" t="s">
        <v>8</v>
      </c>
      <c r="H21" s="1" t="s">
        <v>11</v>
      </c>
    </row>
    <row r="22" spans="1:8" hidden="1" x14ac:dyDescent="0.25">
      <c r="A22" s="2">
        <v>43890</v>
      </c>
      <c r="B22" s="2">
        <f t="shared" si="0"/>
        <v>2</v>
      </c>
      <c r="C22" s="1" t="s">
        <v>17</v>
      </c>
      <c r="D22" s="1" t="s">
        <v>21</v>
      </c>
      <c r="E22" s="1" t="s">
        <v>13</v>
      </c>
      <c r="F22" s="3">
        <v>3484.42333333333</v>
      </c>
      <c r="G22" s="1" t="s">
        <v>9</v>
      </c>
      <c r="H22" s="1" t="s">
        <v>12</v>
      </c>
    </row>
    <row r="23" spans="1:8" x14ac:dyDescent="0.25">
      <c r="A23" s="2">
        <v>43891</v>
      </c>
      <c r="B23" s="9" t="s">
        <v>34</v>
      </c>
      <c r="C23" s="1" t="s">
        <v>18</v>
      </c>
      <c r="D23" s="1" t="s">
        <v>19</v>
      </c>
      <c r="E23" s="1" t="s">
        <v>14</v>
      </c>
      <c r="F23" s="3">
        <v>3651.42333333333</v>
      </c>
      <c r="G23" s="1" t="s">
        <v>7</v>
      </c>
      <c r="H23" s="1" t="s">
        <v>10</v>
      </c>
    </row>
    <row r="24" spans="1:8" hidden="1" x14ac:dyDescent="0.25">
      <c r="A24" s="2">
        <v>43892</v>
      </c>
      <c r="B24" s="2">
        <f t="shared" si="0"/>
        <v>3</v>
      </c>
      <c r="C24" s="1" t="s">
        <v>17</v>
      </c>
      <c r="D24" s="1" t="s">
        <v>20</v>
      </c>
      <c r="E24" s="1" t="s">
        <v>15</v>
      </c>
      <c r="F24" s="3">
        <v>3818.42333333333</v>
      </c>
      <c r="G24" s="1" t="s">
        <v>8</v>
      </c>
      <c r="H24" s="1" t="s">
        <v>11</v>
      </c>
    </row>
    <row r="25" spans="1:8" x14ac:dyDescent="0.25">
      <c r="A25" s="2">
        <v>43893</v>
      </c>
      <c r="B25" s="9" t="s">
        <v>34</v>
      </c>
      <c r="C25" s="1" t="s">
        <v>18</v>
      </c>
      <c r="D25" s="1" t="s">
        <v>21</v>
      </c>
      <c r="E25" s="1" t="s">
        <v>16</v>
      </c>
      <c r="F25" s="3">
        <v>3985.42333333333</v>
      </c>
      <c r="G25" s="1" t="s">
        <v>9</v>
      </c>
      <c r="H25" s="1" t="s">
        <v>12</v>
      </c>
    </row>
    <row r="26" spans="1:8" hidden="1" x14ac:dyDescent="0.25">
      <c r="A26" s="2">
        <v>43894</v>
      </c>
      <c r="B26" s="2">
        <f t="shared" si="0"/>
        <v>3</v>
      </c>
      <c r="C26" s="1" t="s">
        <v>17</v>
      </c>
      <c r="D26" s="1" t="s">
        <v>19</v>
      </c>
      <c r="E26" s="1" t="s">
        <v>13</v>
      </c>
      <c r="F26" s="3">
        <v>4152.4233333333304</v>
      </c>
      <c r="G26" s="1" t="s">
        <v>7</v>
      </c>
      <c r="H26" s="1" t="s">
        <v>10</v>
      </c>
    </row>
    <row r="27" spans="1:8" x14ac:dyDescent="0.25">
      <c r="A27" s="2">
        <v>43895</v>
      </c>
      <c r="B27" s="9" t="s">
        <v>34</v>
      </c>
      <c r="C27" s="1" t="s">
        <v>18</v>
      </c>
      <c r="D27" s="1" t="s">
        <v>20</v>
      </c>
      <c r="E27" s="1" t="s">
        <v>14</v>
      </c>
      <c r="F27" s="3">
        <v>4319.4233333333304</v>
      </c>
      <c r="G27" s="1" t="s">
        <v>8</v>
      </c>
      <c r="H27" s="1" t="s">
        <v>11</v>
      </c>
    </row>
    <row r="28" spans="1:8" hidden="1" x14ac:dyDescent="0.25">
      <c r="A28" s="2">
        <v>43896</v>
      </c>
      <c r="B28" s="2">
        <f t="shared" si="0"/>
        <v>3</v>
      </c>
      <c r="C28" s="1" t="s">
        <v>17</v>
      </c>
      <c r="D28" s="1" t="s">
        <v>21</v>
      </c>
      <c r="E28" s="1" t="s">
        <v>15</v>
      </c>
      <c r="F28" s="3">
        <v>4486.4233333333304</v>
      </c>
      <c r="G28" s="1" t="s">
        <v>9</v>
      </c>
      <c r="H28" s="1" t="s">
        <v>12</v>
      </c>
    </row>
    <row r="29" spans="1:8" x14ac:dyDescent="0.25">
      <c r="A29" s="2">
        <v>43897</v>
      </c>
      <c r="B29" s="9" t="s">
        <v>34</v>
      </c>
      <c r="C29" s="1" t="s">
        <v>18</v>
      </c>
      <c r="D29" s="1" t="s">
        <v>19</v>
      </c>
      <c r="E29" s="1" t="s">
        <v>16</v>
      </c>
      <c r="F29" s="3">
        <v>4653.4233333333304</v>
      </c>
      <c r="G29" s="1" t="s">
        <v>7</v>
      </c>
      <c r="H29" s="1" t="s">
        <v>10</v>
      </c>
    </row>
    <row r="30" spans="1:8" hidden="1" x14ac:dyDescent="0.25">
      <c r="A30" s="2">
        <v>43898</v>
      </c>
      <c r="B30" s="2">
        <f t="shared" si="0"/>
        <v>3</v>
      </c>
      <c r="C30" s="1" t="s">
        <v>17</v>
      </c>
      <c r="D30" s="1" t="s">
        <v>20</v>
      </c>
      <c r="E30" s="1" t="s">
        <v>13</v>
      </c>
      <c r="F30" s="3">
        <v>4820.4233333333304</v>
      </c>
      <c r="G30" s="1" t="s">
        <v>8</v>
      </c>
      <c r="H30" s="1" t="s">
        <v>11</v>
      </c>
    </row>
    <row r="31" spans="1:8" x14ac:dyDescent="0.25">
      <c r="A31" s="2">
        <v>43839</v>
      </c>
      <c r="B31" s="9" t="s">
        <v>36</v>
      </c>
      <c r="C31" s="1" t="s">
        <v>18</v>
      </c>
      <c r="D31" s="1" t="s">
        <v>21</v>
      </c>
      <c r="E31" s="1" t="s">
        <v>14</v>
      </c>
      <c r="F31" s="3">
        <v>4987.4233333333304</v>
      </c>
      <c r="G31" s="1" t="s">
        <v>9</v>
      </c>
      <c r="H31" s="1" t="s">
        <v>12</v>
      </c>
    </row>
    <row r="32" spans="1:8" hidden="1" x14ac:dyDescent="0.25">
      <c r="A32" s="2">
        <v>43900</v>
      </c>
      <c r="B32" s="2">
        <f t="shared" si="0"/>
        <v>3</v>
      </c>
      <c r="C32" s="1" t="s">
        <v>17</v>
      </c>
      <c r="D32" s="1" t="s">
        <v>19</v>
      </c>
      <c r="E32" s="1" t="s">
        <v>15</v>
      </c>
      <c r="F32" s="3">
        <v>5154.4233333333304</v>
      </c>
      <c r="G32" s="1" t="s">
        <v>7</v>
      </c>
      <c r="H32" s="1" t="s">
        <v>10</v>
      </c>
    </row>
    <row r="33" spans="1:8" x14ac:dyDescent="0.25">
      <c r="A33" s="2">
        <v>43901</v>
      </c>
      <c r="B33" s="9" t="s">
        <v>35</v>
      </c>
      <c r="C33" s="1" t="s">
        <v>18</v>
      </c>
      <c r="D33" s="1" t="s">
        <v>20</v>
      </c>
      <c r="E33" s="1" t="s">
        <v>16</v>
      </c>
      <c r="F33" s="3">
        <v>5321.4233333333304</v>
      </c>
      <c r="G33" s="1" t="s">
        <v>8</v>
      </c>
      <c r="H33" s="1" t="s">
        <v>11</v>
      </c>
    </row>
    <row r="34" spans="1:8" hidden="1" x14ac:dyDescent="0.25">
      <c r="A34" s="2">
        <v>43902</v>
      </c>
      <c r="B34" s="2">
        <f t="shared" si="0"/>
        <v>3</v>
      </c>
      <c r="C34" s="1" t="s">
        <v>17</v>
      </c>
      <c r="D34" s="1" t="s">
        <v>21</v>
      </c>
      <c r="E34" s="1" t="s">
        <v>13</v>
      </c>
      <c r="F34" s="3">
        <v>5488.4233333333304</v>
      </c>
      <c r="G34" s="1" t="s">
        <v>9</v>
      </c>
      <c r="H34" s="1" t="s">
        <v>12</v>
      </c>
    </row>
    <row r="35" spans="1:8" x14ac:dyDescent="0.25">
      <c r="A35" s="2">
        <v>43964</v>
      </c>
      <c r="B35" s="9" t="s">
        <v>37</v>
      </c>
      <c r="C35" s="1" t="s">
        <v>18</v>
      </c>
      <c r="D35" s="1" t="s">
        <v>19</v>
      </c>
      <c r="E35" s="1" t="s">
        <v>14</v>
      </c>
      <c r="F35" s="3">
        <v>5655.4233333333304</v>
      </c>
      <c r="G35" s="1" t="s">
        <v>7</v>
      </c>
      <c r="H35" s="1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E09A-C7CF-401B-A81D-6E2DA8111F2E}">
  <dimension ref="A1:B21"/>
  <sheetViews>
    <sheetView workbookViewId="0">
      <selection activeCell="I6" sqref="I6"/>
    </sheetView>
  </sheetViews>
  <sheetFormatPr defaultRowHeight="15" x14ac:dyDescent="0.25"/>
  <cols>
    <col min="1" max="1" width="18" bestFit="1" customWidth="1"/>
    <col min="2" max="2" width="15.28515625" style="6" bestFit="1" customWidth="1"/>
    <col min="3" max="4" width="13.28515625" bestFit="1" customWidth="1"/>
    <col min="5" max="7" width="12.140625" bestFit="1" customWidth="1"/>
    <col min="8" max="8" width="13.28515625" bestFit="1" customWidth="1"/>
  </cols>
  <sheetData>
    <row r="1" spans="1:2" x14ac:dyDescent="0.25">
      <c r="B1"/>
    </row>
    <row r="2" spans="1:2" x14ac:dyDescent="0.25">
      <c r="A2" s="4" t="s">
        <v>1</v>
      </c>
      <c r="B2" t="s">
        <v>18</v>
      </c>
    </row>
    <row r="3" spans="1:2" x14ac:dyDescent="0.25">
      <c r="B3"/>
    </row>
    <row r="4" spans="1:2" x14ac:dyDescent="0.25">
      <c r="A4" s="4" t="s">
        <v>22</v>
      </c>
      <c r="B4" s="6" t="s">
        <v>24</v>
      </c>
    </row>
    <row r="5" spans="1:2" x14ac:dyDescent="0.25">
      <c r="A5" s="5" t="s">
        <v>20</v>
      </c>
      <c r="B5" s="6">
        <v>14623.783333333322</v>
      </c>
    </row>
    <row r="6" spans="1:2" x14ac:dyDescent="0.25">
      <c r="A6" s="5" t="s">
        <v>29</v>
      </c>
      <c r="B6" s="6">
        <v>2983.42333333333</v>
      </c>
    </row>
    <row r="7" spans="1:2" x14ac:dyDescent="0.25">
      <c r="A7" s="5" t="s">
        <v>27</v>
      </c>
      <c r="B7" s="6">
        <v>2315.42333333333</v>
      </c>
    </row>
    <row r="8" spans="1:2" x14ac:dyDescent="0.25">
      <c r="A8" s="5" t="s">
        <v>21</v>
      </c>
      <c r="B8" s="6">
        <v>11933.693333333324</v>
      </c>
    </row>
    <row r="9" spans="1:2" x14ac:dyDescent="0.25">
      <c r="A9" s="5" t="s">
        <v>19</v>
      </c>
      <c r="B9" s="6">
        <v>17255.116666666654</v>
      </c>
    </row>
    <row r="10" spans="1:2" x14ac:dyDescent="0.25">
      <c r="A10" s="5" t="s">
        <v>23</v>
      </c>
      <c r="B10" s="6">
        <v>49111.439999999959</v>
      </c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BDDD-A6A5-4B1B-9B6C-DEF6E75AAF53}">
  <dimension ref="A1:U1"/>
  <sheetViews>
    <sheetView tabSelected="1" zoomScale="80" zoomScaleNormal="80" workbookViewId="0">
      <selection activeCell="P14" sqref="P14"/>
    </sheetView>
  </sheetViews>
  <sheetFormatPr defaultRowHeight="15" x14ac:dyDescent="0.25"/>
  <cols>
    <col min="1" max="1" width="20.85546875" style="8" customWidth="1"/>
    <col min="2" max="21" width="9.140625" style="7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Planilha8</vt:lpstr>
      <vt:lpstr>DATA</vt:lpstr>
      <vt:lpstr>Controler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Pedrogao</dc:creator>
  <cp:lastModifiedBy>Leandro Pedrogao</cp:lastModifiedBy>
  <dcterms:created xsi:type="dcterms:W3CDTF">2024-12-27T13:24:37Z</dcterms:created>
  <dcterms:modified xsi:type="dcterms:W3CDTF">2024-12-27T18:43:05Z</dcterms:modified>
</cp:coreProperties>
</file>