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 moises\Desktop\"/>
    </mc:Choice>
  </mc:AlternateContent>
  <bookViews>
    <workbookView xWindow="0" yWindow="0" windowWidth="28800" windowHeight="12585" firstSheet="1" activeTab="1"/>
  </bookViews>
  <sheets>
    <sheet name="Sheet3" sheetId="3" r:id="rId1"/>
    <sheet name="Sheet1" sheetId="1" r:id="rId2"/>
    <sheet name="Sheet4" sheetId="4" r:id="rId3"/>
    <sheet name="4.20-14" sheetId="2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_____dga11">#REF!</definedName>
    <definedName name="______dga12">#REF!</definedName>
    <definedName name="______TA1">#REF!</definedName>
    <definedName name="______TA2">#REF!</definedName>
    <definedName name="______TA3">#REF!</definedName>
    <definedName name="______TA4">#REF!</definedName>
    <definedName name="______TE1">#REF!</definedName>
    <definedName name="______TE2">#REF!</definedName>
    <definedName name="______TE3">#REF!</definedName>
    <definedName name="______TE4">#REF!</definedName>
    <definedName name="______TO1">#REF!</definedName>
    <definedName name="______TO2">#REF!</definedName>
    <definedName name="______TO3">#REF!</definedName>
    <definedName name="______TO4">#REF!</definedName>
    <definedName name="______uh1">#REF!</definedName>
    <definedName name="______uh2">#REF!</definedName>
    <definedName name="______uh3">#REF!</definedName>
    <definedName name="_____aaa98">'[1]344.13'!#REF!</definedName>
    <definedName name="_____aaa99">'[1]344.13'!#REF!</definedName>
    <definedName name="_____dga11">#REF!</definedName>
    <definedName name="_____dga12">#REF!</definedName>
    <definedName name="_____r">'[1]333.02'!#REF!</definedName>
    <definedName name="_____TA1">#REF!</definedName>
    <definedName name="_____TA2">#REF!</definedName>
    <definedName name="_____TA3">#REF!</definedName>
    <definedName name="_____TA4">#REF!</definedName>
    <definedName name="_____TE1">#REF!</definedName>
    <definedName name="_____TE2">#REF!</definedName>
    <definedName name="_____TE3">#REF!</definedName>
    <definedName name="_____TE4">#REF!</definedName>
    <definedName name="_____TO1">#REF!</definedName>
    <definedName name="_____TO2">#REF!</definedName>
    <definedName name="_____TO3">#REF!</definedName>
    <definedName name="_____TO4">#REF!</definedName>
    <definedName name="_____uh1">#REF!</definedName>
    <definedName name="_____uh2">#REF!</definedName>
    <definedName name="_____uh3">#REF!</definedName>
    <definedName name="____aaa98">'[2]344.13'!#REF!</definedName>
    <definedName name="____aaa99" localSheetId="3">'[2]344.13'!#REF!</definedName>
    <definedName name="____aaa99">'[3]344.13'!#REF!</definedName>
    <definedName name="____dga11" localSheetId="3">#REF!</definedName>
    <definedName name="____dga11">#REF!</definedName>
    <definedName name="____dga12" localSheetId="3">#REF!</definedName>
    <definedName name="____dga12">#REF!</definedName>
    <definedName name="____f">#REF!</definedName>
    <definedName name="____fc">'[4]1.03'!$H$12</definedName>
    <definedName name="____r" localSheetId="3">'[2]333.02'!#REF!</definedName>
    <definedName name="____r">'[3]333.02'!#REF!</definedName>
    <definedName name="____TA1" localSheetId="3">#REF!</definedName>
    <definedName name="____TA1">#REF!</definedName>
    <definedName name="____TA2" localSheetId="3">#REF!</definedName>
    <definedName name="____TA2">#REF!</definedName>
    <definedName name="____TA3" localSheetId="3">#REF!</definedName>
    <definedName name="____TA3">#REF!</definedName>
    <definedName name="____TA4" localSheetId="3">#REF!</definedName>
    <definedName name="____TA4">#REF!</definedName>
    <definedName name="____TE1" localSheetId="3">#REF!</definedName>
    <definedName name="____TE1">#REF!</definedName>
    <definedName name="____TE2" localSheetId="3">#REF!</definedName>
    <definedName name="____TE2">#REF!</definedName>
    <definedName name="____TE3" localSheetId="3">#REF!</definedName>
    <definedName name="____TE3">#REF!</definedName>
    <definedName name="____TE4" localSheetId="3">#REF!</definedName>
    <definedName name="____TE4">#REF!</definedName>
    <definedName name="____TO1" localSheetId="3">#REF!</definedName>
    <definedName name="____TO1">#REF!</definedName>
    <definedName name="____TO2" localSheetId="3">#REF!</definedName>
    <definedName name="____TO2">#REF!</definedName>
    <definedName name="____TO3" localSheetId="3">#REF!</definedName>
    <definedName name="____TO3">#REF!</definedName>
    <definedName name="____TO4" localSheetId="3">#REF!</definedName>
    <definedName name="____TO4">#REF!</definedName>
    <definedName name="____uh1" localSheetId="3">#REF!</definedName>
    <definedName name="____uh1">#REF!</definedName>
    <definedName name="____uh2" localSheetId="3">#REF!</definedName>
    <definedName name="____uh2">#REF!</definedName>
    <definedName name="____uh3" localSheetId="3">#REF!</definedName>
    <definedName name="____uh3">#REF!</definedName>
    <definedName name="___aaa98">'[1]344.13'!#REF!</definedName>
    <definedName name="___aaa99" localSheetId="3">'[1]344.13'!#REF!</definedName>
    <definedName name="___aaa99">'[3]344.13'!#REF!</definedName>
    <definedName name="___dga11" localSheetId="3">#REF!</definedName>
    <definedName name="___dga11">#REF!</definedName>
    <definedName name="___dga12" localSheetId="3">#REF!</definedName>
    <definedName name="___dga12">#REF!</definedName>
    <definedName name="___f" localSheetId="3">#REF!</definedName>
    <definedName name="___f">#REF!</definedName>
    <definedName name="___fc">'[4]1.03'!$H$12</definedName>
    <definedName name="___r" localSheetId="3">'[1]333.02'!#REF!</definedName>
    <definedName name="___r">'[3]333.02'!#REF!</definedName>
    <definedName name="___TA1" localSheetId="3">#REF!</definedName>
    <definedName name="___TA1">#REF!</definedName>
    <definedName name="___TA2" localSheetId="3">#REF!</definedName>
    <definedName name="___TA2">#REF!</definedName>
    <definedName name="___TA3" localSheetId="3">#REF!</definedName>
    <definedName name="___TA3">#REF!</definedName>
    <definedName name="___TA4" localSheetId="3">#REF!</definedName>
    <definedName name="___TA4">#REF!</definedName>
    <definedName name="___TE1" localSheetId="3">#REF!</definedName>
    <definedName name="___TE1">#REF!</definedName>
    <definedName name="___TE2" localSheetId="3">#REF!</definedName>
    <definedName name="___TE2">#REF!</definedName>
    <definedName name="___TE3" localSheetId="3">#REF!</definedName>
    <definedName name="___TE3">#REF!</definedName>
    <definedName name="___TE4" localSheetId="3">#REF!</definedName>
    <definedName name="___TE4">#REF!</definedName>
    <definedName name="___TO1" localSheetId="3">#REF!</definedName>
    <definedName name="___TO1">#REF!</definedName>
    <definedName name="___TO2" localSheetId="3">#REF!</definedName>
    <definedName name="___TO2">#REF!</definedName>
    <definedName name="___TO3" localSheetId="3">#REF!</definedName>
    <definedName name="___TO3">#REF!</definedName>
    <definedName name="___TO4" localSheetId="3">#REF!</definedName>
    <definedName name="___TO4">#REF!</definedName>
    <definedName name="___uh1" localSheetId="3">#REF!</definedName>
    <definedName name="___uh1">#REF!</definedName>
    <definedName name="___uh2" localSheetId="3">#REF!</definedName>
    <definedName name="___uh2">#REF!</definedName>
    <definedName name="___uh3" localSheetId="3">#REF!</definedName>
    <definedName name="___uh3">#REF!</definedName>
    <definedName name="__aaa98">'[2]344.13'!#REF!</definedName>
    <definedName name="__aaa99" localSheetId="3">'[2]344.13'!#REF!</definedName>
    <definedName name="__aaa99">'[3]344.13'!#REF!</definedName>
    <definedName name="__dga11" localSheetId="3">#REF!</definedName>
    <definedName name="__dga11">#REF!</definedName>
    <definedName name="__dga12" localSheetId="3">#REF!</definedName>
    <definedName name="__dga12">#REF!</definedName>
    <definedName name="__f" localSheetId="3">#REF!</definedName>
    <definedName name="__f">#REF!</definedName>
    <definedName name="__fc">'[4]1.03'!$H$12</definedName>
    <definedName name="__r" localSheetId="3">'[2]333.02'!#REF!</definedName>
    <definedName name="__r">'[3]333.02'!#REF!</definedName>
    <definedName name="__TA1" localSheetId="3">#REF!</definedName>
    <definedName name="__TA1">#REF!</definedName>
    <definedName name="__TA2" localSheetId="3">#REF!</definedName>
    <definedName name="__TA2">#REF!</definedName>
    <definedName name="__TA3" localSheetId="3">#REF!</definedName>
    <definedName name="__TA3">#REF!</definedName>
    <definedName name="__TA4" localSheetId="3">#REF!</definedName>
    <definedName name="__TA4">#REF!</definedName>
    <definedName name="__TE1" localSheetId="3">#REF!</definedName>
    <definedName name="__TE1">#REF!</definedName>
    <definedName name="__TE2" localSheetId="3">#REF!</definedName>
    <definedName name="__TE2">#REF!</definedName>
    <definedName name="__TE3" localSheetId="3">#REF!</definedName>
    <definedName name="__TE3">#REF!</definedName>
    <definedName name="__TE4" localSheetId="3">#REF!</definedName>
    <definedName name="__TE4">#REF!</definedName>
    <definedName name="__TO1" localSheetId="3">#REF!</definedName>
    <definedName name="__TO1">#REF!</definedName>
    <definedName name="__TO2" localSheetId="3">#REF!</definedName>
    <definedName name="__TO2">#REF!</definedName>
    <definedName name="__TO3" localSheetId="3">#REF!</definedName>
    <definedName name="__TO3">#REF!</definedName>
    <definedName name="__TO4" localSheetId="3">#REF!</definedName>
    <definedName name="__TO4">#REF!</definedName>
    <definedName name="__uh1" localSheetId="3">#REF!</definedName>
    <definedName name="__uh1">#REF!</definedName>
    <definedName name="__uh2" localSheetId="3">#REF!</definedName>
    <definedName name="__uh2">#REF!</definedName>
    <definedName name="__uh3" localSheetId="3">#REF!</definedName>
    <definedName name="__uh3">#REF!</definedName>
    <definedName name="_aa98">'[2]344.13'!#REF!</definedName>
    <definedName name="_aaa98">'[5]344.13'!#REF!</definedName>
    <definedName name="_aaa99" localSheetId="3">'[5]344.13'!#REF!</definedName>
    <definedName name="_aaa99">'[3]344.13'!#REF!</definedName>
    <definedName name="_dga11" localSheetId="3">#REF!</definedName>
    <definedName name="_dga11">#REF!</definedName>
    <definedName name="_dga12" localSheetId="3">#REF!</definedName>
    <definedName name="_dga12">#REF!</definedName>
    <definedName name="_f" localSheetId="3">#REF!</definedName>
    <definedName name="_f">#REF!</definedName>
    <definedName name="_fc">'[4]1.03'!$H$12</definedName>
    <definedName name="_xlnm._FilterDatabase" localSheetId="1" hidden="1">Sheet1!$I$13:$M$21</definedName>
    <definedName name="_r" localSheetId="3">'[5]333.02'!#REF!</definedName>
    <definedName name="_r">'[3]333.02'!#REF!</definedName>
    <definedName name="_RE1">#REF!</definedName>
    <definedName name="_TA1" localSheetId="3">#REF!</definedName>
    <definedName name="_TA1">#REF!</definedName>
    <definedName name="_TA2" localSheetId="3">#REF!</definedName>
    <definedName name="_TA2">#REF!</definedName>
    <definedName name="_TA3" localSheetId="3">#REF!</definedName>
    <definedName name="_TA3">#REF!</definedName>
    <definedName name="_TA4" localSheetId="3">#REF!</definedName>
    <definedName name="_TA4">#REF!</definedName>
    <definedName name="_TE1" localSheetId="3">#REF!</definedName>
    <definedName name="_TE1">#REF!</definedName>
    <definedName name="_TE2" localSheetId="3">#REF!</definedName>
    <definedName name="_TE2">#REF!</definedName>
    <definedName name="_TE3" localSheetId="3">#REF!</definedName>
    <definedName name="_TE3">#REF!</definedName>
    <definedName name="_TE4" localSheetId="3">#REF!</definedName>
    <definedName name="_TE4">#REF!</definedName>
    <definedName name="_TO1" localSheetId="3">#REF!</definedName>
    <definedName name="_TO1">#REF!</definedName>
    <definedName name="_TO2" localSheetId="3">#REF!</definedName>
    <definedName name="_TO2">#REF!</definedName>
    <definedName name="_TO3" localSheetId="3">#REF!</definedName>
    <definedName name="_TO3">#REF!</definedName>
    <definedName name="_TO4" localSheetId="3">#REF!</definedName>
    <definedName name="_TO4">#REF!</definedName>
    <definedName name="_uh1" localSheetId="3">#REF!</definedName>
    <definedName name="_uh1">#REF!</definedName>
    <definedName name="_uh2" localSheetId="3">#REF!</definedName>
    <definedName name="_uh2">#REF!</definedName>
    <definedName name="_uh3" localSheetId="3">#REF!</definedName>
    <definedName name="_uh3">#REF!</definedName>
    <definedName name="a">'[2]333.09'!$D$10</definedName>
    <definedName name="aa" localSheetId="3">'[2]333.05'!#REF!</definedName>
    <definedName name="aa">'[3]333.05'!#REF!</definedName>
    <definedName name="aaa">'[2]333.06'!$N$9</definedName>
    <definedName name="aaaa" localSheetId="3">#REF!</definedName>
    <definedName name="aaaa">#REF!</definedName>
    <definedName name="ab">'[2]333.03'!$F$12</definedName>
    <definedName name="AC">'[6]6.03'!$L$20</definedName>
    <definedName name="ai">'[2]333.09'!$F$10</definedName>
    <definedName name="ap" localSheetId="3">'[2]331-04'!#REF!</definedName>
    <definedName name="ap">'[3]331-04'!#REF!</definedName>
    <definedName name="AS">'[2]333.02'!$D$7</definedName>
    <definedName name="asd" localSheetId="3">#REF!</definedName>
    <definedName name="asd">#REF!</definedName>
    <definedName name="asdf">#REF!</definedName>
    <definedName name="asdfac" localSheetId="3">#REF!</definedName>
    <definedName name="asdfac">#REF!</definedName>
    <definedName name="asew">#REF!</definedName>
    <definedName name="Av">#REF!</definedName>
    <definedName name="b" localSheetId="3">'[2]333.09'!#REF!</definedName>
    <definedName name="b">'[3]333.09'!#REF!</definedName>
    <definedName name="bb" localSheetId="3">#REF!</definedName>
    <definedName name="bb">'[3]333.05'!#REF!</definedName>
    <definedName name="bbb" localSheetId="3">#REF!</definedName>
    <definedName name="bbb">#REF!</definedName>
    <definedName name="bbbb">#REF!</definedName>
    <definedName name="bbbbb">#REF!</definedName>
    <definedName name="BVB" localSheetId="3">#REF!</definedName>
    <definedName name="BVB">#REF!</definedName>
    <definedName name="cb">'[7]2'!$H$13</definedName>
    <definedName name="cc">'[6]8.03'!$E$9</definedName>
    <definedName name="ccentral">#REF!</definedName>
    <definedName name="ccentral2">#REF!</definedName>
    <definedName name="ccuu" localSheetId="3">#REF!</definedName>
    <definedName name="ccuu">#REF!</definedName>
    <definedName name="cerw">'[7]6'!$I$13</definedName>
    <definedName name="cibao">#REF!</definedName>
    <definedName name="cibao2">#REF!</definedName>
    <definedName name="coccident">#REF!</definedName>
    <definedName name="coccident2">#REF!</definedName>
    <definedName name="coriental">#REF!</definedName>
    <definedName name="coriental2">#REF!</definedName>
    <definedName name="csuroeste">#REF!</definedName>
    <definedName name="csuroeste2">#REF!</definedName>
    <definedName name="cu" localSheetId="3">#REF!</definedName>
    <definedName name="cu">#REF!</definedName>
    <definedName name="cuuuu" localSheetId="3">#REF!</definedName>
    <definedName name="cuuuu">#REF!</definedName>
    <definedName name="cvc">'[4]6.03'!$D$8</definedName>
    <definedName name="d" localSheetId="3">'[2]333.09'!#REF!</definedName>
    <definedName name="d">'[3]333.09'!#REF!</definedName>
    <definedName name="_xlnm.Database" localSheetId="3">#REF!</definedName>
    <definedName name="_xlnm.Database">#REF!</definedName>
    <definedName name="dd">'[2]333.05'!$B$9</definedName>
    <definedName name="dddd">'[2]333.06'!$J$7</definedName>
    <definedName name="dfhd">'[7]2'!$B$13</definedName>
    <definedName name="dgii11" localSheetId="3">#REF!</definedName>
    <definedName name="dgii11">#REF!</definedName>
    <definedName name="dgii12" localSheetId="3">#REF!</definedName>
    <definedName name="dgii12">#REF!</definedName>
    <definedName name="di" localSheetId="3">'[2]333.02'!#REF!</definedName>
    <definedName name="di">'[3]333.02'!#REF!</definedName>
    <definedName name="ds">'[2]333.08'!$D$7</definedName>
    <definedName name="dsd" localSheetId="3">#REF!</definedName>
    <definedName name="dsd">#REF!</definedName>
    <definedName name="e" localSheetId="3">#REF!</definedName>
    <definedName name="e">#REF!</definedName>
    <definedName name="ecewt">'[7]5'!$B$13</definedName>
    <definedName name="ed">'[2]333.02'!$F$11</definedName>
    <definedName name="ee">'[2]333.06'!#REF!</definedName>
    <definedName name="eee" localSheetId="3">#REF!</definedName>
    <definedName name="eee">#REF!</definedName>
    <definedName name="eeee" localSheetId="3">#REF!</definedName>
    <definedName name="eeee">#REF!</definedName>
    <definedName name="enriq">#REF!</definedName>
    <definedName name="enriq2">#REF!</definedName>
    <definedName name="er" localSheetId="3">#REF!</definedName>
    <definedName name="er">#REF!</definedName>
    <definedName name="err" localSheetId="3">#REF!</definedName>
    <definedName name="err">#REF!</definedName>
    <definedName name="errr" localSheetId="3">#REF!</definedName>
    <definedName name="errr">#REF!</definedName>
    <definedName name="ertetr" localSheetId="3">#REF!</definedName>
    <definedName name="ertetr">#REF!</definedName>
    <definedName name="este">#REF!</definedName>
    <definedName name="este2">#REF!</definedName>
    <definedName name="ff">'[2]333.03'!$D$12</definedName>
    <definedName name="fff" localSheetId="3">'[2]333.06'!#REF!</definedName>
    <definedName name="fff">'[3]333.06'!#REF!</definedName>
    <definedName name="ffff">'[6]5.03'!$B$10</definedName>
    <definedName name="fg" localSheetId="3">#REF!</definedName>
    <definedName name="fg">#REF!</definedName>
    <definedName name="fge">'[7]10'!$F$12</definedName>
    <definedName name="fgf" localSheetId="3">#REF!</definedName>
    <definedName name="fgf">#REF!</definedName>
    <definedName name="fr" localSheetId="3">#REF!</definedName>
    <definedName name="fr">#REF!</definedName>
    <definedName name="ft">'[2]333.08'!$F$7</definedName>
    <definedName name="g">'[2]333.02'!$B$11</definedName>
    <definedName name="gbfhhs">#REF!</definedName>
    <definedName name="gdgfds">'[4]4.03'!$B$10</definedName>
    <definedName name="gdsert">'[4]1.03'!$B$11</definedName>
    <definedName name="geb">'[7]8'!$P$13</definedName>
    <definedName name="gf" localSheetId="3">#REF!</definedName>
    <definedName name="gf">#REF!</definedName>
    <definedName name="gfdgdgdgdg" localSheetId="3">'[2]333.10'!#REF!</definedName>
    <definedName name="gfdgdgdgdg">'[3]333-10'!#REF!</definedName>
    <definedName name="gg" localSheetId="3">#REF!</definedName>
    <definedName name="gg">#REF!</definedName>
    <definedName name="ggg" localSheetId="3">#REF!</definedName>
    <definedName name="ggg">#REF!</definedName>
    <definedName name="gt" localSheetId="3">'[2]343-01'!#REF!</definedName>
    <definedName name="gt">'[8]343-01'!#REF!</definedName>
    <definedName name="gtdfgh" localSheetId="3">'[4]1.03'!#REF!</definedName>
    <definedName name="gtdfgh">'[4]1.03'!#REF!</definedName>
    <definedName name="h">'[2]333.03'!$B$12</definedName>
    <definedName name="HatoMayor">'[2]343-05'!#REF!</definedName>
    <definedName name="HatoMayor2">'[2]343-05'!#REF!</definedName>
    <definedName name="hh" localSheetId="3">#REF!</definedName>
    <definedName name="hh">#REF!</definedName>
    <definedName name="hhh" localSheetId="3">#REF!</definedName>
    <definedName name="hhh">#REF!</definedName>
    <definedName name="hhhh" localSheetId="3">#REF!</definedName>
    <definedName name="hhhh">#REF!</definedName>
    <definedName name="hhhhhhhhhhh">'[4]6.03'!$G$8</definedName>
    <definedName name="hhyt" localSheetId="3">'[7]1'!#REF!</definedName>
    <definedName name="hhyt">'[7]1'!#REF!</definedName>
    <definedName name="hp">#REF!</definedName>
    <definedName name="huyhj">'[9]8.03'!$I$8</definedName>
    <definedName name="hyr" localSheetId="3">'[7]1'!#REF!</definedName>
    <definedName name="hyr">'[7]1'!#REF!</definedName>
    <definedName name="i" localSheetId="3">'[2]333.09'!$J$10</definedName>
    <definedName name="i">'[3]333.04'!#REF!</definedName>
    <definedName name="ii">'[2]333.08'!$H$7</definedName>
    <definedName name="iii">'[6]18.03'!$J$11</definedName>
    <definedName name="iiii">'[6]18.03'!$B$11</definedName>
    <definedName name="iiiii">'[6]18.03'!$H$11</definedName>
    <definedName name="iiiiii">'[6]30.03'!$B$9</definedName>
    <definedName name="ik">'[7]3'!$B$14</definedName>
    <definedName name="io">'[2]333.08'!$B$7</definedName>
    <definedName name="iou">'[7]1'!$B$14</definedName>
    <definedName name="j">#REF!</definedName>
    <definedName name="jj" localSheetId="3">'[2]333.04'!#REF!</definedName>
    <definedName name="jj">'[3]333.04'!#REF!</definedName>
    <definedName name="jjj" localSheetId="3">'[2]333.06'!#REF!</definedName>
    <definedName name="jjj">'[3]333.06'!#REF!</definedName>
    <definedName name="juan">'[10]3.20-02'!$J$9</definedName>
    <definedName name="juil">'[5]333.02'!#REF!</definedName>
    <definedName name="jul" localSheetId="3">'[2]333.02'!#REF!</definedName>
    <definedName name="jul">'[3]333.02'!#REF!</definedName>
    <definedName name="JULIO4" localSheetId="3">'[2]333-11'!$C$8</definedName>
    <definedName name="JULIO4">'[11]333-11'!$C$8</definedName>
    <definedName name="jygjyuihjggf" localSheetId="3">#REF!</definedName>
    <definedName name="jygjyuihjggf">#REF!</definedName>
    <definedName name="jyukiyas">#REF!</definedName>
    <definedName name="k">'[2]333.04'!$B$11</definedName>
    <definedName name="kjkl">'[9]8.03'!$H$8</definedName>
    <definedName name="kk">'[2]333.06'!#REF!</definedName>
    <definedName name="kkk" localSheetId="3">#REF!</definedName>
    <definedName name="kkk">#REF!</definedName>
    <definedName name="kkkk">'[6]11.03'!$J$11</definedName>
    <definedName name="kkkkk">'[6]12.03'!$B$10</definedName>
    <definedName name="kkkkkk">'[6]13.03'!$B$10</definedName>
    <definedName name="kkkkkkk">'[6]13.03'!$D$10</definedName>
    <definedName name="kl">'[6]15.03'!$D$9</definedName>
    <definedName name="klk">'[6]16.03'!$C$9</definedName>
    <definedName name="kll">'[6]17.03'!$C$9</definedName>
    <definedName name="klm">'[5]333.09'!#REF!</definedName>
    <definedName name="l" localSheetId="3">'[2]333.03'!#REF!</definedName>
    <definedName name="l">'[3]333.03'!#REF!</definedName>
    <definedName name="leo" localSheetId="3">#REF!</definedName>
    <definedName name="leo">#REF!</definedName>
    <definedName name="leslie">'[1]344.13'!#REF!</definedName>
    <definedName name="lili">#REF!</definedName>
    <definedName name="lk">'[2]333.06'!$H$9</definedName>
    <definedName name="lkjh">#REF!</definedName>
    <definedName name="lkl">'[6]16.03'!$E$9</definedName>
    <definedName name="LL" localSheetId="3">#REF!</definedName>
    <definedName name="ll">'[3]333.03'!#REF!</definedName>
    <definedName name="llk">'[6]17.03'!$E$9</definedName>
    <definedName name="lll">'[2]333.06'!$B$9</definedName>
    <definedName name="llll">'[6]10.03'!$H$11</definedName>
    <definedName name="lllll">'[6]14.03'!$D$20</definedName>
    <definedName name="llllll">'[6]14.03'!$H$20</definedName>
    <definedName name="lllllll">'[6]14.03'!$L$20</definedName>
    <definedName name="llllllll">'[6]14.03'!$P$20</definedName>
    <definedName name="lo">'[7]3'!$D$14</definedName>
    <definedName name="m" localSheetId="3">'[2]333.06'!#REF!</definedName>
    <definedName name="m">'[3]333.06'!#REF!</definedName>
    <definedName name="mali" localSheetId="3">'[2]333.07'!#REF!</definedName>
    <definedName name="mali">'[3]333.07'!#REF!</definedName>
    <definedName name="mbnihfs">#REF!</definedName>
    <definedName name="mm" localSheetId="3">'[2]333.06'!#REF!</definedName>
    <definedName name="mm">'[3]333.06'!#REF!</definedName>
    <definedName name="mmm" localSheetId="3">'[2]333.06'!#REF!</definedName>
    <definedName name="mmm">'[3]333.06'!#REF!</definedName>
    <definedName name="mmmm">'[4]2.03'!$J$11</definedName>
    <definedName name="mmmmm" localSheetId="3">'[2]333.06'!#REF!</definedName>
    <definedName name="mmmmm">'[3]333.06'!#REF!</definedName>
    <definedName name="mmmnmnb">'[4]2.03'!$H$11</definedName>
    <definedName name="mmnb">'[4]2.03'!$B$11</definedName>
    <definedName name="mnb">#REF!</definedName>
    <definedName name="mnbv">#REF!</definedName>
    <definedName name="mnm">'[4]5.03'!$D$21</definedName>
    <definedName name="mnmnb">'[4]2.03'!$D$11</definedName>
    <definedName name="MonseñorNouel">'[2]343-05'!#REF!</definedName>
    <definedName name="MonseñorNouel2">'[2]343-05'!#REF!</definedName>
    <definedName name="MonteCristi">'[2]343-05'!#REF!</definedName>
    <definedName name="MonteCristi2">'[2]343-05'!#REF!</definedName>
    <definedName name="MontePlata">'[2]343-05'!#REF!</definedName>
    <definedName name="MontePlata2">'[2]343-05'!#REF!</definedName>
    <definedName name="monto337021" localSheetId="3">#REF!</definedName>
    <definedName name="monto337021">#REF!</definedName>
    <definedName name="monto337022" localSheetId="3">#REF!</definedName>
    <definedName name="monto337022">#REF!</definedName>
    <definedName name="n" localSheetId="3">#REF!</definedName>
    <definedName name="n">#REF!</definedName>
    <definedName name="ñ">'[6]25.03'!$G$9</definedName>
    <definedName name="nb" localSheetId="3">'[2]333.10'!#REF!</definedName>
    <definedName name="nb">'[3]333-10'!#REF!</definedName>
    <definedName name="nmbnvmvbh">'[4]2.03'!$J$13</definedName>
    <definedName name="nn" localSheetId="3">#REF!</definedName>
    <definedName name="nn">#REF!</definedName>
    <definedName name="ññ">'[6]31.03'!$D$9</definedName>
    <definedName name="nngvb">'[4]1.03'!$H$11</definedName>
    <definedName name="nnn" localSheetId="3">#REF!</definedName>
    <definedName name="nnn">#REF!</definedName>
    <definedName name="nnnnnnnnnnh" localSheetId="3">'[4]1.03'!#REF!</definedName>
    <definedName name="nnnnnnnnnnh">'[4]1.03'!#REF!</definedName>
    <definedName name="o">'[2]333.04'!$D$11</definedName>
    <definedName name="ol">'[7]3'!$H$14</definedName>
    <definedName name="oo">'[2]333.09'!$H$10</definedName>
    <definedName name="ooo" localSheetId="3">'[2]333.06'!#REF!</definedName>
    <definedName name="ooo">'[3]333.06'!#REF!</definedName>
    <definedName name="oooo">'[6]29.03'!$D$9</definedName>
    <definedName name="ooooo">#REF!</definedName>
    <definedName name="ooooooo" localSheetId="3">'[6]18.03'!#REF!</definedName>
    <definedName name="ooooooo">'[6]18.03'!#REF!</definedName>
    <definedName name="op">'[7]1'!$C$14</definedName>
    <definedName name="oppo">'[7]1'!$G$14</definedName>
    <definedName name="p" localSheetId="3">#REF!</definedName>
    <definedName name="p">'[3]333.08'!#REF!</definedName>
    <definedName name="pablo">#REF!</definedName>
    <definedName name="pablo1">#REF!</definedName>
    <definedName name="Pedernales">'[2]343-05'!#REF!</definedName>
    <definedName name="Pedernales2">'[2]343-05'!#REF!</definedName>
    <definedName name="Peravia">'[2]343-05'!#REF!</definedName>
    <definedName name="Peravia2">'[2]343-05'!#REF!</definedName>
    <definedName name="perla">'[12]3.15-02  (2)'!$J$8</definedName>
    <definedName name="ph">#REF!</definedName>
    <definedName name="PIO" localSheetId="3">'[2]333-11'!$E$8</definedName>
    <definedName name="PIO">'[13]333-11'!$E$8</definedName>
    <definedName name="PJ" localSheetId="3">'[2]331-04'!#REF!</definedName>
    <definedName name="PJ">'[3]331-04'!#REF!</definedName>
    <definedName name="PL" localSheetId="3">'[2]331-04'!#REF!</definedName>
    <definedName name="PL">'[3]331-04'!#REF!</definedName>
    <definedName name="po">'[7]3'!$J$14</definedName>
    <definedName name="poiu">#REF!</definedName>
    <definedName name="poko">'[4]1.03'!$D$11</definedName>
    <definedName name="polok" localSheetId="3">#REF!</definedName>
    <definedName name="polok">#REF!</definedName>
    <definedName name="pop">'[2]333.04'!#REF!</definedName>
    <definedName name="popop" localSheetId="3">'[2]333.04'!#REF!</definedName>
    <definedName name="popop">'[3]333.04'!#REF!</definedName>
    <definedName name="popp" localSheetId="3">'[2]333.04'!#REF!</definedName>
    <definedName name="popp">'[3]333.04'!#REF!</definedName>
    <definedName name="pp">#REF!</definedName>
    <definedName name="ppp" localSheetId="3">#REF!</definedName>
    <definedName name="ppp">'[3]333.04'!#REF!</definedName>
    <definedName name="pppp">'[6]31.03'!$B$9</definedName>
    <definedName name="ppppp">#REF!</definedName>
    <definedName name="ppps">#REF!</definedName>
    <definedName name="pr">'[2]331-04'!$D$7</definedName>
    <definedName name="_xlnm.Print_Area" localSheetId="3">'4.20-14'!$A$1:$H$64</definedName>
    <definedName name="_xlnm.Print_Titles" localSheetId="3">'4.20-14'!$5:$10</definedName>
    <definedName name="ps">#REF!</definedName>
    <definedName name="pss">#REF!</definedName>
    <definedName name="PuertoPlata">'[2]343-05'!#REF!</definedName>
    <definedName name="PuertoPlata2">'[2]343-05'!#REF!</definedName>
    <definedName name="py" localSheetId="3">#REF!</definedName>
    <definedName name="py">#REF!</definedName>
    <definedName name="q" localSheetId="3">#REF!</definedName>
    <definedName name="q">#REF!</definedName>
    <definedName name="qq" localSheetId="3">#REF!</definedName>
    <definedName name="qq">#REF!</definedName>
    <definedName name="qqq" localSheetId="3">#REF!</definedName>
    <definedName name="qqq">#REF!</definedName>
    <definedName name="qqqq" localSheetId="3">#REF!</definedName>
    <definedName name="qqqq">#REF!</definedName>
    <definedName name="qwe">#REF!</definedName>
    <definedName name="re" localSheetId="3">#REF!</definedName>
    <definedName name="re">#REF!</definedName>
    <definedName name="redfred">'[4]1.03'!$J$11</definedName>
    <definedName name="rere">'[4]3.03'!$D$10</definedName>
    <definedName name="res" localSheetId="3">#REF!</definedName>
    <definedName name="res">#REF!</definedName>
    <definedName name="rey">'[7]8'!$B$13</definedName>
    <definedName name="rr">'[2]333.05'!$D$9</definedName>
    <definedName name="rrr">'[2]333.06'!$L$9</definedName>
    <definedName name="rrrr">#REF!</definedName>
    <definedName name="rrrrr">#REF!</definedName>
    <definedName name="rrrrrr" localSheetId="3">#REF!</definedName>
    <definedName name="rrrrrr">#REF!</definedName>
    <definedName name="rtvg">'[7]5'!$D$13</definedName>
    <definedName name="rtyh" localSheetId="3">'[7]1'!#REF!</definedName>
    <definedName name="rtyh">'[7]1'!#REF!</definedName>
    <definedName name="s">#REF!</definedName>
    <definedName name="Salcedo">'[2]343-05'!#REF!</definedName>
    <definedName name="Salcedo2">'[2]343-05'!#REF!</definedName>
    <definedName name="Samaná">'[2]343-05'!#REF!</definedName>
    <definedName name="Samaná2">'[2]343-05'!#REF!</definedName>
    <definedName name="SánchezRamírez">'[2]343-05'!#REF!</definedName>
    <definedName name="SánchezRamírez2">'[2]343-05'!#REF!</definedName>
    <definedName name="SanCristóbal">'[2]343-05'!#REF!</definedName>
    <definedName name="SanCristóbal2">'[2]343-05'!#REF!</definedName>
    <definedName name="SanJuan">'[2]343-05'!#REF!</definedName>
    <definedName name="SanJuan2">'[2]343-05'!#REF!</definedName>
    <definedName name="SanPedroMacorís">'[2]343-05'!#REF!</definedName>
    <definedName name="SanPedroMacorís2">'[2]343-05'!#REF!</definedName>
    <definedName name="Santiago">'[2]343-05'!#REF!</definedName>
    <definedName name="Santiago2">'[2]343-05'!#REF!</definedName>
    <definedName name="SantiagoRodríguez">'[2]343-05'!#REF!</definedName>
    <definedName name="SantiagoRodríguez2">'[2]343-05'!#REF!</definedName>
    <definedName name="sd" localSheetId="3">#REF!</definedName>
    <definedName name="sd">#REF!</definedName>
    <definedName name="sdfg">'[7]2'!$D$13</definedName>
    <definedName name="sdfgr" localSheetId="3">'[4]1.03'!#REF!</definedName>
    <definedName name="sdfgr">'[4]1.03'!#REF!</definedName>
    <definedName name="sdsd" localSheetId="3">#REF!</definedName>
    <definedName name="sdsd">#REF!</definedName>
    <definedName name="sfdg">'[7]2'!$F$13</definedName>
    <definedName name="ss" localSheetId="3">'[2]343-01'!#REF!</definedName>
    <definedName name="ss">'[8]343-01'!#REF!</definedName>
    <definedName name="sss" localSheetId="3">'[2]333.02'!#REF!</definedName>
    <definedName name="sss">'[3]333.02'!#REF!</definedName>
    <definedName name="ssss" localSheetId="3">#REF!</definedName>
    <definedName name="ssss">#REF!</definedName>
    <definedName name="sssssd" localSheetId="3">#REF!</definedName>
    <definedName name="sssssd">#REF!</definedName>
    <definedName name="ssssss" localSheetId="3">#REF!</definedName>
    <definedName name="ssssss">#REF!</definedName>
    <definedName name="t" localSheetId="3">'[2]333.02'!#REF!</definedName>
    <definedName name="t">'[3]333.02'!#REF!</definedName>
    <definedName name="tesnac11" localSheetId="3">#REF!</definedName>
    <definedName name="tesnac11">#REF!</definedName>
    <definedName name="tesnac12" localSheetId="3">#REF!</definedName>
    <definedName name="tesnac12">#REF!</definedName>
    <definedName name="tita" localSheetId="3">#REF!</definedName>
    <definedName name="tita">#REF!</definedName>
    <definedName name="to">#REF!</definedName>
    <definedName name="total">#REF!</definedName>
    <definedName name="total2">#REF!</definedName>
    <definedName name="tre" localSheetId="3">#REF!</definedName>
    <definedName name="tre">#REF!</definedName>
    <definedName name="tt" localSheetId="3">'[2]344.13'!#REF!</definedName>
    <definedName name="tt">'[3]344.13'!#REF!</definedName>
    <definedName name="TTT" localSheetId="3">#REF!</definedName>
    <definedName name="TTT">#REF!</definedName>
    <definedName name="TTTT" localSheetId="3">#REF!</definedName>
    <definedName name="TTTT">#REF!</definedName>
    <definedName name="TTTTT" localSheetId="3">#REF!</definedName>
    <definedName name="TTTTT">#REF!</definedName>
    <definedName name="u" localSheetId="3">'[2]333.03'!#REF!</definedName>
    <definedName name="u">'[3]333.03'!#REF!</definedName>
    <definedName name="uiyt">'[7]1'!$F$14</definedName>
    <definedName name="utyu">'[7]6'!$B$13</definedName>
    <definedName name="uu" localSheetId="3">'[2]333.04'!#REF!</definedName>
    <definedName name="uu">'[3]333.04'!#REF!</definedName>
    <definedName name="uuuu">'[14]344.13'!#REF!</definedName>
    <definedName name="uuuuu" localSheetId="3">'[2]333.04'!#REF!</definedName>
    <definedName name="uuuuu">'[3]333.04'!#REF!</definedName>
    <definedName name="v" localSheetId="3">#REF!</definedName>
    <definedName name="v">#REF!</definedName>
    <definedName name="valdesia">#REF!</definedName>
    <definedName name="valdesia2">#REF!</definedName>
    <definedName name="valle">#REF!</definedName>
    <definedName name="valle2">#REF!</definedName>
    <definedName name="Valverde">'[2]343-05'!#REF!</definedName>
    <definedName name="Valverde2">'[2]343-05'!#REF!</definedName>
    <definedName name="vbfgbdfbg">'[15]3.22-11'!$B$7</definedName>
    <definedName name="VBV" localSheetId="3">#REF!</definedName>
    <definedName name="VBV">#REF!</definedName>
    <definedName name="vd">'[6]8.03'!$C$9</definedName>
    <definedName name="vfc" localSheetId="3">#REF!</definedName>
    <definedName name="vfc">#REF!</definedName>
    <definedName name="vfdx">'[4]3.03'!$B$10</definedName>
    <definedName name="vfv" localSheetId="3">'[2]333.07'!#REF!</definedName>
    <definedName name="vfv">'[3]333.07'!#REF!</definedName>
    <definedName name="vfxv" localSheetId="3">'[2]333.07'!#REF!</definedName>
    <definedName name="vfxv">'[3]333.07'!#REF!</definedName>
    <definedName name="vv" localSheetId="3">#REF!</definedName>
    <definedName name="vv">#REF!</definedName>
    <definedName name="vvv" localSheetId="3">#REF!</definedName>
    <definedName name="vvv">#REF!</definedName>
    <definedName name="vwt">'[7]6'!$P$13</definedName>
    <definedName name="w" localSheetId="3">#REF!</definedName>
    <definedName name="w">#REF!</definedName>
    <definedName name="ww" localSheetId="3">#REF!</definedName>
    <definedName name="ww">#REF!</definedName>
    <definedName name="x">'[6]24.03'!$D$20</definedName>
    <definedName name="xx">'[6]27.03'!$B$9</definedName>
    <definedName name="xxx">'[6]27.03'!$D$9</definedName>
    <definedName name="xxxx">'[6]28.03'!$B$9</definedName>
    <definedName name="xzcxz">'[4]1.03'!$B$12</definedName>
    <definedName name="y">'[2]333.02'!$D$11</definedName>
    <definedName name="yt" localSheetId="3">'[16]331-16'!#REF!</definedName>
    <definedName name="yt">'[16]331-16'!#REF!</definedName>
    <definedName name="yu" localSheetId="3">#REF!</definedName>
    <definedName name="yu">#REF!</definedName>
    <definedName name="yuma">#REF!</definedName>
    <definedName name="yuma2">#REF!</definedName>
    <definedName name="yuyu" localSheetId="3">#REF!</definedName>
    <definedName name="yuyu">#REF!</definedName>
    <definedName name="yy">'[6]22.03'!$D$10</definedName>
    <definedName name="yyy">'[6]19.03'!$B$11</definedName>
    <definedName name="yyyy">'[6]19.03'!$D$11</definedName>
    <definedName name="yyyyy">'[6]19.03'!$H$11</definedName>
    <definedName name="yyyyyy">'[6]19.03'!$J$11</definedName>
    <definedName name="z">'[2]333.03'!#REF!</definedName>
    <definedName name="zas">'[6]26.03'!$D$9</definedName>
    <definedName name="zsz">'[6]25.03'!$D$9</definedName>
    <definedName name="zx">'[6]24.03'!$L$20</definedName>
    <definedName name="zxc">#REF!</definedName>
    <definedName name="zxcv">'[4]5.03'!$P$21</definedName>
    <definedName name="zxcx">'[6]28.03'!$D$9</definedName>
    <definedName name="zxz">'[6]24.03'!$P$20</definedName>
    <definedName name="zxzx">'[6]26.03'!$B$9</definedName>
  </definedNames>
  <calcPr calcId="152511" concurrentCalc="0"/>
  <pivotCaches>
    <pivotCache cacheId="0" r:id="rId2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1" l="1"/>
  <c r="G29" i="1"/>
  <c r="G30" i="1"/>
  <c r="F24" i="1"/>
  <c r="F25" i="1"/>
  <c r="F26" i="1"/>
  <c r="F29" i="1"/>
  <c r="F30" i="1"/>
  <c r="H30" i="1"/>
  <c r="E10" i="1"/>
  <c r="I32" i="1"/>
  <c r="G39" i="1"/>
  <c r="F39" i="1"/>
  <c r="F40" i="1"/>
  <c r="G40" i="1"/>
  <c r="F41" i="1"/>
  <c r="G41" i="1"/>
  <c r="F42" i="1"/>
  <c r="G42" i="1"/>
  <c r="F43" i="1"/>
  <c r="G43" i="1"/>
  <c r="F44" i="1"/>
  <c r="G44" i="1"/>
  <c r="D10" i="1"/>
  <c r="D12" i="1"/>
  <c r="H29" i="1"/>
  <c r="F37" i="1"/>
  <c r="G37" i="1"/>
  <c r="H37" i="1"/>
  <c r="H28" i="1"/>
  <c r="F36" i="1"/>
  <c r="F33" i="1"/>
  <c r="G33" i="1"/>
  <c r="H33" i="1"/>
  <c r="F34" i="1"/>
  <c r="G34" i="1"/>
  <c r="H34" i="1"/>
  <c r="F35" i="1"/>
  <c r="G35" i="1"/>
  <c r="H35" i="1"/>
  <c r="G36" i="1"/>
  <c r="H36" i="1"/>
  <c r="F32" i="1"/>
  <c r="G32" i="1"/>
  <c r="H32" i="1"/>
  <c r="M27" i="1"/>
  <c r="J27" i="1"/>
  <c r="N27" i="1"/>
  <c r="K27" i="1"/>
  <c r="L27" i="1"/>
  <c r="M16" i="1"/>
  <c r="M18" i="1"/>
  <c r="M20" i="1"/>
  <c r="M14" i="1"/>
  <c r="M21" i="1"/>
  <c r="M19" i="1"/>
  <c r="M17" i="1"/>
  <c r="M15" i="1"/>
  <c r="F3" i="1"/>
  <c r="F4" i="1"/>
  <c r="F5" i="1"/>
  <c r="F6" i="1"/>
  <c r="F7" i="1"/>
  <c r="F8" i="1"/>
  <c r="F9" i="1"/>
  <c r="F10" i="1"/>
  <c r="F2" i="1"/>
  <c r="F32" i="2"/>
  <c r="F31" i="2"/>
  <c r="F30" i="2"/>
  <c r="F29" i="2"/>
  <c r="F28" i="2"/>
  <c r="F27" i="2"/>
  <c r="F26" i="2"/>
  <c r="F25" i="2"/>
  <c r="F23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</calcChain>
</file>

<file path=xl/sharedStrings.xml><?xml version="1.0" encoding="utf-8"?>
<sst xmlns="http://schemas.openxmlformats.org/spreadsheetml/2006/main" count="217" uniqueCount="67">
  <si>
    <t>convivenia</t>
  </si>
  <si>
    <t>delincuencia</t>
  </si>
  <si>
    <t>fuerza de seguridad del estado</t>
  </si>
  <si>
    <t>desconocido</t>
  </si>
  <si>
    <t>homicidios</t>
  </si>
  <si>
    <t>razon</t>
  </si>
  <si>
    <t>detalle</t>
  </si>
  <si>
    <t>no intencional</t>
  </si>
  <si>
    <t>accidentes de tránsito</t>
  </si>
  <si>
    <t>electrocutados</t>
  </si>
  <si>
    <t>ahogados</t>
  </si>
  <si>
    <t>intencional</t>
  </si>
  <si>
    <t>suicidios</t>
  </si>
  <si>
    <t>Cuadro 4.20-14</t>
  </si>
  <si>
    <t>REPÚBLICA DOMINICANA: Indicadores de salud del sector público por año, según institución, 2010-2015</t>
  </si>
  <si>
    <t xml:space="preserve">Sub-Sector/ Indicador </t>
  </si>
  <si>
    <t>Año</t>
  </si>
  <si>
    <t>2015*</t>
  </si>
  <si>
    <t>Todos los sectores</t>
  </si>
  <si>
    <t>Consultas</t>
  </si>
  <si>
    <t>Emergencias</t>
  </si>
  <si>
    <t>Ingresos</t>
  </si>
  <si>
    <t>Egresos</t>
  </si>
  <si>
    <t>Defunciones</t>
  </si>
  <si>
    <t>Partos</t>
  </si>
  <si>
    <t>Nacimientos</t>
  </si>
  <si>
    <t>Cesáreas</t>
  </si>
  <si>
    <t>Abortos</t>
  </si>
  <si>
    <t>Cirugías</t>
  </si>
  <si>
    <t>Ministerio de Salud Pública (MSP)</t>
  </si>
  <si>
    <t>Hospital Central de las Fuerzas Armadas (FFAA)</t>
  </si>
  <si>
    <t xml:space="preserve">Consultas </t>
  </si>
  <si>
    <t>…</t>
  </si>
  <si>
    <t>Hospital Militar  FAD Dr. Ramon De Lara</t>
  </si>
  <si>
    <t>(...): Información no disponible</t>
  </si>
  <si>
    <t>Fuentes:</t>
  </si>
  <si>
    <t xml:space="preserve">Hospital Central de las Fuerzas Armadas (FFAA) </t>
  </si>
  <si>
    <t>Hospital Militar FAD Dr. Ramon De Lara</t>
  </si>
  <si>
    <t>*Datos Preliminares.</t>
  </si>
  <si>
    <t>porcentual</t>
  </si>
  <si>
    <t>total</t>
  </si>
  <si>
    <t>2014</t>
  </si>
  <si>
    <t>2015</t>
  </si>
  <si>
    <t>Row Labels</t>
  </si>
  <si>
    <t>Grand Total</t>
  </si>
  <si>
    <t>Sum of 2015</t>
  </si>
  <si>
    <t>http://mip.gob.do/images/docs/Programas/Boletines/Bolet%C3%ADn_2015.pdf</t>
  </si>
  <si>
    <t xml:space="preserve">homicidios </t>
  </si>
  <si>
    <t xml:space="preserve">hombre </t>
  </si>
  <si>
    <t>mujer</t>
  </si>
  <si>
    <t>electrocuciones</t>
  </si>
  <si>
    <t>accidentes de transito</t>
  </si>
  <si>
    <t>heridos por arma de fuego</t>
  </si>
  <si>
    <t>total de defunciones</t>
  </si>
  <si>
    <t>144 feminicidios</t>
  </si>
  <si>
    <t>Convivenia</t>
  </si>
  <si>
    <t>Delincuencia</t>
  </si>
  <si>
    <t>Fuerza de seguridad del estado</t>
  </si>
  <si>
    <t>Desconocido</t>
  </si>
  <si>
    <t>Accidentes de tránsito</t>
  </si>
  <si>
    <t>Electrocutados</t>
  </si>
  <si>
    <t>Ahogados</t>
  </si>
  <si>
    <t>Suicidios</t>
  </si>
  <si>
    <t xml:space="preserve">Detalle </t>
  </si>
  <si>
    <t>Causa de muerte</t>
  </si>
  <si>
    <t>Total</t>
  </si>
  <si>
    <t>causa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</si>
</sst>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Franklin Gothic Demi"/>
      <family val="2"/>
    </font>
    <font>
      <sz val="9"/>
      <name val="Franklin Gothic Book"/>
      <family val="2"/>
    </font>
    <font>
      <sz val="10"/>
      <name val="Franklin Gothic Book"/>
      <family val="2"/>
    </font>
    <font>
      <sz val="8"/>
      <name val="Franklin Gothic Book"/>
      <family val="2"/>
    </font>
    <font>
      <sz val="9"/>
      <color indexed="8"/>
      <name val="Franklin Gothic Book"/>
      <family val="2"/>
    </font>
    <font>
      <sz val="9"/>
      <name val="Arial"/>
      <family val="2"/>
    </font>
    <font>
      <sz val="7"/>
      <name val="Franklin Gothic Book"/>
      <family val="2"/>
    </font>
    <font>
      <sz val="7"/>
      <name val="Franklin Gothic Demi"/>
      <family val="2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50">
    <xf numFmtId="0" fontId="0" fillId="0" borderId="0" xfId="0"/>
    <xf numFmtId="0" fontId="2" fillId="0" borderId="0" xfId="2"/>
    <xf numFmtId="0" fontId="5" fillId="0" borderId="0" xfId="2" applyFont="1"/>
    <xf numFmtId="0" fontId="6" fillId="0" borderId="0" xfId="2" applyFont="1"/>
    <xf numFmtId="0" fontId="3" fillId="0" borderId="2" xfId="2" applyFont="1" applyBorder="1" applyAlignment="1">
      <alignment horizontal="center" vertical="center"/>
    </xf>
    <xf numFmtId="0" fontId="4" fillId="0" borderId="1" xfId="2" applyFont="1" applyBorder="1" applyAlignment="1">
      <alignment horizontal="left"/>
    </xf>
    <xf numFmtId="0" fontId="4" fillId="0" borderId="0" xfId="2" applyFont="1" applyAlignment="1"/>
    <xf numFmtId="0" fontId="7" fillId="0" borderId="0" xfId="2" applyFont="1" applyBorder="1" applyAlignment="1"/>
    <xf numFmtId="3" fontId="4" fillId="0" borderId="0" xfId="2" applyNumberFormat="1" applyFont="1" applyBorder="1" applyAlignment="1"/>
    <xf numFmtId="3" fontId="4" fillId="0" borderId="0" xfId="2" applyNumberFormat="1" applyFont="1"/>
    <xf numFmtId="0" fontId="4" fillId="0" borderId="0" xfId="2" applyFont="1" applyBorder="1" applyAlignment="1"/>
    <xf numFmtId="0" fontId="4" fillId="0" borderId="0" xfId="2" applyFont="1" applyBorder="1"/>
    <xf numFmtId="0" fontId="2" fillId="0" borderId="0" xfId="2" applyBorder="1"/>
    <xf numFmtId="3" fontId="7" fillId="0" borderId="0" xfId="2" applyNumberFormat="1" applyFont="1" applyFill="1" applyAlignment="1"/>
    <xf numFmtId="3" fontId="4" fillId="0" borderId="0" xfId="3" applyNumberFormat="1" applyFont="1"/>
    <xf numFmtId="3" fontId="2" fillId="0" borderId="0" xfId="2" applyNumberFormat="1"/>
    <xf numFmtId="3" fontId="4" fillId="0" borderId="0" xfId="2" applyNumberFormat="1" applyFont="1" applyFill="1" applyAlignment="1"/>
    <xf numFmtId="3" fontId="4" fillId="0" borderId="0" xfId="2" applyNumberFormat="1" applyFont="1" applyFill="1" applyBorder="1" applyAlignment="1"/>
    <xf numFmtId="0" fontId="4" fillId="0" borderId="0" xfId="2" applyFont="1" applyBorder="1" applyAlignment="1">
      <alignment horizontal="left"/>
    </xf>
    <xf numFmtId="0" fontId="4" fillId="0" borderId="0" xfId="2" applyFont="1"/>
    <xf numFmtId="3" fontId="4" fillId="0" borderId="0" xfId="2" applyNumberFormat="1" applyFont="1" applyAlignment="1"/>
    <xf numFmtId="3" fontId="7" fillId="0" borderId="0" xfId="2" applyNumberFormat="1" applyFont="1" applyAlignment="1"/>
    <xf numFmtId="0" fontId="4" fillId="0" borderId="0" xfId="3" applyFont="1" applyFill="1" applyBorder="1" applyAlignment="1">
      <alignment horizontal="right" vertical="center"/>
    </xf>
    <xf numFmtId="0" fontId="4" fillId="0" borderId="0" xfId="3" applyFont="1" applyAlignment="1">
      <alignment horizontal="right"/>
    </xf>
    <xf numFmtId="3" fontId="4" fillId="0" borderId="0" xfId="3" applyNumberFormat="1" applyFont="1" applyFill="1" applyAlignment="1">
      <alignment wrapText="1"/>
    </xf>
    <xf numFmtId="3" fontId="4" fillId="0" borderId="0" xfId="3" applyNumberFormat="1" applyFont="1" applyFill="1" applyAlignment="1">
      <alignment horizontal="right" wrapText="1"/>
    </xf>
    <xf numFmtId="0" fontId="4" fillId="0" borderId="1" xfId="2" applyFont="1" applyBorder="1"/>
    <xf numFmtId="0" fontId="8" fillId="0" borderId="1" xfId="2" applyFont="1" applyBorder="1"/>
    <xf numFmtId="3" fontId="4" fillId="0" borderId="1" xfId="2" applyNumberFormat="1" applyFont="1" applyBorder="1" applyAlignment="1">
      <alignment horizontal="right" indent="1"/>
    </xf>
    <xf numFmtId="0" fontId="2" fillId="0" borderId="1" xfId="2" applyBorder="1"/>
    <xf numFmtId="0" fontId="9" fillId="0" borderId="0" xfId="2" applyFont="1" applyBorder="1" applyAlignment="1"/>
    <xf numFmtId="0" fontId="9" fillId="0" borderId="0" xfId="2" applyFont="1" applyAlignment="1"/>
    <xf numFmtId="0" fontId="6" fillId="0" borderId="0" xfId="2" applyFont="1" applyBorder="1" applyAlignment="1"/>
    <xf numFmtId="0" fontId="6" fillId="0" borderId="0" xfId="2" applyFont="1" applyAlignment="1"/>
    <xf numFmtId="0" fontId="2" fillId="0" borderId="0" xfId="2" applyAlignmen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/>
    <xf numFmtId="0" fontId="10" fillId="0" borderId="0" xfId="2" applyFont="1" applyBorder="1" applyAlignment="1"/>
    <xf numFmtId="0" fontId="3" fillId="0" borderId="0" xfId="2" applyFont="1" applyAlignment="1">
      <alignment horizontal="center"/>
    </xf>
    <xf numFmtId="0" fontId="4" fillId="0" borderId="0" xfId="2" applyFont="1" applyAlignment="1">
      <alignment horizontal="center" vertical="center"/>
    </xf>
    <xf numFmtId="0" fontId="3" fillId="0" borderId="1" xfId="2" applyFont="1" applyBorder="1" applyAlignment="1">
      <alignment vertical="center" wrapText="1"/>
    </xf>
    <xf numFmtId="0" fontId="3" fillId="0" borderId="3" xfId="2" applyFont="1" applyBorder="1" applyAlignment="1">
      <alignment vertical="center" wrapText="1"/>
    </xf>
    <xf numFmtId="0" fontId="3" fillId="0" borderId="2" xfId="2" applyFont="1" applyBorder="1" applyAlignment="1">
      <alignment horizontal="center" vertical="center"/>
    </xf>
    <xf numFmtId="0" fontId="4" fillId="0" borderId="0" xfId="2" applyFont="1" applyBorder="1" applyAlignment="1">
      <alignment horizontal="left"/>
    </xf>
    <xf numFmtId="9" fontId="11" fillId="0" borderId="0" xfId="0" applyNumberFormat="1" applyFont="1"/>
  </cellXfs>
  <cellStyles count="4">
    <cellStyle name="Normal" xfId="0" builtinId="0"/>
    <cellStyle name="Normal 10 10 4" xfId="3"/>
    <cellStyle name="Normal 2" xfId="2"/>
    <cellStyle name="Percent" xfId="1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47625</xdr:rowOff>
    </xdr:from>
    <xdr:to>
      <xdr:col>6</xdr:col>
      <xdr:colOff>296967</xdr:colOff>
      <xdr:row>4</xdr:row>
      <xdr:rowOff>0</xdr:rowOff>
    </xdr:to>
    <xdr:pic>
      <xdr:nvPicPr>
        <xdr:cNvPr id="2" name="Imagen 1" descr="http://intranet/Publicaciones/logo%20ONE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76950" y="209550"/>
          <a:ext cx="811317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karlina.silfa\AppData\Local\Microsoft\Windows\Temporary%20Internet%20Files\Low\Content.IE5\C2WQB4H0\Documents%20and%20Settings\pedro.alvarez\Configuraci&#243;n%20local\Archivos%20temporales%20de%20Internet\OLK6\Documents%20and%20Settings\neuta.ramos\Configuraci&#243;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iverca.gomez\My%20Documents\Downloads\RD%20en%20Cifras%2020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juan.deaza.INE\My%20Documents\Transporte%20Maritimo%20y%20Aereo%20-%202006\Transporte%20Mar&#237;timo%20y%20A&#233;reo%202006,%20Enero-Diciembr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juan.deaza\Desktop\Rep%20Domincana%20en%20Cifras%202011%20%20para%20actualizarlo%20en%20el%202012%20DEFINIT%202%20rev%20LM%203%20%20%20%204corregid.-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juan.deaza.INE\Desktop\MODELO%20VUELO%20REGULARES%20(actualizado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karlina.silfa\AppData\Local\Microsoft\Windows\Temporary%20Internet%20Files\Low\Content.IE5\C2WQB4H0\Documents%20and%20Settings\pedro.alvarez\Configuraci&#243;n%20local\Archivos%20temporales%20de%20Internet\OLK6\Documents%20and%20Settings\neuta.ramos\Configuraci&#243;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nciliacion\Analista%20Geraldo%20Rosa\------Actualizaci&#243;n%20CUADROS%20DE%20COMERCIO%20EXTERIOR%20PARA%20DOMINICANA%20EN%20CIFRAS%20%20201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cesamiento1\C\Datos%20Procesamiento\Divisiones%20DEE\Div.%20Comercio%20Exterior\Anuario%20Comercio%20Exterior%202005\Comercio%20Exterior%20Anuario%20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rlina.silfa\AppData\Local\Microsoft\Windows\Temporary%20Internet%20Files\Low\Content.IE5\C2WQB4H0\Documents%20and%20Settings\pedro.alvarez\Configuraci&#243;n%20local\Archivos%20temporales%20de%20Internet\OLK6\Documents%20and%20Settings\neuta.ramos\Configuraci&#243;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UBLICACIONES\DOMINICANA%20EN%20CIFRAS\dominicana%20en%20cifras%20todas%20las%20series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cesamiento1\C\Dee\Comercio%20Exterior\Transporte\2001-2003\copia%20para%20juan%20Transport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luci.almonte\Desktop\Documents%20and%20Settings\jose.actis\Mis%20documentos\dominicana%20en%20cifras%20cd%20interactivo%20de%20economicasxls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cesamiento1\C\Dee\Comercio%20Exterior\Transporte\2001-2003\2001-200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cesamiento1\C\dominicana_cifras%202004\(11)%20Transporte%20333\Transporte%201999%20ene-juni.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orreccionesdominicana2007\Presupuesto%20Enero%20-%20Junio%2004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cesamiento1\C\Dee\Depto.%20Economico\Cifras%20Dominicana\TRANSPOR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111-1"/>
      <sheetName val="121-01"/>
      <sheetName val="121-02"/>
      <sheetName val="121-03"/>
      <sheetName val="121-04"/>
      <sheetName val="121-05"/>
      <sheetName val="121-06"/>
      <sheetName val="221-02"/>
      <sheetName val="221-01"/>
      <sheetName val="221.03"/>
      <sheetName val="221.04"/>
      <sheetName val="221.05"/>
      <sheetName val="221.06"/>
      <sheetName val="221-07"/>
      <sheetName val="221-08"/>
      <sheetName val="221.09"/>
      <sheetName val="221.10"/>
      <sheetName val="221.11"/>
      <sheetName val="221.12"/>
      <sheetName val="221.13"/>
      <sheetName val="221.14"/>
      <sheetName val="221.15"/>
      <sheetName val="221.16"/>
      <sheetName val="231-01"/>
      <sheetName val="231-02 "/>
      <sheetName val="231-03"/>
      <sheetName val="231-04"/>
      <sheetName val="231-05"/>
      <sheetName val="231-06"/>
      <sheetName val="312.1"/>
      <sheetName val="312-2"/>
      <sheetName val="322-1"/>
      <sheetName val="323-01"/>
      <sheetName val="323-02"/>
      <sheetName val="325-01"/>
      <sheetName val="325-02"/>
      <sheetName val="325-03"/>
      <sheetName val="331-01"/>
      <sheetName val="331-02"/>
      <sheetName val="331-03"/>
      <sheetName val="331-04"/>
      <sheetName val="331-05 "/>
      <sheetName val="331-06"/>
      <sheetName val="333.01"/>
      <sheetName val="333.02"/>
      <sheetName val="333.03"/>
      <sheetName val="333.04"/>
      <sheetName val="333.05"/>
      <sheetName val="333.06"/>
      <sheetName val="333.07"/>
      <sheetName val="333.08"/>
      <sheetName val="333.09"/>
      <sheetName val="333.10"/>
      <sheetName val="334-01"/>
      <sheetName val="334-02"/>
      <sheetName val="334-03"/>
      <sheetName val="334-04"/>
      <sheetName val="335-01"/>
      <sheetName val="335-02"/>
      <sheetName val="335-03"/>
      <sheetName val="335-04"/>
      <sheetName val="335-05"/>
      <sheetName val="335-06"/>
      <sheetName val="341.01"/>
      <sheetName val="341.02"/>
      <sheetName val="341.03"/>
      <sheetName val="341.04"/>
      <sheetName val="342.01"/>
      <sheetName val="343-01"/>
      <sheetName val="343-02"/>
      <sheetName val="343-03"/>
      <sheetName val="343-04"/>
      <sheetName val="344.01 "/>
      <sheetName val="344.02"/>
      <sheetName val="344.03"/>
      <sheetName val="344.04"/>
      <sheetName val="344.05"/>
      <sheetName val="344.06"/>
      <sheetName val="344.07"/>
      <sheetName val="344.08 "/>
      <sheetName val="344.09"/>
      <sheetName val="344.10"/>
      <sheetName val="344.11"/>
      <sheetName val="344.12"/>
      <sheetName val="344.13"/>
      <sheetName val="344.14"/>
      <sheetName val="344.15"/>
      <sheetName val="351.01"/>
      <sheetName val="351.02"/>
      <sheetName val="351.03"/>
      <sheetName val="351.04"/>
      <sheetName val="351.05"/>
      <sheetName val="411-01"/>
      <sheetName val="411-02"/>
      <sheetName val="411-03"/>
      <sheetName val="411-04"/>
      <sheetName val="411-05"/>
      <sheetName val="431-01"/>
      <sheetName val="431-02"/>
      <sheetName val="431-03"/>
      <sheetName val="431-04"/>
      <sheetName val="441-01"/>
      <sheetName val="441-02"/>
      <sheetName val="441-03"/>
      <sheetName val="441-04 "/>
      <sheetName val="441-05 "/>
      <sheetName val="441-06 "/>
      <sheetName val="441-07 "/>
      <sheetName val="441-08"/>
      <sheetName val="441-09"/>
      <sheetName val="441-10"/>
      <sheetName val="441-11"/>
      <sheetName val="441-12"/>
      <sheetName val="441-13"/>
      <sheetName val="451-01"/>
      <sheetName val="451-02"/>
      <sheetName val="511.01"/>
      <sheetName val="511.02"/>
      <sheetName val="511.03"/>
      <sheetName val="511-04"/>
      <sheetName val="511-05"/>
      <sheetName val="511-06"/>
      <sheetName val="511-07"/>
      <sheetName val="511-08"/>
      <sheetName val="511-09"/>
      <sheetName val="591-1"/>
      <sheetName val="591-2"/>
      <sheetName val="591-3"/>
      <sheetName val="611-01"/>
      <sheetName val="611-02"/>
      <sheetName val="611-03"/>
      <sheetName val="611-04"/>
      <sheetName val="611-05"/>
      <sheetName val="611-06"/>
      <sheetName val="631-01"/>
      <sheetName val="631-02"/>
      <sheetName val="631-03"/>
      <sheetName val="631-04"/>
      <sheetName val="631-05"/>
      <sheetName val="631-06"/>
      <sheetName val="631-07"/>
      <sheetName val="631-08"/>
      <sheetName val="9.1.7"/>
      <sheetName val="9.1.8"/>
      <sheetName val="11.1.1"/>
      <sheetName val="337.01"/>
      <sheetName val="10.1.1"/>
      <sheetName val="10.1.2"/>
      <sheetName val="10.1.3"/>
      <sheetName val="10.2.1"/>
      <sheetName val="342"/>
      <sheetName val="7.1.2"/>
      <sheetName val="7.1.3"/>
      <sheetName val="7.2.1"/>
      <sheetName val="7.2.2"/>
      <sheetName val="7.2.3"/>
      <sheetName val="335-07"/>
      <sheetName val="335-08"/>
      <sheetName val="335-09"/>
      <sheetName val="19.1"/>
      <sheetName val="19.2"/>
      <sheetName val="18.1"/>
      <sheetName val="18.2"/>
      <sheetName val="18.3"/>
      <sheetName val="431-05"/>
      <sheetName val="431-06"/>
      <sheetName val="Hoja1"/>
      <sheetName val="Hoja2"/>
      <sheetName val="441-04"/>
      <sheetName val="441-05"/>
      <sheetName val="441-06"/>
      <sheetName val="331-2"/>
      <sheetName val="331-02 viejo"/>
      <sheetName val="Contenido"/>
      <sheetName val="Presentación)"/>
      <sheetName val="Análisis"/>
      <sheetName val="343-05"/>
      <sheetName val="343-06"/>
      <sheetName val="7-8"/>
      <sheetName val="9-10"/>
      <sheetName val="11-12"/>
      <sheetName val="EDUC 2002-2003"/>
      <sheetName val="Sheet2"/>
      <sheetName val="Hoja2 (3)"/>
      <sheetName val="Sheet3"/>
      <sheetName val="C26"/>
      <sheetName val="C27"/>
      <sheetName val="C28"/>
      <sheetName val="333-01"/>
      <sheetName val="333-02"/>
      <sheetName val="Graf.333-02.1"/>
      <sheetName val="333-03"/>
      <sheetName val="Graf.3.06.1"/>
      <sheetName val="333-04"/>
      <sheetName val="333-05"/>
      <sheetName val="333-06"/>
      <sheetName val="333-07"/>
      <sheetName val="333-08"/>
      <sheetName val="333-09"/>
      <sheetName val="333-10"/>
      <sheetName val="333-11"/>
      <sheetName val="Graf. 333-11.1"/>
      <sheetName val="333-12"/>
      <sheetName val="333-13"/>
      <sheetName val="333-14"/>
      <sheetName val="333-15"/>
      <sheetName val="333-16"/>
      <sheetName val="Graf.333-16.1"/>
      <sheetName val="333-17"/>
      <sheetName val="333-18"/>
      <sheetName val="352.1"/>
      <sheetName val="352.2"/>
      <sheetName val="352.3"/>
      <sheetName val="352.4"/>
      <sheetName val="352.5"/>
      <sheetName val="352.6"/>
      <sheetName val="352.7"/>
      <sheetName val="352.8"/>
      <sheetName val="352.9"/>
      <sheetName val="352.10"/>
      <sheetName val="352.11"/>
      <sheetName val="352.12"/>
      <sheetName val="graf. 343.1"/>
      <sheetName val="graf.343.1.2"/>
      <sheetName val="graf-343-3-1"/>
      <sheetName val="graf-343-3-2"/>
      <sheetName val="Graf 343-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>
        <row r="8">
          <cell r="C8">
            <v>3270013</v>
          </cell>
        </row>
      </sheetData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1.1-01"/>
      <sheetName val="1.1.02"/>
      <sheetName val="1.1.03"/>
      <sheetName val="1.1.04"/>
      <sheetName val="1.2-01"/>
      <sheetName val="1.2-02"/>
      <sheetName val="1.2-03"/>
      <sheetName val="1.2-04"/>
      <sheetName val="2.1-01"/>
      <sheetName val="2.1-02"/>
      <sheetName val="2.1-03"/>
      <sheetName val="2.1-04"/>
      <sheetName val="2.1-05"/>
      <sheetName val="2.1-06"/>
      <sheetName val="2.1-07"/>
      <sheetName val="2.1-08"/>
      <sheetName val="2.1-09"/>
      <sheetName val="2.1-10"/>
      <sheetName val="2.1-11"/>
      <sheetName val="2.1-12"/>
      <sheetName val="2.1-13"/>
      <sheetName val="2.1.14"/>
      <sheetName val="2.1.15"/>
      <sheetName val="2.1.16"/>
      <sheetName val="2.1.17"/>
      <sheetName val="2.1.18"/>
      <sheetName val="2.1.19"/>
      <sheetName val="2.1.20"/>
      <sheetName val="2.1-21"/>
      <sheetName val="2.1.22"/>
      <sheetName val="3.1-01"/>
      <sheetName val="3.1-02"/>
      <sheetName val="3.1-03"/>
      <sheetName val="3.2-01"/>
      <sheetName val="3.2-02"/>
      <sheetName val="3.2-03"/>
      <sheetName val="3.3-01"/>
      <sheetName val="3.4-01"/>
      <sheetName val="3.4-02"/>
      <sheetName val="3.4-03"/>
      <sheetName val="3.4-04"/>
      <sheetName val="3.4-05"/>
      <sheetName val="3.4-06"/>
      <sheetName val="3.4-07"/>
      <sheetName val="3.4-08"/>
      <sheetName val="3.4-09"/>
      <sheetName val="3.4-10"/>
      <sheetName val="3.4-11"/>
      <sheetName val="3.4-12"/>
      <sheetName val="3.5-01"/>
      <sheetName val="3.5-02"/>
      <sheetName val="3.5-03"/>
      <sheetName val="3.5-04"/>
      <sheetName val="3.5-05"/>
      <sheetName val="3.6-01"/>
      <sheetName val="3.6-02"/>
      <sheetName val="3.6-03"/>
      <sheetName val="3.6-04"/>
      <sheetName val="3.6-05"/>
      <sheetName val="3.7-01"/>
      <sheetName val="3.7-02"/>
      <sheetName val="3.7-03"/>
      <sheetName val="3.7-04"/>
      <sheetName val="3.7-05"/>
      <sheetName val="3.7-06"/>
      <sheetName val="3.8-01"/>
      <sheetName val="3.9-01"/>
      <sheetName val="3.9-02"/>
      <sheetName val="3.9-03"/>
      <sheetName val="3.10-01"/>
      <sheetName val="3.10-02"/>
      <sheetName val="3.10-03"/>
      <sheetName val="3.10-04"/>
      <sheetName val="3.10-05"/>
      <sheetName val="3.10-06"/>
      <sheetName val="3.10-07"/>
      <sheetName val="3.10-08"/>
      <sheetName val="3.10-09"/>
      <sheetName val="3.11-01"/>
      <sheetName val="3.11-02"/>
      <sheetName val="3.11-03"/>
      <sheetName val="3.11-04"/>
      <sheetName val="3.11-05"/>
      <sheetName val="3.11-06"/>
      <sheetName val="3.11-07"/>
      <sheetName val="3.11-08"/>
      <sheetName val="3.12-01 "/>
      <sheetName val="3.12-02"/>
      <sheetName val="3.12-03"/>
      <sheetName val="3.12-04"/>
      <sheetName val="3.12-05"/>
      <sheetName val="3.12-06"/>
      <sheetName val="3.12-07"/>
      <sheetName val="3.12-08"/>
      <sheetName val="3.12-09"/>
      <sheetName val="3.12-10"/>
      <sheetName val="3.13-01"/>
      <sheetName val="3.13-02"/>
      <sheetName val="3.13-03"/>
      <sheetName val="3.13-04"/>
      <sheetName val="3.13-05"/>
      <sheetName val="3.13-06"/>
      <sheetName val="3.20-01"/>
      <sheetName val="3.20-02"/>
      <sheetName val="3.20-03"/>
      <sheetName val="3.20-04"/>
      <sheetName val="3.21-01"/>
      <sheetName val="3.21-02"/>
      <sheetName val="3.21-03"/>
      <sheetName val="3.21-04"/>
      <sheetName val="3.21-05"/>
      <sheetName val="3.22-01"/>
      <sheetName val="3.22-02"/>
      <sheetName val="3.22-03"/>
      <sheetName val="3.22-04"/>
      <sheetName val="3.22-05"/>
      <sheetName val="3.22-06"/>
      <sheetName val="3.22-07"/>
      <sheetName val="3.22-08"/>
      <sheetName val="3.22-09"/>
      <sheetName val="3.22-10"/>
      <sheetName val="3.23-01"/>
      <sheetName val="3.23-02"/>
      <sheetName val="3.23-03"/>
      <sheetName val="3.23-04"/>
      <sheetName val="3.23-05"/>
      <sheetName val="3.23-06"/>
      <sheetName val="3.23-07"/>
      <sheetName val="3.23-08"/>
      <sheetName val="3.23-09"/>
      <sheetName val="3.23-10"/>
      <sheetName val="3.24-1"/>
      <sheetName val="3.24-02"/>
      <sheetName val="3.24-3"/>
      <sheetName val="4.1-01"/>
      <sheetName val="4.1-02"/>
      <sheetName val="4.1-03"/>
      <sheetName val="4.1-04"/>
      <sheetName val="4.1-05"/>
      <sheetName val="4.1-06"/>
      <sheetName val="4.1-07"/>
      <sheetName val="4.1-08"/>
      <sheetName val="4.1-09"/>
      <sheetName val="4.1-10"/>
      <sheetName val="4.1-11"/>
      <sheetName val="4.1-12"/>
      <sheetName val="4.1-13"/>
      <sheetName val="4.1-14"/>
      <sheetName val="4.1-15"/>
      <sheetName val="4.2-01"/>
      <sheetName val="4.2-02"/>
      <sheetName val="4.2.03"/>
      <sheetName val="4.2-04"/>
      <sheetName val="4.2-05"/>
      <sheetName val="4.2-06"/>
      <sheetName val="4.2-07"/>
      <sheetName val="4.2-08"/>
      <sheetName val="4.2-09"/>
      <sheetName val="4.2-10"/>
      <sheetName val="4.2-11"/>
      <sheetName val="4.3-01"/>
      <sheetName val="4.3-02"/>
      <sheetName val="4.3-03"/>
      <sheetName val="4.3-04"/>
      <sheetName val="4.4-01"/>
      <sheetName val="4.4-02"/>
      <sheetName val="4.4-03"/>
      <sheetName val="4.4-04"/>
      <sheetName val="4.4-05"/>
      <sheetName val="4.4-06"/>
      <sheetName val="4.5-01"/>
      <sheetName val="4.5-02"/>
      <sheetName val="4.5-03"/>
      <sheetName val="4.5-04"/>
      <sheetName val="4.5-05"/>
      <sheetName val="4.5-06"/>
      <sheetName val="4.5-07"/>
      <sheetName val="4.5-08"/>
      <sheetName val="4.5-09"/>
      <sheetName val="4.5-10"/>
      <sheetName val="4.5-11"/>
      <sheetName val="4.6-01"/>
      <sheetName val="4.6-02"/>
      <sheetName val="4.6-03"/>
      <sheetName val="4.6-04"/>
      <sheetName val="4.6-05"/>
      <sheetName val="4.6-06"/>
      <sheetName val="4.6-07"/>
      <sheetName val="4.6-08"/>
      <sheetName val="4.6-09"/>
      <sheetName val="4.6-10"/>
      <sheetName val="4.6-11"/>
      <sheetName val="4.6-12"/>
      <sheetName val="4.6-13"/>
      <sheetName val="4.6-14"/>
      <sheetName val="4.6-15"/>
      <sheetName val="4.7-01"/>
      <sheetName val="4.7-02"/>
      <sheetName val="4.7-03"/>
      <sheetName val="5.1-01"/>
      <sheetName val="5.1-02"/>
      <sheetName val="5.1-03"/>
      <sheetName val="5.1-04"/>
      <sheetName val="5.1-05"/>
      <sheetName val="5.1-06"/>
      <sheetName val="5.1-07"/>
      <sheetName val="5.1-08"/>
      <sheetName val="5.1-09"/>
      <sheetName val="5.1-10"/>
      <sheetName val="5.2-01"/>
      <sheetName val="5.2-02"/>
      <sheetName val="5.2-03"/>
      <sheetName val="5.2-04"/>
      <sheetName val="5.2-05"/>
      <sheetName val="5.2-06"/>
      <sheetName val="5.2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>
        <row r="9">
          <cell r="J9">
            <v>331126.8</v>
          </cell>
        </row>
      </sheetData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33-01"/>
      <sheetName val="333-02"/>
      <sheetName val="Graf.333-02.1"/>
      <sheetName val="333-03"/>
      <sheetName val="Graf.3.06.1"/>
      <sheetName val="333-04"/>
      <sheetName val="333-05"/>
      <sheetName val="333-06"/>
      <sheetName val="333-07"/>
      <sheetName val="333-08"/>
      <sheetName val="333-09"/>
      <sheetName val="333-10"/>
      <sheetName val="333-11"/>
      <sheetName val="Graf. 333-11.1"/>
      <sheetName val="333-12"/>
      <sheetName val="333-13"/>
      <sheetName val="333-14"/>
      <sheetName val="333-15"/>
      <sheetName val="333-16"/>
      <sheetName val="Graf.333-16.1"/>
      <sheetName val="333-17"/>
      <sheetName val="333-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">
          <cell r="C8">
            <v>3270013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1.2.01"/>
      <sheetName val="1.2.02"/>
      <sheetName val="1.2.03"/>
      <sheetName val="1.2.04"/>
      <sheetName val="1.2.05"/>
      <sheetName val="1.2.06 "/>
      <sheetName val="1.2-07"/>
      <sheetName val="1.2.08"/>
      <sheetName val="2.1.01 (2)"/>
      <sheetName val="2.1.02"/>
      <sheetName val="2.1.03"/>
      <sheetName val="2.1.04"/>
      <sheetName val="2.1.05"/>
      <sheetName val="2.1.06 (2)"/>
      <sheetName val="2.1.07 (2)"/>
      <sheetName val="2.1.08 (2)"/>
      <sheetName val="2.1.09"/>
      <sheetName val="2.1-10"/>
      <sheetName val="2.1.11"/>
      <sheetName val="2.1.12"/>
      <sheetName val="2.1.13"/>
      <sheetName val="2.2-01 (2)"/>
      <sheetName val="2.2-02"/>
      <sheetName val="2.2-03"/>
      <sheetName val="2.2-04"/>
      <sheetName val="2.2-05"/>
      <sheetName val="2.2-06"/>
      <sheetName val="3.1-01"/>
      <sheetName val="3.1-02"/>
      <sheetName val="3.1-03 (2)"/>
      <sheetName val="3.1-04"/>
      <sheetName val="3.1-05"/>
      <sheetName val="3.1-06"/>
      <sheetName val="3.1-07"/>
      <sheetName val="3.1-08"/>
      <sheetName val="3.1-09 (2)"/>
      <sheetName val="3.1-10"/>
      <sheetName val="3.1.11"/>
      <sheetName val="3.2-01 (2)"/>
      <sheetName val="3.2-02 (2)"/>
      <sheetName val="3.3-01 (2)"/>
      <sheetName val="3.4-01 (2)"/>
      <sheetName val="3.4-02 (2)"/>
      <sheetName val="3.4.03 (2)"/>
      <sheetName val="3.4.04 (2)"/>
      <sheetName val="3.4-05"/>
      <sheetName val="3.4-06"/>
      <sheetName val="3.4.07 (2)"/>
      <sheetName val="3.4.08 (2)"/>
      <sheetName val="3.4.09 (2)"/>
      <sheetName val="3.4-10"/>
      <sheetName val="3.4-11"/>
      <sheetName val="3.4.12 (3)"/>
      <sheetName val="3.5-01 (2)"/>
      <sheetName val="3.5.02 (2)"/>
      <sheetName val="3.5.3"/>
      <sheetName val="3.5.4"/>
      <sheetName val="3.5.05"/>
      <sheetName val="3.5.06"/>
      <sheetName val="3.5.07"/>
      <sheetName val="3.5.08"/>
      <sheetName val="3.5.09"/>
      <sheetName val="3.6.01 (2)"/>
      <sheetName val="3.6.03 (2)"/>
      <sheetName val="3.6.04"/>
      <sheetName val="3.6.5 (2)"/>
      <sheetName val="3.7-01"/>
      <sheetName val="3.7-02 (2)"/>
      <sheetName val="3.7-03"/>
      <sheetName val="3.7-04"/>
      <sheetName val="3.7-05"/>
      <sheetName val="3.7-06"/>
      <sheetName val="3.8-01"/>
      <sheetName val="3.9.01 (2)"/>
      <sheetName val="3.9.02 (2)"/>
      <sheetName val="3.9.03 (2)"/>
      <sheetName val="3.9.04 (2)"/>
      <sheetName val="3.9.05 (2)"/>
      <sheetName val="3.9.06 (2)"/>
      <sheetName val="3.9.07 (2)"/>
      <sheetName val="3.9.08 (2)"/>
      <sheetName val="3.9.09 (2)"/>
      <sheetName val="3.9.10 (2)"/>
      <sheetName val="3.10.01 (2)"/>
      <sheetName val="3.10.02"/>
      <sheetName val="3.10.03 (2)"/>
      <sheetName val="3.10.04 (2)"/>
      <sheetName val="3.10.05 (2)"/>
      <sheetName val="3.10.06 (2)"/>
      <sheetName val="3.10.07 (2)"/>
      <sheetName val="3.10.08 (2)"/>
      <sheetName val="3.10.09 (2)"/>
      <sheetName val="3.10.10 (2)"/>
      <sheetName val="3.10.11 (2)"/>
      <sheetName val="3.10.12 (2)"/>
      <sheetName val="3.11-01 (2)"/>
      <sheetName val="3.11-02 (2)"/>
      <sheetName val="3.11-03 (2)"/>
      <sheetName val="3.11-04 (2)"/>
      <sheetName val="3.11-05"/>
      <sheetName val="3.11-06"/>
      <sheetName val="3.12 -1  "/>
      <sheetName val="3.12 -2 (2)"/>
      <sheetName val="3.12 -3 (2)"/>
      <sheetName val="3.12 -4 (2)"/>
      <sheetName val="3.12 -5 (2)"/>
      <sheetName val="3.12 -6 (2)"/>
      <sheetName val="3.12 -7 (2)"/>
      <sheetName val="3.12 -8 (2)"/>
      <sheetName val="3.12-9 (2)"/>
      <sheetName val="3.12 -10 (2)"/>
      <sheetName val="3.13-1 (2)"/>
      <sheetName val="3.13-2 (2)"/>
      <sheetName val="3.13-3 (2)"/>
      <sheetName val="3.13-4"/>
      <sheetName val="3.13-5"/>
      <sheetName val="3.13-6 (2)"/>
      <sheetName val="3.14-1"/>
      <sheetName val="3.14-2"/>
      <sheetName val="3.14-3 (2)"/>
      <sheetName val="3.14-4"/>
      <sheetName val="3.14-5"/>
      <sheetName val="3.14-6"/>
      <sheetName val="3.14-7"/>
      <sheetName val="3.15-01 (2)"/>
      <sheetName val="3.15-02  (2)"/>
      <sheetName val="3.15.03 (2)"/>
      <sheetName val="3.15.04 (2)"/>
      <sheetName val="3.16.01"/>
      <sheetName val="3.16.02"/>
      <sheetName val="3.16.03 (2)"/>
      <sheetName val="3.16 04 (2)"/>
      <sheetName val="3.16. 05 (2)"/>
      <sheetName val="3.16. 06 (2)"/>
      <sheetName val="3.17. 01 (2)"/>
      <sheetName val="3.17-02 (3)"/>
      <sheetName val="3.17-03"/>
      <sheetName val="3.17-04"/>
      <sheetName val="3.17-05"/>
      <sheetName val="3.17-06 (2)"/>
      <sheetName val="3.17-07 (2)"/>
      <sheetName val="3.17-08 (2)"/>
      <sheetName val="3.17-09"/>
      <sheetName val="3.17-10 "/>
      <sheetName val="3.17-11"/>
      <sheetName val="3.17-12"/>
      <sheetName val="3.17-.13"/>
      <sheetName val="3.17-.14"/>
      <sheetName val="3.17.15"/>
      <sheetName val="3.18.01 (2)"/>
      <sheetName val="3.18.02"/>
      <sheetName val="3.18.03"/>
      <sheetName val="3.18.04"/>
      <sheetName val="3.18.05"/>
      <sheetName val="3.18.06"/>
      <sheetName val="3.18.07"/>
      <sheetName val="3.18.08"/>
      <sheetName val="3.18.09"/>
      <sheetName val="3.18.10"/>
      <sheetName val="3.18.11"/>
      <sheetName val="3.18.12"/>
      <sheetName val="4.1.01"/>
      <sheetName val="4.1.02"/>
      <sheetName val="4.1.03"/>
      <sheetName val="4.1.04"/>
      <sheetName val="4.1.05"/>
      <sheetName val="4.1.06"/>
      <sheetName val="4.1.07"/>
      <sheetName val="4.1.08"/>
      <sheetName val="4.1.09"/>
      <sheetName val="4.1.10"/>
      <sheetName val="4.1.11"/>
      <sheetName val="4.1.12"/>
      <sheetName val="4.1.13"/>
      <sheetName val="4.1.14"/>
      <sheetName val="4.1.15"/>
      <sheetName val="4.2-01"/>
      <sheetName val="4.2-02"/>
      <sheetName val="4.2-03"/>
      <sheetName val="4.2-04"/>
      <sheetName val="4.2-05"/>
      <sheetName val="4.2-06"/>
      <sheetName val="4.2-07"/>
      <sheetName val="4.2-08"/>
      <sheetName val="4.2-9"/>
      <sheetName val="4.2-10"/>
      <sheetName val="4.3-01"/>
      <sheetName val="4.3-02"/>
      <sheetName val="4.3-03"/>
      <sheetName val="4.3-04"/>
      <sheetName val="4.4.01"/>
      <sheetName val="4.4.02"/>
      <sheetName val="4.4.03"/>
      <sheetName val="4.4.04"/>
      <sheetName val="4.4.05"/>
      <sheetName val="4.4.06 "/>
      <sheetName val="4.5.01"/>
      <sheetName val="4.5.02"/>
      <sheetName val="4.5.03"/>
      <sheetName val="4.5.04"/>
      <sheetName val="4.5.05"/>
      <sheetName val="4.5.06"/>
      <sheetName val="4.5.07"/>
      <sheetName val="4.5.08"/>
      <sheetName val="4.5.09"/>
      <sheetName val="4.5.10"/>
      <sheetName val="4.5.11"/>
      <sheetName val="4.6.01"/>
      <sheetName val="4.6.02"/>
      <sheetName val="4.6.03"/>
      <sheetName val="4.6.04"/>
      <sheetName val="4.6.05"/>
      <sheetName val="4.6.06"/>
      <sheetName val="4.6.07"/>
      <sheetName val="4.6.08"/>
      <sheetName val="4.6.09"/>
      <sheetName val="4.6.10"/>
      <sheetName val="4.6.11"/>
      <sheetName val="4.6.12"/>
      <sheetName val="4.6.13 "/>
      <sheetName val="4.6.14"/>
      <sheetName val="4.6.15"/>
      <sheetName val="4.7.01"/>
      <sheetName val="4.7.02 "/>
      <sheetName val="4.7.03 "/>
      <sheetName val="5.1-01 "/>
      <sheetName val="5.1-02 "/>
      <sheetName val="5.1-03 "/>
      <sheetName val="5.1-04 "/>
      <sheetName val="5.1.05 "/>
      <sheetName val="5.1.06 "/>
      <sheetName val="5.1.07 "/>
      <sheetName val="5.1.08 "/>
      <sheetName val="5.1.09 "/>
      <sheetName val="5.1-10 "/>
      <sheetName val="5.1.11 "/>
      <sheetName val="5.1.12 "/>
      <sheetName val="5.1-13 "/>
      <sheetName val="5.1-14 "/>
      <sheetName val="5.1.15 "/>
      <sheetName val="5.2-01 "/>
      <sheetName val="5.2-02 "/>
      <sheetName val="5.2-03 "/>
      <sheetName val="5.2-04 "/>
      <sheetName val="5.2-05 "/>
      <sheetName val="5.2-06 "/>
      <sheetName val="5.2-07 "/>
      <sheetName val="6.1-01 "/>
      <sheetName val="6.1-02 "/>
      <sheetName val="6.1-03 "/>
      <sheetName val="6.1-04 "/>
      <sheetName val="6.1-05 "/>
      <sheetName val="6.1-06 "/>
      <sheetName val="6.1-07 "/>
      <sheetName val="6.1-08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>
        <row r="8">
          <cell r="J8">
            <v>385664.2</v>
          </cell>
        </row>
      </sheetData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33-01"/>
      <sheetName val="333-02"/>
      <sheetName val="Graf.333-02.1"/>
      <sheetName val="333-03"/>
      <sheetName val="Graf.3.06.1"/>
      <sheetName val="333-04"/>
      <sheetName val="333-05"/>
      <sheetName val="333-06"/>
      <sheetName val="333-07"/>
      <sheetName val="333-08"/>
      <sheetName val="333-09"/>
      <sheetName val="333-10"/>
      <sheetName val="333-11"/>
      <sheetName val="Graf. 333-11.1"/>
      <sheetName val="333-12"/>
      <sheetName val="333-13"/>
      <sheetName val="333-14"/>
      <sheetName val="333-15"/>
      <sheetName val="333-16"/>
      <sheetName val="Graf.333-16.1"/>
      <sheetName val="333-17"/>
      <sheetName val="333-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">
          <cell r="E8">
            <v>3214051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111-1"/>
      <sheetName val="121-01"/>
      <sheetName val="121-02"/>
      <sheetName val="121-03"/>
      <sheetName val="121-04"/>
      <sheetName val="121-05"/>
      <sheetName val="121-06"/>
      <sheetName val="221-02"/>
      <sheetName val="221-01"/>
      <sheetName val="221.03"/>
      <sheetName val="221.04"/>
      <sheetName val="221.05"/>
      <sheetName val="221.06"/>
      <sheetName val="221-07"/>
      <sheetName val="221-08"/>
      <sheetName val="221.09"/>
      <sheetName val="221.10"/>
      <sheetName val="221.11"/>
      <sheetName val="221.12"/>
      <sheetName val="221.13"/>
      <sheetName val="221.14"/>
      <sheetName val="221.15"/>
      <sheetName val="221.16"/>
      <sheetName val="231-01"/>
      <sheetName val="231-02 "/>
      <sheetName val="231-03"/>
      <sheetName val="231-04"/>
      <sheetName val="231-05"/>
      <sheetName val="231-06"/>
      <sheetName val="312.1"/>
      <sheetName val="312-2"/>
      <sheetName val="322-1"/>
      <sheetName val="323-01"/>
      <sheetName val="323-02"/>
      <sheetName val="325-01"/>
      <sheetName val="325-02"/>
      <sheetName val="325-03"/>
      <sheetName val="331-01"/>
      <sheetName val="331-02"/>
      <sheetName val="331-03"/>
      <sheetName val="331-04"/>
      <sheetName val="331-05 "/>
      <sheetName val="331-06"/>
      <sheetName val="333.01"/>
      <sheetName val="333.02"/>
      <sheetName val="333.03"/>
      <sheetName val="333.04"/>
      <sheetName val="333.05"/>
      <sheetName val="333.06"/>
      <sheetName val="333.07"/>
      <sheetName val="333.08"/>
      <sheetName val="333.09"/>
      <sheetName val="333.10"/>
      <sheetName val="334-01"/>
      <sheetName val="334-02"/>
      <sheetName val="334-03"/>
      <sheetName val="334-04"/>
      <sheetName val="335-01"/>
      <sheetName val="335-02"/>
      <sheetName val="335-03"/>
      <sheetName val="335-04"/>
      <sheetName val="335-05"/>
      <sheetName val="335-06"/>
      <sheetName val="341.01"/>
      <sheetName val="341.02"/>
      <sheetName val="341.03"/>
      <sheetName val="341.04"/>
      <sheetName val="342.01"/>
      <sheetName val="343-01"/>
      <sheetName val="343-02"/>
      <sheetName val="343-03"/>
      <sheetName val="343-04"/>
      <sheetName val="344.01 "/>
      <sheetName val="344.02"/>
      <sheetName val="344.03"/>
      <sheetName val="344.04"/>
      <sheetName val="344.05"/>
      <sheetName val="344.06"/>
      <sheetName val="344.07"/>
      <sheetName val="344.08 "/>
      <sheetName val="344.09"/>
      <sheetName val="344.10"/>
      <sheetName val="344.11"/>
      <sheetName val="344.12"/>
      <sheetName val="344.13"/>
      <sheetName val="344.14"/>
      <sheetName val="344.15"/>
      <sheetName val="351.01"/>
      <sheetName val="351.02"/>
      <sheetName val="351.03"/>
      <sheetName val="351.04"/>
      <sheetName val="351.05"/>
      <sheetName val="411-01"/>
      <sheetName val="411-02"/>
      <sheetName val="411-03"/>
      <sheetName val="411-04"/>
      <sheetName val="411-05"/>
      <sheetName val="431-01"/>
      <sheetName val="431-02"/>
      <sheetName val="431-03"/>
      <sheetName val="431-04"/>
      <sheetName val="441-01"/>
      <sheetName val="441-02"/>
      <sheetName val="441-03"/>
      <sheetName val="441-04 "/>
      <sheetName val="441-05 "/>
      <sheetName val="441-06 "/>
      <sheetName val="441-07 "/>
      <sheetName val="441-08"/>
      <sheetName val="441-09"/>
      <sheetName val="441-10"/>
      <sheetName val="441-11"/>
      <sheetName val="441-12"/>
      <sheetName val="441-13"/>
      <sheetName val="451-01"/>
      <sheetName val="451-02"/>
      <sheetName val="511.01"/>
      <sheetName val="511.02"/>
      <sheetName val="511.03"/>
      <sheetName val="511-04"/>
      <sheetName val="511-05"/>
      <sheetName val="511-06"/>
      <sheetName val="511-07"/>
      <sheetName val="511-08"/>
      <sheetName val="511-09"/>
      <sheetName val="591-1"/>
      <sheetName val="591-2"/>
      <sheetName val="591-3"/>
      <sheetName val="611-01"/>
      <sheetName val="611-02"/>
      <sheetName val="611-03"/>
      <sheetName val="611-04"/>
      <sheetName val="611-05"/>
      <sheetName val="611-06"/>
      <sheetName val="631-01"/>
      <sheetName val="631-02"/>
      <sheetName val="631-03"/>
      <sheetName val="631-04"/>
      <sheetName val="631-05"/>
      <sheetName val="631-06"/>
      <sheetName val="631-07"/>
      <sheetName val="631-08"/>
      <sheetName val="9.1.7"/>
      <sheetName val="9.1.8"/>
      <sheetName val="11.1.1"/>
      <sheetName val="337.01"/>
      <sheetName val="10.1.1"/>
      <sheetName val="10.1.2"/>
      <sheetName val="10.1.3"/>
      <sheetName val="10.2.1"/>
      <sheetName val="342"/>
      <sheetName val="7.1.2"/>
      <sheetName val="7.1.3"/>
      <sheetName val="7.2.1"/>
      <sheetName val="7.2.2"/>
      <sheetName val="7.2.3"/>
      <sheetName val="335-07"/>
      <sheetName val="335-08"/>
      <sheetName val="335-09"/>
      <sheetName val="19.1"/>
      <sheetName val="19.2"/>
      <sheetName val="18.1"/>
      <sheetName val="18.2"/>
      <sheetName val="18.3"/>
      <sheetName val="431-05"/>
      <sheetName val="431-06"/>
      <sheetName val="Hoja1"/>
      <sheetName val="Hoja2"/>
      <sheetName val="441-04"/>
      <sheetName val="441-05"/>
      <sheetName val="441-06"/>
      <sheetName val="331-2"/>
      <sheetName val="331-02 viejo"/>
      <sheetName val="Contenido"/>
      <sheetName val="Presentación)"/>
      <sheetName val="Análisis"/>
      <sheetName val="343-05"/>
      <sheetName val="343-06"/>
      <sheetName val="7-8"/>
      <sheetName val="9-10"/>
      <sheetName val="11-12"/>
      <sheetName val="EDUC 2002-2003"/>
      <sheetName val="Sheet2"/>
      <sheetName val="Hoja2 (3)"/>
      <sheetName val="Sheet3"/>
      <sheetName val="C26"/>
      <sheetName val="C27"/>
      <sheetName val="C28"/>
      <sheetName val="333-01"/>
      <sheetName val="333-02"/>
      <sheetName val="Graf.333-02.1"/>
      <sheetName val="333-03"/>
      <sheetName val="Graf.3.06.1"/>
      <sheetName val="333-04"/>
      <sheetName val="333-05"/>
      <sheetName val="333-06"/>
      <sheetName val="333-07"/>
      <sheetName val="333-08"/>
      <sheetName val="333-09"/>
      <sheetName val="333-10"/>
      <sheetName val="333-11"/>
      <sheetName val="Graf. 333-11.1"/>
      <sheetName val="333-12"/>
      <sheetName val="333-13"/>
      <sheetName val="333-14"/>
      <sheetName val="333-15"/>
      <sheetName val="333-16"/>
      <sheetName val="Graf.333-16.1"/>
      <sheetName val="333-17"/>
      <sheetName val="333-18"/>
      <sheetName val="352.1"/>
      <sheetName val="352.2"/>
      <sheetName val="352.3"/>
      <sheetName val="352.4"/>
      <sheetName val="352.5"/>
      <sheetName val="352.6"/>
      <sheetName val="352.7"/>
      <sheetName val="352.8"/>
      <sheetName val="352.9"/>
      <sheetName val="352.10"/>
      <sheetName val="352.11"/>
      <sheetName val="352.12"/>
      <sheetName val="graf. 343.1"/>
      <sheetName val="graf.343.1.2"/>
      <sheetName val="graf-343-3-1"/>
      <sheetName val="graf-343-3-2"/>
      <sheetName val="Graf 343-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.22-03"/>
      <sheetName val="3.22-04"/>
      <sheetName val="3.22-05"/>
      <sheetName val="3.22-06"/>
      <sheetName val="3.22-07"/>
      <sheetName val="3.22-09"/>
      <sheetName val="3.22-10 "/>
      <sheetName val="3.22-11"/>
      <sheetName val="3.22-12"/>
      <sheetName val="banco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">
          <cell r="B7">
            <v>7247124.1580199497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ciones 2005"/>
      <sheetName val="331-1"/>
      <sheetName val="331-2"/>
      <sheetName val="331-3"/>
      <sheetName val="331-5"/>
      <sheetName val="331-10"/>
      <sheetName val="331-11"/>
      <sheetName val="331-11-2"/>
      <sheetName val="331-11.3"/>
      <sheetName val="331-11.4"/>
      <sheetName val="Exportaciones 2005"/>
      <sheetName val="331-12"/>
      <sheetName val="331-12-2"/>
      <sheetName val="331-13"/>
      <sheetName val="331-14 "/>
      <sheetName val="331-15"/>
      <sheetName val="Export. Zona.F"/>
      <sheetName val="331-16"/>
      <sheetName val="331-17"/>
      <sheetName val="331-18"/>
      <sheetName val="331-19"/>
      <sheetName val="331-19-2"/>
      <sheetName val="331-20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 refreshError="1"/>
      <sheetData sheetId="15"/>
      <sheetData sheetId="16" refreshError="1"/>
      <sheetData sheetId="17"/>
      <sheetData sheetId="18"/>
      <sheetData sheetId="19"/>
      <sheetData sheetId="20" refreshError="1"/>
      <sheetData sheetId="21" refreshError="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111-1"/>
      <sheetName val="121-01"/>
      <sheetName val="121-02"/>
      <sheetName val="121-03"/>
      <sheetName val="121-04"/>
      <sheetName val="121-05"/>
      <sheetName val="121-06"/>
      <sheetName val="221-02"/>
      <sheetName val="221-01"/>
      <sheetName val="221.03"/>
      <sheetName val="221.04"/>
      <sheetName val="221.05"/>
      <sheetName val="221.06"/>
      <sheetName val="221-07"/>
      <sheetName val="221-08"/>
      <sheetName val="221.09"/>
      <sheetName val="221.10"/>
      <sheetName val="221.11"/>
      <sheetName val="221.12"/>
      <sheetName val="221.13"/>
      <sheetName val="221.14"/>
      <sheetName val="221.15"/>
      <sheetName val="221.16"/>
      <sheetName val="231-01"/>
      <sheetName val="231-02 "/>
      <sheetName val="231-03"/>
      <sheetName val="231-04"/>
      <sheetName val="231-05"/>
      <sheetName val="231-06"/>
      <sheetName val="312.1"/>
      <sheetName val="312-2"/>
      <sheetName val="322-1"/>
      <sheetName val="323-01"/>
      <sheetName val="323-02"/>
      <sheetName val="325-01"/>
      <sheetName val="325-02"/>
      <sheetName val="325-03"/>
      <sheetName val="331-01"/>
      <sheetName val="331-02"/>
      <sheetName val="331-03"/>
      <sheetName val="331-04"/>
      <sheetName val="331-05 "/>
      <sheetName val="331-06"/>
      <sheetName val="333.01"/>
      <sheetName val="333.02"/>
      <sheetName val="333.03"/>
      <sheetName val="333.04"/>
      <sheetName val="333.05"/>
      <sheetName val="333.06"/>
      <sheetName val="333.07"/>
      <sheetName val="333.08"/>
      <sheetName val="333.09"/>
      <sheetName val="333.10"/>
      <sheetName val="334-01"/>
      <sheetName val="334-02"/>
      <sheetName val="334-03"/>
      <sheetName val="334-04"/>
      <sheetName val="335-01"/>
      <sheetName val="335-02"/>
      <sheetName val="335-03"/>
      <sheetName val="335-04"/>
      <sheetName val="335-05"/>
      <sheetName val="335-06"/>
      <sheetName val="341.01"/>
      <sheetName val="341.02"/>
      <sheetName val="341.03"/>
      <sheetName val="341.04"/>
      <sheetName val="342.01"/>
      <sheetName val="343-01"/>
      <sheetName val="343-02"/>
      <sheetName val="343-03"/>
      <sheetName val="343-04"/>
      <sheetName val="344.01 "/>
      <sheetName val="344.02"/>
      <sheetName val="344.03"/>
      <sheetName val="344.04"/>
      <sheetName val="344.05"/>
      <sheetName val="344.06"/>
      <sheetName val="344.07"/>
      <sheetName val="344.08 "/>
      <sheetName val="344.09"/>
      <sheetName val="344.10"/>
      <sheetName val="344.11"/>
      <sheetName val="344.12"/>
      <sheetName val="344.13"/>
      <sheetName val="344.14"/>
      <sheetName val="344.15"/>
      <sheetName val="351.01"/>
      <sheetName val="351.02"/>
      <sheetName val="351.03"/>
      <sheetName val="351.04"/>
      <sheetName val="351.05"/>
      <sheetName val="411-01"/>
      <sheetName val="411-02"/>
      <sheetName val="411-03"/>
      <sheetName val="411-04"/>
      <sheetName val="411-05"/>
      <sheetName val="431-01"/>
      <sheetName val="431-02"/>
      <sheetName val="431-03"/>
      <sheetName val="431-04"/>
      <sheetName val="441-01"/>
      <sheetName val="441-02"/>
      <sheetName val="441-03"/>
      <sheetName val="441-04 "/>
      <sheetName val="441-05 "/>
      <sheetName val="441-06 "/>
      <sheetName val="441-07 "/>
      <sheetName val="441-08"/>
      <sheetName val="441-09"/>
      <sheetName val="441-10"/>
      <sheetName val="441-11"/>
      <sheetName val="441-12"/>
      <sheetName val="441-13"/>
      <sheetName val="451-01"/>
      <sheetName val="451-02"/>
      <sheetName val="511.01"/>
      <sheetName val="511.02"/>
      <sheetName val="511.03"/>
      <sheetName val="511-04"/>
      <sheetName val="511-05"/>
      <sheetName val="511-06"/>
      <sheetName val="511-07"/>
      <sheetName val="511-08"/>
      <sheetName val="511-09"/>
      <sheetName val="591-1"/>
      <sheetName val="591-2"/>
      <sheetName val="591-3"/>
      <sheetName val="611-01"/>
      <sheetName val="611-02"/>
      <sheetName val="611-03"/>
      <sheetName val="611-04"/>
      <sheetName val="611-05"/>
      <sheetName val="611-06"/>
      <sheetName val="631-01"/>
      <sheetName val="631-02"/>
      <sheetName val="631-03"/>
      <sheetName val="631-04"/>
      <sheetName val="631-05"/>
      <sheetName val="631-06"/>
      <sheetName val="631-07"/>
      <sheetName val="631-08"/>
      <sheetName val="9.1.7"/>
      <sheetName val="9.1.8"/>
      <sheetName val="11.1.1"/>
      <sheetName val="337.01"/>
      <sheetName val="10.1.1"/>
      <sheetName val="10.1.2"/>
      <sheetName val="10.1.3"/>
      <sheetName val="10.2.1"/>
      <sheetName val="342"/>
      <sheetName val="7.1.2"/>
      <sheetName val="7.1.3"/>
      <sheetName val="7.2.1"/>
      <sheetName val="7.2.2"/>
      <sheetName val="7.2.3"/>
      <sheetName val="335-07"/>
      <sheetName val="335-08"/>
      <sheetName val="335-09"/>
      <sheetName val="19.1"/>
      <sheetName val="19.2"/>
      <sheetName val="18.1"/>
      <sheetName val="18.2"/>
      <sheetName val="18.3"/>
      <sheetName val="431-05"/>
      <sheetName val="431-06"/>
      <sheetName val="Hoja1"/>
      <sheetName val="Hoja2"/>
      <sheetName val="441-04"/>
      <sheetName val="441-05"/>
      <sheetName val="441-06"/>
      <sheetName val="331-2"/>
      <sheetName val="331-02 viejo"/>
      <sheetName val="Contenido"/>
      <sheetName val="Presentación)"/>
      <sheetName val="Análisis"/>
      <sheetName val="343-05"/>
      <sheetName val="343-06"/>
      <sheetName val="7-8"/>
      <sheetName val="9-10"/>
      <sheetName val="11-12"/>
      <sheetName val="EDUC 2002-2003"/>
      <sheetName val="Sheet2"/>
      <sheetName val="Hoja2 (3)"/>
      <sheetName val="Sheet3"/>
      <sheetName val="C26"/>
      <sheetName val="C27"/>
      <sheetName val="C28"/>
      <sheetName val="333-01"/>
      <sheetName val="333-02"/>
      <sheetName val="Graf.333-02.1"/>
      <sheetName val="333-03"/>
      <sheetName val="Graf.3.06.1"/>
      <sheetName val="333-04"/>
      <sheetName val="333-05"/>
      <sheetName val="333-06"/>
      <sheetName val="333-07"/>
      <sheetName val="333-08"/>
      <sheetName val="333-09"/>
      <sheetName val="333-10"/>
      <sheetName val="333-11"/>
      <sheetName val="Graf. 333-11.1"/>
      <sheetName val="333-12"/>
      <sheetName val="333-13"/>
      <sheetName val="333-14"/>
      <sheetName val="333-15"/>
      <sheetName val="333-16"/>
      <sheetName val="Graf.333-16.1"/>
      <sheetName val="333-17"/>
      <sheetName val="333-18"/>
      <sheetName val="352.1"/>
      <sheetName val="352.2"/>
      <sheetName val="352.3"/>
      <sheetName val="352.4"/>
      <sheetName val="352.5"/>
      <sheetName val="352.6"/>
      <sheetName val="352.7"/>
      <sheetName val="352.8"/>
      <sheetName val="352.9"/>
      <sheetName val="352.10"/>
      <sheetName val="352.11"/>
      <sheetName val="352.12"/>
      <sheetName val="graf. 343.1"/>
      <sheetName val="graf.343.1.2"/>
      <sheetName val="graf-343-3-1"/>
      <sheetName val="graf-343-3-2"/>
      <sheetName val="Graf 343-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>
        <row r="11">
          <cell r="B11">
            <v>4909</v>
          </cell>
          <cell r="D11">
            <v>4386</v>
          </cell>
          <cell r="F11">
            <v>3975</v>
          </cell>
        </row>
      </sheetData>
      <sheetData sheetId="46" refreshError="1">
        <row r="12">
          <cell r="B12">
            <v>4909</v>
          </cell>
          <cell r="D12">
            <v>4386</v>
          </cell>
          <cell r="F12">
            <v>3975</v>
          </cell>
        </row>
      </sheetData>
      <sheetData sheetId="47" refreshError="1">
        <row r="11">
          <cell r="B11">
            <v>1956630</v>
          </cell>
          <cell r="D11">
            <v>2144109</v>
          </cell>
        </row>
      </sheetData>
      <sheetData sheetId="48" refreshError="1">
        <row r="9">
          <cell r="B9">
            <v>14255915</v>
          </cell>
          <cell r="D9">
            <v>12730344</v>
          </cell>
        </row>
      </sheetData>
      <sheetData sheetId="49" refreshError="1">
        <row r="9">
          <cell r="B9">
            <v>1956630</v>
          </cell>
          <cell r="H9">
            <v>2796032</v>
          </cell>
          <cell r="L9">
            <v>14255915</v>
          </cell>
          <cell r="N9">
            <v>12730344</v>
          </cell>
        </row>
      </sheetData>
      <sheetData sheetId="50"/>
      <sheetData sheetId="51" refreshError="1">
        <row r="7">
          <cell r="B7">
            <v>20394</v>
          </cell>
          <cell r="D7">
            <v>18535</v>
          </cell>
          <cell r="F7">
            <v>15375</v>
          </cell>
          <cell r="H7">
            <v>12323</v>
          </cell>
        </row>
      </sheetData>
      <sheetData sheetId="52" refreshError="1">
        <row r="10">
          <cell r="B10">
            <v>44629</v>
          </cell>
          <cell r="D10">
            <v>46927</v>
          </cell>
          <cell r="F10">
            <v>53483</v>
          </cell>
          <cell r="H10">
            <v>54605</v>
          </cell>
          <cell r="J10">
            <v>54918.6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 refreshError="1">
        <row r="8">
          <cell r="C8">
            <v>3270013</v>
          </cell>
          <cell r="E8">
            <v>3214051</v>
          </cell>
        </row>
      </sheetData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111-1"/>
      <sheetName val="121-01"/>
      <sheetName val="121-02"/>
      <sheetName val="121-03"/>
      <sheetName val="121-04"/>
      <sheetName val="121-05"/>
      <sheetName val="121-06"/>
      <sheetName val="221-01"/>
      <sheetName val="221-02"/>
      <sheetName val="221.03"/>
      <sheetName val="221.04"/>
      <sheetName val="221.05"/>
      <sheetName val="221.06"/>
      <sheetName val="221-07"/>
      <sheetName val="221-08"/>
      <sheetName val="221.09"/>
      <sheetName val="221.10"/>
      <sheetName val="221.11"/>
      <sheetName val="221.12"/>
      <sheetName val="221.13"/>
      <sheetName val="221.14"/>
      <sheetName val="221.15"/>
      <sheetName val="221.16"/>
      <sheetName val="231-01"/>
      <sheetName val="231-02 "/>
      <sheetName val="231-03"/>
      <sheetName val="231-04"/>
      <sheetName val="231-05"/>
      <sheetName val="231-06"/>
      <sheetName val="312.1"/>
      <sheetName val="312-2"/>
      <sheetName val="322-1"/>
      <sheetName val="323-01"/>
      <sheetName val="323-02"/>
      <sheetName val="325-01"/>
      <sheetName val="325-02"/>
      <sheetName val="325-03"/>
      <sheetName val="331-01"/>
      <sheetName val="331-02"/>
      <sheetName val="331-03"/>
      <sheetName val="331-04"/>
      <sheetName val="331-05 "/>
      <sheetName val="331-06"/>
      <sheetName val="333.01"/>
      <sheetName val="333.02"/>
      <sheetName val="333.03"/>
      <sheetName val="333.04"/>
      <sheetName val="333.05"/>
      <sheetName val="333.06"/>
      <sheetName val="333.07"/>
      <sheetName val="333.08"/>
      <sheetName val="333.09"/>
      <sheetName val="333-10"/>
      <sheetName val="334-01"/>
      <sheetName val="334-02"/>
      <sheetName val="334-03"/>
      <sheetName val="334-04"/>
      <sheetName val="335-01"/>
      <sheetName val="335-02"/>
      <sheetName val="335-03"/>
      <sheetName val="335-04"/>
      <sheetName val="335-05"/>
      <sheetName val="335-06"/>
      <sheetName val="341-01"/>
      <sheetName val="341-02"/>
      <sheetName val="341-03"/>
      <sheetName val="341-04"/>
      <sheetName val="34-01"/>
      <sheetName val="343-01"/>
      <sheetName val="343-02"/>
      <sheetName val="343-03"/>
      <sheetName val="343-04"/>
      <sheetName val="344.01 "/>
      <sheetName val="344.02"/>
      <sheetName val="344.03"/>
      <sheetName val="344.04"/>
      <sheetName val="344.05"/>
      <sheetName val="344.06"/>
      <sheetName val="344.07"/>
      <sheetName val="344.08 "/>
      <sheetName val="344.09"/>
      <sheetName val="344.10"/>
      <sheetName val="344.11"/>
      <sheetName val="344.12"/>
      <sheetName val="344.13"/>
      <sheetName val="344.14"/>
      <sheetName val="344.15"/>
      <sheetName val="351.01"/>
      <sheetName val="351.02"/>
      <sheetName val="351.03"/>
      <sheetName val="351.04"/>
      <sheetName val="351.05"/>
      <sheetName val="411-01"/>
      <sheetName val="411-02"/>
      <sheetName val="411-03"/>
      <sheetName val="411-04"/>
      <sheetName val="411-05"/>
      <sheetName val="431-01"/>
      <sheetName val="431-03"/>
      <sheetName val="431-04"/>
      <sheetName val="441-01"/>
      <sheetName val="441-02"/>
      <sheetName val="441-03"/>
      <sheetName val="441-04 "/>
      <sheetName val="441-05 "/>
      <sheetName val="441-06 "/>
      <sheetName val="441-07 "/>
      <sheetName val="441-08 "/>
      <sheetName val="441-09"/>
      <sheetName val="441-10"/>
      <sheetName val="441-11"/>
      <sheetName val="441-12"/>
      <sheetName val="441-13"/>
      <sheetName val="451-01"/>
      <sheetName val="451-02"/>
      <sheetName val="511.01"/>
      <sheetName val="511.02"/>
      <sheetName val="511.03"/>
      <sheetName val="511-04"/>
      <sheetName val="511-05"/>
      <sheetName val="511-06"/>
      <sheetName val="511-07"/>
      <sheetName val="511-08"/>
      <sheetName val="511-09"/>
      <sheetName val="591-1"/>
      <sheetName val="591-2"/>
      <sheetName val="591-3"/>
      <sheetName val="611-01"/>
      <sheetName val="611-02"/>
      <sheetName val="611-03"/>
      <sheetName val="611-04"/>
      <sheetName val="611-05"/>
      <sheetName val="611-06"/>
      <sheetName val="631-01"/>
      <sheetName val="631-02"/>
      <sheetName val="631-03"/>
      <sheetName val="631-04"/>
      <sheetName val="631-05"/>
      <sheetName val="631-06"/>
      <sheetName val="631-07"/>
      <sheetName val="631-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I"/>
      <sheetName val="1.03"/>
      <sheetName val="2.03"/>
      <sheetName val="3.03"/>
      <sheetName val="4.03"/>
      <sheetName val="5.03"/>
      <sheetName val="6.03"/>
      <sheetName val="2.03-1"/>
      <sheetName val="3.03-2"/>
    </sheetNames>
    <sheetDataSet>
      <sheetData sheetId="0"/>
      <sheetData sheetId="1">
        <row r="12">
          <cell r="B12">
            <v>1037658</v>
          </cell>
          <cell r="H12">
            <v>7248739</v>
          </cell>
        </row>
      </sheetData>
      <sheetData sheetId="2">
        <row r="11">
          <cell r="B11">
            <v>1037658</v>
          </cell>
          <cell r="D11">
            <v>1029914</v>
          </cell>
          <cell r="H11">
            <v>7248739</v>
          </cell>
          <cell r="J11">
            <v>7801313</v>
          </cell>
        </row>
        <row r="13">
          <cell r="J13">
            <v>479678</v>
          </cell>
        </row>
      </sheetData>
      <sheetData sheetId="3">
        <row r="10">
          <cell r="B10">
            <v>2555</v>
          </cell>
          <cell r="D10">
            <v>2609</v>
          </cell>
        </row>
      </sheetData>
      <sheetData sheetId="4">
        <row r="10">
          <cell r="B10">
            <v>2555</v>
          </cell>
        </row>
      </sheetData>
      <sheetData sheetId="5">
        <row r="21">
          <cell r="D21">
            <v>136020</v>
          </cell>
          <cell r="P21">
            <v>16039</v>
          </cell>
        </row>
      </sheetData>
      <sheetData sheetId="6">
        <row r="8">
          <cell r="D8">
            <v>313</v>
          </cell>
          <cell r="G8">
            <v>233452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111-1"/>
      <sheetName val="121-01"/>
      <sheetName val="121-02"/>
      <sheetName val="121-03"/>
      <sheetName val="121-05"/>
      <sheetName val="121-06"/>
      <sheetName val="221-02"/>
      <sheetName val="221-01"/>
      <sheetName val="221.03"/>
      <sheetName val="221.04"/>
      <sheetName val="221.05"/>
      <sheetName val="221.06"/>
      <sheetName val="221-07"/>
      <sheetName val="221-08"/>
      <sheetName val="221.09"/>
      <sheetName val="221.10"/>
      <sheetName val="221.11"/>
      <sheetName val="221.12"/>
      <sheetName val="221.13"/>
      <sheetName val="221.14"/>
      <sheetName val="221.15"/>
      <sheetName val="221.16"/>
      <sheetName val="231-01"/>
      <sheetName val="231-02 "/>
      <sheetName val="231-03"/>
      <sheetName val="231-04"/>
      <sheetName val="231-05"/>
      <sheetName val="231-06"/>
      <sheetName val="312.1"/>
      <sheetName val="312-2"/>
      <sheetName val="322-1"/>
      <sheetName val="323-01"/>
      <sheetName val="323-02"/>
      <sheetName val="325-01"/>
      <sheetName val="325-02"/>
      <sheetName val="325-03"/>
      <sheetName val="331-01"/>
      <sheetName val="331-02"/>
      <sheetName val="331-03"/>
      <sheetName val="331-04"/>
      <sheetName val="331-05 "/>
      <sheetName val="331-06"/>
      <sheetName val="333.01"/>
      <sheetName val="333.02"/>
      <sheetName val="333.03"/>
      <sheetName val="333.04"/>
      <sheetName val="333.05"/>
      <sheetName val="333.06"/>
      <sheetName val="333.07"/>
      <sheetName val="333.08"/>
      <sheetName val="333.09"/>
      <sheetName val="333.10"/>
      <sheetName val="334-01"/>
      <sheetName val="334-02"/>
      <sheetName val="334-03"/>
      <sheetName val="334-04"/>
      <sheetName val="335-01"/>
      <sheetName val="335-02"/>
      <sheetName val="335-03"/>
      <sheetName val="335-04"/>
      <sheetName val="335-05"/>
      <sheetName val="335-06"/>
      <sheetName val="341.01"/>
      <sheetName val="341.02"/>
      <sheetName val="341.03"/>
      <sheetName val="341.04"/>
      <sheetName val="342.01"/>
      <sheetName val="343-01"/>
      <sheetName val="343-02"/>
      <sheetName val="343-03"/>
      <sheetName val="343-04"/>
      <sheetName val="344.01 "/>
      <sheetName val="344.02"/>
      <sheetName val="344.03"/>
      <sheetName val="344.04"/>
      <sheetName val="344.05"/>
      <sheetName val="344.06"/>
      <sheetName val="344.07"/>
      <sheetName val="344.08 "/>
      <sheetName val="344.09"/>
      <sheetName val="344.10"/>
      <sheetName val="344.11"/>
      <sheetName val="344.12"/>
      <sheetName val="344.13"/>
      <sheetName val="344.14"/>
      <sheetName val="344.15"/>
      <sheetName val="351.01"/>
      <sheetName val="351.02"/>
      <sheetName val="351.03"/>
      <sheetName val="351.04"/>
      <sheetName val="351.05"/>
      <sheetName val="411-01"/>
      <sheetName val="411-02"/>
      <sheetName val="411-03"/>
      <sheetName val="411-04"/>
      <sheetName val="411-05"/>
      <sheetName val="431-01"/>
      <sheetName val="431-02"/>
      <sheetName val="431-03"/>
      <sheetName val="431-04"/>
      <sheetName val="441-01"/>
      <sheetName val="441-02"/>
      <sheetName val="441-03"/>
      <sheetName val="441-04 "/>
      <sheetName val="441-05 "/>
      <sheetName val="441-06 "/>
      <sheetName val="441-07 "/>
      <sheetName val="441-08"/>
      <sheetName val="441-09"/>
      <sheetName val="441-10"/>
      <sheetName val="441-11"/>
      <sheetName val="441-12"/>
      <sheetName val="441-13"/>
      <sheetName val="451-01"/>
      <sheetName val="451-02"/>
      <sheetName val="511.01"/>
      <sheetName val="511.02"/>
      <sheetName val="511.03"/>
      <sheetName val="511-04"/>
      <sheetName val="511-05"/>
      <sheetName val="511-06"/>
      <sheetName val="511-07"/>
      <sheetName val="511-08"/>
      <sheetName val="511-09"/>
      <sheetName val="591-1"/>
      <sheetName val="591-2"/>
      <sheetName val="591-3"/>
      <sheetName val="611-01"/>
      <sheetName val="611-02"/>
      <sheetName val="611-03"/>
      <sheetName val="611-04"/>
      <sheetName val="611-05"/>
      <sheetName val="611-06"/>
      <sheetName val="631-01"/>
      <sheetName val="631-02"/>
      <sheetName val="631-03"/>
      <sheetName val="631-04"/>
      <sheetName val="631-05"/>
      <sheetName val="631-06"/>
      <sheetName val="631-07"/>
      <sheetName val="631-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03"/>
      <sheetName val="2.03"/>
      <sheetName val="Graf.2.03"/>
      <sheetName val="3.03"/>
      <sheetName val="Graf.3.03"/>
      <sheetName val="4.03"/>
      <sheetName val="5.03"/>
      <sheetName val="6.03"/>
      <sheetName val="7.03"/>
      <sheetName val="8.03"/>
      <sheetName val="Graf.8.03"/>
      <sheetName val="9.03"/>
      <sheetName val="Graf.9.03"/>
      <sheetName val="10.03"/>
      <sheetName val="Graf.10.03"/>
      <sheetName val="11.03"/>
      <sheetName val="Graf.11.03"/>
      <sheetName val="12.03"/>
      <sheetName val="13.03"/>
      <sheetName val="14.03"/>
      <sheetName val="15.03"/>
      <sheetName val="16.03"/>
      <sheetName val="Graf.16.03"/>
      <sheetName val="17.03"/>
      <sheetName val="Graf.17.03"/>
      <sheetName val="18.03"/>
      <sheetName val="Graf.18.03"/>
      <sheetName val="19.03"/>
      <sheetName val="Graf.19.03"/>
      <sheetName val="20.03"/>
      <sheetName val="21.03"/>
      <sheetName val="22.03"/>
      <sheetName val="23.03"/>
      <sheetName val="24.03"/>
      <sheetName val="25.03"/>
      <sheetName val="26.03"/>
      <sheetName val="Graf.26.03"/>
      <sheetName val="27.03"/>
      <sheetName val="28.03"/>
      <sheetName val="29.03"/>
      <sheetName val="Graf.29.03"/>
      <sheetName val="30.03"/>
      <sheetName val="31.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0">
          <cell r="B10">
            <v>5140</v>
          </cell>
        </row>
      </sheetData>
      <sheetData sheetId="7" refreshError="1">
        <row r="20">
          <cell r="L20">
            <v>24663</v>
          </cell>
        </row>
      </sheetData>
      <sheetData sheetId="8" refreshError="1"/>
      <sheetData sheetId="9" refreshError="1">
        <row r="9">
          <cell r="C9">
            <v>2084665</v>
          </cell>
          <cell r="E9">
            <v>2154440</v>
          </cell>
        </row>
      </sheetData>
      <sheetData sheetId="10" refreshError="1"/>
      <sheetData sheetId="11" refreshError="1"/>
      <sheetData sheetId="12" refreshError="1"/>
      <sheetData sheetId="13" refreshError="1">
        <row r="11">
          <cell r="B11">
            <v>2507494</v>
          </cell>
          <cell r="H11">
            <v>14013298</v>
          </cell>
        </row>
      </sheetData>
      <sheetData sheetId="14" refreshError="1"/>
      <sheetData sheetId="15" refreshError="1">
        <row r="11">
          <cell r="H11">
            <v>14207133</v>
          </cell>
          <cell r="J11">
            <v>14758828</v>
          </cell>
        </row>
      </sheetData>
      <sheetData sheetId="16" refreshError="1"/>
      <sheetData sheetId="17" refreshError="1">
        <row r="10">
          <cell r="B10">
            <v>5103</v>
          </cell>
        </row>
      </sheetData>
      <sheetData sheetId="18" refreshError="1">
        <row r="10">
          <cell r="B10">
            <v>5103</v>
          </cell>
          <cell r="D10">
            <v>5092</v>
          </cell>
        </row>
      </sheetData>
      <sheetData sheetId="19" refreshError="1">
        <row r="20">
          <cell r="D20">
            <v>281108</v>
          </cell>
          <cell r="H20">
            <v>209876</v>
          </cell>
          <cell r="L20">
            <v>25552</v>
          </cell>
          <cell r="P20">
            <v>25396</v>
          </cell>
        </row>
      </sheetData>
      <sheetData sheetId="20" refreshError="1">
        <row r="9">
          <cell r="D9">
            <v>334</v>
          </cell>
        </row>
      </sheetData>
      <sheetData sheetId="21" refreshError="1">
        <row r="9">
          <cell r="C9">
            <v>1986483</v>
          </cell>
          <cell r="E9">
            <v>1991564</v>
          </cell>
        </row>
      </sheetData>
      <sheetData sheetId="22" refreshError="1"/>
      <sheetData sheetId="23" refreshError="1">
        <row r="9">
          <cell r="C9">
            <v>1183907</v>
          </cell>
          <cell r="E9">
            <v>1162647</v>
          </cell>
        </row>
      </sheetData>
      <sheetData sheetId="24" refreshError="1"/>
      <sheetData sheetId="25" refreshError="1">
        <row r="11">
          <cell r="B11">
            <v>1037658</v>
          </cell>
          <cell r="H11">
            <v>7248739</v>
          </cell>
          <cell r="J11">
            <v>7801313</v>
          </cell>
        </row>
      </sheetData>
      <sheetData sheetId="26" refreshError="1"/>
      <sheetData sheetId="27" refreshError="1">
        <row r="11">
          <cell r="B11">
            <v>1037658</v>
          </cell>
          <cell r="D11">
            <v>1029914</v>
          </cell>
          <cell r="H11">
            <v>7248739</v>
          </cell>
          <cell r="J11">
            <v>7801313</v>
          </cell>
        </row>
      </sheetData>
      <sheetData sheetId="28" refreshError="1"/>
      <sheetData sheetId="29" refreshError="1"/>
      <sheetData sheetId="30" refreshError="1"/>
      <sheetData sheetId="31" refreshError="1">
        <row r="10">
          <cell r="D10">
            <v>2608</v>
          </cell>
        </row>
      </sheetData>
      <sheetData sheetId="32" refreshError="1"/>
      <sheetData sheetId="33" refreshError="1">
        <row r="20">
          <cell r="D20">
            <v>136020</v>
          </cell>
          <cell r="L20">
            <v>14784</v>
          </cell>
          <cell r="P20">
            <v>16039</v>
          </cell>
        </row>
      </sheetData>
      <sheetData sheetId="34" refreshError="1">
        <row r="9">
          <cell r="D9">
            <v>313</v>
          </cell>
          <cell r="G9">
            <v>233452</v>
          </cell>
        </row>
      </sheetData>
      <sheetData sheetId="35" refreshError="1">
        <row r="9">
          <cell r="B9">
            <v>1051781</v>
          </cell>
          <cell r="D9">
            <v>1130648</v>
          </cell>
        </row>
      </sheetData>
      <sheetData sheetId="36" refreshError="1"/>
      <sheetData sheetId="37" refreshError="1">
        <row r="9">
          <cell r="B9">
            <v>1051781</v>
          </cell>
          <cell r="D9">
            <v>1130648</v>
          </cell>
        </row>
      </sheetData>
      <sheetData sheetId="38" refreshError="1">
        <row r="9">
          <cell r="B9">
            <v>1051781</v>
          </cell>
          <cell r="D9">
            <v>1130648</v>
          </cell>
        </row>
      </sheetData>
      <sheetData sheetId="39" refreshError="1">
        <row r="9">
          <cell r="D9">
            <v>759523</v>
          </cell>
        </row>
      </sheetData>
      <sheetData sheetId="40" refreshError="1"/>
      <sheetData sheetId="41" refreshError="1">
        <row r="9">
          <cell r="B9">
            <v>752551</v>
          </cell>
        </row>
      </sheetData>
      <sheetData sheetId="42" refreshError="1">
        <row r="9">
          <cell r="B9">
            <v>748331</v>
          </cell>
          <cell r="D9">
            <v>755873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. Chart."/>
      <sheetName val="Graf-Chart-1"/>
      <sheetName val="Graf-Chart-2"/>
      <sheetName val="V. Reg."/>
      <sheetName val="Graf-Reg-1"/>
      <sheetName val="Graf-Reg-2"/>
      <sheetName val="Carg. A.G."/>
      <sheetName val="Graf-A.G.1"/>
      <sheetName val="Graf-A.G.2"/>
      <sheetName val="Carg. A.M."/>
      <sheetName val="Graf-A.M.1"/>
      <sheetName val="1"/>
      <sheetName val="Graf.1.1"/>
      <sheetName val="Graf.1.2"/>
      <sheetName val="Graf.1.3"/>
      <sheetName val="2"/>
      <sheetName val="Graf.2.1"/>
      <sheetName val="Graf.2.2"/>
      <sheetName val="3"/>
      <sheetName val="4"/>
      <sheetName val="5"/>
      <sheetName val="6"/>
      <sheetName val="7"/>
      <sheetName val="8"/>
      <sheetName val="9"/>
      <sheetName val="10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>
        <row r="14">
          <cell r="B14">
            <v>1012511</v>
          </cell>
          <cell r="C14">
            <v>778843</v>
          </cell>
          <cell r="F14">
            <v>5067769</v>
          </cell>
          <cell r="G14">
            <v>6379895</v>
          </cell>
        </row>
      </sheetData>
      <sheetData sheetId="12" refreshError="1"/>
      <sheetData sheetId="13" refreshError="1"/>
      <sheetData sheetId="14" refreshError="1"/>
      <sheetData sheetId="15">
        <row r="13">
          <cell r="B13">
            <v>1012511</v>
          </cell>
          <cell r="D13">
            <v>5067769</v>
          </cell>
          <cell r="F13">
            <v>778843</v>
          </cell>
          <cell r="H13">
            <v>6379895</v>
          </cell>
        </row>
      </sheetData>
      <sheetData sheetId="16" refreshError="1"/>
      <sheetData sheetId="17" refreshError="1"/>
      <sheetData sheetId="18">
        <row r="14">
          <cell r="B14">
            <v>1012511</v>
          </cell>
          <cell r="D14">
            <v>778843</v>
          </cell>
          <cell r="H14">
            <v>5067769</v>
          </cell>
          <cell r="J14">
            <v>6379895</v>
          </cell>
        </row>
      </sheetData>
      <sheetData sheetId="19"/>
      <sheetData sheetId="20">
        <row r="13">
          <cell r="B13">
            <v>2648</v>
          </cell>
          <cell r="D13">
            <v>2634</v>
          </cell>
        </row>
      </sheetData>
      <sheetData sheetId="21">
        <row r="13">
          <cell r="B13">
            <v>65524</v>
          </cell>
          <cell r="I13">
            <v>7017</v>
          </cell>
          <cell r="P13">
            <v>72541</v>
          </cell>
        </row>
      </sheetData>
      <sheetData sheetId="22"/>
      <sheetData sheetId="23">
        <row r="13">
          <cell r="B13">
            <v>2598</v>
          </cell>
          <cell r="P13">
            <v>2962</v>
          </cell>
        </row>
      </sheetData>
      <sheetData sheetId="24"/>
      <sheetData sheetId="25">
        <row r="12">
          <cell r="F12">
            <v>188182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ido"/>
      <sheetName val="Presentación)"/>
      <sheetName val="Análisis"/>
      <sheetName val="343-01"/>
      <sheetName val="343-02"/>
      <sheetName val="343-03"/>
      <sheetName val="343-04"/>
      <sheetName val="343-05"/>
      <sheetName val="343-06"/>
      <sheetName val="7-8"/>
      <sheetName val="9-10"/>
      <sheetName val="11-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03"/>
      <sheetName val="2.03"/>
      <sheetName val="3.03"/>
      <sheetName val="4.03"/>
      <sheetName val="5.03"/>
      <sheetName val="8.03"/>
      <sheetName val="8.03 (2)"/>
      <sheetName val="9.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dro Moises Camacho Ureña" refreshedDate="42668.78384074074" createdVersion="5" refreshedVersion="5" minRefreshableVersion="3" recordCount="8">
  <cacheSource type="worksheet">
    <worksheetSource name="Table1"/>
  </cacheSource>
  <cacheFields count="5">
    <cacheField name="razon" numFmtId="0">
      <sharedItems count="3">
        <s v="no intencional"/>
        <s v="homicidios"/>
        <s v="intencional"/>
      </sharedItems>
    </cacheField>
    <cacheField name="detalle" numFmtId="0">
      <sharedItems count="8">
        <s v="accidentes de tránsito"/>
        <s v="convivenia"/>
        <s v="suicidios"/>
        <s v="delincuencia"/>
        <s v="ahogados"/>
        <s v="fuerza de seguridad del estado"/>
        <s v="electrocutados"/>
        <s v="desconocido"/>
      </sharedItems>
    </cacheField>
    <cacheField name="2014" numFmtId="0">
      <sharedItems containsSemiMixedTypes="0" containsString="0" containsNumber="1" containsInteger="1" minValue="175" maxValue="1855"/>
    </cacheField>
    <cacheField name="2015" numFmtId="0">
      <sharedItems containsSemiMixedTypes="0" containsString="0" containsNumber="1" containsInteger="1" minValue="96" maxValue="1946"/>
    </cacheField>
    <cacheField name="porcentual" numFmtId="9">
      <sharedItems containsSemiMixedTypes="0" containsString="0" containsNumber="1" minValue="2.0774724085695737E-2" maxValue="0.42112096948712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n v="1855"/>
    <n v="1946"/>
    <n v="0.42112096948712402"/>
  </r>
  <r>
    <x v="1"/>
    <x v="1"/>
    <n v="858"/>
    <n v="870"/>
    <n v="0.18827093702661762"/>
  </r>
  <r>
    <x v="2"/>
    <x v="2"/>
    <n v="557"/>
    <n v="547"/>
    <n v="0.11837264661328717"/>
  </r>
  <r>
    <x v="1"/>
    <x v="3"/>
    <n v="467"/>
    <n v="516"/>
    <n v="0.11166414196061458"/>
  </r>
  <r>
    <x v="0"/>
    <x v="4"/>
    <n v="289"/>
    <n v="293"/>
    <n v="6.3406189136550536E-2"/>
  </r>
  <r>
    <x v="1"/>
    <x v="5"/>
    <n v="209"/>
    <n v="193"/>
    <n v="4.1765851547284134E-2"/>
  </r>
  <r>
    <x v="0"/>
    <x v="6"/>
    <n v="175"/>
    <n v="160"/>
    <n v="3.4624540142826225E-2"/>
  </r>
  <r>
    <x v="1"/>
    <x v="7"/>
    <n v="279"/>
    <n v="96"/>
    <n v="2.077472408569573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5" firstHeaderRow="1" firstDataRow="1" firstDataCol="1"/>
  <pivotFields count="5"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9">
        <item x="0"/>
        <item x="4"/>
        <item x="1"/>
        <item x="3"/>
        <item x="7"/>
        <item x="6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9" showAll="0"/>
  </pivotFields>
  <rowFields count="2">
    <field x="0"/>
    <field x="1"/>
  </rowFields>
  <rowItems count="12">
    <i>
      <x v="2"/>
    </i>
    <i r="1">
      <x/>
    </i>
    <i r="1">
      <x v="1"/>
    </i>
    <i r="1">
      <x v="5"/>
    </i>
    <i>
      <x/>
    </i>
    <i r="1">
      <x v="2"/>
    </i>
    <i r="1">
      <x v="3"/>
    </i>
    <i r="1">
      <x v="6"/>
    </i>
    <i r="1">
      <x v="4"/>
    </i>
    <i>
      <x v="1"/>
    </i>
    <i r="1">
      <x v="7"/>
    </i>
    <i t="grand">
      <x/>
    </i>
  </rowItems>
  <colItems count="1">
    <i/>
  </colItems>
  <dataFields count="1">
    <dataField name="Sum of 2015" fld="3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8:B22" firstHeaderRow="1" firstDataRow="1" firstDataCol="1"/>
  <pivotFields count="5"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9">
        <item x="0"/>
        <item x="4"/>
        <item x="1"/>
        <item x="3"/>
        <item x="7"/>
        <item x="6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9" showAll="0"/>
  </pivotFields>
  <rowFields count="1">
    <field x="0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2015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B14" firstHeaderRow="1" firstDataRow="1" firstDataCol="1"/>
  <pivotFields count="5"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9">
        <item x="0"/>
        <item x="4"/>
        <item x="1"/>
        <item x="3"/>
        <item x="7"/>
        <item x="6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9" showAll="0"/>
  </pivotFields>
  <rowFields count="2">
    <field x="0"/>
    <field x="1"/>
  </rowFields>
  <rowItems count="12">
    <i>
      <x v="2"/>
    </i>
    <i r="1">
      <x/>
    </i>
    <i r="1">
      <x v="1"/>
    </i>
    <i r="1">
      <x v="5"/>
    </i>
    <i>
      <x/>
    </i>
    <i r="1">
      <x v="2"/>
    </i>
    <i r="1">
      <x v="3"/>
    </i>
    <i r="1">
      <x v="6"/>
    </i>
    <i r="1">
      <x v="4"/>
    </i>
    <i>
      <x v="1"/>
    </i>
    <i r="1">
      <x v="7"/>
    </i>
    <i t="grand">
      <x/>
    </i>
  </rowItems>
  <colItems count="1">
    <i/>
  </colItems>
  <dataFields count="1">
    <dataField name="Sum of 2015" fld="3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I13:M21" totalsRowShown="0">
  <autoFilter ref="I13:M21"/>
  <tableColumns count="5">
    <tableColumn id="1" name="razon"/>
    <tableColumn id="2" name="detalle"/>
    <tableColumn id="3" name="2014"/>
    <tableColumn id="4" name="2015"/>
    <tableColumn id="5" name="porcentual" dataDxfId="2" dataCellStyle="Percent">
      <calculatedColumnFormula>+L14/$E$10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Q7:R16" totalsRowCount="1">
  <autoFilter ref="Q7:R15">
    <filterColumn colId="0" hiddenButton="1"/>
    <filterColumn colId="1" hiddenButton="1"/>
  </autoFilter>
  <tableColumns count="2">
    <tableColumn id="1" name="Causa de muerte" totalsRowLabel="Total"/>
    <tableColumn id="2" name="porcentual" totalsRowFunction="sum" dataDxfId="1" totalsRowDxfId="0" dataCellStyle="Percent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B20" sqref="B20"/>
    </sheetView>
  </sheetViews>
  <sheetFormatPr defaultRowHeight="15" x14ac:dyDescent="0.25"/>
  <cols>
    <col min="1" max="1" width="11.42578125" customWidth="1"/>
    <col min="2" max="2" width="10.5703125" bestFit="1" customWidth="1"/>
  </cols>
  <sheetData>
    <row r="3" spans="1:2" x14ac:dyDescent="0.25">
      <c r="A3" s="36" t="s">
        <v>43</v>
      </c>
      <c r="B3" t="s">
        <v>45</v>
      </c>
    </row>
    <row r="4" spans="1:2" x14ac:dyDescent="0.25">
      <c r="A4" s="37" t="s">
        <v>7</v>
      </c>
      <c r="B4" s="39">
        <v>0.5191516987665008</v>
      </c>
    </row>
    <row r="5" spans="1:2" x14ac:dyDescent="0.25">
      <c r="A5" s="40" t="s">
        <v>8</v>
      </c>
      <c r="B5" s="39">
        <v>0.42112096948712402</v>
      </c>
    </row>
    <row r="6" spans="1:2" x14ac:dyDescent="0.25">
      <c r="A6" s="40" t="s">
        <v>10</v>
      </c>
      <c r="B6" s="39">
        <v>6.3406189136550536E-2</v>
      </c>
    </row>
    <row r="7" spans="1:2" x14ac:dyDescent="0.25">
      <c r="A7" s="40" t="s">
        <v>9</v>
      </c>
      <c r="B7" s="39">
        <v>3.4624540142826225E-2</v>
      </c>
    </row>
    <row r="8" spans="1:2" x14ac:dyDescent="0.25">
      <c r="A8" s="37" t="s">
        <v>4</v>
      </c>
      <c r="B8" s="39">
        <v>0.36247565462021208</v>
      </c>
    </row>
    <row r="9" spans="1:2" x14ac:dyDescent="0.25">
      <c r="A9" s="40" t="s">
        <v>0</v>
      </c>
      <c r="B9" s="39">
        <v>0.18827093702661762</v>
      </c>
    </row>
    <row r="10" spans="1:2" x14ac:dyDescent="0.25">
      <c r="A10" s="40" t="s">
        <v>1</v>
      </c>
      <c r="B10" s="39">
        <v>0.11166414196061458</v>
      </c>
    </row>
    <row r="11" spans="1:2" x14ac:dyDescent="0.25">
      <c r="A11" s="40" t="s">
        <v>2</v>
      </c>
      <c r="B11" s="39">
        <v>4.1765851547284134E-2</v>
      </c>
    </row>
    <row r="12" spans="1:2" x14ac:dyDescent="0.25">
      <c r="A12" s="40" t="s">
        <v>3</v>
      </c>
      <c r="B12" s="39">
        <v>2.0774724085695737E-2</v>
      </c>
    </row>
    <row r="13" spans="1:2" x14ac:dyDescent="0.25">
      <c r="A13" s="37" t="s">
        <v>11</v>
      </c>
      <c r="B13" s="39">
        <v>0.11837264661328717</v>
      </c>
    </row>
    <row r="14" spans="1:2" x14ac:dyDescent="0.25">
      <c r="A14" s="40" t="s">
        <v>12</v>
      </c>
      <c r="B14" s="39">
        <v>0.11837264661328717</v>
      </c>
    </row>
    <row r="15" spans="1:2" x14ac:dyDescent="0.25">
      <c r="A15" s="37" t="s">
        <v>44</v>
      </c>
      <c r="B15" s="39">
        <v>1</v>
      </c>
    </row>
    <row r="18" spans="1:2" x14ac:dyDescent="0.25">
      <c r="A18" s="36" t="s">
        <v>43</v>
      </c>
      <c r="B18" t="s">
        <v>45</v>
      </c>
    </row>
    <row r="19" spans="1:2" x14ac:dyDescent="0.25">
      <c r="A19" s="37" t="s">
        <v>7</v>
      </c>
      <c r="B19" s="38">
        <v>2399</v>
      </c>
    </row>
    <row r="20" spans="1:2" x14ac:dyDescent="0.25">
      <c r="A20" s="37" t="s">
        <v>4</v>
      </c>
      <c r="B20" s="38">
        <v>1675</v>
      </c>
    </row>
    <row r="21" spans="1:2" x14ac:dyDescent="0.25">
      <c r="A21" s="37" t="s">
        <v>11</v>
      </c>
      <c r="B21" s="38">
        <v>547</v>
      </c>
    </row>
    <row r="22" spans="1:2" x14ac:dyDescent="0.25">
      <c r="A22" s="37" t="s">
        <v>44</v>
      </c>
      <c r="B22" s="38">
        <v>4621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5"/>
  <sheetViews>
    <sheetView tabSelected="1" workbookViewId="0">
      <selection activeCell="E31" sqref="E31:H36"/>
    </sheetView>
  </sheetViews>
  <sheetFormatPr defaultRowHeight="15" x14ac:dyDescent="0.25"/>
  <cols>
    <col min="2" max="2" width="23.42578125" customWidth="1"/>
    <col min="3" max="3" width="19.42578125" customWidth="1"/>
    <col min="9" max="9" width="13.28515625" customWidth="1"/>
    <col min="10" max="10" width="18" customWidth="1"/>
    <col min="11" max="12" width="0" hidden="1" customWidth="1"/>
    <col min="13" max="13" width="10.85546875" customWidth="1"/>
    <col min="17" max="17" width="18" customWidth="1"/>
    <col min="18" max="18" width="12.7109375" customWidth="1"/>
  </cols>
  <sheetData>
    <row r="1" spans="2:18" x14ac:dyDescent="0.25">
      <c r="B1" t="s">
        <v>5</v>
      </c>
      <c r="C1" t="s">
        <v>63</v>
      </c>
      <c r="D1">
        <v>2014</v>
      </c>
      <c r="E1">
        <v>2015</v>
      </c>
      <c r="F1" t="s">
        <v>39</v>
      </c>
      <c r="I1" t="s">
        <v>46</v>
      </c>
    </row>
    <row r="2" spans="2:18" x14ac:dyDescent="0.25">
      <c r="B2" t="s">
        <v>4</v>
      </c>
      <c r="C2" t="s">
        <v>55</v>
      </c>
      <c r="D2">
        <v>858</v>
      </c>
      <c r="E2">
        <v>870</v>
      </c>
      <c r="F2" s="35">
        <f t="shared" ref="F2:F10" si="0">+E2/$E$10</f>
        <v>0.18827093702661762</v>
      </c>
    </row>
    <row r="3" spans="2:18" x14ac:dyDescent="0.25">
      <c r="B3" t="s">
        <v>4</v>
      </c>
      <c r="C3" t="s">
        <v>56</v>
      </c>
      <c r="D3">
        <v>467</v>
      </c>
      <c r="E3">
        <v>516</v>
      </c>
      <c r="F3" s="35">
        <f t="shared" si="0"/>
        <v>0.11166414196061458</v>
      </c>
    </row>
    <row r="4" spans="2:18" x14ac:dyDescent="0.25">
      <c r="B4" t="s">
        <v>4</v>
      </c>
      <c r="C4" t="s">
        <v>57</v>
      </c>
      <c r="D4">
        <v>209</v>
      </c>
      <c r="E4">
        <v>193</v>
      </c>
      <c r="F4" s="35">
        <f t="shared" si="0"/>
        <v>4.1765851547284134E-2</v>
      </c>
    </row>
    <row r="5" spans="2:18" x14ac:dyDescent="0.25">
      <c r="B5" t="s">
        <v>4</v>
      </c>
      <c r="C5" t="s">
        <v>58</v>
      </c>
      <c r="D5">
        <v>279</v>
      </c>
      <c r="E5">
        <v>96</v>
      </c>
      <c r="F5" s="35">
        <f t="shared" si="0"/>
        <v>2.0774724085695737E-2</v>
      </c>
    </row>
    <row r="6" spans="2:18" x14ac:dyDescent="0.25">
      <c r="B6" t="s">
        <v>7</v>
      </c>
      <c r="C6" t="s">
        <v>59</v>
      </c>
      <c r="D6">
        <v>1855</v>
      </c>
      <c r="E6">
        <v>1946</v>
      </c>
      <c r="F6" s="35">
        <f t="shared" si="0"/>
        <v>0.42112096948712402</v>
      </c>
    </row>
    <row r="7" spans="2:18" x14ac:dyDescent="0.25">
      <c r="B7" t="s">
        <v>7</v>
      </c>
      <c r="C7" t="s">
        <v>60</v>
      </c>
      <c r="D7">
        <v>175</v>
      </c>
      <c r="E7">
        <v>160</v>
      </c>
      <c r="F7" s="35">
        <f t="shared" si="0"/>
        <v>3.4624540142826225E-2</v>
      </c>
      <c r="Q7" t="s">
        <v>64</v>
      </c>
      <c r="R7" t="s">
        <v>39</v>
      </c>
    </row>
    <row r="8" spans="2:18" x14ac:dyDescent="0.25">
      <c r="B8" t="s">
        <v>7</v>
      </c>
      <c r="C8" t="s">
        <v>61</v>
      </c>
      <c r="D8">
        <v>289</v>
      </c>
      <c r="E8">
        <v>293</v>
      </c>
      <c r="F8" s="35">
        <f t="shared" si="0"/>
        <v>6.3406189136550536E-2</v>
      </c>
      <c r="Q8" t="s">
        <v>55</v>
      </c>
      <c r="R8" s="35">
        <v>0.18827093702661762</v>
      </c>
    </row>
    <row r="9" spans="2:18" x14ac:dyDescent="0.25">
      <c r="B9" t="s">
        <v>11</v>
      </c>
      <c r="C9" t="s">
        <v>62</v>
      </c>
      <c r="D9">
        <v>557</v>
      </c>
      <c r="E9">
        <v>547</v>
      </c>
      <c r="F9" s="35">
        <f t="shared" si="0"/>
        <v>0.11837264661328717</v>
      </c>
      <c r="Q9" t="s">
        <v>56</v>
      </c>
      <c r="R9" s="35">
        <v>0.11166414196061458</v>
      </c>
    </row>
    <row r="10" spans="2:18" x14ac:dyDescent="0.25">
      <c r="B10" t="s">
        <v>40</v>
      </c>
      <c r="C10" t="s">
        <v>40</v>
      </c>
      <c r="D10">
        <f>+SUM(D2:D9)</f>
        <v>4689</v>
      </c>
      <c r="E10">
        <f>+SUM(E2:E9)</f>
        <v>4621</v>
      </c>
      <c r="F10">
        <f t="shared" si="0"/>
        <v>1</v>
      </c>
      <c r="Q10" t="s">
        <v>57</v>
      </c>
      <c r="R10" s="35">
        <v>4.1765851547284134E-2</v>
      </c>
    </row>
    <row r="11" spans="2:18" x14ac:dyDescent="0.25">
      <c r="B11" t="s">
        <v>53</v>
      </c>
      <c r="D11">
        <v>38997</v>
      </c>
      <c r="Q11" t="s">
        <v>58</v>
      </c>
      <c r="R11" s="35">
        <v>2.0774724085695737E-2</v>
      </c>
    </row>
    <row r="12" spans="2:18" x14ac:dyDescent="0.25">
      <c r="D12">
        <f>+D10/D11</f>
        <v>0.12024001846295869</v>
      </c>
      <c r="Q12" t="s">
        <v>59</v>
      </c>
      <c r="R12" s="35">
        <v>0.42112096948712402</v>
      </c>
    </row>
    <row r="13" spans="2:18" x14ac:dyDescent="0.25">
      <c r="I13" t="s">
        <v>5</v>
      </c>
      <c r="J13" t="s">
        <v>6</v>
      </c>
      <c r="K13" t="s">
        <v>41</v>
      </c>
      <c r="L13" t="s">
        <v>42</v>
      </c>
      <c r="M13" t="s">
        <v>39</v>
      </c>
      <c r="Q13" t="s">
        <v>60</v>
      </c>
      <c r="R13" s="35">
        <v>3.4624540142826225E-2</v>
      </c>
    </row>
    <row r="14" spans="2:18" x14ac:dyDescent="0.25">
      <c r="I14" t="s">
        <v>7</v>
      </c>
      <c r="J14" t="s">
        <v>8</v>
      </c>
      <c r="K14">
        <v>1855</v>
      </c>
      <c r="L14">
        <v>1946</v>
      </c>
      <c r="M14" s="35">
        <f t="shared" ref="M14:M21" si="1">+L14/$E$10</f>
        <v>0.42112096948712402</v>
      </c>
      <c r="Q14" t="s">
        <v>61</v>
      </c>
      <c r="R14" s="35">
        <v>6.3406189136550536E-2</v>
      </c>
    </row>
    <row r="15" spans="2:18" x14ac:dyDescent="0.25">
      <c r="B15" t="s">
        <v>54</v>
      </c>
      <c r="I15" t="s">
        <v>4</v>
      </c>
      <c r="J15" t="s">
        <v>0</v>
      </c>
      <c r="K15">
        <v>858</v>
      </c>
      <c r="L15">
        <v>870</v>
      </c>
      <c r="M15" s="35">
        <f t="shared" si="1"/>
        <v>0.18827093702661762</v>
      </c>
      <c r="Q15" t="s">
        <v>62</v>
      </c>
      <c r="R15" s="35">
        <v>0.11837264661328717</v>
      </c>
    </row>
    <row r="16" spans="2:18" x14ac:dyDescent="0.25">
      <c r="I16" t="s">
        <v>11</v>
      </c>
      <c r="J16" t="s">
        <v>12</v>
      </c>
      <c r="K16">
        <v>557</v>
      </c>
      <c r="L16">
        <v>547</v>
      </c>
      <c r="M16" s="35">
        <f t="shared" si="1"/>
        <v>0.11837264661328717</v>
      </c>
      <c r="Q16" t="s">
        <v>65</v>
      </c>
      <c r="R16" s="49">
        <f>SUBTOTAL(109,Table2[porcentual])</f>
        <v>1</v>
      </c>
    </row>
    <row r="17" spans="5:14" x14ac:dyDescent="0.25">
      <c r="I17" t="s">
        <v>4</v>
      </c>
      <c r="J17" t="s">
        <v>1</v>
      </c>
      <c r="K17">
        <v>467</v>
      </c>
      <c r="L17">
        <v>516</v>
      </c>
      <c r="M17" s="35">
        <f t="shared" si="1"/>
        <v>0.11166414196061458</v>
      </c>
    </row>
    <row r="18" spans="5:14" x14ac:dyDescent="0.25">
      <c r="I18" t="s">
        <v>7</v>
      </c>
      <c r="J18" t="s">
        <v>10</v>
      </c>
      <c r="K18">
        <v>289</v>
      </c>
      <c r="L18">
        <v>293</v>
      </c>
      <c r="M18" s="35">
        <f t="shared" si="1"/>
        <v>6.3406189136550536E-2</v>
      </c>
    </row>
    <row r="19" spans="5:14" x14ac:dyDescent="0.25">
      <c r="I19" t="s">
        <v>4</v>
      </c>
      <c r="J19" t="s">
        <v>2</v>
      </c>
      <c r="K19">
        <v>209</v>
      </c>
      <c r="L19">
        <v>193</v>
      </c>
      <c r="M19" s="35">
        <f t="shared" si="1"/>
        <v>4.1765851547284134E-2</v>
      </c>
    </row>
    <row r="20" spans="5:14" x14ac:dyDescent="0.25">
      <c r="I20" t="s">
        <v>7</v>
      </c>
      <c r="J20" t="s">
        <v>9</v>
      </c>
      <c r="K20">
        <v>175</v>
      </c>
      <c r="L20">
        <v>160</v>
      </c>
      <c r="M20" s="35">
        <f t="shared" si="1"/>
        <v>3.4624540142826225E-2</v>
      </c>
    </row>
    <row r="21" spans="5:14" x14ac:dyDescent="0.25">
      <c r="I21" t="s">
        <v>4</v>
      </c>
      <c r="J21" t="s">
        <v>3</v>
      </c>
      <c r="K21">
        <v>279</v>
      </c>
      <c r="L21">
        <v>96</v>
      </c>
      <c r="M21" s="35">
        <f t="shared" si="1"/>
        <v>2.0774724085695737E-2</v>
      </c>
    </row>
    <row r="23" spans="5:14" x14ac:dyDescent="0.25">
      <c r="F23" t="s">
        <v>48</v>
      </c>
      <c r="G23" t="s">
        <v>49</v>
      </c>
      <c r="H23" t="s">
        <v>40</v>
      </c>
    </row>
    <row r="24" spans="5:14" x14ac:dyDescent="0.25">
      <c r="E24" t="s">
        <v>47</v>
      </c>
      <c r="F24">
        <f>+H24-G24</f>
        <v>1562</v>
      </c>
      <c r="G24">
        <v>113</v>
      </c>
      <c r="H24">
        <v>1675</v>
      </c>
    </row>
    <row r="25" spans="5:14" x14ac:dyDescent="0.25">
      <c r="E25" t="s">
        <v>51</v>
      </c>
      <c r="F25">
        <f>+H25-G25</f>
        <v>1703</v>
      </c>
      <c r="G25">
        <v>243</v>
      </c>
      <c r="H25">
        <v>1946</v>
      </c>
      <c r="J25">
        <v>433</v>
      </c>
      <c r="M25">
        <v>369</v>
      </c>
    </row>
    <row r="26" spans="5:14" x14ac:dyDescent="0.25">
      <c r="E26" t="s">
        <v>12</v>
      </c>
      <c r="F26">
        <f>+H26-G26</f>
        <v>484</v>
      </c>
      <c r="G26">
        <v>63</v>
      </c>
      <c r="H26">
        <v>547</v>
      </c>
      <c r="J26">
        <v>183</v>
      </c>
      <c r="M26">
        <v>208</v>
      </c>
    </row>
    <row r="27" spans="5:14" x14ac:dyDescent="0.25">
      <c r="E27" t="s">
        <v>10</v>
      </c>
      <c r="F27">
        <v>246</v>
      </c>
      <c r="G27">
        <v>47</v>
      </c>
      <c r="H27">
        <v>293</v>
      </c>
      <c r="J27">
        <f>+SUM(J25:J26)</f>
        <v>616</v>
      </c>
      <c r="K27">
        <f t="shared" ref="K27:M27" si="2">+SUM(K25:K26)</f>
        <v>0</v>
      </c>
      <c r="L27">
        <f t="shared" si="2"/>
        <v>0</v>
      </c>
      <c r="M27">
        <f t="shared" si="2"/>
        <v>577</v>
      </c>
      <c r="N27">
        <f>+M27/J27</f>
        <v>0.93668831168831168</v>
      </c>
    </row>
    <row r="28" spans="5:14" x14ac:dyDescent="0.25">
      <c r="E28" t="s">
        <v>50</v>
      </c>
      <c r="F28">
        <v>140</v>
      </c>
      <c r="G28">
        <v>20</v>
      </c>
      <c r="H28">
        <f>+SUM(F28:G28)</f>
        <v>160</v>
      </c>
    </row>
    <row r="29" spans="5:14" x14ac:dyDescent="0.25">
      <c r="E29" t="s">
        <v>52</v>
      </c>
      <c r="F29">
        <f>275+2+6+14+23+47+21+69+125+146+274+361+498+770+990+514</f>
        <v>4135</v>
      </c>
      <c r="G29">
        <f>43+24+15+29+40+44+32+10+7</f>
        <v>244</v>
      </c>
      <c r="H29">
        <f>+SUM(F29:G29)</f>
        <v>4379</v>
      </c>
    </row>
    <row r="30" spans="5:14" x14ac:dyDescent="0.25">
      <c r="F30">
        <f>+SUM(F24:F29)</f>
        <v>8270</v>
      </c>
      <c r="G30">
        <f>+SUM(G24:G29)</f>
        <v>730</v>
      </c>
      <c r="H30">
        <f>+G30/F30</f>
        <v>8.8270858524788387E-2</v>
      </c>
    </row>
    <row r="31" spans="5:14" x14ac:dyDescent="0.25">
      <c r="E31" t="s">
        <v>66</v>
      </c>
      <c r="F31" t="s">
        <v>48</v>
      </c>
      <c r="G31" t="s">
        <v>49</v>
      </c>
      <c r="H31" t="s">
        <v>40</v>
      </c>
    </row>
    <row r="32" spans="5:14" x14ac:dyDescent="0.25">
      <c r="E32" t="s">
        <v>47</v>
      </c>
      <c r="F32" s="35">
        <f>+F24/H24</f>
        <v>0.93253731343283586</v>
      </c>
      <c r="G32" s="35">
        <f>+G24/H24</f>
        <v>6.7462686567164185E-2</v>
      </c>
      <c r="H32" s="41">
        <f>+SUM(F32:G32)</f>
        <v>1</v>
      </c>
      <c r="I32">
        <f>144/E10</f>
        <v>3.1162086128543605E-2</v>
      </c>
    </row>
    <row r="33" spans="5:8" x14ac:dyDescent="0.25">
      <c r="E33" t="s">
        <v>51</v>
      </c>
      <c r="F33" s="35">
        <f>+F25/H25</f>
        <v>0.87512846865364846</v>
      </c>
      <c r="G33" s="35">
        <f>+G25/H25</f>
        <v>0.1248715313463515</v>
      </c>
      <c r="H33" s="41">
        <f t="shared" ref="H33:H37" si="3">+SUM(F33:G33)</f>
        <v>1</v>
      </c>
    </row>
    <row r="34" spans="5:8" x14ac:dyDescent="0.25">
      <c r="E34" t="s">
        <v>12</v>
      </c>
      <c r="F34" s="35">
        <f>+F26/H26</f>
        <v>0.88482632541133455</v>
      </c>
      <c r="G34" s="35">
        <f>+G26/H26</f>
        <v>0.11517367458866545</v>
      </c>
      <c r="H34" s="41">
        <f t="shared" si="3"/>
        <v>1</v>
      </c>
    </row>
    <row r="35" spans="5:8" x14ac:dyDescent="0.25">
      <c r="E35" t="s">
        <v>10</v>
      </c>
      <c r="F35" s="35">
        <f>+F27/H27</f>
        <v>0.83959044368600677</v>
      </c>
      <c r="G35" s="35">
        <f>+G27/H27</f>
        <v>0.16040955631399317</v>
      </c>
      <c r="H35" s="41">
        <f t="shared" si="3"/>
        <v>1</v>
      </c>
    </row>
    <row r="36" spans="5:8" x14ac:dyDescent="0.25">
      <c r="E36" t="s">
        <v>50</v>
      </c>
      <c r="F36" s="35">
        <f>+F28/H28</f>
        <v>0.875</v>
      </c>
      <c r="G36" s="35">
        <f>+G28/H28</f>
        <v>0.125</v>
      </c>
      <c r="H36" s="41">
        <f t="shared" si="3"/>
        <v>1</v>
      </c>
    </row>
    <row r="37" spans="5:8" x14ac:dyDescent="0.25">
      <c r="E37" t="s">
        <v>52</v>
      </c>
      <c r="F37" s="35">
        <f>+F29/H29</f>
        <v>0.94427951587120351</v>
      </c>
      <c r="G37" s="35">
        <f>+G29/H29</f>
        <v>5.572048412879653E-2</v>
      </c>
      <c r="H37" s="41">
        <f t="shared" si="3"/>
        <v>1</v>
      </c>
    </row>
    <row r="39" spans="5:8" x14ac:dyDescent="0.25">
      <c r="F39" s="35">
        <f>+F24/SUM($F$24:$F$28)</f>
        <v>0.37775090689238211</v>
      </c>
      <c r="G39" s="35">
        <f>+G24/SUM($G$24:$G$28)</f>
        <v>0.23251028806584362</v>
      </c>
    </row>
    <row r="40" spans="5:8" x14ac:dyDescent="0.25">
      <c r="F40" s="35">
        <f>+F25/SUM($F$24:$F$29)</f>
        <v>0.20592503022974606</v>
      </c>
      <c r="G40" s="35">
        <f>+G25/SUM($G$24:$G$29)</f>
        <v>0.33287671232876714</v>
      </c>
    </row>
    <row r="41" spans="5:8" x14ac:dyDescent="0.25">
      <c r="F41" s="35">
        <f>+F26/SUM($F$24:$F$29)</f>
        <v>5.8524788391777507E-2</v>
      </c>
      <c r="G41" s="35">
        <f>+G26/SUM($G$24:$G$29)</f>
        <v>8.6301369863013705E-2</v>
      </c>
    </row>
    <row r="42" spans="5:8" x14ac:dyDescent="0.25">
      <c r="F42" s="35">
        <f>+F27/SUM($F$24:$F$29)</f>
        <v>2.9746070133010883E-2</v>
      </c>
      <c r="G42" s="35">
        <f>+G27/SUM($G$24:$G$29)</f>
        <v>6.4383561643835616E-2</v>
      </c>
    </row>
    <row r="43" spans="5:8" x14ac:dyDescent="0.25">
      <c r="F43" s="35">
        <f>+F28/SUM($F$24:$F$29)</f>
        <v>1.6928657799274487E-2</v>
      </c>
      <c r="G43" s="35">
        <f>+G28/SUM($G$24:$G$29)</f>
        <v>2.7397260273972601E-2</v>
      </c>
    </row>
    <row r="44" spans="5:8" x14ac:dyDescent="0.25">
      <c r="F44" s="35">
        <f>+F29/SUM($F$24:$F$29)</f>
        <v>0.5</v>
      </c>
      <c r="G44" s="35">
        <f>+G29/SUM($G$24:$G$29)</f>
        <v>0.33424657534246577</v>
      </c>
    </row>
    <row r="45" spans="5:8" x14ac:dyDescent="0.25">
      <c r="G45" s="35"/>
    </row>
  </sheetData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workbookViewId="0">
      <selection activeCell="A5" sqref="A5"/>
    </sheetView>
  </sheetViews>
  <sheetFormatPr defaultRowHeight="15" x14ac:dyDescent="0.25"/>
  <cols>
    <col min="1" max="1" width="32.5703125" bestFit="1" customWidth="1"/>
    <col min="2" max="2" width="11.5703125" bestFit="1" customWidth="1"/>
  </cols>
  <sheetData>
    <row r="2" spans="1:2" x14ac:dyDescent="0.25">
      <c r="A2" s="36" t="s">
        <v>43</v>
      </c>
      <c r="B2" t="s">
        <v>45</v>
      </c>
    </row>
    <row r="3" spans="1:2" x14ac:dyDescent="0.25">
      <c r="A3" s="37" t="s">
        <v>7</v>
      </c>
      <c r="B3" s="39">
        <v>0.5191516987665008</v>
      </c>
    </row>
    <row r="4" spans="1:2" x14ac:dyDescent="0.25">
      <c r="A4" s="40" t="s">
        <v>8</v>
      </c>
      <c r="B4" s="39">
        <v>0.42112096948712402</v>
      </c>
    </row>
    <row r="5" spans="1:2" x14ac:dyDescent="0.25">
      <c r="A5" s="40" t="s">
        <v>10</v>
      </c>
      <c r="B5" s="39">
        <v>6.3406189136550536E-2</v>
      </c>
    </row>
    <row r="6" spans="1:2" x14ac:dyDescent="0.25">
      <c r="A6" s="40" t="s">
        <v>9</v>
      </c>
      <c r="B6" s="39">
        <v>3.4624540142826225E-2</v>
      </c>
    </row>
    <row r="7" spans="1:2" x14ac:dyDescent="0.25">
      <c r="A7" s="37" t="s">
        <v>4</v>
      </c>
      <c r="B7" s="39">
        <v>0.36247565462021208</v>
      </c>
    </row>
    <row r="8" spans="1:2" x14ac:dyDescent="0.25">
      <c r="A8" s="40" t="s">
        <v>0</v>
      </c>
      <c r="B8" s="39">
        <v>0.18827093702661762</v>
      </c>
    </row>
    <row r="9" spans="1:2" x14ac:dyDescent="0.25">
      <c r="A9" s="40" t="s">
        <v>1</v>
      </c>
      <c r="B9" s="39">
        <v>0.11166414196061458</v>
      </c>
    </row>
    <row r="10" spans="1:2" x14ac:dyDescent="0.25">
      <c r="A10" s="40" t="s">
        <v>2</v>
      </c>
      <c r="B10" s="39">
        <v>4.1765851547284134E-2</v>
      </c>
    </row>
    <row r="11" spans="1:2" x14ac:dyDescent="0.25">
      <c r="A11" s="40" t="s">
        <v>3</v>
      </c>
      <c r="B11" s="39">
        <v>2.0774724085695737E-2</v>
      </c>
    </row>
    <row r="12" spans="1:2" x14ac:dyDescent="0.25">
      <c r="A12" s="37" t="s">
        <v>11</v>
      </c>
      <c r="B12" s="39">
        <v>0.11837264661328717</v>
      </c>
    </row>
    <row r="13" spans="1:2" x14ac:dyDescent="0.25">
      <c r="A13" s="40" t="s">
        <v>12</v>
      </c>
      <c r="B13" s="39">
        <v>0.11837264661328717</v>
      </c>
    </row>
    <row r="14" spans="1:2" x14ac:dyDescent="0.25">
      <c r="A14" s="37" t="s">
        <v>44</v>
      </c>
      <c r="B14" s="3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5:L61"/>
  <sheetViews>
    <sheetView showGridLines="0" workbookViewId="0">
      <selection activeCell="G17" sqref="G17"/>
    </sheetView>
  </sheetViews>
  <sheetFormatPr defaultColWidth="10" defaultRowHeight="12.75" x14ac:dyDescent="0.2"/>
  <cols>
    <col min="1" max="1" width="36.28515625" style="1" customWidth="1"/>
    <col min="2" max="2" width="10.28515625" style="1" customWidth="1"/>
    <col min="3" max="254" width="10" style="1"/>
    <col min="255" max="255" width="19.5703125" style="1" customWidth="1"/>
    <col min="256" max="256" width="11.140625" style="1" customWidth="1"/>
    <col min="257" max="257" width="10.42578125" style="1" customWidth="1"/>
    <col min="258" max="258" width="10.28515625" style="1" customWidth="1"/>
    <col min="259" max="510" width="10" style="1"/>
    <col min="511" max="511" width="19.5703125" style="1" customWidth="1"/>
    <col min="512" max="512" width="11.140625" style="1" customWidth="1"/>
    <col min="513" max="513" width="10.42578125" style="1" customWidth="1"/>
    <col min="514" max="514" width="10.28515625" style="1" customWidth="1"/>
    <col min="515" max="766" width="10" style="1"/>
    <col min="767" max="767" width="19.5703125" style="1" customWidth="1"/>
    <col min="768" max="768" width="11.140625" style="1" customWidth="1"/>
    <col min="769" max="769" width="10.42578125" style="1" customWidth="1"/>
    <col min="770" max="770" width="10.28515625" style="1" customWidth="1"/>
    <col min="771" max="1022" width="10" style="1"/>
    <col min="1023" max="1023" width="19.5703125" style="1" customWidth="1"/>
    <col min="1024" max="1024" width="11.140625" style="1" customWidth="1"/>
    <col min="1025" max="1025" width="10.42578125" style="1" customWidth="1"/>
    <col min="1026" max="1026" width="10.28515625" style="1" customWidth="1"/>
    <col min="1027" max="1278" width="10" style="1"/>
    <col min="1279" max="1279" width="19.5703125" style="1" customWidth="1"/>
    <col min="1280" max="1280" width="11.140625" style="1" customWidth="1"/>
    <col min="1281" max="1281" width="10.42578125" style="1" customWidth="1"/>
    <col min="1282" max="1282" width="10.28515625" style="1" customWidth="1"/>
    <col min="1283" max="1534" width="10" style="1"/>
    <col min="1535" max="1535" width="19.5703125" style="1" customWidth="1"/>
    <col min="1536" max="1536" width="11.140625" style="1" customWidth="1"/>
    <col min="1537" max="1537" width="10.42578125" style="1" customWidth="1"/>
    <col min="1538" max="1538" width="10.28515625" style="1" customWidth="1"/>
    <col min="1539" max="1790" width="10" style="1"/>
    <col min="1791" max="1791" width="19.5703125" style="1" customWidth="1"/>
    <col min="1792" max="1792" width="11.140625" style="1" customWidth="1"/>
    <col min="1793" max="1793" width="10.42578125" style="1" customWidth="1"/>
    <col min="1794" max="1794" width="10.28515625" style="1" customWidth="1"/>
    <col min="1795" max="2046" width="10" style="1"/>
    <col min="2047" max="2047" width="19.5703125" style="1" customWidth="1"/>
    <col min="2048" max="2048" width="11.140625" style="1" customWidth="1"/>
    <col min="2049" max="2049" width="10.42578125" style="1" customWidth="1"/>
    <col min="2050" max="2050" width="10.28515625" style="1" customWidth="1"/>
    <col min="2051" max="2302" width="10" style="1"/>
    <col min="2303" max="2303" width="19.5703125" style="1" customWidth="1"/>
    <col min="2304" max="2304" width="11.140625" style="1" customWidth="1"/>
    <col min="2305" max="2305" width="10.42578125" style="1" customWidth="1"/>
    <col min="2306" max="2306" width="10.28515625" style="1" customWidth="1"/>
    <col min="2307" max="2558" width="10" style="1"/>
    <col min="2559" max="2559" width="19.5703125" style="1" customWidth="1"/>
    <col min="2560" max="2560" width="11.140625" style="1" customWidth="1"/>
    <col min="2561" max="2561" width="10.42578125" style="1" customWidth="1"/>
    <col min="2562" max="2562" width="10.28515625" style="1" customWidth="1"/>
    <col min="2563" max="2814" width="10" style="1"/>
    <col min="2815" max="2815" width="19.5703125" style="1" customWidth="1"/>
    <col min="2816" max="2816" width="11.140625" style="1" customWidth="1"/>
    <col min="2817" max="2817" width="10.42578125" style="1" customWidth="1"/>
    <col min="2818" max="2818" width="10.28515625" style="1" customWidth="1"/>
    <col min="2819" max="3070" width="10" style="1"/>
    <col min="3071" max="3071" width="19.5703125" style="1" customWidth="1"/>
    <col min="3072" max="3072" width="11.140625" style="1" customWidth="1"/>
    <col min="3073" max="3073" width="10.42578125" style="1" customWidth="1"/>
    <col min="3074" max="3074" width="10.28515625" style="1" customWidth="1"/>
    <col min="3075" max="3326" width="10" style="1"/>
    <col min="3327" max="3327" width="19.5703125" style="1" customWidth="1"/>
    <col min="3328" max="3328" width="11.140625" style="1" customWidth="1"/>
    <col min="3329" max="3329" width="10.42578125" style="1" customWidth="1"/>
    <col min="3330" max="3330" width="10.28515625" style="1" customWidth="1"/>
    <col min="3331" max="3582" width="10" style="1"/>
    <col min="3583" max="3583" width="19.5703125" style="1" customWidth="1"/>
    <col min="3584" max="3584" width="11.140625" style="1" customWidth="1"/>
    <col min="3585" max="3585" width="10.42578125" style="1" customWidth="1"/>
    <col min="3586" max="3586" width="10.28515625" style="1" customWidth="1"/>
    <col min="3587" max="3838" width="10" style="1"/>
    <col min="3839" max="3839" width="19.5703125" style="1" customWidth="1"/>
    <col min="3840" max="3840" width="11.140625" style="1" customWidth="1"/>
    <col min="3841" max="3841" width="10.42578125" style="1" customWidth="1"/>
    <col min="3842" max="3842" width="10.28515625" style="1" customWidth="1"/>
    <col min="3843" max="4094" width="10" style="1"/>
    <col min="4095" max="4095" width="19.5703125" style="1" customWidth="1"/>
    <col min="4096" max="4096" width="11.140625" style="1" customWidth="1"/>
    <col min="4097" max="4097" width="10.42578125" style="1" customWidth="1"/>
    <col min="4098" max="4098" width="10.28515625" style="1" customWidth="1"/>
    <col min="4099" max="4350" width="10" style="1"/>
    <col min="4351" max="4351" width="19.5703125" style="1" customWidth="1"/>
    <col min="4352" max="4352" width="11.140625" style="1" customWidth="1"/>
    <col min="4353" max="4353" width="10.42578125" style="1" customWidth="1"/>
    <col min="4354" max="4354" width="10.28515625" style="1" customWidth="1"/>
    <col min="4355" max="4606" width="10" style="1"/>
    <col min="4607" max="4607" width="19.5703125" style="1" customWidth="1"/>
    <col min="4608" max="4608" width="11.140625" style="1" customWidth="1"/>
    <col min="4609" max="4609" width="10.42578125" style="1" customWidth="1"/>
    <col min="4610" max="4610" width="10.28515625" style="1" customWidth="1"/>
    <col min="4611" max="4862" width="10" style="1"/>
    <col min="4863" max="4863" width="19.5703125" style="1" customWidth="1"/>
    <col min="4864" max="4864" width="11.140625" style="1" customWidth="1"/>
    <col min="4865" max="4865" width="10.42578125" style="1" customWidth="1"/>
    <col min="4866" max="4866" width="10.28515625" style="1" customWidth="1"/>
    <col min="4867" max="5118" width="10" style="1"/>
    <col min="5119" max="5119" width="19.5703125" style="1" customWidth="1"/>
    <col min="5120" max="5120" width="11.140625" style="1" customWidth="1"/>
    <col min="5121" max="5121" width="10.42578125" style="1" customWidth="1"/>
    <col min="5122" max="5122" width="10.28515625" style="1" customWidth="1"/>
    <col min="5123" max="5374" width="10" style="1"/>
    <col min="5375" max="5375" width="19.5703125" style="1" customWidth="1"/>
    <col min="5376" max="5376" width="11.140625" style="1" customWidth="1"/>
    <col min="5377" max="5377" width="10.42578125" style="1" customWidth="1"/>
    <col min="5378" max="5378" width="10.28515625" style="1" customWidth="1"/>
    <col min="5379" max="5630" width="10" style="1"/>
    <col min="5631" max="5631" width="19.5703125" style="1" customWidth="1"/>
    <col min="5632" max="5632" width="11.140625" style="1" customWidth="1"/>
    <col min="5633" max="5633" width="10.42578125" style="1" customWidth="1"/>
    <col min="5634" max="5634" width="10.28515625" style="1" customWidth="1"/>
    <col min="5635" max="5886" width="10" style="1"/>
    <col min="5887" max="5887" width="19.5703125" style="1" customWidth="1"/>
    <col min="5888" max="5888" width="11.140625" style="1" customWidth="1"/>
    <col min="5889" max="5889" width="10.42578125" style="1" customWidth="1"/>
    <col min="5890" max="5890" width="10.28515625" style="1" customWidth="1"/>
    <col min="5891" max="6142" width="10" style="1"/>
    <col min="6143" max="6143" width="19.5703125" style="1" customWidth="1"/>
    <col min="6144" max="6144" width="11.140625" style="1" customWidth="1"/>
    <col min="6145" max="6145" width="10.42578125" style="1" customWidth="1"/>
    <col min="6146" max="6146" width="10.28515625" style="1" customWidth="1"/>
    <col min="6147" max="6398" width="10" style="1"/>
    <col min="6399" max="6399" width="19.5703125" style="1" customWidth="1"/>
    <col min="6400" max="6400" width="11.140625" style="1" customWidth="1"/>
    <col min="6401" max="6401" width="10.42578125" style="1" customWidth="1"/>
    <col min="6402" max="6402" width="10.28515625" style="1" customWidth="1"/>
    <col min="6403" max="6654" width="10" style="1"/>
    <col min="6655" max="6655" width="19.5703125" style="1" customWidth="1"/>
    <col min="6656" max="6656" width="11.140625" style="1" customWidth="1"/>
    <col min="6657" max="6657" width="10.42578125" style="1" customWidth="1"/>
    <col min="6658" max="6658" width="10.28515625" style="1" customWidth="1"/>
    <col min="6659" max="6910" width="10" style="1"/>
    <col min="6911" max="6911" width="19.5703125" style="1" customWidth="1"/>
    <col min="6912" max="6912" width="11.140625" style="1" customWidth="1"/>
    <col min="6913" max="6913" width="10.42578125" style="1" customWidth="1"/>
    <col min="6914" max="6914" width="10.28515625" style="1" customWidth="1"/>
    <col min="6915" max="7166" width="10" style="1"/>
    <col min="7167" max="7167" width="19.5703125" style="1" customWidth="1"/>
    <col min="7168" max="7168" width="11.140625" style="1" customWidth="1"/>
    <col min="7169" max="7169" width="10.42578125" style="1" customWidth="1"/>
    <col min="7170" max="7170" width="10.28515625" style="1" customWidth="1"/>
    <col min="7171" max="7422" width="10" style="1"/>
    <col min="7423" max="7423" width="19.5703125" style="1" customWidth="1"/>
    <col min="7424" max="7424" width="11.140625" style="1" customWidth="1"/>
    <col min="7425" max="7425" width="10.42578125" style="1" customWidth="1"/>
    <col min="7426" max="7426" width="10.28515625" style="1" customWidth="1"/>
    <col min="7427" max="7678" width="10" style="1"/>
    <col min="7679" max="7679" width="19.5703125" style="1" customWidth="1"/>
    <col min="7680" max="7680" width="11.140625" style="1" customWidth="1"/>
    <col min="7681" max="7681" width="10.42578125" style="1" customWidth="1"/>
    <col min="7682" max="7682" width="10.28515625" style="1" customWidth="1"/>
    <col min="7683" max="7934" width="10" style="1"/>
    <col min="7935" max="7935" width="19.5703125" style="1" customWidth="1"/>
    <col min="7936" max="7936" width="11.140625" style="1" customWidth="1"/>
    <col min="7937" max="7937" width="10.42578125" style="1" customWidth="1"/>
    <col min="7938" max="7938" width="10.28515625" style="1" customWidth="1"/>
    <col min="7939" max="8190" width="10" style="1"/>
    <col min="8191" max="8191" width="19.5703125" style="1" customWidth="1"/>
    <col min="8192" max="8192" width="11.140625" style="1" customWidth="1"/>
    <col min="8193" max="8193" width="10.42578125" style="1" customWidth="1"/>
    <col min="8194" max="8194" width="10.28515625" style="1" customWidth="1"/>
    <col min="8195" max="8446" width="10" style="1"/>
    <col min="8447" max="8447" width="19.5703125" style="1" customWidth="1"/>
    <col min="8448" max="8448" width="11.140625" style="1" customWidth="1"/>
    <col min="8449" max="8449" width="10.42578125" style="1" customWidth="1"/>
    <col min="8450" max="8450" width="10.28515625" style="1" customWidth="1"/>
    <col min="8451" max="8702" width="10" style="1"/>
    <col min="8703" max="8703" width="19.5703125" style="1" customWidth="1"/>
    <col min="8704" max="8704" width="11.140625" style="1" customWidth="1"/>
    <col min="8705" max="8705" width="10.42578125" style="1" customWidth="1"/>
    <col min="8706" max="8706" width="10.28515625" style="1" customWidth="1"/>
    <col min="8707" max="8958" width="10" style="1"/>
    <col min="8959" max="8959" width="19.5703125" style="1" customWidth="1"/>
    <col min="8960" max="8960" width="11.140625" style="1" customWidth="1"/>
    <col min="8961" max="8961" width="10.42578125" style="1" customWidth="1"/>
    <col min="8962" max="8962" width="10.28515625" style="1" customWidth="1"/>
    <col min="8963" max="9214" width="10" style="1"/>
    <col min="9215" max="9215" width="19.5703125" style="1" customWidth="1"/>
    <col min="9216" max="9216" width="11.140625" style="1" customWidth="1"/>
    <col min="9217" max="9217" width="10.42578125" style="1" customWidth="1"/>
    <col min="9218" max="9218" width="10.28515625" style="1" customWidth="1"/>
    <col min="9219" max="9470" width="10" style="1"/>
    <col min="9471" max="9471" width="19.5703125" style="1" customWidth="1"/>
    <col min="9472" max="9472" width="11.140625" style="1" customWidth="1"/>
    <col min="9473" max="9473" width="10.42578125" style="1" customWidth="1"/>
    <col min="9474" max="9474" width="10.28515625" style="1" customWidth="1"/>
    <col min="9475" max="9726" width="10" style="1"/>
    <col min="9727" max="9727" width="19.5703125" style="1" customWidth="1"/>
    <col min="9728" max="9728" width="11.140625" style="1" customWidth="1"/>
    <col min="9729" max="9729" width="10.42578125" style="1" customWidth="1"/>
    <col min="9730" max="9730" width="10.28515625" style="1" customWidth="1"/>
    <col min="9731" max="9982" width="10" style="1"/>
    <col min="9983" max="9983" width="19.5703125" style="1" customWidth="1"/>
    <col min="9984" max="9984" width="11.140625" style="1" customWidth="1"/>
    <col min="9985" max="9985" width="10.42578125" style="1" customWidth="1"/>
    <col min="9986" max="9986" width="10.28515625" style="1" customWidth="1"/>
    <col min="9987" max="10238" width="10" style="1"/>
    <col min="10239" max="10239" width="19.5703125" style="1" customWidth="1"/>
    <col min="10240" max="10240" width="11.140625" style="1" customWidth="1"/>
    <col min="10241" max="10241" width="10.42578125" style="1" customWidth="1"/>
    <col min="10242" max="10242" width="10.28515625" style="1" customWidth="1"/>
    <col min="10243" max="10494" width="10" style="1"/>
    <col min="10495" max="10495" width="19.5703125" style="1" customWidth="1"/>
    <col min="10496" max="10496" width="11.140625" style="1" customWidth="1"/>
    <col min="10497" max="10497" width="10.42578125" style="1" customWidth="1"/>
    <col min="10498" max="10498" width="10.28515625" style="1" customWidth="1"/>
    <col min="10499" max="10750" width="10" style="1"/>
    <col min="10751" max="10751" width="19.5703125" style="1" customWidth="1"/>
    <col min="10752" max="10752" width="11.140625" style="1" customWidth="1"/>
    <col min="10753" max="10753" width="10.42578125" style="1" customWidth="1"/>
    <col min="10754" max="10754" width="10.28515625" style="1" customWidth="1"/>
    <col min="10755" max="11006" width="10" style="1"/>
    <col min="11007" max="11007" width="19.5703125" style="1" customWidth="1"/>
    <col min="11008" max="11008" width="11.140625" style="1" customWidth="1"/>
    <col min="11009" max="11009" width="10.42578125" style="1" customWidth="1"/>
    <col min="11010" max="11010" width="10.28515625" style="1" customWidth="1"/>
    <col min="11011" max="11262" width="10" style="1"/>
    <col min="11263" max="11263" width="19.5703125" style="1" customWidth="1"/>
    <col min="11264" max="11264" width="11.140625" style="1" customWidth="1"/>
    <col min="11265" max="11265" width="10.42578125" style="1" customWidth="1"/>
    <col min="11266" max="11266" width="10.28515625" style="1" customWidth="1"/>
    <col min="11267" max="11518" width="10" style="1"/>
    <col min="11519" max="11519" width="19.5703125" style="1" customWidth="1"/>
    <col min="11520" max="11520" width="11.140625" style="1" customWidth="1"/>
    <col min="11521" max="11521" width="10.42578125" style="1" customWidth="1"/>
    <col min="11522" max="11522" width="10.28515625" style="1" customWidth="1"/>
    <col min="11523" max="11774" width="10" style="1"/>
    <col min="11775" max="11775" width="19.5703125" style="1" customWidth="1"/>
    <col min="11776" max="11776" width="11.140625" style="1" customWidth="1"/>
    <col min="11777" max="11777" width="10.42578125" style="1" customWidth="1"/>
    <col min="11778" max="11778" width="10.28515625" style="1" customWidth="1"/>
    <col min="11779" max="12030" width="10" style="1"/>
    <col min="12031" max="12031" width="19.5703125" style="1" customWidth="1"/>
    <col min="12032" max="12032" width="11.140625" style="1" customWidth="1"/>
    <col min="12033" max="12033" width="10.42578125" style="1" customWidth="1"/>
    <col min="12034" max="12034" width="10.28515625" style="1" customWidth="1"/>
    <col min="12035" max="12286" width="10" style="1"/>
    <col min="12287" max="12287" width="19.5703125" style="1" customWidth="1"/>
    <col min="12288" max="12288" width="11.140625" style="1" customWidth="1"/>
    <col min="12289" max="12289" width="10.42578125" style="1" customWidth="1"/>
    <col min="12290" max="12290" width="10.28515625" style="1" customWidth="1"/>
    <col min="12291" max="12542" width="10" style="1"/>
    <col min="12543" max="12543" width="19.5703125" style="1" customWidth="1"/>
    <col min="12544" max="12544" width="11.140625" style="1" customWidth="1"/>
    <col min="12545" max="12545" width="10.42578125" style="1" customWidth="1"/>
    <col min="12546" max="12546" width="10.28515625" style="1" customWidth="1"/>
    <col min="12547" max="12798" width="10" style="1"/>
    <col min="12799" max="12799" width="19.5703125" style="1" customWidth="1"/>
    <col min="12800" max="12800" width="11.140625" style="1" customWidth="1"/>
    <col min="12801" max="12801" width="10.42578125" style="1" customWidth="1"/>
    <col min="12802" max="12802" width="10.28515625" style="1" customWidth="1"/>
    <col min="12803" max="13054" width="10" style="1"/>
    <col min="13055" max="13055" width="19.5703125" style="1" customWidth="1"/>
    <col min="13056" max="13056" width="11.140625" style="1" customWidth="1"/>
    <col min="13057" max="13057" width="10.42578125" style="1" customWidth="1"/>
    <col min="13058" max="13058" width="10.28515625" style="1" customWidth="1"/>
    <col min="13059" max="13310" width="10" style="1"/>
    <col min="13311" max="13311" width="19.5703125" style="1" customWidth="1"/>
    <col min="13312" max="13312" width="11.140625" style="1" customWidth="1"/>
    <col min="13313" max="13313" width="10.42578125" style="1" customWidth="1"/>
    <col min="13314" max="13314" width="10.28515625" style="1" customWidth="1"/>
    <col min="13315" max="13566" width="10" style="1"/>
    <col min="13567" max="13567" width="19.5703125" style="1" customWidth="1"/>
    <col min="13568" max="13568" width="11.140625" style="1" customWidth="1"/>
    <col min="13569" max="13569" width="10.42578125" style="1" customWidth="1"/>
    <col min="13570" max="13570" width="10.28515625" style="1" customWidth="1"/>
    <col min="13571" max="13822" width="10" style="1"/>
    <col min="13823" max="13823" width="19.5703125" style="1" customWidth="1"/>
    <col min="13824" max="13824" width="11.140625" style="1" customWidth="1"/>
    <col min="13825" max="13825" width="10.42578125" style="1" customWidth="1"/>
    <col min="13826" max="13826" width="10.28515625" style="1" customWidth="1"/>
    <col min="13827" max="14078" width="10" style="1"/>
    <col min="14079" max="14079" width="19.5703125" style="1" customWidth="1"/>
    <col min="14080" max="14080" width="11.140625" style="1" customWidth="1"/>
    <col min="14081" max="14081" width="10.42578125" style="1" customWidth="1"/>
    <col min="14082" max="14082" width="10.28515625" style="1" customWidth="1"/>
    <col min="14083" max="14334" width="10" style="1"/>
    <col min="14335" max="14335" width="19.5703125" style="1" customWidth="1"/>
    <col min="14336" max="14336" width="11.140625" style="1" customWidth="1"/>
    <col min="14337" max="14337" width="10.42578125" style="1" customWidth="1"/>
    <col min="14338" max="14338" width="10.28515625" style="1" customWidth="1"/>
    <col min="14339" max="14590" width="10" style="1"/>
    <col min="14591" max="14591" width="19.5703125" style="1" customWidth="1"/>
    <col min="14592" max="14592" width="11.140625" style="1" customWidth="1"/>
    <col min="14593" max="14593" width="10.42578125" style="1" customWidth="1"/>
    <col min="14594" max="14594" width="10.28515625" style="1" customWidth="1"/>
    <col min="14595" max="14846" width="10" style="1"/>
    <col min="14847" max="14847" width="19.5703125" style="1" customWidth="1"/>
    <col min="14848" max="14848" width="11.140625" style="1" customWidth="1"/>
    <col min="14849" max="14849" width="10.42578125" style="1" customWidth="1"/>
    <col min="14850" max="14850" width="10.28515625" style="1" customWidth="1"/>
    <col min="14851" max="15102" width="10" style="1"/>
    <col min="15103" max="15103" width="19.5703125" style="1" customWidth="1"/>
    <col min="15104" max="15104" width="11.140625" style="1" customWidth="1"/>
    <col min="15105" max="15105" width="10.42578125" style="1" customWidth="1"/>
    <col min="15106" max="15106" width="10.28515625" style="1" customWidth="1"/>
    <col min="15107" max="15358" width="10" style="1"/>
    <col min="15359" max="15359" width="19.5703125" style="1" customWidth="1"/>
    <col min="15360" max="15360" width="11.140625" style="1" customWidth="1"/>
    <col min="15361" max="15361" width="10.42578125" style="1" customWidth="1"/>
    <col min="15362" max="15362" width="10.28515625" style="1" customWidth="1"/>
    <col min="15363" max="15614" width="10" style="1"/>
    <col min="15615" max="15615" width="19.5703125" style="1" customWidth="1"/>
    <col min="15616" max="15616" width="11.140625" style="1" customWidth="1"/>
    <col min="15617" max="15617" width="10.42578125" style="1" customWidth="1"/>
    <col min="15618" max="15618" width="10.28515625" style="1" customWidth="1"/>
    <col min="15619" max="15870" width="10" style="1"/>
    <col min="15871" max="15871" width="19.5703125" style="1" customWidth="1"/>
    <col min="15872" max="15872" width="11.140625" style="1" customWidth="1"/>
    <col min="15873" max="15873" width="10.42578125" style="1" customWidth="1"/>
    <col min="15874" max="15874" width="10.28515625" style="1" customWidth="1"/>
    <col min="15875" max="16126" width="10" style="1"/>
    <col min="16127" max="16127" width="19.5703125" style="1" customWidth="1"/>
    <col min="16128" max="16128" width="11.140625" style="1" customWidth="1"/>
    <col min="16129" max="16129" width="10.42578125" style="1" customWidth="1"/>
    <col min="16130" max="16130" width="10.28515625" style="1" customWidth="1"/>
    <col min="16131" max="16384" width="10" style="1"/>
  </cols>
  <sheetData>
    <row r="5" spans="1:7" ht="12.75" customHeight="1" x14ac:dyDescent="0.25">
      <c r="A5" s="43" t="s">
        <v>13</v>
      </c>
      <c r="B5" s="43"/>
      <c r="C5" s="43"/>
      <c r="D5" s="43"/>
      <c r="E5" s="43"/>
      <c r="F5" s="43"/>
      <c r="G5" s="43"/>
    </row>
    <row r="6" spans="1:7" ht="15.75" customHeight="1" x14ac:dyDescent="0.2">
      <c r="A6" s="44" t="s">
        <v>14</v>
      </c>
      <c r="B6" s="44"/>
      <c r="C6" s="44"/>
      <c r="D6" s="44"/>
      <c r="E6" s="44"/>
      <c r="F6" s="44"/>
      <c r="G6" s="44"/>
    </row>
    <row r="7" spans="1:7" s="2" customFormat="1" ht="10.5" customHeight="1" x14ac:dyDescent="0.25"/>
    <row r="8" spans="1:7" ht="11.25" hidden="1" customHeight="1" x14ac:dyDescent="0.25">
      <c r="A8" s="3"/>
      <c r="B8" s="2"/>
      <c r="C8" s="2"/>
      <c r="D8" s="2"/>
      <c r="E8" s="2"/>
    </row>
    <row r="9" spans="1:7" ht="15.75" customHeight="1" x14ac:dyDescent="0.2">
      <c r="A9" s="45" t="s">
        <v>15</v>
      </c>
      <c r="B9" s="47" t="s">
        <v>16</v>
      </c>
      <c r="C9" s="47"/>
      <c r="D9" s="47"/>
      <c r="E9" s="47"/>
      <c r="F9" s="47"/>
      <c r="G9" s="47"/>
    </row>
    <row r="10" spans="1:7" ht="23.25" customHeight="1" x14ac:dyDescent="0.2">
      <c r="A10" s="46"/>
      <c r="B10" s="4">
        <v>2010</v>
      </c>
      <c r="C10" s="4">
        <v>2011</v>
      </c>
      <c r="D10" s="4">
        <v>2012</v>
      </c>
      <c r="E10" s="4">
        <v>2013</v>
      </c>
      <c r="F10" s="4">
        <v>2014</v>
      </c>
      <c r="G10" s="4" t="s">
        <v>17</v>
      </c>
    </row>
    <row r="11" spans="1:7" ht="12.75" customHeight="1" x14ac:dyDescent="0.25">
      <c r="A11" s="5" t="s">
        <v>18</v>
      </c>
      <c r="B11" s="5"/>
      <c r="C11" s="5"/>
      <c r="D11" s="5"/>
      <c r="E11" s="6"/>
    </row>
    <row r="12" spans="1:7" ht="12.75" customHeight="1" x14ac:dyDescent="0.25">
      <c r="A12" s="7" t="s">
        <v>19</v>
      </c>
      <c r="B12" s="8">
        <v>8013933</v>
      </c>
      <c r="C12" s="8">
        <v>7891049</v>
      </c>
      <c r="D12" s="8">
        <v>6727507</v>
      </c>
      <c r="E12" s="8">
        <v>6926621</v>
      </c>
      <c r="F12" s="9">
        <f t="shared" ref="F12:F19" si="0">F23+F45</f>
        <v>7181471</v>
      </c>
      <c r="G12" s="9">
        <f>G23</f>
        <v>7123516</v>
      </c>
    </row>
    <row r="13" spans="1:7" ht="12.75" customHeight="1" x14ac:dyDescent="0.25">
      <c r="A13" s="7" t="s">
        <v>20</v>
      </c>
      <c r="B13" s="8">
        <v>4144540</v>
      </c>
      <c r="C13" s="8">
        <v>5348455</v>
      </c>
      <c r="D13" s="8">
        <v>4225050</v>
      </c>
      <c r="E13" s="8">
        <v>4550129</v>
      </c>
      <c r="F13" s="9">
        <f t="shared" si="0"/>
        <v>5144627</v>
      </c>
      <c r="G13" s="9">
        <f t="shared" ref="G13:G21" si="1">G24</f>
        <v>4754587</v>
      </c>
    </row>
    <row r="14" spans="1:7" ht="12.75" customHeight="1" x14ac:dyDescent="0.25">
      <c r="A14" s="7" t="s">
        <v>21</v>
      </c>
      <c r="B14" s="8">
        <v>456211</v>
      </c>
      <c r="C14" s="8">
        <v>529615</v>
      </c>
      <c r="D14" s="8">
        <v>551158</v>
      </c>
      <c r="E14" s="8">
        <v>528370</v>
      </c>
      <c r="F14" s="9">
        <f t="shared" si="0"/>
        <v>545656</v>
      </c>
      <c r="G14" s="9">
        <f t="shared" si="1"/>
        <v>528523</v>
      </c>
    </row>
    <row r="15" spans="1:7" ht="12.75" customHeight="1" x14ac:dyDescent="0.25">
      <c r="A15" s="7" t="s">
        <v>22</v>
      </c>
      <c r="B15" s="8">
        <v>504824</v>
      </c>
      <c r="C15" s="8">
        <v>549301</v>
      </c>
      <c r="D15" s="8">
        <v>563354</v>
      </c>
      <c r="E15" s="8">
        <v>544505</v>
      </c>
      <c r="F15" s="9">
        <f t="shared" si="0"/>
        <v>590848</v>
      </c>
      <c r="G15" s="9">
        <f t="shared" si="1"/>
        <v>508248</v>
      </c>
    </row>
    <row r="16" spans="1:7" ht="12.75" customHeight="1" x14ac:dyDescent="0.25">
      <c r="A16" s="7" t="s">
        <v>23</v>
      </c>
      <c r="B16" s="8">
        <v>10952</v>
      </c>
      <c r="C16" s="8">
        <v>1060</v>
      </c>
      <c r="D16" s="8">
        <v>13145</v>
      </c>
      <c r="E16" s="8">
        <v>11746</v>
      </c>
      <c r="F16" s="9">
        <f t="shared" si="0"/>
        <v>13568</v>
      </c>
      <c r="G16" s="9">
        <f>G27</f>
        <v>15935</v>
      </c>
    </row>
    <row r="17" spans="1:12" ht="12.75" customHeight="1" x14ac:dyDescent="0.25">
      <c r="A17" s="7" t="s">
        <v>24</v>
      </c>
      <c r="B17" s="8">
        <v>67247</v>
      </c>
      <c r="C17" s="8">
        <v>75864</v>
      </c>
      <c r="D17" s="8">
        <v>74333</v>
      </c>
      <c r="E17" s="8">
        <v>71340</v>
      </c>
      <c r="F17" s="9">
        <f t="shared" si="0"/>
        <v>75749</v>
      </c>
      <c r="G17" s="9">
        <f t="shared" si="1"/>
        <v>117754</v>
      </c>
    </row>
    <row r="18" spans="1:12" ht="12.75" customHeight="1" x14ac:dyDescent="0.25">
      <c r="A18" s="7" t="s">
        <v>25</v>
      </c>
      <c r="B18" s="8">
        <v>114225</v>
      </c>
      <c r="C18" s="8">
        <v>130466</v>
      </c>
      <c r="D18" s="8">
        <v>131470</v>
      </c>
      <c r="E18" s="8">
        <v>129319</v>
      </c>
      <c r="F18" s="9">
        <f t="shared" si="0"/>
        <v>136844</v>
      </c>
      <c r="G18" s="9">
        <f t="shared" si="1"/>
        <v>118749</v>
      </c>
    </row>
    <row r="19" spans="1:12" ht="12.75" customHeight="1" x14ac:dyDescent="0.25">
      <c r="A19" s="7" t="s">
        <v>26</v>
      </c>
      <c r="B19" s="8">
        <v>45536</v>
      </c>
      <c r="C19" s="8">
        <v>56047</v>
      </c>
      <c r="D19" s="8">
        <v>57260</v>
      </c>
      <c r="E19" s="8">
        <v>58096</v>
      </c>
      <c r="F19" s="9">
        <f t="shared" si="0"/>
        <v>60606</v>
      </c>
      <c r="G19" s="9">
        <f t="shared" si="1"/>
        <v>55741</v>
      </c>
    </row>
    <row r="20" spans="1:12" ht="12.75" customHeight="1" x14ac:dyDescent="0.25">
      <c r="A20" s="7" t="s">
        <v>27</v>
      </c>
      <c r="B20" s="8">
        <v>23467</v>
      </c>
      <c r="C20" s="8">
        <v>26222</v>
      </c>
      <c r="D20" s="8">
        <v>26026</v>
      </c>
      <c r="E20" s="8">
        <v>26014</v>
      </c>
      <c r="F20" s="9">
        <f>F31+F499</f>
        <v>26818</v>
      </c>
      <c r="G20" s="9">
        <f t="shared" si="1"/>
        <v>21600</v>
      </c>
    </row>
    <row r="21" spans="1:12" ht="12.75" customHeight="1" x14ac:dyDescent="0.25">
      <c r="A21" s="7" t="s">
        <v>28</v>
      </c>
      <c r="B21" s="8">
        <v>93608</v>
      </c>
      <c r="C21" s="8">
        <v>137395</v>
      </c>
      <c r="D21" s="8">
        <v>106622</v>
      </c>
      <c r="E21" s="8">
        <v>103677</v>
      </c>
      <c r="F21" s="9">
        <f>F32</f>
        <v>114717</v>
      </c>
      <c r="G21" s="9">
        <f t="shared" si="1"/>
        <v>238530</v>
      </c>
    </row>
    <row r="22" spans="1:12" s="12" customFormat="1" ht="12.75" customHeight="1" x14ac:dyDescent="0.25">
      <c r="A22" s="48" t="s">
        <v>29</v>
      </c>
      <c r="B22" s="48"/>
      <c r="C22" s="48"/>
      <c r="D22" s="48"/>
      <c r="E22" s="10"/>
      <c r="F22" s="11"/>
      <c r="G22" s="11"/>
    </row>
    <row r="23" spans="1:12" ht="12.75" customHeight="1" x14ac:dyDescent="0.25">
      <c r="A23" s="7" t="s">
        <v>19</v>
      </c>
      <c r="B23" s="13">
        <v>7882522</v>
      </c>
      <c r="C23" s="13">
        <v>7776203</v>
      </c>
      <c r="D23" s="13">
        <v>7084317</v>
      </c>
      <c r="E23" s="13">
        <v>7520666</v>
      </c>
      <c r="F23" s="14">
        <f>D60+D23</f>
        <v>7084317</v>
      </c>
      <c r="G23" s="14">
        <v>7123516</v>
      </c>
      <c r="H23" s="15"/>
      <c r="I23" s="15"/>
      <c r="J23" s="15"/>
      <c r="K23" s="15"/>
      <c r="L23" s="15"/>
    </row>
    <row r="24" spans="1:12" ht="12.75" customHeight="1" x14ac:dyDescent="0.25">
      <c r="A24" s="7" t="s">
        <v>20</v>
      </c>
      <c r="B24" s="13">
        <v>4094301</v>
      </c>
      <c r="C24" s="13">
        <v>5312697</v>
      </c>
      <c r="D24" s="13">
        <v>4249269</v>
      </c>
      <c r="E24" s="13">
        <v>4627705</v>
      </c>
      <c r="F24" s="14">
        <v>5084537</v>
      </c>
      <c r="G24" s="14">
        <v>4754587</v>
      </c>
      <c r="H24" s="15"/>
      <c r="I24" s="15"/>
      <c r="J24" s="15"/>
      <c r="K24" s="15"/>
      <c r="L24" s="15"/>
    </row>
    <row r="25" spans="1:12" ht="12.75" customHeight="1" x14ac:dyDescent="0.25">
      <c r="A25" s="7" t="s">
        <v>21</v>
      </c>
      <c r="B25" s="13">
        <v>447544</v>
      </c>
      <c r="C25" s="13">
        <v>523906</v>
      </c>
      <c r="D25" s="13">
        <v>539838</v>
      </c>
      <c r="E25" s="13">
        <v>515111</v>
      </c>
      <c r="F25" s="14">
        <f t="shared" ref="F25:F32" si="2">D61+D25</f>
        <v>539838</v>
      </c>
      <c r="G25" s="14">
        <v>528523</v>
      </c>
      <c r="H25" s="15"/>
      <c r="I25" s="15"/>
      <c r="J25" s="15"/>
      <c r="K25" s="15"/>
      <c r="L25" s="15"/>
    </row>
    <row r="26" spans="1:12" ht="12.75" customHeight="1" x14ac:dyDescent="0.25">
      <c r="A26" s="7" t="s">
        <v>22</v>
      </c>
      <c r="B26" s="13">
        <v>498247</v>
      </c>
      <c r="C26" s="13">
        <v>545033</v>
      </c>
      <c r="D26" s="13">
        <v>585237</v>
      </c>
      <c r="E26" s="13">
        <v>566131</v>
      </c>
      <c r="F26" s="14">
        <f t="shared" si="2"/>
        <v>585237</v>
      </c>
      <c r="G26" s="14">
        <v>508248</v>
      </c>
      <c r="H26" s="15"/>
      <c r="I26" s="15"/>
      <c r="J26" s="15"/>
      <c r="K26" s="15"/>
      <c r="L26" s="15"/>
    </row>
    <row r="27" spans="1:12" ht="12.75" customHeight="1" x14ac:dyDescent="0.25">
      <c r="A27" s="7" t="s">
        <v>23</v>
      </c>
      <c r="B27" s="13">
        <v>10573</v>
      </c>
      <c r="C27" s="13">
        <v>10564</v>
      </c>
      <c r="D27" s="13">
        <v>13361</v>
      </c>
      <c r="E27" s="13">
        <v>12336</v>
      </c>
      <c r="F27" s="14">
        <f t="shared" si="2"/>
        <v>13361</v>
      </c>
      <c r="G27" s="14">
        <v>15935</v>
      </c>
      <c r="H27" s="15"/>
      <c r="I27" s="15"/>
      <c r="J27" s="15"/>
      <c r="K27" s="15"/>
      <c r="L27" s="15"/>
    </row>
    <row r="28" spans="1:12" ht="12.75" customHeight="1" x14ac:dyDescent="0.25">
      <c r="A28" s="7" t="s">
        <v>24</v>
      </c>
      <c r="B28" s="13">
        <v>66838</v>
      </c>
      <c r="C28" s="13">
        <v>75518</v>
      </c>
      <c r="D28" s="13">
        <v>74999</v>
      </c>
      <c r="E28" s="13">
        <v>72225</v>
      </c>
      <c r="F28" s="14">
        <f t="shared" si="2"/>
        <v>74999</v>
      </c>
      <c r="G28" s="14">
        <v>117754</v>
      </c>
      <c r="H28" s="15"/>
      <c r="I28" s="15"/>
      <c r="J28" s="15"/>
      <c r="K28" s="15"/>
      <c r="L28" s="15"/>
    </row>
    <row r="29" spans="1:12" ht="12.75" customHeight="1" x14ac:dyDescent="0.25">
      <c r="A29" s="7" t="s">
        <v>25</v>
      </c>
      <c r="B29" s="13">
        <v>113161</v>
      </c>
      <c r="C29" s="13">
        <v>129453</v>
      </c>
      <c r="D29" s="13">
        <v>136094</v>
      </c>
      <c r="E29" s="13">
        <v>134578</v>
      </c>
      <c r="F29" s="14">
        <f t="shared" si="2"/>
        <v>136094</v>
      </c>
      <c r="G29" s="14">
        <v>118749</v>
      </c>
      <c r="H29" s="15"/>
      <c r="I29" s="15"/>
      <c r="J29" s="15"/>
      <c r="K29" s="15"/>
      <c r="L29" s="15"/>
    </row>
    <row r="30" spans="1:12" ht="12.75" customHeight="1" x14ac:dyDescent="0.25">
      <c r="A30" s="7" t="s">
        <v>26</v>
      </c>
      <c r="B30" s="13">
        <v>45042</v>
      </c>
      <c r="C30" s="13">
        <v>55398</v>
      </c>
      <c r="D30" s="16">
        <v>60015</v>
      </c>
      <c r="E30" s="16">
        <v>61243</v>
      </c>
      <c r="F30" s="14">
        <f t="shared" si="2"/>
        <v>60015</v>
      </c>
      <c r="G30" s="14">
        <v>55741</v>
      </c>
      <c r="H30" s="15"/>
      <c r="I30" s="15"/>
      <c r="J30" s="15"/>
      <c r="K30" s="15"/>
      <c r="L30" s="15"/>
    </row>
    <row r="31" spans="1:12" ht="12.75" customHeight="1" x14ac:dyDescent="0.25">
      <c r="A31" s="7" t="s">
        <v>27</v>
      </c>
      <c r="B31" s="13">
        <v>23352</v>
      </c>
      <c r="C31" s="13">
        <v>26148</v>
      </c>
      <c r="D31" s="17">
        <v>26818</v>
      </c>
      <c r="E31" s="17">
        <v>26885</v>
      </c>
      <c r="F31" s="14">
        <f t="shared" si="2"/>
        <v>26818</v>
      </c>
      <c r="G31" s="14">
        <v>21600</v>
      </c>
      <c r="H31" s="15"/>
      <c r="I31" s="15"/>
      <c r="J31" s="15"/>
      <c r="K31" s="15"/>
      <c r="L31" s="15"/>
    </row>
    <row r="32" spans="1:12" ht="12.75" customHeight="1" x14ac:dyDescent="0.25">
      <c r="A32" s="7" t="s">
        <v>28</v>
      </c>
      <c r="B32" s="13">
        <v>90561</v>
      </c>
      <c r="C32" s="16">
        <v>134825</v>
      </c>
      <c r="D32" s="13">
        <v>114717</v>
      </c>
      <c r="E32" s="13">
        <v>114291</v>
      </c>
      <c r="F32" s="14">
        <f t="shared" si="2"/>
        <v>114717</v>
      </c>
      <c r="G32" s="14">
        <v>238530</v>
      </c>
      <c r="H32" s="15"/>
      <c r="I32" s="15"/>
      <c r="J32" s="15"/>
      <c r="K32" s="15"/>
      <c r="L32" s="15"/>
    </row>
    <row r="33" spans="1:7" ht="12.75" customHeight="1" x14ac:dyDescent="0.25">
      <c r="A33" s="18" t="s">
        <v>30</v>
      </c>
      <c r="B33" s="18"/>
      <c r="C33" s="18"/>
      <c r="D33" s="18"/>
      <c r="E33" s="6"/>
      <c r="F33" s="19"/>
      <c r="G33" s="19"/>
    </row>
    <row r="34" spans="1:7" ht="12.75" customHeight="1" x14ac:dyDescent="0.25">
      <c r="A34" s="7" t="s">
        <v>31</v>
      </c>
      <c r="B34" s="20">
        <v>131411</v>
      </c>
      <c r="C34" s="21">
        <v>114846</v>
      </c>
      <c r="D34" s="21">
        <v>123672</v>
      </c>
      <c r="E34" s="20">
        <v>125863</v>
      </c>
      <c r="F34" s="22" t="s">
        <v>32</v>
      </c>
      <c r="G34" s="23" t="s">
        <v>32</v>
      </c>
    </row>
    <row r="35" spans="1:7" ht="12.75" customHeight="1" x14ac:dyDescent="0.25">
      <c r="A35" s="7" t="s">
        <v>20</v>
      </c>
      <c r="B35" s="20">
        <v>50239</v>
      </c>
      <c r="C35" s="21">
        <v>35758</v>
      </c>
      <c r="D35" s="21">
        <v>64405</v>
      </c>
      <c r="E35" s="20">
        <v>58407</v>
      </c>
      <c r="F35" s="22" t="s">
        <v>32</v>
      </c>
      <c r="G35" s="23" t="s">
        <v>32</v>
      </c>
    </row>
    <row r="36" spans="1:7" ht="12.75" customHeight="1" x14ac:dyDescent="0.25">
      <c r="A36" s="7" t="s">
        <v>21</v>
      </c>
      <c r="B36" s="20">
        <v>8667</v>
      </c>
      <c r="C36" s="21">
        <v>5780</v>
      </c>
      <c r="D36" s="21">
        <v>6352</v>
      </c>
      <c r="E36" s="20">
        <v>6057</v>
      </c>
      <c r="F36" s="22" t="s">
        <v>32</v>
      </c>
      <c r="G36" s="23" t="s">
        <v>32</v>
      </c>
    </row>
    <row r="37" spans="1:7" ht="12.75" customHeight="1" x14ac:dyDescent="0.25">
      <c r="A37" s="7" t="s">
        <v>22</v>
      </c>
      <c r="B37" s="20">
        <v>6577</v>
      </c>
      <c r="C37" s="21">
        <v>4268</v>
      </c>
      <c r="D37" s="21">
        <v>5926</v>
      </c>
      <c r="E37" s="20">
        <v>5809</v>
      </c>
      <c r="F37" s="22" t="s">
        <v>32</v>
      </c>
      <c r="G37" s="23" t="s">
        <v>32</v>
      </c>
    </row>
    <row r="38" spans="1:7" ht="12.75" customHeight="1" x14ac:dyDescent="0.25">
      <c r="A38" s="7" t="s">
        <v>23</v>
      </c>
      <c r="B38" s="20">
        <v>379</v>
      </c>
      <c r="C38" s="21" t="s">
        <v>32</v>
      </c>
      <c r="D38" s="21">
        <v>286</v>
      </c>
      <c r="E38" s="20">
        <v>276</v>
      </c>
      <c r="F38" s="22" t="s">
        <v>32</v>
      </c>
      <c r="G38" s="23" t="s">
        <v>32</v>
      </c>
    </row>
    <row r="39" spans="1:7" ht="12.75" customHeight="1" x14ac:dyDescent="0.25">
      <c r="A39" s="7" t="s">
        <v>24</v>
      </c>
      <c r="B39" s="20">
        <v>409</v>
      </c>
      <c r="C39" s="21">
        <v>346</v>
      </c>
      <c r="D39" s="21">
        <v>1023</v>
      </c>
      <c r="E39" s="20">
        <v>946</v>
      </c>
      <c r="F39" s="22" t="s">
        <v>32</v>
      </c>
      <c r="G39" s="23" t="s">
        <v>32</v>
      </c>
    </row>
    <row r="40" spans="1:7" ht="12.75" customHeight="1" x14ac:dyDescent="0.25">
      <c r="A40" s="7" t="s">
        <v>25</v>
      </c>
      <c r="B40" s="20">
        <v>1064</v>
      </c>
      <c r="C40" s="21">
        <v>1013</v>
      </c>
      <c r="D40" s="21">
        <v>1054</v>
      </c>
      <c r="E40" s="20">
        <v>955</v>
      </c>
      <c r="F40" s="22" t="s">
        <v>32</v>
      </c>
      <c r="G40" s="23" t="s">
        <v>32</v>
      </c>
    </row>
    <row r="41" spans="1:7" ht="12.75" customHeight="1" x14ac:dyDescent="0.25">
      <c r="A41" s="7" t="s">
        <v>26</v>
      </c>
      <c r="B41" s="20">
        <v>494</v>
      </c>
      <c r="C41" s="21">
        <v>649</v>
      </c>
      <c r="D41" s="21">
        <v>701</v>
      </c>
      <c r="E41" s="20">
        <v>703</v>
      </c>
      <c r="F41" s="22" t="s">
        <v>32</v>
      </c>
      <c r="G41" s="23" t="s">
        <v>32</v>
      </c>
    </row>
    <row r="42" spans="1:7" ht="12.75" customHeight="1" x14ac:dyDescent="0.25">
      <c r="A42" s="7" t="s">
        <v>27</v>
      </c>
      <c r="B42" s="20">
        <v>115</v>
      </c>
      <c r="C42" s="21">
        <v>74</v>
      </c>
      <c r="D42" s="21">
        <v>64</v>
      </c>
      <c r="E42" s="20">
        <v>120</v>
      </c>
      <c r="F42" s="22" t="s">
        <v>32</v>
      </c>
      <c r="G42" s="23" t="s">
        <v>32</v>
      </c>
    </row>
    <row r="43" spans="1:7" ht="12.75" customHeight="1" x14ac:dyDescent="0.25">
      <c r="A43" s="7" t="s">
        <v>28</v>
      </c>
      <c r="B43" s="20">
        <v>3047</v>
      </c>
      <c r="C43" s="21">
        <v>2570</v>
      </c>
      <c r="D43" s="21">
        <v>2137</v>
      </c>
      <c r="E43" s="20">
        <v>2643</v>
      </c>
      <c r="F43" s="22" t="s">
        <v>32</v>
      </c>
      <c r="G43" s="23" t="s">
        <v>32</v>
      </c>
    </row>
    <row r="44" spans="1:7" ht="12.75" customHeight="1" x14ac:dyDescent="0.25">
      <c r="A44" s="10" t="s">
        <v>33</v>
      </c>
      <c r="B44" s="10"/>
      <c r="C44" s="10"/>
      <c r="D44" s="10"/>
      <c r="E44" s="10"/>
      <c r="F44" s="19"/>
      <c r="G44" s="19"/>
    </row>
    <row r="45" spans="1:7" ht="12.75" customHeight="1" x14ac:dyDescent="0.25">
      <c r="A45" s="7" t="s">
        <v>31</v>
      </c>
      <c r="B45" s="21" t="s">
        <v>32</v>
      </c>
      <c r="C45" s="21" t="s">
        <v>32</v>
      </c>
      <c r="D45" s="21">
        <v>85008</v>
      </c>
      <c r="E45" s="20">
        <v>94683</v>
      </c>
      <c r="F45" s="24">
        <v>97154</v>
      </c>
      <c r="G45" s="23" t="s">
        <v>32</v>
      </c>
    </row>
    <row r="46" spans="1:7" ht="12.75" customHeight="1" x14ac:dyDescent="0.25">
      <c r="A46" s="7" t="s">
        <v>20</v>
      </c>
      <c r="B46" s="21" t="s">
        <v>32</v>
      </c>
      <c r="C46" s="21" t="s">
        <v>32</v>
      </c>
      <c r="D46" s="21">
        <v>58662</v>
      </c>
      <c r="E46" s="20">
        <v>62608</v>
      </c>
      <c r="F46" s="24">
        <v>60090</v>
      </c>
      <c r="G46" s="23" t="s">
        <v>32</v>
      </c>
    </row>
    <row r="47" spans="1:7" ht="12.75" customHeight="1" x14ac:dyDescent="0.25">
      <c r="A47" s="7" t="s">
        <v>21</v>
      </c>
      <c r="B47" s="21" t="s">
        <v>32</v>
      </c>
      <c r="C47" s="21" t="s">
        <v>32</v>
      </c>
      <c r="D47" s="21">
        <v>4968</v>
      </c>
      <c r="E47" s="20">
        <v>7202</v>
      </c>
      <c r="F47" s="24">
        <v>5818</v>
      </c>
      <c r="G47" s="23" t="s">
        <v>32</v>
      </c>
    </row>
    <row r="48" spans="1:7" ht="12.75" customHeight="1" x14ac:dyDescent="0.25">
      <c r="A48" s="7" t="s">
        <v>22</v>
      </c>
      <c r="B48" s="21" t="s">
        <v>32</v>
      </c>
      <c r="C48" s="21" t="s">
        <v>32</v>
      </c>
      <c r="D48" s="21">
        <v>5483</v>
      </c>
      <c r="E48" s="20">
        <v>7202</v>
      </c>
      <c r="F48" s="24">
        <v>5611</v>
      </c>
      <c r="G48" s="23" t="s">
        <v>32</v>
      </c>
    </row>
    <row r="49" spans="1:7" ht="12.75" customHeight="1" x14ac:dyDescent="0.25">
      <c r="A49" s="7" t="s">
        <v>23</v>
      </c>
      <c r="B49" s="21" t="s">
        <v>32</v>
      </c>
      <c r="C49" s="21" t="s">
        <v>32</v>
      </c>
      <c r="D49" s="21">
        <v>515</v>
      </c>
      <c r="E49" s="20">
        <v>229</v>
      </c>
      <c r="F49" s="24">
        <v>207</v>
      </c>
      <c r="G49" s="23" t="s">
        <v>32</v>
      </c>
    </row>
    <row r="50" spans="1:7" ht="12.75" customHeight="1" x14ac:dyDescent="0.25">
      <c r="A50" s="7" t="s">
        <v>24</v>
      </c>
      <c r="B50" s="21" t="s">
        <v>32</v>
      </c>
      <c r="C50" s="21" t="s">
        <v>32</v>
      </c>
      <c r="D50" s="21">
        <v>621</v>
      </c>
      <c r="E50" s="20">
        <v>669</v>
      </c>
      <c r="F50" s="24">
        <v>750</v>
      </c>
      <c r="G50" s="23" t="s">
        <v>32</v>
      </c>
    </row>
    <row r="51" spans="1:7" ht="12.75" customHeight="1" x14ac:dyDescent="0.25">
      <c r="A51" s="7" t="s">
        <v>25</v>
      </c>
      <c r="B51" s="21" t="s">
        <v>32</v>
      </c>
      <c r="C51" s="21" t="s">
        <v>32</v>
      </c>
      <c r="D51" s="21">
        <v>623</v>
      </c>
      <c r="E51" s="20">
        <v>673</v>
      </c>
      <c r="F51" s="24">
        <v>750</v>
      </c>
      <c r="G51" s="23" t="s">
        <v>32</v>
      </c>
    </row>
    <row r="52" spans="1:7" ht="12.75" customHeight="1" x14ac:dyDescent="0.25">
      <c r="A52" s="7" t="s">
        <v>26</v>
      </c>
      <c r="B52" s="21" t="s">
        <v>32</v>
      </c>
      <c r="C52" s="21" t="s">
        <v>32</v>
      </c>
      <c r="D52" s="21">
        <v>481</v>
      </c>
      <c r="E52" s="20">
        <v>492</v>
      </c>
      <c r="F52" s="24">
        <v>591</v>
      </c>
      <c r="G52" s="23" t="s">
        <v>32</v>
      </c>
    </row>
    <row r="53" spans="1:7" ht="12.75" customHeight="1" x14ac:dyDescent="0.25">
      <c r="A53" s="7" t="s">
        <v>27</v>
      </c>
      <c r="B53" s="21" t="s">
        <v>32</v>
      </c>
      <c r="C53" s="21" t="s">
        <v>32</v>
      </c>
      <c r="D53" s="21">
        <v>104</v>
      </c>
      <c r="E53" s="20">
        <v>114</v>
      </c>
      <c r="F53" s="25" t="s">
        <v>32</v>
      </c>
      <c r="G53" s="23" t="s">
        <v>32</v>
      </c>
    </row>
    <row r="54" spans="1:7" ht="12.75" customHeight="1" x14ac:dyDescent="0.25">
      <c r="A54" s="7" t="s">
        <v>28</v>
      </c>
      <c r="B54" s="21" t="s">
        <v>32</v>
      </c>
      <c r="C54" s="21" t="s">
        <v>32</v>
      </c>
      <c r="D54" s="21">
        <v>250</v>
      </c>
      <c r="E54" s="20">
        <v>275</v>
      </c>
      <c r="F54" s="25" t="s">
        <v>32</v>
      </c>
      <c r="G54" s="23" t="s">
        <v>32</v>
      </c>
    </row>
    <row r="55" spans="1:7" s="12" customFormat="1" ht="5.0999999999999996" customHeight="1" x14ac:dyDescent="0.25">
      <c r="A55" s="26"/>
      <c r="B55" s="27"/>
      <c r="C55" s="28"/>
      <c r="D55" s="27"/>
      <c r="E55" s="27"/>
      <c r="F55" s="29"/>
      <c r="G55" s="29"/>
    </row>
    <row r="56" spans="1:7" s="31" customFormat="1" ht="11.1" customHeight="1" x14ac:dyDescent="0.15">
      <c r="A56" s="30" t="s">
        <v>34</v>
      </c>
      <c r="B56" s="30"/>
      <c r="C56" s="30"/>
      <c r="D56" s="30"/>
      <c r="E56" s="30"/>
      <c r="F56" s="30"/>
      <c r="G56" s="30"/>
    </row>
    <row r="57" spans="1:7" s="31" customFormat="1" ht="11.1" customHeight="1" x14ac:dyDescent="0.15">
      <c r="A57" s="30" t="s">
        <v>35</v>
      </c>
      <c r="B57" s="30"/>
      <c r="C57" s="30"/>
      <c r="D57" s="30"/>
      <c r="E57" s="30"/>
      <c r="F57" s="30"/>
      <c r="G57" s="30"/>
    </row>
    <row r="58" spans="1:7" s="31" customFormat="1" ht="11.1" customHeight="1" x14ac:dyDescent="0.15">
      <c r="A58" s="30" t="s">
        <v>29</v>
      </c>
      <c r="B58" s="30"/>
      <c r="C58" s="30"/>
      <c r="D58" s="30"/>
      <c r="E58" s="30"/>
      <c r="F58" s="30"/>
      <c r="G58" s="30"/>
    </row>
    <row r="59" spans="1:7" s="31" customFormat="1" ht="11.1" customHeight="1" x14ac:dyDescent="0.15">
      <c r="A59" s="30" t="s">
        <v>36</v>
      </c>
      <c r="B59" s="30"/>
      <c r="C59" s="30"/>
      <c r="D59" s="30"/>
      <c r="E59" s="30"/>
      <c r="F59" s="30"/>
      <c r="G59" s="30"/>
    </row>
    <row r="60" spans="1:7" s="33" customFormat="1" ht="11.1" customHeight="1" x14ac:dyDescent="0.25">
      <c r="A60" s="42" t="s">
        <v>37</v>
      </c>
      <c r="B60" s="42"/>
      <c r="C60" s="42"/>
      <c r="D60" s="42"/>
      <c r="E60" s="42"/>
      <c r="F60" s="32"/>
      <c r="G60" s="32"/>
    </row>
    <row r="61" spans="1:7" s="34" customFormat="1" ht="11.1" customHeight="1" x14ac:dyDescent="0.2">
      <c r="A61" s="30" t="s">
        <v>38</v>
      </c>
    </row>
  </sheetData>
  <mergeCells count="6">
    <mergeCell ref="A60:E60"/>
    <mergeCell ref="A5:G5"/>
    <mergeCell ref="A6:G6"/>
    <mergeCell ref="A9:A10"/>
    <mergeCell ref="B9:G9"/>
    <mergeCell ref="A22:D22"/>
  </mergeCells>
  <printOptions horizontalCentered="1"/>
  <pageMargins left="0.70866141732283472" right="0.70866141732283472" top="0.74803149606299213" bottom="0.74803149606299213" header="0.31496062992125984" footer="0.31496062992125984"/>
  <pageSetup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Sheet3</vt:lpstr>
      <vt:lpstr>Sheet1</vt:lpstr>
      <vt:lpstr>Sheet4</vt:lpstr>
      <vt:lpstr>4.20-14</vt:lpstr>
      <vt:lpstr>'4.20-14'!Print_Area</vt:lpstr>
      <vt:lpstr>'4.20-14'!Print_Titles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Moises Camacho Ureña</dc:creator>
  <cp:lastModifiedBy>Pedro Moises Camacho Ureña</cp:lastModifiedBy>
  <dcterms:created xsi:type="dcterms:W3CDTF">2016-10-25T22:01:42Z</dcterms:created>
  <dcterms:modified xsi:type="dcterms:W3CDTF">2016-11-15T01:25:48Z</dcterms:modified>
</cp:coreProperties>
</file>