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AI.2" sheetId="1" r:id="rId4"/>
    <sheet state="visible" name="IAI-1" sheetId="2" r:id="rId5"/>
    <sheet state="visible" name="AR IAI-1" sheetId="3" r:id="rId6"/>
    <sheet state="visible" name="AR IAI-2" sheetId="4" r:id="rId7"/>
    <sheet state="visible" name="LAP" sheetId="5" r:id="rId8"/>
  </sheets>
  <definedNames/>
  <calcPr/>
  <extLst>
    <ext uri="GoogleSheetsCustomDataVersion2">
      <go:sheetsCustomData xmlns:go="http://customooxmlschemas.google.com/" r:id="rId9" roundtripDataChecksum="ogNkpCz8xNhyiuRNnl2TUlAZWPRy8+re0tqSuV1MSbA="/>
    </ext>
  </extLst>
</workbook>
</file>

<file path=xl/sharedStrings.xml><?xml version="1.0" encoding="utf-8"?>
<sst xmlns="http://schemas.openxmlformats.org/spreadsheetml/2006/main" count="177" uniqueCount="77">
  <si>
    <t>Sales Export Juni'23</t>
  </si>
  <si>
    <t>Tgl. Inv.</t>
  </si>
  <si>
    <t>No. Inv.</t>
  </si>
  <si>
    <t>Keterangan</t>
  </si>
  <si>
    <t>Qty (kg)</t>
  </si>
  <si>
    <t>Db</t>
  </si>
  <si>
    <t>Freight</t>
  </si>
  <si>
    <t>No.SC</t>
  </si>
  <si>
    <t>No.LC</t>
  </si>
  <si>
    <t>LC</t>
  </si>
  <si>
    <t>2306/EXP/001/IAI-2</t>
  </si>
  <si>
    <t>STELLA PACK</t>
  </si>
  <si>
    <t>2306/EXP/002/IAI-2</t>
  </si>
  <si>
    <t>2306/EXP/003/IAI-2</t>
  </si>
  <si>
    <t>DAYSTAR</t>
  </si>
  <si>
    <t>2306/EXP/006/IAI-2</t>
  </si>
  <si>
    <t>2306/EXP/007/IAI-2</t>
  </si>
  <si>
    <t>2306/EXP/008/IAI-2</t>
  </si>
  <si>
    <t>2306/EXP/009/IAI-2</t>
  </si>
  <si>
    <t>CHEONGFULI</t>
  </si>
  <si>
    <t>2306/EXP/010/IAI-2</t>
  </si>
  <si>
    <t>2306/EXP/011/IAI-2</t>
  </si>
  <si>
    <t>2306/EXP/012/IAI-2</t>
  </si>
  <si>
    <t>Total sale Juni'23</t>
  </si>
  <si>
    <t>Cr</t>
  </si>
  <si>
    <t xml:space="preserve">Tgl </t>
  </si>
  <si>
    <t xml:space="preserve">PEMBAYARAN </t>
  </si>
  <si>
    <t>NILAI BERSIH</t>
  </si>
  <si>
    <t>DP (0106)</t>
  </si>
  <si>
    <t xml:space="preserve">PIETRO GALLIANI </t>
  </si>
  <si>
    <t>STELLA</t>
  </si>
  <si>
    <t>2305/EXP/014 &amp; 015/IAI-2</t>
  </si>
  <si>
    <t>2306/EXP/015/IAI-2</t>
  </si>
  <si>
    <t>VESCEL PACKAGING</t>
  </si>
  <si>
    <t>Total Penerimaan pembayaran</t>
  </si>
  <si>
    <t>Total biaya bank</t>
  </si>
  <si>
    <t>Dibuat oleh</t>
  </si>
  <si>
    <t>Jelly</t>
  </si>
  <si>
    <t xml:space="preserve"> </t>
  </si>
  <si>
    <t/>
  </si>
  <si>
    <t>DP (0206)</t>
  </si>
  <si>
    <t>PASCHIM</t>
  </si>
  <si>
    <t>TOTAL PIUTANG EXPORT BLN JUNI'23</t>
  </si>
  <si>
    <t>30-MEI-23</t>
  </si>
  <si>
    <t>AWAL</t>
  </si>
  <si>
    <t>TRANSDB</t>
  </si>
  <si>
    <t>TRANSKR</t>
  </si>
  <si>
    <t>ADJ</t>
  </si>
  <si>
    <t>SALDO</t>
  </si>
  <si>
    <t>Paschim</t>
  </si>
  <si>
    <t>TOTAL PIUTANG EXPORT BLN JUNI '23</t>
  </si>
  <si>
    <t>CNDN</t>
  </si>
  <si>
    <t>REFUNDS</t>
  </si>
  <si>
    <t>Cheongfuli</t>
  </si>
  <si>
    <t>Daystar Packaging</t>
  </si>
  <si>
    <t>Eken</t>
  </si>
  <si>
    <t xml:space="preserve">ADJ 188.20 KRN ACHUN BLG ABNGGAP TDK ADA LAGI </t>
  </si>
  <si>
    <t>Foil Fix</t>
  </si>
  <si>
    <t>Pietro</t>
  </si>
  <si>
    <t>Stella Pack</t>
  </si>
  <si>
    <t xml:space="preserve">Vescel Packaging </t>
  </si>
  <si>
    <t>LAPORAN UMUR PIUTANG EXPORT IAI-2</t>
  </si>
  <si>
    <t>PERIODE JUNI'23</t>
  </si>
  <si>
    <t>NAMA CUSTOMER</t>
  </si>
  <si>
    <t>MASA KREDIT</t>
  </si>
  <si>
    <t>PANJAR</t>
  </si>
  <si>
    <t>&lt; 30 HR</t>
  </si>
  <si>
    <t>30 HR</t>
  </si>
  <si>
    <t>60 HR</t>
  </si>
  <si>
    <t>90 HR</t>
  </si>
  <si>
    <t>&gt;90 HR</t>
  </si>
  <si>
    <t xml:space="preserve">SALDO AKHIR </t>
  </si>
  <si>
    <t>-</t>
  </si>
  <si>
    <t>Foil fix</t>
  </si>
  <si>
    <t>Vescel Packaging</t>
  </si>
  <si>
    <t>TOTAL</t>
  </si>
  <si>
    <t>LAPORAN UMUR PIUTANG EXPORT IAI-1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</si>
</sst>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409]d\-mmm\-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&quot;$&quot;#,##0.00_);\(&quot;$&quot;#,##0.00\)"/>
    <numFmt numFmtId="168" formatCode="_ [$USD]\ * #,##0.00_ ;_ [$USD]\ * \-#,##0.00_ ;_ [$USD]\ * &quot;-&quot;??_ ;_ @_ "/>
    <numFmt numFmtId="169" formatCode="_([$USD]\ * #,##0.00_);_([$USD]\ * \(#,##0.00\);_([$USD]\ * &quot;-&quot;??_);_(@_)"/>
  </numFmts>
  <fonts count="52">
    <font>
      <sz val="10.0"/>
      <color rgb="FF000000"/>
      <name val="Arial"/>
      <scheme val="minor"/>
    </font>
    <font>
      <b/>
      <sz val="10.0"/>
      <color theme="1"/>
      <name val="Trebuchet MS"/>
    </font>
    <font>
      <b/>
      <u/>
      <sz val="10.0"/>
      <color theme="1"/>
      <name val="Trebuchet MS"/>
    </font>
    <font>
      <b/>
      <sz val="10.0"/>
      <color rgb="FF000000"/>
      <name val="Arial"/>
    </font>
    <font>
      <b/>
      <u/>
      <sz val="10.0"/>
      <color theme="1"/>
      <name val="Trebuchet MS"/>
    </font>
    <font>
      <b/>
      <u/>
      <sz val="10.0"/>
      <color theme="1"/>
      <name val="Trebuchet MS"/>
    </font>
    <font>
      <b/>
      <u/>
      <sz val="10.0"/>
      <color rgb="FF000000"/>
      <name val="Trebuchet MS"/>
    </font>
    <font>
      <b/>
      <u/>
      <sz val="10.0"/>
      <color rgb="FF000000"/>
      <name val="Trebuchet MS"/>
    </font>
    <font>
      <b/>
      <u/>
      <sz val="10.0"/>
      <color rgb="FF000000"/>
      <name val="Trebuchet MS"/>
    </font>
    <font>
      <b/>
      <u/>
      <sz val="10.0"/>
      <color rgb="FF0000FF"/>
      <name val="Trebuchet MS"/>
    </font>
    <font>
      <b/>
      <u/>
      <sz val="10.0"/>
      <color rgb="FF0000FF"/>
      <name val="Trebuchet MS"/>
    </font>
    <font>
      <b/>
      <u/>
      <sz val="10.0"/>
      <color rgb="FF0000FF"/>
      <name val="Trebuchet MS"/>
    </font>
    <font>
      <b/>
      <sz val="10.0"/>
      <color rgb="FF000000"/>
      <name val="Trebuchet MS"/>
    </font>
    <font>
      <b/>
      <u/>
      <sz val="10.0"/>
      <color rgb="FFFFFFFF"/>
      <name val="Trebuchet MS"/>
    </font>
    <font>
      <b/>
      <u/>
      <sz val="10.0"/>
      <color rgb="FFFFFFFF"/>
      <name val="Trebuchet MS"/>
    </font>
    <font>
      <b/>
      <u/>
      <sz val="10.0"/>
      <color rgb="FF0000FF"/>
      <name val="Trebuchet MS"/>
    </font>
    <font>
      <b/>
      <u/>
      <sz val="10.0"/>
      <color rgb="FF0000FF"/>
      <name val="Trebuchet MS"/>
    </font>
    <font>
      <b/>
      <u/>
      <sz val="10.0"/>
      <color rgb="FF0000FF"/>
      <name val="Trebuchet MS"/>
    </font>
    <font>
      <b/>
      <u/>
      <sz val="10.0"/>
      <color rgb="FFFFFFFF"/>
      <name val="Trebuchet MS"/>
    </font>
    <font>
      <b/>
      <u/>
      <sz val="10.0"/>
      <color rgb="FF0000FF"/>
      <name val="Trebuchet MS"/>
    </font>
    <font>
      <b/>
      <u/>
      <sz val="10.0"/>
      <color rgb="FF0000FF"/>
      <name val="Trebuchet MS"/>
    </font>
    <font>
      <b/>
      <u/>
      <sz val="10.0"/>
      <color rgb="FF0000FF"/>
      <name val="Trebuchet MS"/>
    </font>
    <font>
      <b/>
      <u/>
      <sz val="10.0"/>
      <color rgb="FFFFFFFF"/>
      <name val="Trebuchet MS"/>
    </font>
    <font>
      <b/>
      <u/>
      <sz val="10.0"/>
      <color rgb="FF0000FF"/>
      <name val="Trebuchet MS"/>
    </font>
    <font>
      <b/>
      <u/>
      <sz val="10.0"/>
      <color rgb="FF0000FF"/>
      <name val="Trebuchet MS"/>
    </font>
    <font>
      <b/>
      <u/>
      <sz val="10.0"/>
      <color rgb="FF0000FF"/>
      <name val="Trebuchet MS"/>
    </font>
    <font>
      <b/>
      <u/>
      <sz val="10.0"/>
      <color theme="1"/>
      <name val="Trebuchet MS"/>
    </font>
    <font>
      <b/>
      <u/>
      <sz val="10.0"/>
      <color theme="1"/>
      <name val="Trebuchet MS"/>
    </font>
    <font>
      <b/>
      <u/>
      <sz val="10.0"/>
      <color theme="1"/>
      <name val="Trebuchet MS"/>
    </font>
    <font>
      <sz val="10.0"/>
      <color theme="1"/>
      <name val="Trebuchet MS"/>
    </font>
    <font>
      <b/>
      <u/>
      <sz val="10.0"/>
      <color theme="1"/>
      <name val="Trebuchet MS"/>
    </font>
    <font>
      <sz val="10.0"/>
      <color rgb="FF000000"/>
      <name val="Arial"/>
    </font>
    <font>
      <u/>
      <sz val="10.0"/>
      <color theme="1"/>
      <name val="Trebuchet MS"/>
    </font>
    <font>
      <u/>
      <sz val="10.0"/>
      <color theme="1"/>
      <name val="Trebuchet MS"/>
    </font>
    <font>
      <u/>
      <sz val="10.0"/>
      <color rgb="FF000000"/>
      <name val="Trebuchet MS"/>
    </font>
    <font>
      <u/>
      <sz val="10.0"/>
      <color rgb="FF000000"/>
      <name val="Trebuchet MS"/>
    </font>
    <font>
      <u/>
      <sz val="10.0"/>
      <color rgb="FFFFFFFF"/>
      <name val="Trebuchet MS"/>
    </font>
    <font>
      <u/>
      <sz val="10.0"/>
      <color theme="1"/>
      <name val="Trebuchet MS"/>
    </font>
    <font>
      <u/>
      <sz val="10.0"/>
      <color rgb="FF0000FF"/>
      <name val="Trebuchet MS"/>
    </font>
    <font>
      <u/>
      <sz val="10.0"/>
      <color rgb="FF0000FF"/>
      <name val="Trebuchet MS"/>
    </font>
    <font>
      <u/>
      <sz val="10.0"/>
      <color rgb="FF0000FF"/>
      <name val="Trebuchet MS"/>
    </font>
    <font>
      <sz val="10.0"/>
      <color rgb="FF000000"/>
      <name val="Trebuchet MS"/>
    </font>
    <font>
      <sz val="10.0"/>
      <color rgb="FFFFFFFF"/>
      <name val="Trebuchet MS"/>
    </font>
    <font>
      <sz val="10.0"/>
      <color rgb="FF0000FF"/>
      <name val="Trebuchet MS"/>
    </font>
    <font>
      <u/>
      <sz val="10.0"/>
      <color theme="1"/>
      <name val="Trebuchet MS"/>
    </font>
    <font>
      <b/>
      <i/>
      <sz val="10.0"/>
      <color theme="1"/>
      <name val="Trebuchet MS"/>
    </font>
    <font>
      <b/>
      <u/>
      <sz val="10.0"/>
      <color theme="1"/>
      <name val="Trebuchet MS"/>
    </font>
    <font>
      <b/>
      <u/>
      <sz val="10.0"/>
      <color theme="1"/>
      <name val="Trebuchet MS"/>
    </font>
    <font>
      <b/>
      <sz val="10.0"/>
      <color rgb="FFFF0000"/>
      <name val="Trebuchet MS"/>
    </font>
    <font>
      <b/>
      <sz val="10.0"/>
      <color theme="1"/>
      <name val="Arial"/>
    </font>
    <font>
      <sz val="10.0"/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13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1" numFmtId="166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0" fontId="5" numFmtId="164" xfId="0" applyAlignment="1" applyFont="1" applyNumberFormat="1">
      <alignment horizontal="left" shrinkToFit="0" vertical="bottom" wrapText="0"/>
    </xf>
    <xf borderId="0" fillId="0" fontId="6" numFmtId="165" xfId="0" applyAlignment="1" applyFont="1" applyNumberFormat="1">
      <alignment horizontal="center" shrinkToFit="0" vertical="bottom" wrapText="0"/>
    </xf>
    <xf borderId="0" fillId="0" fontId="7" numFmtId="166" xfId="0" applyAlignment="1" applyFont="1" applyNumberFormat="1">
      <alignment horizontal="center" shrinkToFit="0" vertical="bottom" wrapText="0"/>
    </xf>
    <xf borderId="0" fillId="0" fontId="8" numFmtId="167" xfId="0" applyAlignment="1" applyFont="1" applyNumberFormat="1">
      <alignment horizontal="center" shrinkToFit="0" vertical="bottom" wrapText="0"/>
    </xf>
    <xf borderId="0" fillId="0" fontId="9" numFmtId="167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left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2" numFmtId="165" xfId="0" applyAlignment="1" applyFont="1" applyNumberFormat="1">
      <alignment horizontal="center" shrinkToFit="0" vertical="bottom" wrapText="0"/>
    </xf>
    <xf borderId="1" fillId="2" fontId="12" numFmtId="166" xfId="0" applyAlignment="1" applyBorder="1" applyFill="1" applyFont="1" applyNumberFormat="1">
      <alignment horizontal="center" shrinkToFit="0" vertical="bottom" wrapText="0"/>
    </xf>
    <xf borderId="1" fillId="2" fontId="12" numFmtId="167" xfId="0" applyAlignment="1" applyBorder="1" applyFont="1" applyNumberFormat="1">
      <alignment horizontal="center" shrinkToFit="0" vertical="bottom" wrapText="0"/>
    </xf>
    <xf borderId="0" fillId="0" fontId="13" numFmtId="167" xfId="0" applyAlignment="1" applyFont="1" applyNumberFormat="1">
      <alignment horizontal="center" shrinkToFit="0" vertical="bottom" wrapText="0"/>
    </xf>
    <xf borderId="1" fillId="2" fontId="1" numFmtId="164" xfId="0" applyAlignment="1" applyBorder="1" applyFont="1" applyNumberFormat="1">
      <alignment horizontal="center" shrinkToFit="0" vertical="bottom" wrapText="0"/>
    </xf>
    <xf borderId="1" fillId="3" fontId="1" numFmtId="164" xfId="0" applyAlignment="1" applyBorder="1" applyFill="1" applyFont="1" applyNumberFormat="1">
      <alignment horizontal="left" shrinkToFit="0" vertical="bottom" wrapText="0"/>
    </xf>
    <xf borderId="1" fillId="3" fontId="12" numFmtId="165" xfId="0" applyAlignment="1" applyBorder="1" applyFont="1" applyNumberFormat="1">
      <alignment horizontal="center" shrinkToFit="0" vertical="bottom" wrapText="0"/>
    </xf>
    <xf borderId="1" fillId="3" fontId="12" numFmtId="166" xfId="0" applyAlignment="1" applyBorder="1" applyFont="1" applyNumberFormat="1">
      <alignment horizontal="center" shrinkToFit="0" vertical="bottom" wrapText="0"/>
    </xf>
    <xf borderId="1" fillId="2" fontId="14" numFmtId="167" xfId="0" applyAlignment="1" applyBorder="1" applyFont="1" applyNumberFormat="1">
      <alignment horizontal="center" shrinkToFit="0" vertical="bottom" wrapText="0"/>
    </xf>
    <xf borderId="1" fillId="2" fontId="15" numFmtId="167" xfId="0" applyAlignment="1" applyBorder="1" applyFont="1" applyNumberFormat="1">
      <alignment horizontal="center" shrinkToFit="0" vertical="bottom" wrapText="0"/>
    </xf>
    <xf borderId="1" fillId="2" fontId="16" numFmtId="0" xfId="0" applyAlignment="1" applyBorder="1" applyFont="1">
      <alignment horizontal="left" shrinkToFit="0" vertical="bottom" wrapText="0"/>
    </xf>
    <xf borderId="1" fillId="2" fontId="17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3" fontId="1" numFmtId="164" xfId="0" applyAlignment="1" applyBorder="1" applyFont="1" applyNumberFormat="1">
      <alignment horizontal="center" shrinkToFit="0" vertical="bottom" wrapText="0"/>
    </xf>
    <xf borderId="1" fillId="4" fontId="12" numFmtId="166" xfId="0" applyAlignment="1" applyBorder="1" applyFill="1" applyFont="1" applyNumberFormat="1">
      <alignment horizontal="center" shrinkToFit="0" vertical="bottom" wrapText="0"/>
    </xf>
    <xf borderId="1" fillId="3" fontId="18" numFmtId="167" xfId="0" applyAlignment="1" applyBorder="1" applyFont="1" applyNumberFormat="1">
      <alignment horizontal="center" shrinkToFit="0" vertical="bottom" wrapText="0"/>
    </xf>
    <xf borderId="1" fillId="3" fontId="19" numFmtId="167" xfId="0" applyAlignment="1" applyBorder="1" applyFont="1" applyNumberFormat="1">
      <alignment horizontal="center" shrinkToFit="0" vertical="bottom" wrapText="0"/>
    </xf>
    <xf borderId="1" fillId="3" fontId="20" numFmtId="0" xfId="0" applyAlignment="1" applyBorder="1" applyFont="1">
      <alignment horizontal="left" shrinkToFit="0" vertical="bottom" wrapText="0"/>
    </xf>
    <xf borderId="1" fillId="3" fontId="21" numFmtId="0" xfId="0" applyAlignment="1" applyBorder="1" applyFont="1">
      <alignment horizontal="center" shrinkToFit="0" vertical="bottom" wrapText="0"/>
    </xf>
    <xf borderId="1" fillId="3" fontId="1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shrinkToFit="0" vertical="bottom" wrapText="0"/>
    </xf>
    <xf borderId="0" fillId="3" fontId="1" numFmtId="164" xfId="0" applyAlignment="1" applyFont="1" applyNumberFormat="1">
      <alignment horizontal="center" shrinkToFit="0" vertical="bottom" wrapText="0"/>
    </xf>
    <xf borderId="0" fillId="3" fontId="1" numFmtId="164" xfId="0" applyAlignment="1" applyFont="1" applyNumberFormat="1">
      <alignment horizontal="left" shrinkToFit="0" vertical="bottom" wrapText="0"/>
    </xf>
    <xf borderId="0" fillId="3" fontId="12" numFmtId="165" xfId="0" applyAlignment="1" applyFont="1" applyNumberFormat="1">
      <alignment horizontal="center" shrinkToFit="0" vertical="bottom" wrapText="0"/>
    </xf>
    <xf borderId="0" fillId="3" fontId="22" numFmtId="167" xfId="0" applyAlignment="1" applyFont="1" applyNumberFormat="1">
      <alignment horizontal="center" shrinkToFit="0" vertical="bottom" wrapText="0"/>
    </xf>
    <xf borderId="0" fillId="3" fontId="23" numFmtId="167" xfId="0" applyAlignment="1" applyFont="1" applyNumberFormat="1">
      <alignment horizontal="center" shrinkToFit="0" vertical="bottom" wrapText="0"/>
    </xf>
    <xf borderId="0" fillId="3" fontId="24" numFmtId="0" xfId="0" applyAlignment="1" applyFont="1">
      <alignment horizontal="left" shrinkToFit="0" vertical="bottom" wrapText="0"/>
    </xf>
    <xf borderId="0" fillId="3" fontId="25" numFmtId="0" xfId="0" applyAlignment="1" applyFont="1">
      <alignment horizontal="center" shrinkToFit="0" vertical="bottom" wrapText="0"/>
    </xf>
    <xf borderId="0" fillId="3" fontId="1" numFmtId="0" xfId="0" applyAlignment="1" applyFont="1">
      <alignment shrinkToFit="0" vertical="bottom" wrapText="0"/>
    </xf>
    <xf borderId="0" fillId="3" fontId="3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left" readingOrder="0" shrinkToFit="0" vertical="bottom" wrapText="0"/>
    </xf>
    <xf borderId="0" fillId="3" fontId="12" numFmtId="165" xfId="0" applyAlignment="1" applyFont="1" applyNumberFormat="1">
      <alignment horizontal="center" readingOrder="0" shrinkToFit="0" vertical="bottom" wrapText="0"/>
    </xf>
    <xf borderId="0" fillId="0" fontId="12" numFmtId="166" xfId="0" applyAlignment="1" applyFont="1" applyNumberFormat="1">
      <alignment horizontal="center" readingOrder="0" shrinkToFit="0" vertical="bottom" wrapText="0"/>
    </xf>
    <xf borderId="1" fillId="4" fontId="12" numFmtId="166" xfId="0" applyAlignment="1" applyBorder="1" applyFont="1" applyNumberFormat="1">
      <alignment horizontal="center" readingOrder="0" shrinkToFit="0" vertical="bottom" wrapText="0"/>
    </xf>
    <xf borderId="0" fillId="3" fontId="1" numFmtId="0" xfId="0" applyAlignment="1" applyFont="1">
      <alignment horizontal="left" shrinkToFit="0" vertical="bottom" wrapText="0"/>
    </xf>
    <xf borderId="0" fillId="3" fontId="12" numFmtId="166" xfId="0" applyAlignment="1" applyFont="1" applyNumberFormat="1">
      <alignment horizontal="center" shrinkToFit="0" vertical="bottom" wrapText="0"/>
    </xf>
    <xf borderId="2" fillId="3" fontId="1" numFmtId="0" xfId="0" applyAlignment="1" applyBorder="1" applyFont="1">
      <alignment shrinkToFit="0" vertical="bottom" wrapText="0"/>
    </xf>
    <xf borderId="3" fillId="3" fontId="1" numFmtId="165" xfId="0" applyAlignment="1" applyBorder="1" applyFont="1" applyNumberFormat="1">
      <alignment shrinkToFit="0" vertical="bottom" wrapText="0"/>
    </xf>
    <xf borderId="3" fillId="3" fontId="1" numFmtId="166" xfId="0" applyAlignment="1" applyBorder="1" applyFont="1" applyNumberFormat="1">
      <alignment shrinkToFit="0" vertical="bottom" wrapText="0"/>
    </xf>
    <xf borderId="3" fillId="3" fontId="1" numFmtId="167" xfId="0" applyAlignment="1" applyBorder="1" applyFont="1" applyNumberFormat="1">
      <alignment shrinkToFit="0" vertical="bottom" wrapText="0"/>
    </xf>
    <xf borderId="0" fillId="3" fontId="1" numFmtId="165" xfId="0" applyAlignment="1" applyFont="1" applyNumberFormat="1">
      <alignment shrinkToFit="0" vertical="bottom" wrapText="0"/>
    </xf>
    <xf borderId="0" fillId="3" fontId="1" numFmtId="166" xfId="0" applyAlignment="1" applyFont="1" applyNumberFormat="1">
      <alignment shrinkToFit="0" vertical="bottom" wrapText="0"/>
    </xf>
    <xf borderId="0" fillId="3" fontId="1" numFmtId="167" xfId="0" applyAlignment="1" applyFont="1" applyNumberFormat="1">
      <alignment horizontal="center" shrinkToFit="0" vertical="bottom" wrapText="0"/>
    </xf>
    <xf borderId="0" fillId="3" fontId="26" numFmtId="164" xfId="0" applyAlignment="1" applyFont="1" applyNumberFormat="1">
      <alignment horizontal="center" shrinkToFit="0" vertical="bottom" wrapText="0"/>
    </xf>
    <xf borderId="4" fillId="3" fontId="1" numFmtId="164" xfId="0" applyAlignment="1" applyBorder="1" applyFont="1" applyNumberFormat="1">
      <alignment horizontal="left" shrinkToFit="0" vertical="bottom" wrapText="0"/>
    </xf>
    <xf borderId="0" fillId="3" fontId="27" numFmtId="167" xfId="0" applyAlignment="1" applyFont="1" applyNumberFormat="1">
      <alignment horizontal="right" shrinkToFit="0" vertical="bottom" wrapText="0"/>
    </xf>
    <xf borderId="0" fillId="3" fontId="1" numFmtId="167" xfId="0" applyAlignment="1" applyFont="1" applyNumberFormat="1">
      <alignment horizontal="right" shrinkToFit="0" vertical="bottom" wrapText="0"/>
    </xf>
    <xf borderId="0" fillId="3" fontId="1" numFmtId="167" xfId="0" applyAlignment="1" applyFont="1" applyNumberFormat="1">
      <alignment shrinkToFit="0" vertical="bottom" wrapText="0"/>
    </xf>
    <xf borderId="0" fillId="3" fontId="1" numFmtId="164" xfId="0" applyAlignment="1" applyFont="1" applyNumberFormat="1">
      <alignment horizontal="center" readingOrder="0" shrinkToFit="0" vertical="bottom" wrapText="0"/>
    </xf>
    <xf borderId="0" fillId="3" fontId="1" numFmtId="167" xfId="0" applyAlignment="1" applyFont="1" applyNumberFormat="1">
      <alignment readingOrder="0" shrinkToFit="0" vertical="bottom" wrapText="0"/>
    </xf>
    <xf borderId="5" fillId="3" fontId="1" numFmtId="165" xfId="0" applyAlignment="1" applyBorder="1" applyFont="1" applyNumberFormat="1">
      <alignment shrinkToFit="0" vertical="bottom" wrapText="0"/>
    </xf>
    <xf borderId="6" fillId="3" fontId="1" numFmtId="166" xfId="0" applyAlignment="1" applyBorder="1" applyFont="1" applyNumberFormat="1">
      <alignment shrinkToFit="0" vertical="bottom" wrapText="0"/>
    </xf>
    <xf borderId="7" fillId="3" fontId="1" numFmtId="168" xfId="0" applyAlignment="1" applyBorder="1" applyFont="1" applyNumberFormat="1">
      <alignment shrinkToFit="0" vertical="bottom" wrapText="0"/>
    </xf>
    <xf borderId="0" fillId="3" fontId="1" numFmtId="168" xfId="0" applyAlignment="1" applyFont="1" applyNumberFormat="1">
      <alignment shrinkToFit="0" vertical="bottom" wrapText="0"/>
    </xf>
    <xf borderId="0" fillId="3" fontId="1" numFmtId="167" xfId="0" applyAlignment="1" applyFont="1" applyNumberFormat="1">
      <alignment horizontal="right" readingOrder="0" shrinkToFit="0" vertical="bottom" wrapText="0"/>
    </xf>
    <xf borderId="0" fillId="3" fontId="1" numFmtId="168" xfId="0" applyAlignment="1" applyFont="1" applyNumberFormat="1">
      <alignment horizontal="center" shrinkToFit="0" vertical="bottom" wrapText="0"/>
    </xf>
    <xf borderId="0" fillId="0" fontId="1" numFmtId="168" xfId="0" applyAlignment="1" applyFont="1" applyNumberFormat="1">
      <alignment horizontal="center" shrinkToFit="0" vertical="bottom" wrapText="0"/>
    </xf>
    <xf borderId="0" fillId="0" fontId="28" numFmtId="168" xfId="0" applyAlignment="1" applyFont="1" applyNumberFormat="1">
      <alignment horizontal="center" shrinkToFit="0" vertical="bottom" wrapText="0"/>
    </xf>
    <xf borderId="0" fillId="0" fontId="1" numFmtId="168" xfId="0" applyAlignment="1" applyFont="1" applyNumberForma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69" xfId="0" applyAlignment="1" applyFont="1" applyNumberFormat="1">
      <alignment shrinkToFit="0" vertical="bottom" wrapText="0"/>
    </xf>
    <xf borderId="0" fillId="0" fontId="1" numFmtId="167" xfId="0" applyAlignment="1" applyFont="1" applyNumberFormat="1">
      <alignment horizontal="right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shrinkToFit="0" vertical="bottom" wrapText="0"/>
    </xf>
    <xf borderId="0" fillId="0" fontId="29" numFmtId="164" xfId="0" applyAlignment="1" applyFont="1" applyNumberFormat="1">
      <alignment horizontal="center" shrinkToFit="0" vertical="bottom" wrapText="0"/>
    </xf>
    <xf borderId="0" fillId="0" fontId="30" numFmtId="0" xfId="0" applyAlignment="1" applyFont="1">
      <alignment readingOrder="0" shrinkToFit="0" vertical="bottom" wrapText="0"/>
    </xf>
    <xf borderId="0" fillId="0" fontId="29" numFmtId="165" xfId="0" applyAlignment="1" applyFont="1" applyNumberFormat="1">
      <alignment shrinkToFit="0" vertical="bottom" wrapText="0"/>
    </xf>
    <xf borderId="0" fillId="0" fontId="29" numFmtId="0" xfId="0" applyAlignment="1" applyFont="1">
      <alignment shrinkToFit="0" vertical="bottom" wrapText="0"/>
    </xf>
    <xf borderId="0" fillId="0" fontId="29" numFmtId="0" xfId="0" applyAlignment="1" applyFont="1">
      <alignment horizontal="left" shrinkToFit="0" vertical="bottom" wrapText="0"/>
    </xf>
    <xf borderId="0" fillId="0" fontId="31" numFmtId="0" xfId="0" applyAlignment="1" applyFont="1">
      <alignment shrinkToFit="0" vertical="bottom" wrapText="0"/>
    </xf>
    <xf borderId="0" fillId="0" fontId="32" numFmtId="164" xfId="0" applyAlignment="1" applyFont="1" applyNumberFormat="1">
      <alignment horizontal="center" shrinkToFit="0" vertical="bottom" wrapText="0"/>
    </xf>
    <xf borderId="0" fillId="0" fontId="33" numFmtId="164" xfId="0" applyAlignment="1" applyFont="1" applyNumberFormat="1">
      <alignment horizontal="left" shrinkToFit="0" vertical="bottom" wrapText="0"/>
    </xf>
    <xf borderId="0" fillId="0" fontId="34" numFmtId="165" xfId="0" applyAlignment="1" applyFont="1" applyNumberFormat="1">
      <alignment horizontal="center" shrinkToFit="0" vertical="bottom" wrapText="0"/>
    </xf>
    <xf borderId="0" fillId="0" fontId="35" numFmtId="167" xfId="0" applyAlignment="1" applyFont="1" applyNumberFormat="1">
      <alignment horizontal="center" shrinkToFit="0" vertical="bottom" wrapText="0"/>
    </xf>
    <xf borderId="0" fillId="0" fontId="36" numFmtId="167" xfId="0" applyAlignment="1" applyFont="1" applyNumberFormat="1">
      <alignment horizontal="center" shrinkToFit="0" vertical="bottom" wrapText="0"/>
    </xf>
    <xf borderId="0" fillId="0" fontId="37" numFmtId="167" xfId="0" applyAlignment="1" applyFont="1" applyNumberFormat="1">
      <alignment horizontal="right" shrinkToFit="0" vertical="bottom" wrapText="0"/>
    </xf>
    <xf borderId="0" fillId="0" fontId="38" numFmtId="167" xfId="0" applyAlignment="1" applyFont="1" applyNumberFormat="1">
      <alignment horizontal="center" shrinkToFit="0" vertical="bottom" wrapText="0"/>
    </xf>
    <xf borderId="0" fillId="0" fontId="39" numFmtId="0" xfId="0" applyAlignment="1" applyFont="1">
      <alignment horizontal="left" shrinkToFit="0" vertical="bottom" wrapText="0"/>
    </xf>
    <xf borderId="0" fillId="0" fontId="40" numFmtId="0" xfId="0" applyAlignment="1" applyFont="1">
      <alignment horizontal="center" shrinkToFit="0" vertical="bottom" wrapText="0"/>
    </xf>
    <xf borderId="0" fillId="0" fontId="29" numFmtId="164" xfId="0" applyAlignment="1" applyFont="1" applyNumberFormat="1">
      <alignment horizontal="left" shrinkToFit="0" vertical="bottom" wrapText="0"/>
    </xf>
    <xf borderId="0" fillId="0" fontId="41" numFmtId="165" xfId="0" applyAlignment="1" applyFont="1" applyNumberFormat="1">
      <alignment horizontal="center" shrinkToFit="0" vertical="bottom" wrapText="0"/>
    </xf>
    <xf borderId="1" fillId="2" fontId="41" numFmtId="167" xfId="0" applyAlignment="1" applyBorder="1" applyFont="1" applyNumberFormat="1">
      <alignment horizontal="center" shrinkToFit="0" vertical="bottom" wrapText="0"/>
    </xf>
    <xf borderId="1" fillId="3" fontId="41" numFmtId="167" xfId="0" applyAlignment="1" applyBorder="1" applyFont="1" applyNumberFormat="1">
      <alignment horizontal="center" shrinkToFit="0" vertical="bottom" wrapText="0"/>
    </xf>
    <xf borderId="0" fillId="0" fontId="41" numFmtId="167" xfId="0" applyAlignment="1" applyFont="1" applyNumberFormat="1">
      <alignment horizontal="center" shrinkToFit="0" vertical="bottom" wrapText="0"/>
    </xf>
    <xf borderId="0" fillId="0" fontId="42" numFmtId="167" xfId="0" applyAlignment="1" applyFont="1" applyNumberFormat="1">
      <alignment horizontal="center" shrinkToFit="0" vertical="bottom" wrapText="0"/>
    </xf>
    <xf borderId="0" fillId="0" fontId="29" numFmtId="167" xfId="0" applyAlignment="1" applyFont="1" applyNumberFormat="1">
      <alignment horizontal="right" shrinkToFit="0" vertical="bottom" wrapText="0"/>
    </xf>
    <xf borderId="0" fillId="0" fontId="43" numFmtId="167" xfId="0" applyAlignment="1" applyFont="1" applyNumberFormat="1">
      <alignment horizontal="center" shrinkToFit="0" vertical="bottom" wrapText="0"/>
    </xf>
    <xf borderId="0" fillId="0" fontId="43" numFmtId="0" xfId="0" applyAlignment="1" applyFont="1">
      <alignment horizontal="left" shrinkToFit="0" vertical="bottom" wrapText="0"/>
    </xf>
    <xf borderId="0" fillId="0" fontId="43" numFmtId="0" xfId="0" applyAlignment="1" applyFont="1">
      <alignment horizontal="center" shrinkToFit="0" vertical="bottom" wrapText="0"/>
    </xf>
    <xf borderId="2" fillId="0" fontId="29" numFmtId="0" xfId="0" applyAlignment="1" applyBorder="1" applyFont="1">
      <alignment readingOrder="0" shrinkToFit="0" vertical="bottom" wrapText="0"/>
    </xf>
    <xf borderId="3" fillId="5" fontId="29" numFmtId="165" xfId="0" applyAlignment="1" applyBorder="1" applyFill="1" applyFont="1" applyNumberFormat="1">
      <alignment shrinkToFit="0" vertical="bottom" wrapText="0"/>
    </xf>
    <xf borderId="6" fillId="0" fontId="29" numFmtId="167" xfId="0" applyAlignment="1" applyBorder="1" applyFont="1" applyNumberFormat="1">
      <alignment shrinkToFit="0" vertical="bottom" wrapText="0"/>
    </xf>
    <xf borderId="0" fillId="0" fontId="29" numFmtId="167" xfId="0" applyAlignment="1" applyFont="1" applyNumberFormat="1">
      <alignment horizontal="center" shrinkToFit="0" vertical="bottom" wrapText="0"/>
    </xf>
    <xf borderId="4" fillId="0" fontId="29" numFmtId="164" xfId="0" applyAlignment="1" applyBorder="1" applyFont="1" applyNumberFormat="1">
      <alignment horizontal="left" shrinkToFit="0" vertical="bottom" wrapText="0"/>
    </xf>
    <xf borderId="0" fillId="0" fontId="29" numFmtId="167" xfId="0" applyAlignment="1" applyFont="1" applyNumberFormat="1">
      <alignment shrinkToFit="0" vertical="bottom" wrapText="0"/>
    </xf>
    <xf borderId="0" fillId="0" fontId="1" numFmtId="167" xfId="0" applyAlignment="1" applyFont="1" applyNumberFormat="1">
      <alignment shrinkToFit="0" vertical="bottom" wrapText="0"/>
    </xf>
    <xf borderId="2" fillId="0" fontId="29" numFmtId="0" xfId="0" applyAlignment="1" applyBorder="1" applyFont="1">
      <alignment shrinkToFit="0" vertical="bottom" wrapText="0"/>
    </xf>
    <xf borderId="5" fillId="0" fontId="29" numFmtId="165" xfId="0" applyAlignment="1" applyBorder="1" applyFont="1" applyNumberFormat="1">
      <alignment shrinkToFit="0" vertical="bottom" wrapText="0"/>
    </xf>
    <xf borderId="7" fillId="6" fontId="29" numFmtId="168" xfId="0" applyAlignment="1" applyBorder="1" applyFill="1" applyFont="1" applyNumberFormat="1">
      <alignment shrinkToFit="0" vertical="bottom" wrapText="0"/>
    </xf>
    <xf borderId="0" fillId="0" fontId="29" numFmtId="168" xfId="0" applyAlignment="1" applyFont="1" applyNumberFormat="1">
      <alignment shrinkToFit="0" vertical="bottom" wrapText="0"/>
    </xf>
    <xf borderId="0" fillId="0" fontId="29" numFmtId="168" xfId="0" applyAlignment="1" applyFont="1" applyNumberFormat="1">
      <alignment horizontal="center" shrinkToFit="0" vertical="bottom" wrapText="0"/>
    </xf>
    <xf borderId="0" fillId="0" fontId="44" numFmtId="168" xfId="0" applyAlignment="1" applyFont="1" applyNumberFormat="1">
      <alignment horizontal="center" shrinkToFit="0" vertical="bottom" wrapText="0"/>
    </xf>
    <xf borderId="0" fillId="0" fontId="29" numFmtId="0" xfId="0" applyAlignment="1" applyFont="1">
      <alignment horizontal="center" shrinkToFit="0" vertical="bottom" wrapText="0"/>
    </xf>
    <xf borderId="0" fillId="0" fontId="29" numFmtId="169" xfId="0" applyAlignment="1" applyFont="1" applyNumberFormat="1">
      <alignment shrinkToFit="0" vertical="bottom" wrapText="0"/>
    </xf>
    <xf borderId="0" fillId="0" fontId="45" numFmtId="0" xfId="0" applyAlignment="1" applyFont="1">
      <alignment horizontal="center" readingOrder="0" shrinkToFit="0" vertical="bottom" wrapText="0"/>
    </xf>
    <xf borderId="0" fillId="0" fontId="45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46" numFmtId="166" xfId="0" applyAlignment="1" applyFont="1" applyNumberFormat="1">
      <alignment horizontal="center" shrinkToFit="0" vertical="bottom" wrapText="0"/>
    </xf>
    <xf borderId="0" fillId="0" fontId="47" numFmtId="167" xfId="0" applyAlignment="1" applyFont="1" applyNumberFormat="1">
      <alignment horizontal="center" shrinkToFit="0" vertical="bottom" wrapText="0"/>
    </xf>
    <xf borderId="0" fillId="0" fontId="29" numFmtId="166" xfId="0" applyAlignment="1" applyFont="1" applyNumberFormat="1">
      <alignment shrinkToFit="0" vertical="bottom" wrapText="0"/>
    </xf>
    <xf borderId="0" fillId="0" fontId="29" numFmtId="16" xfId="0" applyAlignment="1" applyFont="1" applyNumberFormat="1">
      <alignment shrinkToFit="0" vertical="bottom" wrapText="0"/>
    </xf>
    <xf borderId="0" fillId="0" fontId="29" numFmtId="166" xfId="0" applyAlignment="1" applyFont="1" applyNumberFormat="1">
      <alignment readingOrder="0" shrinkToFit="0" vertical="bottom" wrapText="0"/>
    </xf>
    <xf borderId="1" fillId="2" fontId="29" numFmtId="166" xfId="0" applyAlignment="1" applyBorder="1" applyFont="1" applyNumberFormat="1">
      <alignment shrinkToFit="0" vertical="bottom" wrapText="0"/>
    </xf>
    <xf borderId="0" fillId="0" fontId="48" numFmtId="0" xfId="0" applyAlignment="1" applyFont="1">
      <alignment shrinkToFit="0" vertical="bottom" wrapText="0"/>
    </xf>
    <xf borderId="1" fillId="3" fontId="29" numFmtId="166" xfId="0" applyAlignment="1" applyBorder="1" applyFont="1" applyNumberFormat="1">
      <alignment shrinkToFit="0" vertical="bottom" wrapText="0"/>
    </xf>
    <xf borderId="0" fillId="4" fontId="29" numFmtId="166" xfId="0" applyAlignment="1" applyFont="1" applyNumberFormat="1">
      <alignment readingOrder="0" shrinkToFit="0" vertical="bottom" wrapText="0"/>
    </xf>
    <xf borderId="1" fillId="3" fontId="41" numFmtId="166" xfId="0" applyAlignment="1" applyBorder="1" applyFont="1" applyNumberFormat="1">
      <alignment shrinkToFit="0" vertical="bottom" wrapText="0"/>
    </xf>
    <xf borderId="0" fillId="0" fontId="29" numFmtId="0" xfId="0" applyAlignment="1" applyFont="1">
      <alignment readingOrder="0" shrinkToFit="0" vertical="bottom" wrapText="0"/>
    </xf>
    <xf borderId="1" fillId="4" fontId="29" numFmtId="166" xfId="0" applyAlignment="1" applyBorder="1" applyFont="1" applyNumberFormat="1">
      <alignment shrinkToFit="0" vertical="bottom" wrapText="0"/>
    </xf>
    <xf borderId="0" fillId="0" fontId="49" numFmtId="0" xfId="0" applyAlignment="1" applyFont="1">
      <alignment horizontal="left" shrinkToFit="0" vertical="center" wrapText="0"/>
    </xf>
    <xf borderId="0" fillId="0" fontId="50" numFmtId="0" xfId="0" applyAlignment="1" applyFont="1">
      <alignment horizontal="left" readingOrder="0" shrinkToFit="0" vertical="center" wrapText="0"/>
    </xf>
    <xf borderId="8" fillId="0" fontId="50" numFmtId="0" xfId="0" applyAlignment="1" applyBorder="1" applyFont="1">
      <alignment horizontal="center" shrinkToFit="0" vertical="center" wrapText="0"/>
    </xf>
    <xf borderId="2" fillId="0" fontId="50" numFmtId="0" xfId="0" applyAlignment="1" applyBorder="1" applyFont="1">
      <alignment horizontal="center" shrinkToFit="0" vertical="center" wrapText="0"/>
    </xf>
    <xf borderId="5" fillId="0" fontId="51" numFmtId="0" xfId="0" applyBorder="1" applyFont="1"/>
    <xf borderId="6" fillId="0" fontId="51" numFmtId="0" xfId="0" applyBorder="1" applyFont="1"/>
    <xf borderId="9" fillId="0" fontId="51" numFmtId="0" xfId="0" applyBorder="1" applyFont="1"/>
    <xf borderId="10" fillId="0" fontId="50" numFmtId="0" xfId="0" applyAlignment="1" applyBorder="1" applyFont="1">
      <alignment horizontal="center" shrinkToFit="0" vertical="center" wrapText="0"/>
    </xf>
    <xf borderId="4" fillId="0" fontId="49" numFmtId="0" xfId="0" applyAlignment="1" applyBorder="1" applyFont="1">
      <alignment horizontal="left" shrinkToFit="0" vertical="center" wrapText="0"/>
    </xf>
    <xf borderId="10" fillId="0" fontId="50" numFmtId="166" xfId="0" applyAlignment="1" applyBorder="1" applyFont="1" applyNumberFormat="1">
      <alignment horizontal="center" shrinkToFit="0" vertical="center" wrapText="0"/>
    </xf>
    <xf borderId="11" fillId="2" fontId="29" numFmtId="166" xfId="0" applyAlignment="1" applyBorder="1" applyFont="1" applyNumberFormat="1">
      <alignment shrinkToFit="0" vertical="bottom" wrapText="0"/>
    </xf>
    <xf borderId="4" fillId="0" fontId="49" numFmtId="0" xfId="0" applyAlignment="1" applyBorder="1" applyFont="1">
      <alignment horizontal="left" readingOrder="0" shrinkToFit="0" vertical="center" wrapText="0"/>
    </xf>
    <xf borderId="12" fillId="2" fontId="50" numFmtId="166" xfId="0" applyAlignment="1" applyBorder="1" applyFont="1" applyNumberFormat="1">
      <alignment shrinkToFit="0" vertical="bottom" wrapText="0"/>
    </xf>
    <xf borderId="0" fillId="0" fontId="50" numFmtId="0" xfId="0" applyAlignment="1" applyFont="1">
      <alignment horizontal="center" shrinkToFit="0" vertical="center" wrapText="0"/>
    </xf>
    <xf borderId="0" fillId="0" fontId="50" numFmtId="166" xfId="0" applyAlignment="1" applyFont="1" applyNumberFormat="1">
      <alignment horizontal="center" shrinkToFit="0" vertical="center" wrapText="0"/>
    </xf>
    <xf borderId="0" fillId="0" fontId="49" numFmtId="0" xfId="0" applyAlignment="1" applyFont="1">
      <alignment horizontal="lef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1.38"/>
    <col customWidth="1" min="2" max="2" width="22.38"/>
    <col customWidth="1" min="3" max="3" width="45.75"/>
    <col customWidth="1" min="4" max="4" width="13.0"/>
    <col customWidth="1" min="5" max="5" width="16.63"/>
    <col customWidth="1" min="6" max="6" width="16.38"/>
    <col customWidth="1" min="7" max="7" width="14.75"/>
    <col customWidth="1" min="8" max="8" width="19.25"/>
    <col customWidth="1" min="9" max="9" width="11.88"/>
    <col customWidth="1" min="10" max="26" width="8.0"/>
  </cols>
  <sheetData>
    <row r="1" ht="27.75" customHeight="1">
      <c r="A1" s="1"/>
      <c r="B1" s="1"/>
      <c r="C1" s="2" t="s">
        <v>0</v>
      </c>
      <c r="D1" s="3"/>
      <c r="E1" s="4"/>
      <c r="F1" s="5"/>
      <c r="G1" s="5"/>
      <c r="H1" s="6"/>
      <c r="I1" s="5"/>
      <c r="J1" s="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6.25" customHeight="1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  <c r="I2" s="15" t="s">
        <v>9</v>
      </c>
      <c r="J2" s="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/>
      <c r="B3" s="1"/>
      <c r="C3" s="16"/>
      <c r="D3" s="17"/>
      <c r="E3" s="18"/>
      <c r="F3" s="19"/>
      <c r="G3" s="13"/>
      <c r="H3" s="14"/>
      <c r="I3" s="15"/>
      <c r="J3" s="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1"/>
      <c r="B4" s="1"/>
      <c r="C4" s="16"/>
      <c r="D4" s="17"/>
      <c r="E4" s="18"/>
      <c r="F4" s="20"/>
      <c r="G4" s="13"/>
      <c r="H4" s="14"/>
      <c r="I4" s="15"/>
      <c r="J4" s="5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">
        <v>45080.0</v>
      </c>
      <c r="B5" s="1" t="s">
        <v>10</v>
      </c>
      <c r="C5" s="16" t="s">
        <v>11</v>
      </c>
      <c r="D5" s="17">
        <v>19668.0</v>
      </c>
      <c r="E5" s="18">
        <v>74561.39</v>
      </c>
      <c r="F5" s="20"/>
      <c r="G5" s="13"/>
      <c r="H5" s="14"/>
      <c r="I5" s="15"/>
      <c r="J5" s="5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">
        <v>45080.0</v>
      </c>
      <c r="B6" s="1" t="s">
        <v>12</v>
      </c>
      <c r="C6" s="16" t="s">
        <v>11</v>
      </c>
      <c r="D6" s="17">
        <v>19642.0</v>
      </c>
      <c r="E6" s="18">
        <v>74462.82</v>
      </c>
      <c r="F6" s="20"/>
      <c r="G6" s="13"/>
      <c r="H6" s="14"/>
      <c r="I6" s="15"/>
      <c r="J6" s="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1">
        <v>45080.0</v>
      </c>
      <c r="B7" s="21" t="s">
        <v>13</v>
      </c>
      <c r="C7" s="22" t="s">
        <v>14</v>
      </c>
      <c r="D7" s="23">
        <v>59633.5</v>
      </c>
      <c r="E7" s="24">
        <v>218676.04</v>
      </c>
      <c r="F7" s="25"/>
      <c r="G7" s="26"/>
      <c r="H7" s="27"/>
      <c r="I7" s="28"/>
      <c r="J7" s="2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1">
        <v>45089.0</v>
      </c>
      <c r="B8" s="31" t="s">
        <v>15</v>
      </c>
      <c r="C8" s="22" t="s">
        <v>14</v>
      </c>
      <c r="D8" s="23">
        <v>35673.0</v>
      </c>
      <c r="E8" s="32">
        <v>128101.74</v>
      </c>
      <c r="F8" s="33"/>
      <c r="G8" s="34"/>
      <c r="H8" s="35"/>
      <c r="I8" s="36"/>
      <c r="J8" s="37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39">
        <v>45089.0</v>
      </c>
      <c r="B9" s="39" t="s">
        <v>16</v>
      </c>
      <c r="C9" s="40" t="s">
        <v>14</v>
      </c>
      <c r="D9" s="41">
        <v>36921.5</v>
      </c>
      <c r="E9" s="24">
        <v>132585.11</v>
      </c>
      <c r="F9" s="42"/>
      <c r="G9" s="43"/>
      <c r="H9" s="44"/>
      <c r="I9" s="45"/>
      <c r="J9" s="46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48">
        <v>45090.0</v>
      </c>
      <c r="B10" s="49" t="s">
        <v>17</v>
      </c>
      <c r="C10" s="50" t="s">
        <v>14</v>
      </c>
      <c r="D10" s="51">
        <v>72718.0</v>
      </c>
      <c r="E10" s="52">
        <v>255821.92</v>
      </c>
      <c r="F10" s="42"/>
      <c r="G10" s="43"/>
      <c r="H10" s="44"/>
      <c r="I10" s="45"/>
      <c r="J10" s="46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39">
        <v>45092.0</v>
      </c>
      <c r="B11" s="39" t="s">
        <v>18</v>
      </c>
      <c r="C11" s="40" t="s">
        <v>19</v>
      </c>
      <c r="D11" s="41">
        <v>21193.0</v>
      </c>
      <c r="E11" s="24">
        <v>94308.85</v>
      </c>
      <c r="F11" s="42"/>
      <c r="G11" s="43"/>
      <c r="H11" s="44"/>
      <c r="I11" s="45"/>
      <c r="J11" s="46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39">
        <v>45092.0</v>
      </c>
      <c r="B12" s="39" t="s">
        <v>20</v>
      </c>
      <c r="C12" s="40" t="s">
        <v>14</v>
      </c>
      <c r="D12" s="41">
        <v>35820.0</v>
      </c>
      <c r="E12" s="24">
        <v>128629.62</v>
      </c>
      <c r="F12" s="42"/>
      <c r="G12" s="43"/>
      <c r="H12" s="44"/>
      <c r="I12" s="45"/>
      <c r="J12" s="46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39">
        <v>45092.0</v>
      </c>
      <c r="B13" s="49" t="s">
        <v>21</v>
      </c>
      <c r="C13" s="40" t="s">
        <v>14</v>
      </c>
      <c r="D13" s="51">
        <v>36021.5</v>
      </c>
      <c r="E13" s="53">
        <v>129353.22</v>
      </c>
      <c r="F13" s="42"/>
      <c r="G13" s="46"/>
      <c r="H13" s="54"/>
      <c r="I13" s="46"/>
      <c r="J13" s="46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48">
        <v>45094.0</v>
      </c>
      <c r="B14" s="49" t="s">
        <v>22</v>
      </c>
      <c r="C14" s="50" t="s">
        <v>14</v>
      </c>
      <c r="D14" s="51">
        <v>36206.5</v>
      </c>
      <c r="E14" s="52">
        <v>127374.47</v>
      </c>
      <c r="F14" s="42"/>
      <c r="G14" s="46"/>
      <c r="H14" s="54"/>
      <c r="I14" s="46"/>
      <c r="J14" s="46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39"/>
      <c r="B15" s="39"/>
      <c r="C15" s="40"/>
      <c r="D15" s="41"/>
      <c r="E15" s="55"/>
      <c r="F15" s="42"/>
      <c r="G15" s="46"/>
      <c r="H15" s="54"/>
      <c r="I15" s="46"/>
      <c r="J15" s="46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39"/>
      <c r="B16" s="46"/>
      <c r="C16" s="56" t="s">
        <v>23</v>
      </c>
      <c r="D16" s="57">
        <f t="shared" ref="D16:F16" si="1">SUM(D3:D15)</f>
        <v>373497</v>
      </c>
      <c r="E16" s="58">
        <f t="shared" si="1"/>
        <v>1363875.18</v>
      </c>
      <c r="F16" s="59">
        <f t="shared" si="1"/>
        <v>0</v>
      </c>
      <c r="G16" s="46"/>
      <c r="H16" s="54"/>
      <c r="I16" s="46"/>
      <c r="J16" s="46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39"/>
      <c r="B17" s="54"/>
      <c r="C17" s="46"/>
      <c r="D17" s="60"/>
      <c r="E17" s="61"/>
      <c r="F17" s="46"/>
      <c r="G17" s="46"/>
      <c r="H17" s="54"/>
      <c r="I17" s="46"/>
      <c r="J17" s="46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39"/>
      <c r="B18" s="40"/>
      <c r="C18" s="46"/>
      <c r="D18" s="60"/>
      <c r="E18" s="61"/>
      <c r="F18" s="62" t="s">
        <v>24</v>
      </c>
      <c r="G18" s="46"/>
      <c r="H18" s="54"/>
      <c r="I18" s="46"/>
      <c r="J18" s="46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63" t="s">
        <v>25</v>
      </c>
      <c r="B19" s="64" t="s">
        <v>26</v>
      </c>
      <c r="C19" s="46"/>
      <c r="D19" s="60"/>
      <c r="E19" s="61"/>
      <c r="F19" s="65" t="s">
        <v>27</v>
      </c>
      <c r="G19" s="46"/>
      <c r="H19" s="54"/>
      <c r="I19" s="46"/>
      <c r="J19" s="46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39"/>
      <c r="B20" s="40"/>
      <c r="C20" s="46"/>
      <c r="D20" s="60"/>
      <c r="E20" s="61"/>
      <c r="F20" s="66"/>
      <c r="G20" s="46"/>
      <c r="H20" s="54"/>
      <c r="I20" s="46"/>
      <c r="J20" s="46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39"/>
      <c r="B21" s="40"/>
      <c r="C21" s="40"/>
      <c r="D21" s="60"/>
      <c r="E21" s="61"/>
      <c r="F21" s="67"/>
      <c r="G21" s="46"/>
      <c r="H21" s="54"/>
      <c r="I21" s="46"/>
      <c r="J21" s="46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39">
        <v>45085.0</v>
      </c>
      <c r="B22" s="38" t="s">
        <v>28</v>
      </c>
      <c r="C22" s="40" t="s">
        <v>29</v>
      </c>
      <c r="D22" s="60"/>
      <c r="E22" s="61"/>
      <c r="F22" s="67">
        <v>21627.0</v>
      </c>
      <c r="G22" s="46"/>
      <c r="H22" s="54"/>
      <c r="I22" s="46"/>
      <c r="J22" s="46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39">
        <v>45085.0</v>
      </c>
      <c r="B23" s="22" t="s">
        <v>13</v>
      </c>
      <c r="C23" s="40" t="s">
        <v>14</v>
      </c>
      <c r="D23" s="60"/>
      <c r="E23" s="61"/>
      <c r="F23" s="67">
        <v>177009.48</v>
      </c>
      <c r="G23" s="46"/>
      <c r="H23" s="54"/>
      <c r="I23" s="46"/>
      <c r="J23" s="46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39">
        <v>45086.0</v>
      </c>
      <c r="B24" s="40" t="s">
        <v>12</v>
      </c>
      <c r="C24" s="40" t="s">
        <v>30</v>
      </c>
      <c r="D24" s="60"/>
      <c r="E24" s="61"/>
      <c r="F24" s="67">
        <v>59648.82</v>
      </c>
      <c r="G24" s="46"/>
      <c r="H24" s="54"/>
      <c r="I24" s="46"/>
      <c r="J24" s="46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39">
        <v>45092.0</v>
      </c>
      <c r="B25" s="40" t="s">
        <v>31</v>
      </c>
      <c r="C25" s="40" t="s">
        <v>14</v>
      </c>
      <c r="D25" s="60"/>
      <c r="E25" s="61"/>
      <c r="F25" s="67">
        <v>204424.96</v>
      </c>
      <c r="G25" s="67"/>
      <c r="H25" s="54"/>
      <c r="I25" s="46"/>
      <c r="J25" s="46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68">
        <v>45103.0</v>
      </c>
      <c r="B26" s="50" t="s">
        <v>16</v>
      </c>
      <c r="C26" s="50" t="s">
        <v>14</v>
      </c>
      <c r="D26" s="60"/>
      <c r="E26" s="61"/>
      <c r="F26" s="69">
        <v>109555.11</v>
      </c>
      <c r="G26" s="46"/>
      <c r="H26" s="54"/>
      <c r="I26" s="46"/>
      <c r="J26" s="46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68">
        <v>45103.0</v>
      </c>
      <c r="B27" s="50" t="s">
        <v>20</v>
      </c>
      <c r="C27" s="50" t="s">
        <v>14</v>
      </c>
      <c r="D27" s="60"/>
      <c r="E27" s="61"/>
      <c r="F27" s="69">
        <v>105599.62</v>
      </c>
      <c r="G27" s="46"/>
      <c r="H27" s="54"/>
      <c r="I27" s="46"/>
      <c r="J27" s="46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68">
        <v>45105.0</v>
      </c>
      <c r="B28" s="50" t="s">
        <v>32</v>
      </c>
      <c r="C28" s="50" t="s">
        <v>33</v>
      </c>
      <c r="D28" s="60"/>
      <c r="E28" s="61"/>
      <c r="F28" s="69">
        <v>91250.34</v>
      </c>
      <c r="G28" s="46"/>
      <c r="H28" s="54"/>
      <c r="I28" s="46"/>
      <c r="J28" s="46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39"/>
      <c r="B29" s="40"/>
      <c r="C29" s="40"/>
      <c r="D29" s="60"/>
      <c r="E29" s="61"/>
      <c r="F29" s="66"/>
      <c r="G29" s="46"/>
      <c r="H29" s="54"/>
      <c r="I29" s="46"/>
      <c r="J29" s="46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7.25" customHeight="1">
      <c r="A30" s="39"/>
      <c r="B30" s="40"/>
      <c r="C30" s="40"/>
      <c r="D30" s="60"/>
      <c r="E30" s="61"/>
      <c r="F30" s="66"/>
      <c r="G30" s="46"/>
      <c r="H30" s="54"/>
      <c r="I30" s="46"/>
      <c r="J30" s="46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39"/>
      <c r="B31" s="40"/>
      <c r="C31" s="56" t="s">
        <v>34</v>
      </c>
      <c r="D31" s="70"/>
      <c r="E31" s="71"/>
      <c r="F31" s="72">
        <f>SUM(F20:F30)</f>
        <v>769115.33</v>
      </c>
      <c r="G31" s="46"/>
      <c r="H31" s="54"/>
      <c r="I31" s="46"/>
      <c r="J31" s="46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39"/>
      <c r="B32" s="40"/>
      <c r="C32" s="46"/>
      <c r="D32" s="60"/>
      <c r="E32" s="61"/>
      <c r="F32" s="73"/>
      <c r="G32" s="46"/>
      <c r="H32" s="54"/>
      <c r="I32" s="46"/>
      <c r="J32" s="46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39"/>
      <c r="B33" s="40"/>
      <c r="C33" s="40"/>
      <c r="D33" s="60"/>
      <c r="E33" s="61"/>
      <c r="F33" s="66"/>
      <c r="G33" s="46"/>
      <c r="H33" s="54"/>
      <c r="I33" s="46"/>
      <c r="J33" s="46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39"/>
      <c r="B34" s="40"/>
      <c r="C34" s="40"/>
      <c r="D34" s="60"/>
      <c r="E34" s="61"/>
      <c r="F34" s="67"/>
      <c r="G34" s="46"/>
      <c r="H34" s="54"/>
      <c r="I34" s="46"/>
      <c r="J34" s="46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39">
        <v>45085.0</v>
      </c>
      <c r="B35" s="47" t="s">
        <v>28</v>
      </c>
      <c r="C35" s="40" t="s">
        <v>29</v>
      </c>
      <c r="D35" s="60"/>
      <c r="E35" s="61"/>
      <c r="F35" s="67">
        <v>51.0</v>
      </c>
      <c r="G35" s="46"/>
      <c r="H35" s="54"/>
      <c r="I35" s="46"/>
      <c r="J35" s="46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39">
        <v>45085.0</v>
      </c>
      <c r="B36" s="40" t="s">
        <v>13</v>
      </c>
      <c r="C36" s="40" t="s">
        <v>14</v>
      </c>
      <c r="D36" s="60"/>
      <c r="E36" s="61"/>
      <c r="F36" s="67">
        <v>30.0</v>
      </c>
      <c r="G36" s="46"/>
      <c r="H36" s="54"/>
      <c r="I36" s="46"/>
      <c r="J36" s="46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39">
        <v>45086.0</v>
      </c>
      <c r="B37" s="40" t="s">
        <v>12</v>
      </c>
      <c r="C37" s="40" t="s">
        <v>30</v>
      </c>
      <c r="D37" s="60"/>
      <c r="E37" s="61"/>
      <c r="F37" s="67">
        <v>42.0</v>
      </c>
      <c r="G37" s="46"/>
      <c r="H37" s="54"/>
      <c r="I37" s="46"/>
      <c r="J37" s="46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39">
        <v>45092.0</v>
      </c>
      <c r="B38" s="40" t="s">
        <v>31</v>
      </c>
      <c r="C38" s="40" t="s">
        <v>14</v>
      </c>
      <c r="D38" s="60"/>
      <c r="E38" s="61"/>
      <c r="F38" s="67">
        <v>30.0</v>
      </c>
      <c r="G38" s="46"/>
      <c r="H38" s="54"/>
      <c r="I38" s="46"/>
      <c r="J38" s="46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68">
        <v>45103.0</v>
      </c>
      <c r="B39" s="50" t="s">
        <v>16</v>
      </c>
      <c r="C39" s="50" t="s">
        <v>14</v>
      </c>
      <c r="D39" s="60"/>
      <c r="E39" s="61"/>
      <c r="F39" s="69">
        <v>30.0</v>
      </c>
      <c r="G39" s="46"/>
      <c r="H39" s="54"/>
      <c r="I39" s="46"/>
      <c r="J39" s="46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68">
        <v>45103.0</v>
      </c>
      <c r="B40" s="50" t="s">
        <v>20</v>
      </c>
      <c r="C40" s="50" t="s">
        <v>14</v>
      </c>
      <c r="D40" s="60"/>
      <c r="E40" s="61"/>
      <c r="F40" s="69">
        <v>30.0</v>
      </c>
      <c r="G40" s="46"/>
      <c r="H40" s="54"/>
      <c r="I40" s="46"/>
      <c r="J40" s="46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68">
        <v>45105.0</v>
      </c>
      <c r="B41" s="50" t="s">
        <v>32</v>
      </c>
      <c r="C41" s="50" t="s">
        <v>33</v>
      </c>
      <c r="D41" s="60"/>
      <c r="E41" s="61"/>
      <c r="F41" s="74">
        <v>62.0</v>
      </c>
      <c r="G41" s="46"/>
      <c r="H41" s="54"/>
      <c r="I41" s="46"/>
      <c r="J41" s="46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39"/>
      <c r="B42" s="40"/>
      <c r="C42" s="40"/>
      <c r="D42" s="60"/>
      <c r="E42" s="61"/>
      <c r="F42" s="67"/>
      <c r="G42" s="46"/>
      <c r="H42" s="54"/>
      <c r="I42" s="46"/>
      <c r="J42" s="46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39"/>
      <c r="B43" s="40"/>
      <c r="C43" s="40"/>
      <c r="D43" s="60"/>
      <c r="E43" s="61"/>
      <c r="F43" s="66"/>
      <c r="G43" s="46"/>
      <c r="H43" s="54"/>
      <c r="I43" s="46"/>
      <c r="J43" s="46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39"/>
      <c r="B44" s="39"/>
      <c r="C44" s="56" t="s">
        <v>35</v>
      </c>
      <c r="D44" s="70"/>
      <c r="E44" s="71"/>
      <c r="F44" s="72">
        <f>SUM(F33:F42)</f>
        <v>275</v>
      </c>
      <c r="G44" s="46"/>
      <c r="H44" s="54"/>
      <c r="I44" s="46"/>
      <c r="J44" s="46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39"/>
      <c r="B45" s="39"/>
      <c r="C45" s="46"/>
      <c r="D45" s="60"/>
      <c r="E45" s="61"/>
      <c r="F45" s="73"/>
      <c r="G45" s="46"/>
      <c r="H45" s="54"/>
      <c r="I45" s="46"/>
      <c r="J45" s="46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39"/>
      <c r="B46" s="39"/>
      <c r="C46" s="46"/>
      <c r="D46" s="60"/>
      <c r="E46" s="61"/>
      <c r="F46" s="75" t="s">
        <v>36</v>
      </c>
      <c r="G46" s="46"/>
      <c r="H46" s="54"/>
      <c r="I46" s="46"/>
      <c r="J46" s="46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39"/>
      <c r="B47" s="39"/>
      <c r="C47" s="46"/>
      <c r="D47" s="60"/>
      <c r="E47" s="61"/>
      <c r="F47" s="75"/>
      <c r="G47" s="46"/>
      <c r="H47" s="54"/>
      <c r="I47" s="46"/>
      <c r="J47" s="46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39"/>
      <c r="B48" s="39"/>
      <c r="C48" s="46"/>
      <c r="D48" s="60"/>
      <c r="E48" s="61"/>
      <c r="F48" s="75"/>
      <c r="G48" s="46"/>
      <c r="H48" s="54"/>
      <c r="I48" s="46"/>
      <c r="J48" s="46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39"/>
      <c r="B49" s="39"/>
      <c r="C49" s="46"/>
      <c r="D49" s="60"/>
      <c r="E49" s="61"/>
      <c r="F49" s="75"/>
      <c r="G49" s="46"/>
      <c r="H49" s="54"/>
      <c r="I49" s="46"/>
      <c r="J49" s="46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1"/>
      <c r="B50" s="1"/>
      <c r="C50" s="5"/>
      <c r="D50" s="3"/>
      <c r="E50" s="4"/>
      <c r="F50" s="76"/>
      <c r="G50" s="5"/>
      <c r="H50" s="6"/>
      <c r="I50" s="5"/>
      <c r="J50" s="5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"/>
      <c r="B51" s="1"/>
      <c r="C51" s="5"/>
      <c r="D51" s="3"/>
      <c r="E51" s="4"/>
      <c r="F51" s="76"/>
      <c r="G51" s="5"/>
      <c r="H51" s="6"/>
      <c r="I51" s="5"/>
      <c r="J51" s="5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"/>
      <c r="B52" s="1"/>
      <c r="C52" s="5"/>
      <c r="D52" s="3"/>
      <c r="E52" s="4"/>
      <c r="F52" s="76"/>
      <c r="G52" s="5"/>
      <c r="H52" s="6"/>
      <c r="I52" s="5"/>
      <c r="J52" s="5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"/>
      <c r="B53" s="1"/>
      <c r="C53" s="5"/>
      <c r="D53" s="3"/>
      <c r="E53" s="4"/>
      <c r="F53" s="77" t="s">
        <v>37</v>
      </c>
      <c r="G53" s="5"/>
      <c r="H53" s="6"/>
      <c r="I53" s="5"/>
      <c r="J53" s="5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1"/>
      <c r="B54" s="1"/>
      <c r="C54" s="5"/>
      <c r="D54" s="3"/>
      <c r="E54" s="4"/>
      <c r="F54" s="76"/>
      <c r="G54" s="5"/>
      <c r="H54" s="6"/>
      <c r="I54" s="5"/>
      <c r="J54" s="5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1"/>
      <c r="B55" s="1"/>
      <c r="C55" s="5"/>
      <c r="D55" s="3"/>
      <c r="E55" s="4"/>
      <c r="F55" s="78"/>
      <c r="G55" s="5"/>
      <c r="H55" s="6"/>
      <c r="I55" s="5"/>
      <c r="J55" s="5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1"/>
      <c r="B56" s="1"/>
      <c r="C56" s="5"/>
      <c r="D56" s="3"/>
      <c r="E56" s="4"/>
      <c r="F56" s="78"/>
      <c r="G56" s="5"/>
      <c r="H56" s="6"/>
      <c r="I56" s="5"/>
      <c r="J56" s="5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8"/>
      <c r="B57" s="79"/>
      <c r="C57" s="5"/>
      <c r="D57" s="3"/>
      <c r="E57" s="4"/>
      <c r="F57" s="78"/>
      <c r="G57" s="5"/>
      <c r="H57" s="6"/>
      <c r="I57" s="5"/>
      <c r="J57" s="5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1"/>
      <c r="B58" s="9"/>
      <c r="C58" s="5"/>
      <c r="D58" s="3"/>
      <c r="E58" s="4"/>
      <c r="F58" s="80"/>
      <c r="G58" s="5"/>
      <c r="H58" s="6"/>
      <c r="I58" s="5"/>
      <c r="J58" s="5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1"/>
      <c r="B59" s="16"/>
      <c r="C59" s="5"/>
      <c r="D59" s="3"/>
      <c r="E59" s="4"/>
      <c r="F59" s="81"/>
      <c r="G59" s="5"/>
      <c r="H59" s="6"/>
      <c r="I59" s="5"/>
      <c r="J59" s="5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16"/>
      <c r="B60" s="79"/>
      <c r="C60" s="5"/>
      <c r="D60" s="3"/>
      <c r="E60" s="4"/>
      <c r="F60" s="5"/>
      <c r="G60" s="5"/>
      <c r="H60" s="6"/>
      <c r="I60" s="5"/>
      <c r="J60" s="5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1"/>
      <c r="B61" s="79"/>
      <c r="C61" s="5"/>
      <c r="D61" s="3"/>
      <c r="E61" s="4"/>
      <c r="F61" s="4"/>
      <c r="G61" s="5"/>
      <c r="H61" s="6"/>
      <c r="I61" s="5"/>
      <c r="J61" s="5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1"/>
      <c r="B62" s="79"/>
      <c r="C62" s="5"/>
      <c r="D62" s="3"/>
      <c r="E62" s="4"/>
      <c r="F62" s="5" t="s">
        <v>38</v>
      </c>
      <c r="G62" s="5"/>
      <c r="H62" s="6"/>
      <c r="I62" s="5"/>
      <c r="J62" s="5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1"/>
      <c r="B63" s="79"/>
      <c r="C63" s="5"/>
      <c r="D63" s="3"/>
      <c r="E63" s="4"/>
      <c r="F63" s="5"/>
      <c r="G63" s="5"/>
      <c r="H63" s="6"/>
      <c r="I63" s="5"/>
      <c r="J63" s="5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1"/>
      <c r="B64" s="79"/>
      <c r="C64" s="5"/>
      <c r="D64" s="3"/>
      <c r="E64" s="4"/>
      <c r="F64" s="5"/>
      <c r="G64" s="5"/>
      <c r="H64" s="6"/>
      <c r="I64" s="5"/>
      <c r="J64" s="5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1"/>
      <c r="B65" s="79"/>
      <c r="C65" s="5"/>
      <c r="D65" s="3"/>
      <c r="E65" s="4"/>
      <c r="F65" s="5"/>
      <c r="G65" s="5"/>
      <c r="H65" s="6"/>
      <c r="I65" s="5"/>
      <c r="J65" s="5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1"/>
      <c r="B66" s="79"/>
      <c r="C66" s="5"/>
      <c r="D66" s="3"/>
      <c r="E66" s="4"/>
      <c r="F66" s="5"/>
      <c r="G66" s="5"/>
      <c r="H66" s="6"/>
      <c r="I66" s="5"/>
      <c r="J66" s="5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1"/>
      <c r="B67" s="79"/>
      <c r="C67" s="5"/>
      <c r="D67" s="3"/>
      <c r="E67" s="4"/>
      <c r="F67" s="5"/>
      <c r="G67" s="5"/>
      <c r="H67" s="6"/>
      <c r="I67" s="5"/>
      <c r="J67" s="5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1"/>
      <c r="B68" s="79"/>
      <c r="C68" s="5"/>
      <c r="D68" s="3"/>
      <c r="E68" s="4"/>
      <c r="F68" s="5"/>
      <c r="G68" s="5"/>
      <c r="H68" s="6"/>
      <c r="I68" s="5"/>
      <c r="J68" s="5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1"/>
      <c r="B69" s="79"/>
      <c r="C69" s="5"/>
      <c r="D69" s="3"/>
      <c r="E69" s="4"/>
      <c r="F69" s="5"/>
      <c r="G69" s="5"/>
      <c r="H69" s="6"/>
      <c r="I69" s="5"/>
      <c r="J69" s="5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1"/>
      <c r="B70" s="79"/>
      <c r="C70" s="5"/>
      <c r="D70" s="3"/>
      <c r="E70" s="4"/>
      <c r="F70" s="5"/>
      <c r="G70" s="5"/>
      <c r="H70" s="6"/>
      <c r="I70" s="5"/>
      <c r="J70" s="5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1"/>
      <c r="B71" s="79"/>
      <c r="C71" s="5"/>
      <c r="D71" s="3"/>
      <c r="E71" s="4"/>
      <c r="F71" s="5"/>
      <c r="G71" s="5"/>
      <c r="H71" s="6"/>
      <c r="I71" s="5"/>
      <c r="J71" s="5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1"/>
      <c r="B72" s="79"/>
      <c r="C72" s="5"/>
      <c r="D72" s="3"/>
      <c r="E72" s="4"/>
      <c r="F72" s="5"/>
      <c r="G72" s="5"/>
      <c r="H72" s="6"/>
      <c r="I72" s="5"/>
      <c r="J72" s="5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1"/>
      <c r="B73" s="79"/>
      <c r="C73" s="5"/>
      <c r="D73" s="3"/>
      <c r="E73" s="4"/>
      <c r="F73" s="5"/>
      <c r="G73" s="5"/>
      <c r="H73" s="6"/>
      <c r="I73" s="5"/>
      <c r="J73" s="5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1"/>
      <c r="B74" s="79"/>
      <c r="C74" s="5"/>
      <c r="D74" s="3"/>
      <c r="E74" s="4"/>
      <c r="F74" s="5"/>
      <c r="G74" s="5"/>
      <c r="H74" s="6"/>
      <c r="I74" s="5"/>
      <c r="J74" s="5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1"/>
      <c r="B75" s="79"/>
      <c r="C75" s="5"/>
      <c r="D75" s="3"/>
      <c r="E75" s="4"/>
      <c r="F75" s="5"/>
      <c r="G75" s="5"/>
      <c r="H75" s="6"/>
      <c r="I75" s="5"/>
      <c r="J75" s="5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1"/>
      <c r="B76" s="79"/>
      <c r="C76" s="5"/>
      <c r="D76" s="3"/>
      <c r="E76" s="4"/>
      <c r="F76" s="5"/>
      <c r="G76" s="5"/>
      <c r="H76" s="6"/>
      <c r="I76" s="5"/>
      <c r="J76" s="5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1"/>
      <c r="B77" s="79"/>
      <c r="C77" s="5"/>
      <c r="D77" s="3"/>
      <c r="E77" s="4"/>
      <c r="F77" s="5"/>
      <c r="G77" s="5"/>
      <c r="H77" s="6"/>
      <c r="I77" s="5"/>
      <c r="J77" s="5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1"/>
      <c r="B78" s="79"/>
      <c r="C78" s="5"/>
      <c r="D78" s="3"/>
      <c r="E78" s="4"/>
      <c r="F78" s="5"/>
      <c r="G78" s="5"/>
      <c r="H78" s="6"/>
      <c r="I78" s="5"/>
      <c r="J78" s="5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1"/>
      <c r="B79" s="79"/>
      <c r="C79" s="5"/>
      <c r="D79" s="3"/>
      <c r="E79" s="4"/>
      <c r="F79" s="5"/>
      <c r="G79" s="5"/>
      <c r="H79" s="6"/>
      <c r="I79" s="5"/>
      <c r="J79" s="5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1"/>
      <c r="B80" s="79"/>
      <c r="C80" s="5"/>
      <c r="D80" s="3"/>
      <c r="E80" s="4"/>
      <c r="F80" s="5"/>
      <c r="G80" s="5"/>
      <c r="H80" s="6"/>
      <c r="I80" s="5"/>
      <c r="J80" s="5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1"/>
      <c r="B81" s="79"/>
      <c r="C81" s="5"/>
      <c r="D81" s="3"/>
      <c r="E81" s="4"/>
      <c r="F81" s="5"/>
      <c r="G81" s="5"/>
      <c r="H81" s="6"/>
      <c r="I81" s="5"/>
      <c r="J81" s="5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1"/>
      <c r="B82" s="79"/>
      <c r="C82" s="5"/>
      <c r="D82" s="3"/>
      <c r="E82" s="4"/>
      <c r="F82" s="5"/>
      <c r="G82" s="5"/>
      <c r="H82" s="6"/>
      <c r="I82" s="5"/>
      <c r="J82" s="5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1"/>
      <c r="B83" s="79"/>
      <c r="C83" s="5"/>
      <c r="D83" s="3"/>
      <c r="E83" s="4"/>
      <c r="F83" s="5"/>
      <c r="G83" s="5"/>
      <c r="H83" s="6"/>
      <c r="I83" s="5"/>
      <c r="J83" s="5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1"/>
      <c r="B84" s="79"/>
      <c r="C84" s="5"/>
      <c r="D84" s="3"/>
      <c r="E84" s="4"/>
      <c r="F84" s="5"/>
      <c r="G84" s="5"/>
      <c r="H84" s="6"/>
      <c r="I84" s="5"/>
      <c r="J84" s="5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1"/>
      <c r="B85" s="79"/>
      <c r="C85" s="5"/>
      <c r="D85" s="3"/>
      <c r="E85" s="4"/>
      <c r="F85" s="5"/>
      <c r="G85" s="5"/>
      <c r="H85" s="6"/>
      <c r="I85" s="5"/>
      <c r="J85" s="5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1"/>
      <c r="B86" s="79"/>
      <c r="C86" s="5"/>
      <c r="D86" s="3"/>
      <c r="E86" s="4"/>
      <c r="F86" s="5"/>
      <c r="G86" s="5"/>
      <c r="H86" s="6"/>
      <c r="I86" s="5"/>
      <c r="J86" s="5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1"/>
      <c r="B87" s="79"/>
      <c r="C87" s="5"/>
      <c r="D87" s="3"/>
      <c r="E87" s="4"/>
      <c r="F87" s="5"/>
      <c r="G87" s="5"/>
      <c r="H87" s="6"/>
      <c r="I87" s="5"/>
      <c r="J87" s="5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1"/>
      <c r="B88" s="79"/>
      <c r="C88" s="5"/>
      <c r="D88" s="3"/>
      <c r="E88" s="4"/>
      <c r="F88" s="5"/>
      <c r="G88" s="5"/>
      <c r="H88" s="6"/>
      <c r="I88" s="5"/>
      <c r="J88" s="5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1"/>
      <c r="B89" s="79"/>
      <c r="C89" s="5"/>
      <c r="D89" s="3"/>
      <c r="E89" s="4"/>
      <c r="F89" s="5"/>
      <c r="G89" s="5"/>
      <c r="H89" s="6"/>
      <c r="I89" s="5"/>
      <c r="J89" s="5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1"/>
      <c r="B90" s="79"/>
      <c r="C90" s="5"/>
      <c r="D90" s="3"/>
      <c r="E90" s="4"/>
      <c r="F90" s="5"/>
      <c r="G90" s="5"/>
      <c r="H90" s="6"/>
      <c r="I90" s="5"/>
      <c r="J90" s="5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1"/>
      <c r="B91" s="79"/>
      <c r="C91" s="5"/>
      <c r="D91" s="3"/>
      <c r="E91" s="4"/>
      <c r="F91" s="5"/>
      <c r="G91" s="5"/>
      <c r="H91" s="6"/>
      <c r="I91" s="5"/>
      <c r="J91" s="5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1"/>
      <c r="B92" s="79"/>
      <c r="C92" s="5"/>
      <c r="D92" s="3"/>
      <c r="E92" s="4"/>
      <c r="F92" s="5"/>
      <c r="G92" s="5"/>
      <c r="H92" s="6"/>
      <c r="I92" s="5"/>
      <c r="J92" s="5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1"/>
      <c r="B93" s="79"/>
      <c r="C93" s="5"/>
      <c r="D93" s="3"/>
      <c r="E93" s="4"/>
      <c r="F93" s="5"/>
      <c r="G93" s="5"/>
      <c r="H93" s="6"/>
      <c r="I93" s="5"/>
      <c r="J93" s="5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1"/>
      <c r="B94" s="79"/>
      <c r="C94" s="5"/>
      <c r="D94" s="3"/>
      <c r="E94" s="4"/>
      <c r="F94" s="5"/>
      <c r="G94" s="5"/>
      <c r="H94" s="6"/>
      <c r="I94" s="5"/>
      <c r="J94" s="5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1"/>
      <c r="B95" s="79"/>
      <c r="C95" s="5"/>
      <c r="D95" s="3"/>
      <c r="E95" s="4"/>
      <c r="F95" s="5"/>
      <c r="G95" s="5"/>
      <c r="H95" s="6"/>
      <c r="I95" s="5"/>
      <c r="J95" s="5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1"/>
      <c r="B96" s="79"/>
      <c r="C96" s="5"/>
      <c r="D96" s="3"/>
      <c r="E96" s="4"/>
      <c r="F96" s="5"/>
      <c r="G96" s="5"/>
      <c r="H96" s="6"/>
      <c r="I96" s="5"/>
      <c r="J96" s="5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1"/>
      <c r="B97" s="79"/>
      <c r="C97" s="5"/>
      <c r="D97" s="3"/>
      <c r="E97" s="4"/>
      <c r="F97" s="5"/>
      <c r="G97" s="5"/>
      <c r="H97" s="6"/>
      <c r="I97" s="5"/>
      <c r="J97" s="5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1"/>
      <c r="B98" s="79"/>
      <c r="C98" s="5"/>
      <c r="D98" s="3"/>
      <c r="E98" s="4"/>
      <c r="F98" s="5"/>
      <c r="G98" s="5"/>
      <c r="H98" s="6"/>
      <c r="I98" s="5"/>
      <c r="J98" s="5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1"/>
      <c r="B99" s="79"/>
      <c r="C99" s="5"/>
      <c r="D99" s="3"/>
      <c r="E99" s="4"/>
      <c r="F99" s="5"/>
      <c r="G99" s="5"/>
      <c r="H99" s="6"/>
      <c r="I99" s="5"/>
      <c r="J99" s="5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1"/>
      <c r="B100" s="79"/>
      <c r="C100" s="5"/>
      <c r="D100" s="3"/>
      <c r="E100" s="4"/>
      <c r="F100" s="5"/>
      <c r="G100" s="5"/>
      <c r="H100" s="6"/>
      <c r="I100" s="5"/>
      <c r="J100" s="5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1"/>
      <c r="B101" s="79"/>
      <c r="C101" s="5"/>
      <c r="D101" s="3"/>
      <c r="E101" s="4"/>
      <c r="F101" s="5"/>
      <c r="G101" s="5"/>
      <c r="H101" s="6"/>
      <c r="I101" s="5"/>
      <c r="J101" s="5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1"/>
      <c r="B102" s="79"/>
      <c r="C102" s="5"/>
      <c r="D102" s="3"/>
      <c r="E102" s="4"/>
      <c r="F102" s="5"/>
      <c r="G102" s="5"/>
      <c r="H102" s="6"/>
      <c r="I102" s="5"/>
      <c r="J102" s="5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1"/>
      <c r="B103" s="79"/>
      <c r="C103" s="5"/>
      <c r="D103" s="3"/>
      <c r="E103" s="4"/>
      <c r="F103" s="5"/>
      <c r="G103" s="5"/>
      <c r="H103" s="6"/>
      <c r="I103" s="5"/>
      <c r="J103" s="5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1"/>
      <c r="B104" s="79"/>
      <c r="C104" s="5"/>
      <c r="D104" s="3"/>
      <c r="E104" s="4"/>
      <c r="F104" s="5"/>
      <c r="G104" s="5"/>
      <c r="H104" s="6"/>
      <c r="I104" s="5"/>
      <c r="J104" s="5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82"/>
      <c r="E105" s="83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82"/>
      <c r="E106" s="83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82"/>
      <c r="E107" s="83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82"/>
      <c r="E108" s="83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82"/>
      <c r="E109" s="83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82"/>
      <c r="E110" s="83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82"/>
      <c r="E111" s="83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82"/>
      <c r="E112" s="83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82"/>
      <c r="E113" s="83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82"/>
      <c r="E114" s="83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82"/>
      <c r="E115" s="83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82"/>
      <c r="E116" s="83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82"/>
      <c r="E117" s="83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82"/>
      <c r="E118" s="83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82"/>
      <c r="E119" s="83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82"/>
      <c r="E120" s="83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82"/>
      <c r="E121" s="83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82"/>
      <c r="E122" s="83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82"/>
      <c r="E123" s="83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82"/>
      <c r="E124" s="83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82"/>
      <c r="E125" s="83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82"/>
      <c r="E126" s="83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82"/>
      <c r="E127" s="83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82"/>
      <c r="E128" s="83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82"/>
      <c r="E129" s="83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82"/>
      <c r="E130" s="83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82"/>
      <c r="E131" s="83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82"/>
      <c r="E132" s="83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82"/>
      <c r="E133" s="83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82"/>
      <c r="E134" s="83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82"/>
      <c r="E135" s="83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82"/>
      <c r="E136" s="83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82"/>
      <c r="E137" s="83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82"/>
      <c r="E138" s="83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82"/>
      <c r="E139" s="83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82"/>
      <c r="E140" s="83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82"/>
      <c r="E141" s="83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82"/>
      <c r="E142" s="83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82"/>
      <c r="E143" s="83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82"/>
      <c r="E144" s="83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82"/>
      <c r="E145" s="83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82"/>
      <c r="E146" s="83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82"/>
      <c r="E147" s="83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82"/>
      <c r="E148" s="83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82"/>
      <c r="E149" s="83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82"/>
      <c r="E150" s="83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82"/>
      <c r="E151" s="83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82"/>
      <c r="E152" s="83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82"/>
      <c r="E153" s="83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82"/>
      <c r="E154" s="83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82"/>
      <c r="E155" s="83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82"/>
      <c r="E156" s="83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82"/>
      <c r="E157" s="83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82"/>
      <c r="E158" s="83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82"/>
      <c r="E159" s="83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82"/>
      <c r="E160" s="83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82"/>
      <c r="E161" s="83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82"/>
      <c r="E162" s="83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82"/>
      <c r="E163" s="83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82"/>
      <c r="E164" s="83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82"/>
      <c r="E165" s="83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82"/>
      <c r="E166" s="83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82"/>
      <c r="E167" s="83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82"/>
      <c r="E168" s="83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82"/>
      <c r="E169" s="83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82"/>
      <c r="E170" s="83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82"/>
      <c r="E171" s="83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82"/>
      <c r="E172" s="83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82"/>
      <c r="E173" s="83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82"/>
      <c r="E174" s="83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82"/>
      <c r="E175" s="83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82"/>
      <c r="E176" s="83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82"/>
      <c r="E177" s="83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82"/>
      <c r="E178" s="83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82"/>
      <c r="E179" s="83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82"/>
      <c r="E180" s="83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82"/>
      <c r="E181" s="83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82"/>
      <c r="E182" s="83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82"/>
      <c r="E183" s="83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82"/>
      <c r="E184" s="83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82"/>
      <c r="E185" s="83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82"/>
      <c r="E186" s="83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82"/>
      <c r="E187" s="83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82"/>
      <c r="E188" s="83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82"/>
      <c r="E189" s="83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82"/>
      <c r="E190" s="83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82"/>
      <c r="E191" s="83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82"/>
      <c r="E192" s="83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82"/>
      <c r="E193" s="83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82"/>
      <c r="E194" s="83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82"/>
      <c r="E195" s="83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82"/>
      <c r="E196" s="83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82"/>
      <c r="E197" s="83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82"/>
      <c r="E198" s="83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82"/>
      <c r="E199" s="83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82"/>
      <c r="E200" s="83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82"/>
      <c r="E201" s="83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82"/>
      <c r="E202" s="83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82"/>
      <c r="E203" s="83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82"/>
      <c r="E204" s="83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82"/>
      <c r="E205" s="83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82"/>
      <c r="E206" s="83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82"/>
      <c r="E207" s="83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82"/>
      <c r="E208" s="83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82"/>
      <c r="E209" s="83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82"/>
      <c r="E210" s="83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82"/>
      <c r="E211" s="83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82"/>
      <c r="E212" s="83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82"/>
      <c r="E213" s="83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82"/>
      <c r="E214" s="83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82"/>
      <c r="E215" s="83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82"/>
      <c r="E216" s="83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82"/>
      <c r="E217" s="83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82"/>
      <c r="E218" s="83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82"/>
      <c r="E219" s="83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82"/>
      <c r="E220" s="83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82"/>
      <c r="E221" s="83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82"/>
      <c r="E222" s="83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82"/>
      <c r="E223" s="83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82"/>
      <c r="E224" s="83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82"/>
      <c r="E225" s="83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82"/>
      <c r="E226" s="83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82"/>
      <c r="E227" s="83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82"/>
      <c r="E228" s="83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82"/>
      <c r="E229" s="83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82"/>
      <c r="E230" s="83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82"/>
      <c r="E231" s="83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82"/>
      <c r="E232" s="83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82"/>
      <c r="E233" s="83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82"/>
      <c r="E234" s="83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82"/>
      <c r="E235" s="83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82"/>
      <c r="E236" s="83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82"/>
      <c r="E237" s="83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82"/>
      <c r="E238" s="83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82"/>
      <c r="E239" s="83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82"/>
      <c r="E240" s="83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82"/>
      <c r="E241" s="83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82"/>
      <c r="E242" s="83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82"/>
      <c r="E243" s="83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82"/>
      <c r="E244" s="83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82"/>
      <c r="E245" s="83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82"/>
      <c r="E246" s="83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82"/>
      <c r="E247" s="83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82"/>
      <c r="E248" s="83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82"/>
      <c r="E249" s="83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82"/>
      <c r="E250" s="83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82"/>
      <c r="E251" s="83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82"/>
      <c r="E252" s="83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82"/>
      <c r="E253" s="83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82"/>
      <c r="E254" s="83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82"/>
      <c r="E255" s="83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82"/>
      <c r="E256" s="83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82"/>
      <c r="E257" s="83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82"/>
      <c r="E258" s="83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82"/>
      <c r="E259" s="83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82"/>
      <c r="E260" s="83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82"/>
      <c r="E261" s="83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82"/>
      <c r="E262" s="83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82"/>
      <c r="E263" s="83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82"/>
      <c r="E264" s="83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82"/>
      <c r="E265" s="83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82"/>
      <c r="E266" s="83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82"/>
      <c r="E267" s="83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82"/>
      <c r="E268" s="83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82"/>
      <c r="E269" s="83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82"/>
      <c r="E270" s="83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82"/>
      <c r="E271" s="83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82"/>
      <c r="E272" s="83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82"/>
      <c r="E273" s="83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82"/>
      <c r="E274" s="83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82"/>
      <c r="E275" s="83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82"/>
      <c r="E276" s="83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82"/>
      <c r="E277" s="83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82"/>
      <c r="E278" s="83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82"/>
      <c r="E279" s="83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82"/>
      <c r="E280" s="83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82"/>
      <c r="E281" s="83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82"/>
      <c r="E282" s="83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82"/>
      <c r="E283" s="83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82"/>
      <c r="E284" s="83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82"/>
      <c r="E285" s="83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82"/>
      <c r="E286" s="83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82"/>
      <c r="E287" s="83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82"/>
      <c r="E288" s="83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82"/>
      <c r="E289" s="83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82"/>
      <c r="E290" s="83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82"/>
      <c r="E291" s="83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82"/>
      <c r="E292" s="83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82"/>
      <c r="E293" s="83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82"/>
      <c r="E294" s="83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82"/>
      <c r="E295" s="83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82"/>
      <c r="E296" s="83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82"/>
      <c r="E297" s="83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82"/>
      <c r="E298" s="83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82"/>
      <c r="E299" s="83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82"/>
      <c r="E300" s="83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82"/>
      <c r="E301" s="83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82"/>
      <c r="E302" s="83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82"/>
      <c r="E303" s="83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82"/>
      <c r="E304" s="83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82"/>
      <c r="E305" s="83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82"/>
      <c r="E306" s="83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82"/>
      <c r="E307" s="83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82"/>
      <c r="E308" s="83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82"/>
      <c r="E309" s="83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82"/>
      <c r="E310" s="83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82"/>
      <c r="E311" s="83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82"/>
      <c r="E312" s="83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82"/>
      <c r="E313" s="83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82"/>
      <c r="E314" s="83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82"/>
      <c r="E315" s="83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82"/>
      <c r="E316" s="83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82"/>
      <c r="E317" s="83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82"/>
      <c r="E318" s="83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82"/>
      <c r="E319" s="83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82"/>
      <c r="E320" s="83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82"/>
      <c r="E321" s="83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82"/>
      <c r="E322" s="83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82"/>
      <c r="E323" s="83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82"/>
      <c r="E324" s="83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82"/>
      <c r="E325" s="83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82"/>
      <c r="E326" s="83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82"/>
      <c r="E327" s="83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82"/>
      <c r="E328" s="83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82"/>
      <c r="E329" s="83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82"/>
      <c r="E330" s="83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82"/>
      <c r="E331" s="83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82"/>
      <c r="E332" s="83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82"/>
      <c r="E333" s="83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82"/>
      <c r="E334" s="83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82"/>
      <c r="E335" s="83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82"/>
      <c r="E336" s="83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82"/>
      <c r="E337" s="83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82"/>
      <c r="E338" s="83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82"/>
      <c r="E339" s="83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82"/>
      <c r="E340" s="83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82"/>
      <c r="E341" s="83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82"/>
      <c r="E342" s="83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82"/>
      <c r="E343" s="83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82"/>
      <c r="E344" s="83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82"/>
      <c r="E345" s="83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82"/>
      <c r="E346" s="83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82"/>
      <c r="E347" s="83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82"/>
      <c r="E348" s="83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82"/>
      <c r="E349" s="83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82"/>
      <c r="E350" s="83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82"/>
      <c r="E351" s="83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82"/>
      <c r="E352" s="83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82"/>
      <c r="E353" s="83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82"/>
      <c r="E354" s="83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82"/>
      <c r="E355" s="83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82"/>
      <c r="E356" s="83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82"/>
      <c r="E357" s="83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82"/>
      <c r="E358" s="83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82"/>
      <c r="E359" s="83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82"/>
      <c r="E360" s="83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82"/>
      <c r="E361" s="83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82"/>
      <c r="E362" s="83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82"/>
      <c r="E363" s="83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82"/>
      <c r="E364" s="83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82"/>
      <c r="E365" s="83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82"/>
      <c r="E366" s="83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82"/>
      <c r="E367" s="83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82"/>
      <c r="E368" s="83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82"/>
      <c r="E369" s="83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82"/>
      <c r="E370" s="83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82"/>
      <c r="E371" s="83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82"/>
      <c r="E372" s="83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82"/>
      <c r="E373" s="83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82"/>
      <c r="E374" s="83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82"/>
      <c r="E375" s="83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82"/>
      <c r="E376" s="83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82"/>
      <c r="E377" s="83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82"/>
      <c r="E378" s="83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82"/>
      <c r="E379" s="83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82"/>
      <c r="E380" s="83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82"/>
      <c r="E381" s="83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82"/>
      <c r="E382" s="83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82"/>
      <c r="E383" s="83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82"/>
      <c r="E384" s="83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82"/>
      <c r="E385" s="83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82"/>
      <c r="E386" s="83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82"/>
      <c r="E387" s="83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82"/>
      <c r="E388" s="83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82"/>
      <c r="E389" s="83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82"/>
      <c r="E390" s="83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82"/>
      <c r="E391" s="83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82"/>
      <c r="E392" s="83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82"/>
      <c r="E393" s="83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82"/>
      <c r="E394" s="83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82"/>
      <c r="E395" s="83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82"/>
      <c r="E396" s="83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82"/>
      <c r="E397" s="83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82"/>
      <c r="E398" s="83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82"/>
      <c r="E399" s="83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82"/>
      <c r="E400" s="83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82"/>
      <c r="E401" s="83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82"/>
      <c r="E402" s="83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82"/>
      <c r="E403" s="83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82"/>
      <c r="E404" s="83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82"/>
      <c r="E405" s="83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82"/>
      <c r="E406" s="83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82"/>
      <c r="E407" s="83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82"/>
      <c r="E408" s="83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82"/>
      <c r="E409" s="83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82"/>
      <c r="E410" s="83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82"/>
      <c r="E411" s="83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82"/>
      <c r="E412" s="83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82"/>
      <c r="E413" s="83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82"/>
      <c r="E414" s="83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82"/>
      <c r="E415" s="83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82"/>
      <c r="E416" s="83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82"/>
      <c r="E417" s="83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82"/>
      <c r="E418" s="83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82"/>
      <c r="E419" s="83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82"/>
      <c r="E420" s="83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82"/>
      <c r="E421" s="83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82"/>
      <c r="E422" s="83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82"/>
      <c r="E423" s="83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82"/>
      <c r="E424" s="83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82"/>
      <c r="E425" s="83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82"/>
      <c r="E426" s="83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82"/>
      <c r="E427" s="83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82"/>
      <c r="E428" s="83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82"/>
      <c r="E429" s="83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82"/>
      <c r="E430" s="83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82"/>
      <c r="E431" s="83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82"/>
      <c r="E432" s="83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82"/>
      <c r="E433" s="83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82"/>
      <c r="E434" s="83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82"/>
      <c r="E435" s="83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82"/>
      <c r="E436" s="83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82"/>
      <c r="E437" s="83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82"/>
      <c r="E438" s="83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82"/>
      <c r="E439" s="83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82"/>
      <c r="E440" s="83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82"/>
      <c r="E441" s="83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82"/>
      <c r="E442" s="83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82"/>
      <c r="E443" s="83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82"/>
      <c r="E444" s="83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82"/>
      <c r="E445" s="83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82"/>
      <c r="E446" s="83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82"/>
      <c r="E447" s="83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82"/>
      <c r="E448" s="83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82"/>
      <c r="E449" s="83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82"/>
      <c r="E450" s="83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82"/>
      <c r="E451" s="83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82"/>
      <c r="E452" s="83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82"/>
      <c r="E453" s="83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82"/>
      <c r="E454" s="83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82"/>
      <c r="E455" s="83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82"/>
      <c r="E456" s="83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82"/>
      <c r="E457" s="83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82"/>
      <c r="E458" s="83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82"/>
      <c r="E459" s="83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82"/>
      <c r="E460" s="83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82"/>
      <c r="E461" s="83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82"/>
      <c r="E462" s="83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82"/>
      <c r="E463" s="83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82"/>
      <c r="E464" s="83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82"/>
      <c r="E465" s="83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82"/>
      <c r="E466" s="83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82"/>
      <c r="E467" s="83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82"/>
      <c r="E468" s="83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82"/>
      <c r="E469" s="83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82"/>
      <c r="E470" s="83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82"/>
      <c r="E471" s="83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82"/>
      <c r="E472" s="83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82"/>
      <c r="E473" s="83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82"/>
      <c r="E474" s="83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82"/>
      <c r="E475" s="83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82"/>
      <c r="E476" s="83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82"/>
      <c r="E477" s="83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82"/>
      <c r="E478" s="83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82"/>
      <c r="E479" s="83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82"/>
      <c r="E480" s="83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82"/>
      <c r="E481" s="83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82"/>
      <c r="E482" s="83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82"/>
      <c r="E483" s="83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82"/>
      <c r="E484" s="83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82"/>
      <c r="E485" s="83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82"/>
      <c r="E486" s="83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82"/>
      <c r="E487" s="83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82"/>
      <c r="E488" s="83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82"/>
      <c r="E489" s="83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82"/>
      <c r="E490" s="83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82"/>
      <c r="E491" s="83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82"/>
      <c r="E492" s="83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82"/>
      <c r="E493" s="83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82"/>
      <c r="E494" s="83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82"/>
      <c r="E495" s="83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82"/>
      <c r="E496" s="83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82"/>
      <c r="E497" s="83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82"/>
      <c r="E498" s="83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82"/>
      <c r="E499" s="83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82"/>
      <c r="E500" s="83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82"/>
      <c r="E501" s="83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82"/>
      <c r="E502" s="83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82"/>
      <c r="E503" s="83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82"/>
      <c r="E504" s="83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82"/>
      <c r="E505" s="83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82"/>
      <c r="E506" s="83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82"/>
      <c r="E507" s="83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82"/>
      <c r="E508" s="83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82"/>
      <c r="E509" s="83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82"/>
      <c r="E510" s="83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82"/>
      <c r="E511" s="83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82"/>
      <c r="E512" s="83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82"/>
      <c r="E513" s="83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82"/>
      <c r="E514" s="83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82"/>
      <c r="E515" s="83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82"/>
      <c r="E516" s="83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82"/>
      <c r="E517" s="83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82"/>
      <c r="E518" s="83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82"/>
      <c r="E519" s="83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82"/>
      <c r="E520" s="83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82"/>
      <c r="E521" s="83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82"/>
      <c r="E522" s="83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82"/>
      <c r="E523" s="83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82"/>
      <c r="E524" s="83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82"/>
      <c r="E525" s="83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82"/>
      <c r="E526" s="83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82"/>
      <c r="E527" s="83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82"/>
      <c r="E528" s="83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82"/>
      <c r="E529" s="83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82"/>
      <c r="E530" s="83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82"/>
      <c r="E531" s="83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82"/>
      <c r="E532" s="83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82"/>
      <c r="E533" s="83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82"/>
      <c r="E534" s="83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82"/>
      <c r="E535" s="83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82"/>
      <c r="E536" s="83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82"/>
      <c r="E537" s="83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82"/>
      <c r="E538" s="83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82"/>
      <c r="E539" s="83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82"/>
      <c r="E540" s="83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82"/>
      <c r="E541" s="83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82"/>
      <c r="E542" s="83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82"/>
      <c r="E543" s="83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82"/>
      <c r="E544" s="83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82"/>
      <c r="E545" s="83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82"/>
      <c r="E546" s="83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82"/>
      <c r="E547" s="83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82"/>
      <c r="E548" s="83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82"/>
      <c r="E549" s="83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82"/>
      <c r="E550" s="83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82"/>
      <c r="E551" s="83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82"/>
      <c r="E552" s="83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82"/>
      <c r="E553" s="83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82"/>
      <c r="E554" s="83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82"/>
      <c r="E555" s="83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82"/>
      <c r="E556" s="83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82"/>
      <c r="E557" s="83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82"/>
      <c r="E558" s="83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82"/>
      <c r="E559" s="83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82"/>
      <c r="E560" s="83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82"/>
      <c r="E561" s="83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82"/>
      <c r="E562" s="83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82"/>
      <c r="E563" s="83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82"/>
      <c r="E564" s="83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82"/>
      <c r="E565" s="83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82"/>
      <c r="E566" s="83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82"/>
      <c r="E567" s="83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82"/>
      <c r="E568" s="83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82"/>
      <c r="E569" s="83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82"/>
      <c r="E570" s="83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82"/>
      <c r="E571" s="83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82"/>
      <c r="E572" s="83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82"/>
      <c r="E573" s="83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82"/>
      <c r="E574" s="83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82"/>
      <c r="E575" s="83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82"/>
      <c r="E576" s="83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82"/>
      <c r="E577" s="83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82"/>
      <c r="E578" s="83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82"/>
      <c r="E579" s="83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82"/>
      <c r="E580" s="83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82"/>
      <c r="E581" s="83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82"/>
      <c r="E582" s="83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82"/>
      <c r="E583" s="83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82"/>
      <c r="E584" s="83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82"/>
      <c r="E585" s="83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82"/>
      <c r="E586" s="83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82"/>
      <c r="E587" s="83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82"/>
      <c r="E588" s="83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82"/>
      <c r="E589" s="83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82"/>
      <c r="E590" s="83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82"/>
      <c r="E591" s="83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82"/>
      <c r="E592" s="83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82"/>
      <c r="E593" s="83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82"/>
      <c r="E594" s="83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82"/>
      <c r="E595" s="83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82"/>
      <c r="E596" s="83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82"/>
      <c r="E597" s="83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82"/>
      <c r="E598" s="83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82"/>
      <c r="E599" s="83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82"/>
      <c r="E600" s="83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82"/>
      <c r="E601" s="83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82"/>
      <c r="E602" s="83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82"/>
      <c r="E603" s="83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82"/>
      <c r="E604" s="83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82"/>
      <c r="E605" s="83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82"/>
      <c r="E606" s="83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82"/>
      <c r="E607" s="83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82"/>
      <c r="E608" s="83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82"/>
      <c r="E609" s="83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82"/>
      <c r="E610" s="83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82"/>
      <c r="E611" s="83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82"/>
      <c r="E612" s="83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82"/>
      <c r="E613" s="83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82"/>
      <c r="E614" s="83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82"/>
      <c r="E615" s="83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82"/>
      <c r="E616" s="83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82"/>
      <c r="E617" s="83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82"/>
      <c r="E618" s="83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82"/>
      <c r="E619" s="83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82"/>
      <c r="E620" s="83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82"/>
      <c r="E621" s="83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82"/>
      <c r="E622" s="83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82"/>
      <c r="E623" s="83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82"/>
      <c r="E624" s="83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82"/>
      <c r="E625" s="83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82"/>
      <c r="E626" s="83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82"/>
      <c r="E627" s="83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82"/>
      <c r="E628" s="83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82"/>
      <c r="E629" s="83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82"/>
      <c r="E630" s="83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82"/>
      <c r="E631" s="83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82"/>
      <c r="E632" s="83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82"/>
      <c r="E633" s="83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82"/>
      <c r="E634" s="83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82"/>
      <c r="E635" s="83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82"/>
      <c r="E636" s="83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82"/>
      <c r="E637" s="83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82"/>
      <c r="E638" s="83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82"/>
      <c r="E639" s="83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82"/>
      <c r="E640" s="83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82"/>
      <c r="E641" s="83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82"/>
      <c r="E642" s="83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82"/>
      <c r="E643" s="83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82"/>
      <c r="E644" s="83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82"/>
      <c r="E645" s="83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82"/>
      <c r="E646" s="83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82"/>
      <c r="E647" s="83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82"/>
      <c r="E648" s="83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82"/>
      <c r="E649" s="83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82"/>
      <c r="E650" s="83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82"/>
      <c r="E651" s="83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82"/>
      <c r="E652" s="83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82"/>
      <c r="E653" s="83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82"/>
      <c r="E654" s="83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82"/>
      <c r="E655" s="83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82"/>
      <c r="E656" s="83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82"/>
      <c r="E657" s="83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82"/>
      <c r="E658" s="83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82"/>
      <c r="E659" s="83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82"/>
      <c r="E660" s="83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82"/>
      <c r="E661" s="83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82"/>
      <c r="E662" s="83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82"/>
      <c r="E663" s="83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82"/>
      <c r="E664" s="83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82"/>
      <c r="E665" s="83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82"/>
      <c r="E666" s="83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82"/>
      <c r="E667" s="83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82"/>
      <c r="E668" s="83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82"/>
      <c r="E669" s="83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82"/>
      <c r="E670" s="83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82"/>
      <c r="E671" s="83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82"/>
      <c r="E672" s="83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82"/>
      <c r="E673" s="83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82"/>
      <c r="E674" s="83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82"/>
      <c r="E675" s="83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82"/>
      <c r="E676" s="83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82"/>
      <c r="E677" s="83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82"/>
      <c r="E678" s="83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82"/>
      <c r="E679" s="83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82"/>
      <c r="E680" s="83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82"/>
      <c r="E681" s="83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82"/>
      <c r="E682" s="83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82"/>
      <c r="E683" s="83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82"/>
      <c r="E684" s="83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82"/>
      <c r="E685" s="83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82"/>
      <c r="E686" s="83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82"/>
      <c r="E687" s="83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82"/>
      <c r="E688" s="83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82"/>
      <c r="E689" s="83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82"/>
      <c r="E690" s="83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82"/>
      <c r="E691" s="83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82"/>
      <c r="E692" s="83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82"/>
      <c r="E693" s="83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82"/>
      <c r="E694" s="83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82"/>
      <c r="E695" s="83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82"/>
      <c r="E696" s="83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82"/>
      <c r="E697" s="83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82"/>
      <c r="E698" s="83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82"/>
      <c r="E699" s="83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82"/>
      <c r="E700" s="83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82"/>
      <c r="E701" s="83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82"/>
      <c r="E702" s="83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82"/>
      <c r="E703" s="83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82"/>
      <c r="E704" s="83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82"/>
      <c r="E705" s="83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82"/>
      <c r="E706" s="83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82"/>
      <c r="E707" s="83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82"/>
      <c r="E708" s="83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82"/>
      <c r="E709" s="83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82"/>
      <c r="E710" s="83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82"/>
      <c r="E711" s="83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82"/>
      <c r="E712" s="83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82"/>
      <c r="E713" s="83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82"/>
      <c r="E714" s="83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82"/>
      <c r="E715" s="83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82"/>
      <c r="E716" s="83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82"/>
      <c r="E717" s="83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82"/>
      <c r="E718" s="83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82"/>
      <c r="E719" s="83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82"/>
      <c r="E720" s="83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82"/>
      <c r="E721" s="83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82"/>
      <c r="E722" s="83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82"/>
      <c r="E723" s="83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82"/>
      <c r="E724" s="83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82"/>
      <c r="E725" s="83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82"/>
      <c r="E726" s="83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82"/>
      <c r="E727" s="83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82"/>
      <c r="E728" s="83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82"/>
      <c r="E729" s="83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82"/>
      <c r="E730" s="83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82"/>
      <c r="E731" s="83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82"/>
      <c r="E732" s="83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82"/>
      <c r="E733" s="83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82"/>
      <c r="E734" s="83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82"/>
      <c r="E735" s="83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82"/>
      <c r="E736" s="83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82"/>
      <c r="E737" s="83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82"/>
      <c r="E738" s="83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82"/>
      <c r="E739" s="83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82"/>
      <c r="E740" s="83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82"/>
      <c r="E741" s="83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82"/>
      <c r="E742" s="83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82"/>
      <c r="E743" s="83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82"/>
      <c r="E744" s="83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82"/>
      <c r="E745" s="83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82"/>
      <c r="E746" s="83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82"/>
      <c r="E747" s="83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82"/>
      <c r="E748" s="83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82"/>
      <c r="E749" s="83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82"/>
      <c r="E750" s="83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82"/>
      <c r="E751" s="83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82"/>
      <c r="E752" s="83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82"/>
      <c r="E753" s="83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82"/>
      <c r="E754" s="83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82"/>
      <c r="E755" s="83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82"/>
      <c r="E756" s="83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82"/>
      <c r="E757" s="83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82"/>
      <c r="E758" s="83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82"/>
      <c r="E759" s="83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82"/>
      <c r="E760" s="83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82"/>
      <c r="E761" s="83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82"/>
      <c r="E762" s="83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82"/>
      <c r="E763" s="83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82"/>
      <c r="E764" s="83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82"/>
      <c r="E765" s="83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82"/>
      <c r="E766" s="83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82"/>
      <c r="E767" s="83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82"/>
      <c r="E768" s="83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82"/>
      <c r="E769" s="83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82"/>
      <c r="E770" s="83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82"/>
      <c r="E771" s="83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82"/>
      <c r="E772" s="83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82"/>
      <c r="E773" s="83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82"/>
      <c r="E774" s="83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82"/>
      <c r="E775" s="83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82"/>
      <c r="E776" s="83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82"/>
      <c r="E777" s="83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82"/>
      <c r="E778" s="83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82"/>
      <c r="E779" s="83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82"/>
      <c r="E780" s="83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82"/>
      <c r="E781" s="83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82"/>
      <c r="E782" s="83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82"/>
      <c r="E783" s="83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82"/>
      <c r="E784" s="83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82"/>
      <c r="E785" s="83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82"/>
      <c r="E786" s="83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82"/>
      <c r="E787" s="83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82"/>
      <c r="E788" s="83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82"/>
      <c r="E789" s="83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82"/>
      <c r="E790" s="83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82"/>
      <c r="E791" s="83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82"/>
      <c r="E792" s="83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82"/>
      <c r="E793" s="83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82"/>
      <c r="E794" s="83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82"/>
      <c r="E795" s="83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82"/>
      <c r="E796" s="83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82"/>
      <c r="E797" s="83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82"/>
      <c r="E798" s="83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82"/>
      <c r="E799" s="83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82"/>
      <c r="E800" s="83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82"/>
      <c r="E801" s="83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82"/>
      <c r="E802" s="83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82"/>
      <c r="E803" s="83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82"/>
      <c r="E804" s="83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82"/>
      <c r="E805" s="83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82"/>
      <c r="E806" s="83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82"/>
      <c r="E807" s="83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82"/>
      <c r="E808" s="83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82"/>
      <c r="E809" s="83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82"/>
      <c r="E810" s="83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82"/>
      <c r="E811" s="83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82"/>
      <c r="E812" s="83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82"/>
      <c r="E813" s="83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82"/>
      <c r="E814" s="83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82"/>
      <c r="E815" s="83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82"/>
      <c r="E816" s="83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82"/>
      <c r="E817" s="83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82"/>
      <c r="E818" s="83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82"/>
      <c r="E819" s="83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82"/>
      <c r="E820" s="83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82"/>
      <c r="E821" s="83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82"/>
      <c r="E822" s="83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82"/>
      <c r="E823" s="83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82"/>
      <c r="E824" s="83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82"/>
      <c r="E825" s="83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82"/>
      <c r="E826" s="83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82"/>
      <c r="E827" s="83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82"/>
      <c r="E828" s="83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82"/>
      <c r="E829" s="83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82"/>
      <c r="E830" s="83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82"/>
      <c r="E831" s="83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82"/>
      <c r="E832" s="83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82"/>
      <c r="E833" s="83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82"/>
      <c r="E834" s="83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82"/>
      <c r="E835" s="83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82"/>
      <c r="E836" s="83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82"/>
      <c r="E837" s="83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82"/>
      <c r="E838" s="83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82"/>
      <c r="E839" s="83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82"/>
      <c r="E840" s="83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82"/>
      <c r="E841" s="83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82"/>
      <c r="E842" s="83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82"/>
      <c r="E843" s="83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82"/>
      <c r="E844" s="83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82"/>
      <c r="E845" s="83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82"/>
      <c r="E846" s="83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82"/>
      <c r="E847" s="83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82"/>
      <c r="E848" s="83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82"/>
      <c r="E849" s="83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82"/>
      <c r="E850" s="83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82"/>
      <c r="E851" s="83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82"/>
      <c r="E852" s="83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82"/>
      <c r="E853" s="83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82"/>
      <c r="E854" s="83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82"/>
      <c r="E855" s="83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82"/>
      <c r="E856" s="83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82"/>
      <c r="E857" s="83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82"/>
      <c r="E858" s="83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82"/>
      <c r="E859" s="83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82"/>
      <c r="E860" s="83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82"/>
      <c r="E861" s="83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82"/>
      <c r="E862" s="83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82"/>
      <c r="E863" s="83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82"/>
      <c r="E864" s="83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82"/>
      <c r="E865" s="83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82"/>
      <c r="E866" s="83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82"/>
      <c r="E867" s="83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82"/>
      <c r="E868" s="83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82"/>
      <c r="E869" s="83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82"/>
      <c r="E870" s="83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82"/>
      <c r="E871" s="83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82"/>
      <c r="E872" s="83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82"/>
      <c r="E873" s="83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82"/>
      <c r="E874" s="83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82"/>
      <c r="E875" s="83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82"/>
      <c r="E876" s="83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82"/>
      <c r="E877" s="83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82"/>
      <c r="E878" s="83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82"/>
      <c r="E879" s="83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82"/>
      <c r="E880" s="83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82"/>
      <c r="E881" s="83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82"/>
      <c r="E882" s="83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82"/>
      <c r="E883" s="83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82"/>
      <c r="E884" s="83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82"/>
      <c r="E885" s="83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82"/>
      <c r="E886" s="83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82"/>
      <c r="E887" s="83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82"/>
      <c r="E888" s="83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82"/>
      <c r="E889" s="83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82"/>
      <c r="E890" s="83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82"/>
      <c r="E891" s="83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82"/>
      <c r="E892" s="83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82"/>
      <c r="E893" s="83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82"/>
      <c r="E894" s="83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82"/>
      <c r="E895" s="83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82"/>
      <c r="E896" s="83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82"/>
      <c r="E897" s="83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82"/>
      <c r="E898" s="83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82"/>
      <c r="E899" s="83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82"/>
      <c r="E900" s="83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82"/>
      <c r="E901" s="83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82"/>
      <c r="E902" s="83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82"/>
      <c r="E903" s="83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82"/>
      <c r="E904" s="83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82"/>
      <c r="E905" s="83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82"/>
      <c r="E906" s="83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82"/>
      <c r="E907" s="83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82"/>
      <c r="E908" s="83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82"/>
      <c r="E909" s="83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82"/>
      <c r="E910" s="83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82"/>
      <c r="E911" s="83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82"/>
      <c r="E912" s="83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82"/>
      <c r="E913" s="83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82"/>
      <c r="E914" s="83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82"/>
      <c r="E915" s="83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82"/>
      <c r="E916" s="83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82"/>
      <c r="E917" s="83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82"/>
      <c r="E918" s="83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82"/>
      <c r="E919" s="83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82"/>
      <c r="E920" s="83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82"/>
      <c r="E921" s="83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82"/>
      <c r="E922" s="83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82"/>
      <c r="E923" s="83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82"/>
      <c r="E924" s="83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82"/>
      <c r="E925" s="83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82"/>
      <c r="E926" s="83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82"/>
      <c r="E927" s="83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82"/>
      <c r="E928" s="83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82"/>
      <c r="E929" s="83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82"/>
      <c r="E930" s="83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82"/>
      <c r="E931" s="83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82"/>
      <c r="E932" s="83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82"/>
      <c r="E933" s="83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82"/>
      <c r="E934" s="83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82"/>
      <c r="E935" s="83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82"/>
      <c r="E936" s="83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82"/>
      <c r="E937" s="83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82"/>
      <c r="E938" s="83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82"/>
      <c r="E939" s="83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82"/>
      <c r="E940" s="83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82"/>
      <c r="E941" s="83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82"/>
      <c r="E942" s="83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82"/>
      <c r="E943" s="83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82"/>
      <c r="E944" s="83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82"/>
      <c r="E945" s="83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82"/>
      <c r="E946" s="83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82"/>
      <c r="E947" s="83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82"/>
      <c r="E948" s="83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82"/>
      <c r="E949" s="83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82"/>
      <c r="E950" s="83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82"/>
      <c r="E951" s="83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82"/>
      <c r="E952" s="83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82"/>
      <c r="E953" s="83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82"/>
      <c r="E954" s="83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82"/>
      <c r="E955" s="83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82"/>
      <c r="E956" s="83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82"/>
      <c r="E957" s="83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82"/>
      <c r="E958" s="83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82"/>
      <c r="E959" s="83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82"/>
      <c r="E960" s="83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82"/>
      <c r="E961" s="83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82"/>
      <c r="E962" s="83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82"/>
      <c r="E963" s="83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82"/>
      <c r="E964" s="83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82"/>
      <c r="E965" s="83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82"/>
      <c r="E966" s="83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82"/>
      <c r="E967" s="83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82"/>
      <c r="E968" s="83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82"/>
      <c r="E969" s="83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82"/>
      <c r="E970" s="83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82"/>
      <c r="E971" s="83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82"/>
      <c r="E972" s="83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82"/>
      <c r="E973" s="83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82"/>
      <c r="E974" s="83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82"/>
      <c r="E975" s="83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82"/>
      <c r="E976" s="83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82"/>
      <c r="E977" s="83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82"/>
      <c r="E978" s="83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82"/>
      <c r="E979" s="83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82"/>
      <c r="E980" s="83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82"/>
      <c r="E981" s="83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82"/>
      <c r="E982" s="83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82"/>
      <c r="E983" s="83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82"/>
      <c r="E984" s="83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82"/>
      <c r="E985" s="83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82"/>
      <c r="E986" s="83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82"/>
      <c r="E987" s="83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82"/>
      <c r="E988" s="83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82"/>
      <c r="E989" s="83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82"/>
      <c r="E990" s="83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82"/>
      <c r="E991" s="83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82"/>
      <c r="E992" s="83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82"/>
      <c r="E993" s="83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82"/>
      <c r="E994" s="83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82"/>
      <c r="E995" s="83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82"/>
      <c r="E996" s="83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82"/>
      <c r="E997" s="83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82"/>
      <c r="E998" s="83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82"/>
      <c r="E999" s="83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82"/>
      <c r="E1000" s="83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5.75" customHeight="1">
      <c r="A1001" s="7"/>
      <c r="B1001" s="7"/>
      <c r="C1001" s="7"/>
      <c r="D1001" s="82"/>
      <c r="E1001" s="83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ht="15.75" customHeight="1">
      <c r="A1002" s="7"/>
      <c r="B1002" s="7"/>
      <c r="C1002" s="7"/>
      <c r="D1002" s="82"/>
      <c r="E1002" s="83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printOptions/>
  <pageMargins bottom="0.75" footer="0.0" header="0.0" left="0.7" right="0.7" top="0.75"/>
  <pageSetup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1.38"/>
    <col customWidth="1" min="2" max="2" width="18.25"/>
    <col customWidth="1" min="3" max="3" width="45.75"/>
    <col customWidth="1" min="4" max="4" width="13.0"/>
    <col customWidth="1" min="5" max="5" width="16.63"/>
    <col customWidth="1" min="6" max="6" width="31.88"/>
    <col customWidth="1" min="7" max="7" width="6.88"/>
    <col customWidth="1" min="8" max="8" width="14.75"/>
    <col customWidth="1" min="9" max="9" width="19.25"/>
    <col customWidth="1" min="10" max="10" width="11.88"/>
    <col customWidth="1" min="11" max="26" width="8.0"/>
  </cols>
  <sheetData>
    <row r="1" ht="27.75" customHeight="1">
      <c r="A1" s="84"/>
      <c r="B1" s="84"/>
      <c r="C1" s="85" t="s">
        <v>0</v>
      </c>
      <c r="D1" s="86"/>
      <c r="E1" s="87"/>
      <c r="F1" s="87"/>
      <c r="G1" s="87"/>
      <c r="H1" s="87"/>
      <c r="I1" s="88"/>
      <c r="J1" s="87"/>
      <c r="K1" s="87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ht="26.25" customHeight="1">
      <c r="A2" s="90" t="s">
        <v>1</v>
      </c>
      <c r="B2" s="90" t="s">
        <v>2</v>
      </c>
      <c r="C2" s="91" t="s">
        <v>3</v>
      </c>
      <c r="D2" s="92" t="s">
        <v>4</v>
      </c>
      <c r="E2" s="93" t="s">
        <v>5</v>
      </c>
      <c r="F2" s="94" t="s">
        <v>24</v>
      </c>
      <c r="G2" s="95"/>
      <c r="H2" s="96" t="s">
        <v>7</v>
      </c>
      <c r="I2" s="97" t="s">
        <v>8</v>
      </c>
      <c r="J2" s="98" t="s">
        <v>9</v>
      </c>
      <c r="K2" s="87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>
      <c r="A3" s="84"/>
      <c r="B3" s="90"/>
      <c r="C3" s="91"/>
      <c r="D3" s="92"/>
      <c r="E3" s="93"/>
      <c r="F3" s="94"/>
      <c r="G3" s="95"/>
      <c r="H3" s="96"/>
      <c r="I3" s="97"/>
      <c r="J3" s="98"/>
      <c r="K3" s="87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>
      <c r="A4" s="84"/>
      <c r="B4" s="84"/>
      <c r="C4" s="99"/>
      <c r="D4" s="100"/>
      <c r="E4" s="101"/>
      <c r="F4" s="102"/>
      <c r="G4" s="96"/>
      <c r="H4" s="97"/>
      <c r="I4" s="98"/>
      <c r="J4" s="8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>
      <c r="A5" s="84"/>
      <c r="B5" s="84"/>
      <c r="C5" s="99"/>
      <c r="D5" s="100"/>
      <c r="E5" s="103"/>
      <c r="F5" s="104"/>
      <c r="G5" s="105"/>
      <c r="H5" s="106"/>
      <c r="I5" s="107"/>
      <c r="J5" s="108"/>
      <c r="K5" s="87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>
      <c r="A6" s="84"/>
      <c r="B6" s="84"/>
      <c r="C6" s="99"/>
      <c r="D6" s="100"/>
      <c r="E6" s="103"/>
      <c r="F6" s="104"/>
      <c r="G6" s="105"/>
      <c r="H6" s="106"/>
      <c r="I6" s="107"/>
      <c r="J6" s="108"/>
      <c r="K6" s="87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>
      <c r="A7" s="84"/>
      <c r="B7" s="84"/>
      <c r="C7" s="99"/>
      <c r="D7" s="100"/>
      <c r="E7" s="103" t="s">
        <v>39</v>
      </c>
      <c r="F7" s="94"/>
      <c r="G7" s="87"/>
      <c r="H7" s="87"/>
      <c r="I7" s="88"/>
      <c r="J7" s="87"/>
      <c r="K7" s="87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>
      <c r="A8" s="84"/>
      <c r="B8" s="87"/>
      <c r="C8" s="109" t="s">
        <v>23</v>
      </c>
      <c r="D8" s="110">
        <f t="shared" ref="D8:E8" si="1">SUM(D4:D6)</f>
        <v>0</v>
      </c>
      <c r="E8" s="110">
        <f t="shared" si="1"/>
        <v>0</v>
      </c>
      <c r="F8" s="111"/>
      <c r="G8" s="87"/>
      <c r="H8" s="87"/>
      <c r="I8" s="88"/>
      <c r="J8" s="87"/>
      <c r="K8" s="87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>
      <c r="A9" s="84"/>
      <c r="B9" s="88"/>
      <c r="C9" s="87"/>
      <c r="D9" s="87"/>
      <c r="E9" s="87"/>
      <c r="F9" s="87"/>
      <c r="G9" s="87"/>
      <c r="H9" s="87"/>
      <c r="I9" s="88"/>
      <c r="J9" s="87"/>
      <c r="K9" s="87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>
      <c r="A10" s="84"/>
      <c r="B10" s="99"/>
      <c r="C10" s="87"/>
      <c r="D10" s="86"/>
      <c r="E10" s="87"/>
      <c r="F10" s="112" t="s">
        <v>24</v>
      </c>
      <c r="G10" s="87"/>
      <c r="H10" s="87"/>
      <c r="I10" s="88"/>
      <c r="J10" s="87"/>
      <c r="K10" s="87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>
      <c r="A11" s="90" t="s">
        <v>25</v>
      </c>
      <c r="B11" s="113" t="s">
        <v>26</v>
      </c>
      <c r="C11" s="87"/>
      <c r="D11" s="86"/>
      <c r="E11" s="114"/>
      <c r="F11" s="95" t="s">
        <v>27</v>
      </c>
      <c r="G11" s="87"/>
      <c r="H11" s="87"/>
      <c r="I11" s="88"/>
      <c r="J11" s="87"/>
      <c r="K11" s="87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ht="15.75" customHeight="1">
      <c r="A12" s="90"/>
      <c r="B12" s="99"/>
      <c r="C12" s="87"/>
      <c r="D12" s="86"/>
      <c r="E12" s="114"/>
      <c r="F12" s="95"/>
      <c r="G12" s="87"/>
      <c r="H12" s="87"/>
      <c r="I12" s="88"/>
      <c r="J12" s="87"/>
      <c r="K12" s="87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>
      <c r="A13" s="84"/>
      <c r="B13" s="99"/>
      <c r="C13" s="87"/>
      <c r="D13" s="114"/>
      <c r="E13" s="89"/>
      <c r="F13" s="105"/>
      <c r="G13" s="87"/>
      <c r="H13" s="87"/>
      <c r="I13" s="88"/>
      <c r="J13" s="87"/>
      <c r="K13" s="87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>
      <c r="A14" s="1">
        <v>45090.0</v>
      </c>
      <c r="B14" s="16" t="s">
        <v>40</v>
      </c>
      <c r="C14" s="16" t="s">
        <v>41</v>
      </c>
      <c r="D14" s="3"/>
      <c r="E14" s="4"/>
      <c r="F14" s="115">
        <v>18331.0</v>
      </c>
      <c r="G14" s="5"/>
      <c r="H14" s="6"/>
      <c r="I14" s="5"/>
      <c r="J14" s="5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4"/>
      <c r="B15" s="99"/>
      <c r="C15" s="87"/>
      <c r="D15" s="86"/>
      <c r="E15" s="114"/>
      <c r="F15" s="105"/>
      <c r="G15" s="87"/>
      <c r="H15" s="87"/>
      <c r="I15" s="88"/>
      <c r="J15" s="87"/>
      <c r="K15" s="87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>
      <c r="A16" s="84"/>
      <c r="B16" s="99"/>
      <c r="C16" s="87"/>
      <c r="D16" s="86"/>
      <c r="E16" s="114"/>
      <c r="F16" s="105"/>
      <c r="G16" s="87"/>
      <c r="H16" s="87"/>
      <c r="I16" s="88"/>
      <c r="J16" s="87"/>
      <c r="K16" s="87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>
      <c r="A17" s="84"/>
      <c r="B17" s="84"/>
      <c r="C17" s="99"/>
      <c r="D17" s="86"/>
      <c r="E17" s="114"/>
      <c r="F17" s="105"/>
      <c r="G17" s="87"/>
      <c r="H17" s="87"/>
      <c r="I17" s="88"/>
      <c r="J17" s="87"/>
      <c r="K17" s="87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>
      <c r="A18" s="84"/>
      <c r="B18" s="99"/>
      <c r="C18" s="116" t="s">
        <v>34</v>
      </c>
      <c r="D18" s="117"/>
      <c r="E18" s="111"/>
      <c r="F18" s="118">
        <f>SUM(F13:F16)</f>
        <v>18331</v>
      </c>
      <c r="G18" s="87"/>
      <c r="H18" s="87"/>
      <c r="I18" s="88"/>
      <c r="J18" s="87"/>
      <c r="K18" s="87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>
      <c r="A19" s="84"/>
      <c r="B19" s="99"/>
      <c r="C19" s="87"/>
      <c r="D19" s="86"/>
      <c r="E19" s="114"/>
      <c r="F19" s="119"/>
      <c r="G19" s="87"/>
      <c r="H19" s="87"/>
      <c r="I19" s="88"/>
      <c r="J19" s="87"/>
      <c r="K19" s="87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>
      <c r="A20" s="84"/>
      <c r="B20" s="99"/>
      <c r="C20" s="87"/>
      <c r="D20" s="86"/>
      <c r="E20" s="114"/>
      <c r="F20" s="105"/>
      <c r="G20" s="87"/>
      <c r="H20" s="87"/>
      <c r="I20" s="88"/>
      <c r="J20" s="87"/>
      <c r="K20" s="87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 ht="15.75" customHeight="1">
      <c r="A21" s="84"/>
      <c r="B21" s="99"/>
      <c r="C21" s="87"/>
      <c r="D21" s="86"/>
      <c r="E21" s="114"/>
      <c r="F21" s="105"/>
      <c r="G21" s="87"/>
      <c r="H21" s="87"/>
      <c r="I21" s="88"/>
      <c r="J21" s="87"/>
      <c r="K21" s="87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 ht="15.75" customHeight="1">
      <c r="A22" s="1">
        <v>45090.0</v>
      </c>
      <c r="B22" s="16" t="s">
        <v>40</v>
      </c>
      <c r="C22" s="16" t="s">
        <v>41</v>
      </c>
      <c r="D22" s="3"/>
      <c r="E22" s="4"/>
      <c r="F22" s="115">
        <v>17.0</v>
      </c>
      <c r="G22" s="5"/>
      <c r="H22" s="6"/>
      <c r="I22" s="5"/>
      <c r="J22" s="5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84"/>
      <c r="B23" s="99"/>
      <c r="C23" s="99"/>
      <c r="D23" s="86"/>
      <c r="E23" s="114"/>
      <c r="F23" s="105"/>
      <c r="G23" s="87"/>
      <c r="H23" s="87"/>
      <c r="I23" s="88"/>
      <c r="J23" s="87"/>
      <c r="K23" s="87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 ht="15.75" customHeight="1">
      <c r="A24" s="84"/>
      <c r="B24" s="84"/>
      <c r="C24" s="116" t="s">
        <v>35</v>
      </c>
      <c r="D24" s="117"/>
      <c r="E24" s="111"/>
      <c r="F24" s="118">
        <f>SUM(F20:F22)</f>
        <v>17</v>
      </c>
      <c r="G24" s="87"/>
      <c r="H24" s="87"/>
      <c r="I24" s="88"/>
      <c r="J24" s="87"/>
      <c r="K24" s="87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ht="15.75" customHeight="1">
      <c r="A25" s="84"/>
      <c r="B25" s="84"/>
      <c r="C25" s="87"/>
      <c r="D25" s="86"/>
      <c r="E25" s="114"/>
      <c r="F25" s="119"/>
      <c r="G25" s="87"/>
      <c r="H25" s="87"/>
      <c r="I25" s="88"/>
      <c r="J25" s="87"/>
      <c r="K25" s="87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 ht="15.75" customHeight="1">
      <c r="A26" s="84"/>
      <c r="B26" s="84"/>
      <c r="C26" s="87"/>
      <c r="D26" s="86"/>
      <c r="E26" s="114"/>
      <c r="F26" s="120" t="s">
        <v>36</v>
      </c>
      <c r="G26" s="87"/>
      <c r="H26" s="87"/>
      <c r="I26" s="88"/>
      <c r="J26" s="87"/>
      <c r="K26" s="87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 ht="15.75" customHeight="1">
      <c r="A27" s="84"/>
      <c r="B27" s="84"/>
      <c r="C27" s="87"/>
      <c r="D27" s="86"/>
      <c r="E27" s="114"/>
      <c r="F27" s="120"/>
      <c r="G27" s="87"/>
      <c r="H27" s="87"/>
      <c r="I27" s="88"/>
      <c r="J27" s="87"/>
      <c r="K27" s="87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ht="15.75" customHeight="1">
      <c r="A28" s="84"/>
      <c r="B28" s="84"/>
      <c r="C28" s="87"/>
      <c r="D28" s="86"/>
      <c r="E28" s="114"/>
      <c r="F28" s="120"/>
      <c r="G28" s="87"/>
      <c r="H28" s="87"/>
      <c r="I28" s="88"/>
      <c r="J28" s="87"/>
      <c r="K28" s="87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ht="15.75" customHeight="1">
      <c r="A29" s="84"/>
      <c r="B29" s="84"/>
      <c r="C29" s="87"/>
      <c r="D29" s="86"/>
      <c r="E29" s="114"/>
      <c r="F29" s="120"/>
      <c r="G29" s="87"/>
      <c r="H29" s="87"/>
      <c r="I29" s="88"/>
      <c r="J29" s="87"/>
      <c r="K29" s="87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ht="15.75" customHeight="1">
      <c r="A30" s="84"/>
      <c r="B30" s="84"/>
      <c r="C30" s="87"/>
      <c r="D30" s="86"/>
      <c r="E30" s="114"/>
      <c r="F30" s="120"/>
      <c r="G30" s="87"/>
      <c r="H30" s="87"/>
      <c r="I30" s="88"/>
      <c r="J30" s="87"/>
      <c r="K30" s="87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ht="15.75" customHeight="1">
      <c r="A31" s="84"/>
      <c r="B31" s="84"/>
      <c r="C31" s="87"/>
      <c r="D31" s="86"/>
      <c r="E31" s="114"/>
      <c r="F31" s="120"/>
      <c r="G31" s="87"/>
      <c r="H31" s="87"/>
      <c r="I31" s="88"/>
      <c r="J31" s="87"/>
      <c r="K31" s="87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ht="15.75" customHeight="1">
      <c r="A32" s="84"/>
      <c r="B32" s="84"/>
      <c r="C32" s="87"/>
      <c r="D32" s="86"/>
      <c r="E32" s="114"/>
      <c r="F32" s="121" t="s">
        <v>37</v>
      </c>
      <c r="G32" s="87"/>
      <c r="H32" s="87"/>
      <c r="I32" s="88"/>
      <c r="J32" s="87"/>
      <c r="K32" s="87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ht="15.75" customHeight="1">
      <c r="A33" s="84"/>
      <c r="B33" s="84"/>
      <c r="C33" s="87"/>
      <c r="D33" s="86"/>
      <c r="E33" s="114"/>
      <c r="F33" s="120"/>
      <c r="G33" s="87"/>
      <c r="H33" s="87"/>
      <c r="I33" s="88"/>
      <c r="J33" s="87"/>
      <c r="K33" s="87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ht="15.75" customHeight="1">
      <c r="A34" s="84"/>
      <c r="B34" s="84"/>
      <c r="C34" s="87"/>
      <c r="D34" s="86"/>
      <c r="E34" s="114"/>
      <c r="F34" s="119"/>
      <c r="G34" s="87"/>
      <c r="H34" s="87"/>
      <c r="I34" s="88"/>
      <c r="J34" s="87"/>
      <c r="K34" s="87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ht="15.75" customHeight="1">
      <c r="A35" s="84"/>
      <c r="B35" s="84"/>
      <c r="C35" s="87"/>
      <c r="D35" s="86"/>
      <c r="E35" s="114"/>
      <c r="F35" s="119"/>
      <c r="G35" s="87"/>
      <c r="H35" s="87"/>
      <c r="I35" s="88"/>
      <c r="J35" s="87"/>
      <c r="K35" s="87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ht="15.75" customHeight="1">
      <c r="A36" s="90"/>
      <c r="B36" s="122"/>
      <c r="C36" s="87"/>
      <c r="D36" s="87"/>
      <c r="E36" s="87"/>
      <c r="F36" s="119"/>
      <c r="G36" s="87"/>
      <c r="H36" s="87"/>
      <c r="I36" s="88"/>
      <c r="J36" s="87"/>
      <c r="K36" s="87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ht="15.75" customHeight="1">
      <c r="A37" s="84"/>
      <c r="B37" s="9"/>
      <c r="C37" s="87"/>
      <c r="D37" s="123"/>
      <c r="E37" s="123"/>
      <c r="F37" s="80"/>
      <c r="G37" s="87"/>
      <c r="H37" s="87"/>
      <c r="I37" s="88"/>
      <c r="J37" s="87"/>
      <c r="K37" s="87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ht="15.75" customHeight="1">
      <c r="A38" s="84"/>
      <c r="B38" s="99"/>
      <c r="C38" s="87"/>
      <c r="D38" s="86"/>
      <c r="E38" s="114"/>
      <c r="F38" s="105"/>
      <c r="G38" s="87"/>
      <c r="H38" s="87"/>
      <c r="I38" s="88"/>
      <c r="J38" s="87"/>
      <c r="K38" s="87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ht="15.75" customHeight="1">
      <c r="A39" s="16"/>
      <c r="B39" s="122"/>
      <c r="C39" s="87"/>
      <c r="D39" s="87"/>
      <c r="E39" s="87"/>
      <c r="F39" s="87"/>
      <c r="G39" s="87"/>
      <c r="H39" s="87"/>
      <c r="I39" s="88"/>
      <c r="J39" s="87"/>
      <c r="K39" s="87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ht="15.75" customHeight="1">
      <c r="A40" s="84"/>
      <c r="B40" s="122"/>
      <c r="C40" s="87"/>
      <c r="D40" s="87"/>
      <c r="E40" s="87"/>
      <c r="F40" s="4"/>
      <c r="G40" s="87"/>
      <c r="H40" s="87"/>
      <c r="I40" s="88"/>
      <c r="J40" s="87"/>
      <c r="K40" s="87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ht="15.75" customHeight="1">
      <c r="A41" s="84"/>
      <c r="B41" s="122"/>
      <c r="C41" s="87"/>
      <c r="D41" s="87"/>
      <c r="E41" s="87"/>
      <c r="F41" s="87" t="s">
        <v>38</v>
      </c>
      <c r="G41" s="87"/>
      <c r="H41" s="87"/>
      <c r="I41" s="88"/>
      <c r="J41" s="87"/>
      <c r="K41" s="87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ht="15.75" customHeight="1">
      <c r="A42" s="84"/>
      <c r="B42" s="122"/>
      <c r="C42" s="87"/>
      <c r="D42" s="87"/>
      <c r="E42" s="87"/>
      <c r="F42" s="87"/>
      <c r="G42" s="87"/>
      <c r="H42" s="87"/>
      <c r="I42" s="88"/>
      <c r="J42" s="87"/>
      <c r="K42" s="87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ht="15.75" customHeight="1">
      <c r="A43" s="84"/>
      <c r="B43" s="122"/>
      <c r="C43" s="87"/>
      <c r="D43" s="87"/>
      <c r="E43" s="87"/>
      <c r="F43" s="87"/>
      <c r="G43" s="87"/>
      <c r="H43" s="87"/>
      <c r="I43" s="88"/>
      <c r="J43" s="87"/>
      <c r="K43" s="87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ht="15.75" customHeight="1">
      <c r="A44" s="84"/>
      <c r="B44" s="122"/>
      <c r="C44" s="87"/>
      <c r="D44" s="87"/>
      <c r="E44" s="87"/>
      <c r="F44" s="87"/>
      <c r="G44" s="87"/>
      <c r="H44" s="87"/>
      <c r="I44" s="88"/>
      <c r="J44" s="87"/>
      <c r="K44" s="87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ht="15.75" customHeight="1">
      <c r="A45" s="84"/>
      <c r="B45" s="122"/>
      <c r="C45" s="87"/>
      <c r="D45" s="87"/>
      <c r="E45" s="87"/>
      <c r="F45" s="87"/>
      <c r="G45" s="87"/>
      <c r="H45" s="87"/>
      <c r="I45" s="88"/>
      <c r="J45" s="87"/>
      <c r="K45" s="87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ht="15.75" customHeight="1">
      <c r="A46" s="84"/>
      <c r="B46" s="122"/>
      <c r="C46" s="87"/>
      <c r="D46" s="87"/>
      <c r="E46" s="87"/>
      <c r="F46" s="87"/>
      <c r="G46" s="87"/>
      <c r="H46" s="87"/>
      <c r="I46" s="88"/>
      <c r="J46" s="87"/>
      <c r="K46" s="87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ht="15.75" customHeight="1">
      <c r="A47" s="84"/>
      <c r="B47" s="122"/>
      <c r="C47" s="87"/>
      <c r="D47" s="87"/>
      <c r="E47" s="87"/>
      <c r="F47" s="87"/>
      <c r="G47" s="87"/>
      <c r="H47" s="87"/>
      <c r="I47" s="88"/>
      <c r="J47" s="87"/>
      <c r="K47" s="87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ht="15.75" customHeight="1">
      <c r="A48" s="84"/>
      <c r="B48" s="122"/>
      <c r="C48" s="87"/>
      <c r="D48" s="87"/>
      <c r="E48" s="87"/>
      <c r="F48" s="87"/>
      <c r="G48" s="87"/>
      <c r="H48" s="87"/>
      <c r="I48" s="88"/>
      <c r="J48" s="87"/>
      <c r="K48" s="87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ht="15.75" customHeight="1">
      <c r="A49" s="84"/>
      <c r="B49" s="122"/>
      <c r="C49" s="87"/>
      <c r="D49" s="87"/>
      <c r="E49" s="87"/>
      <c r="F49" s="87"/>
      <c r="G49" s="87"/>
      <c r="H49" s="87"/>
      <c r="I49" s="88"/>
      <c r="J49" s="87"/>
      <c r="K49" s="87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ht="15.75" customHeight="1">
      <c r="A50" s="84"/>
      <c r="B50" s="122"/>
      <c r="C50" s="87"/>
      <c r="D50" s="87"/>
      <c r="E50" s="87"/>
      <c r="F50" s="87"/>
      <c r="G50" s="87"/>
      <c r="H50" s="87"/>
      <c r="I50" s="88"/>
      <c r="J50" s="87"/>
      <c r="K50" s="87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ht="15.75" customHeight="1">
      <c r="A51" s="84"/>
      <c r="B51" s="122"/>
      <c r="C51" s="87"/>
      <c r="D51" s="87"/>
      <c r="E51" s="87"/>
      <c r="F51" s="87"/>
      <c r="G51" s="87"/>
      <c r="H51" s="87"/>
      <c r="I51" s="88"/>
      <c r="J51" s="87"/>
      <c r="K51" s="87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 ht="15.75" customHeight="1">
      <c r="A52" s="84"/>
      <c r="B52" s="122"/>
      <c r="C52" s="87"/>
      <c r="D52" s="87"/>
      <c r="E52" s="87"/>
      <c r="F52" s="87"/>
      <c r="G52" s="87"/>
      <c r="H52" s="87"/>
      <c r="I52" s="88"/>
      <c r="J52" s="87"/>
      <c r="K52" s="87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 ht="15.75" customHeight="1">
      <c r="A53" s="84"/>
      <c r="B53" s="122"/>
      <c r="C53" s="87"/>
      <c r="D53" s="87"/>
      <c r="E53" s="87"/>
      <c r="F53" s="87"/>
      <c r="G53" s="87"/>
      <c r="H53" s="87"/>
      <c r="I53" s="88"/>
      <c r="J53" s="87"/>
      <c r="K53" s="87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ht="15.75" customHeight="1">
      <c r="A54" s="84"/>
      <c r="B54" s="122"/>
      <c r="C54" s="87"/>
      <c r="D54" s="87"/>
      <c r="E54" s="87"/>
      <c r="F54" s="87"/>
      <c r="G54" s="87"/>
      <c r="H54" s="87"/>
      <c r="I54" s="88"/>
      <c r="J54" s="87"/>
      <c r="K54" s="87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ht="15.75" customHeight="1">
      <c r="A55" s="84"/>
      <c r="B55" s="122"/>
      <c r="C55" s="87"/>
      <c r="D55" s="87"/>
      <c r="E55" s="87"/>
      <c r="F55" s="87"/>
      <c r="G55" s="87"/>
      <c r="H55" s="87"/>
      <c r="I55" s="88"/>
      <c r="J55" s="87"/>
      <c r="K55" s="87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 ht="15.75" customHeight="1">
      <c r="A56" s="84"/>
      <c r="B56" s="122"/>
      <c r="C56" s="87"/>
      <c r="D56" s="87"/>
      <c r="E56" s="87"/>
      <c r="F56" s="87"/>
      <c r="G56" s="87"/>
      <c r="H56" s="87"/>
      <c r="I56" s="88"/>
      <c r="J56" s="87"/>
      <c r="K56" s="87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ht="15.75" customHeight="1">
      <c r="A57" s="84"/>
      <c r="B57" s="122"/>
      <c r="C57" s="87"/>
      <c r="D57" s="87"/>
      <c r="E57" s="87"/>
      <c r="F57" s="87"/>
      <c r="G57" s="87"/>
      <c r="H57" s="87"/>
      <c r="I57" s="88"/>
      <c r="J57" s="87"/>
      <c r="K57" s="87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ht="15.75" customHeight="1">
      <c r="A58" s="84"/>
      <c r="B58" s="122"/>
      <c r="C58" s="87"/>
      <c r="D58" s="87"/>
      <c r="E58" s="87"/>
      <c r="F58" s="87"/>
      <c r="G58" s="87"/>
      <c r="H58" s="87"/>
      <c r="I58" s="88"/>
      <c r="J58" s="87"/>
      <c r="K58" s="87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ht="15.75" customHeight="1">
      <c r="A59" s="84"/>
      <c r="B59" s="122"/>
      <c r="C59" s="87"/>
      <c r="D59" s="87"/>
      <c r="E59" s="87"/>
      <c r="F59" s="87"/>
      <c r="G59" s="87"/>
      <c r="H59" s="87"/>
      <c r="I59" s="88"/>
      <c r="J59" s="87"/>
      <c r="K59" s="87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ht="15.75" customHeight="1">
      <c r="A60" s="84"/>
      <c r="B60" s="122"/>
      <c r="C60" s="87"/>
      <c r="D60" s="87"/>
      <c r="E60" s="87"/>
      <c r="F60" s="87"/>
      <c r="G60" s="87"/>
      <c r="H60" s="87"/>
      <c r="I60" s="88"/>
      <c r="J60" s="87"/>
      <c r="K60" s="87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ht="15.75" customHeight="1">
      <c r="A61" s="84"/>
      <c r="B61" s="122"/>
      <c r="C61" s="87"/>
      <c r="D61" s="87"/>
      <c r="E61" s="87"/>
      <c r="F61" s="87"/>
      <c r="G61" s="87"/>
      <c r="H61" s="87"/>
      <c r="I61" s="88"/>
      <c r="J61" s="87"/>
      <c r="K61" s="87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 ht="15.75" customHeight="1">
      <c r="A62" s="84"/>
      <c r="B62" s="122"/>
      <c r="C62" s="87"/>
      <c r="D62" s="87"/>
      <c r="E62" s="87"/>
      <c r="F62" s="87"/>
      <c r="G62" s="87"/>
      <c r="H62" s="87"/>
      <c r="I62" s="88"/>
      <c r="J62" s="87"/>
      <c r="K62" s="87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 ht="15.75" customHeight="1">
      <c r="A63" s="84"/>
      <c r="B63" s="122"/>
      <c r="C63" s="87"/>
      <c r="D63" s="87"/>
      <c r="E63" s="87"/>
      <c r="F63" s="87"/>
      <c r="G63" s="87"/>
      <c r="H63" s="87"/>
      <c r="I63" s="88"/>
      <c r="J63" s="87"/>
      <c r="K63" s="87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 ht="15.75" customHeight="1">
      <c r="A64" s="84"/>
      <c r="B64" s="122"/>
      <c r="C64" s="87"/>
      <c r="D64" s="87"/>
      <c r="E64" s="87"/>
      <c r="F64" s="87"/>
      <c r="G64" s="87"/>
      <c r="H64" s="87"/>
      <c r="I64" s="88"/>
      <c r="J64" s="87"/>
      <c r="K64" s="87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ht="15.75" customHeight="1">
      <c r="A65" s="84"/>
      <c r="B65" s="122"/>
      <c r="C65" s="87"/>
      <c r="D65" s="87"/>
      <c r="E65" s="87"/>
      <c r="F65" s="87"/>
      <c r="G65" s="87"/>
      <c r="H65" s="87"/>
      <c r="I65" s="88"/>
      <c r="J65" s="87"/>
      <c r="K65" s="87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ht="15.75" customHeight="1">
      <c r="A66" s="84"/>
      <c r="B66" s="122"/>
      <c r="C66" s="87"/>
      <c r="D66" s="87"/>
      <c r="E66" s="87"/>
      <c r="F66" s="87"/>
      <c r="G66" s="87"/>
      <c r="H66" s="87"/>
      <c r="I66" s="88"/>
      <c r="J66" s="87"/>
      <c r="K66" s="87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ht="15.75" customHeight="1">
      <c r="A67" s="84"/>
      <c r="B67" s="122"/>
      <c r="C67" s="87"/>
      <c r="D67" s="87"/>
      <c r="E67" s="87"/>
      <c r="F67" s="87"/>
      <c r="G67" s="87"/>
      <c r="H67" s="87"/>
      <c r="I67" s="88"/>
      <c r="J67" s="87"/>
      <c r="K67" s="87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ht="15.75" customHeight="1">
      <c r="A68" s="84"/>
      <c r="B68" s="122"/>
      <c r="C68" s="87"/>
      <c r="D68" s="87"/>
      <c r="E68" s="87"/>
      <c r="F68" s="87"/>
      <c r="G68" s="87"/>
      <c r="H68" s="87"/>
      <c r="I68" s="88"/>
      <c r="J68" s="87"/>
      <c r="K68" s="87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ht="15.75" customHeight="1">
      <c r="A69" s="84"/>
      <c r="B69" s="122"/>
      <c r="C69" s="87"/>
      <c r="D69" s="87"/>
      <c r="E69" s="87"/>
      <c r="F69" s="87"/>
      <c r="G69" s="87"/>
      <c r="H69" s="87"/>
      <c r="I69" s="88"/>
      <c r="J69" s="87"/>
      <c r="K69" s="87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ht="15.75" customHeight="1">
      <c r="A70" s="84"/>
      <c r="B70" s="122"/>
      <c r="C70" s="87"/>
      <c r="D70" s="87"/>
      <c r="E70" s="87"/>
      <c r="F70" s="87"/>
      <c r="G70" s="87"/>
      <c r="H70" s="87"/>
      <c r="I70" s="88"/>
      <c r="J70" s="87"/>
      <c r="K70" s="87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ht="15.75" customHeight="1">
      <c r="A71" s="84"/>
      <c r="B71" s="122"/>
      <c r="C71" s="87"/>
      <c r="D71" s="87"/>
      <c r="E71" s="87"/>
      <c r="F71" s="87"/>
      <c r="G71" s="87"/>
      <c r="H71" s="87"/>
      <c r="I71" s="88"/>
      <c r="J71" s="87"/>
      <c r="K71" s="87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ht="15.75" customHeight="1">
      <c r="A72" s="84"/>
      <c r="B72" s="122"/>
      <c r="C72" s="87"/>
      <c r="D72" s="87"/>
      <c r="E72" s="87"/>
      <c r="F72" s="87"/>
      <c r="G72" s="87"/>
      <c r="H72" s="87"/>
      <c r="I72" s="88"/>
      <c r="J72" s="87"/>
      <c r="K72" s="87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ht="15.75" customHeight="1">
      <c r="A73" s="84"/>
      <c r="B73" s="122"/>
      <c r="C73" s="87"/>
      <c r="D73" s="87"/>
      <c r="E73" s="87"/>
      <c r="F73" s="87"/>
      <c r="G73" s="87"/>
      <c r="H73" s="87"/>
      <c r="I73" s="88"/>
      <c r="J73" s="87"/>
      <c r="K73" s="87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ht="15.75" customHeight="1">
      <c r="A74" s="84"/>
      <c r="B74" s="122"/>
      <c r="C74" s="87"/>
      <c r="D74" s="87"/>
      <c r="E74" s="87"/>
      <c r="F74" s="87"/>
      <c r="G74" s="87"/>
      <c r="H74" s="87"/>
      <c r="I74" s="88"/>
      <c r="J74" s="87"/>
      <c r="K74" s="87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ht="15.75" customHeight="1">
      <c r="A75" s="84"/>
      <c r="B75" s="122"/>
      <c r="C75" s="87"/>
      <c r="D75" s="87"/>
      <c r="E75" s="87"/>
      <c r="F75" s="87"/>
      <c r="G75" s="87"/>
      <c r="H75" s="87"/>
      <c r="I75" s="88"/>
      <c r="J75" s="87"/>
      <c r="K75" s="87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ht="15.75" customHeight="1">
      <c r="A76" s="84"/>
      <c r="B76" s="122"/>
      <c r="C76" s="87"/>
      <c r="D76" s="87"/>
      <c r="E76" s="87"/>
      <c r="F76" s="87"/>
      <c r="G76" s="87"/>
      <c r="H76" s="87"/>
      <c r="I76" s="88"/>
      <c r="J76" s="87"/>
      <c r="K76" s="87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ht="15.75" customHeight="1">
      <c r="A77" s="84"/>
      <c r="B77" s="122"/>
      <c r="C77" s="87"/>
      <c r="D77" s="87"/>
      <c r="E77" s="87"/>
      <c r="F77" s="87"/>
      <c r="G77" s="87"/>
      <c r="H77" s="87"/>
      <c r="I77" s="88"/>
      <c r="J77" s="87"/>
      <c r="K77" s="87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ht="15.75" customHeight="1">
      <c r="A78" s="84"/>
      <c r="B78" s="122"/>
      <c r="C78" s="87"/>
      <c r="D78" s="87"/>
      <c r="E78" s="87"/>
      <c r="F78" s="87"/>
      <c r="G78" s="87"/>
      <c r="H78" s="87"/>
      <c r="I78" s="88"/>
      <c r="J78" s="87"/>
      <c r="K78" s="87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ht="15.75" customHeight="1">
      <c r="A79" s="84"/>
      <c r="B79" s="122"/>
      <c r="C79" s="87"/>
      <c r="D79" s="87"/>
      <c r="E79" s="87"/>
      <c r="F79" s="87"/>
      <c r="G79" s="87"/>
      <c r="H79" s="87"/>
      <c r="I79" s="88"/>
      <c r="J79" s="87"/>
      <c r="K79" s="87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ht="15.75" customHeight="1">
      <c r="A80" s="84"/>
      <c r="B80" s="122"/>
      <c r="C80" s="87"/>
      <c r="D80" s="87"/>
      <c r="E80" s="87"/>
      <c r="F80" s="87"/>
      <c r="G80" s="87"/>
      <c r="H80" s="87"/>
      <c r="I80" s="88"/>
      <c r="J80" s="87"/>
      <c r="K80" s="87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ht="15.75" customHeight="1">
      <c r="A81" s="84"/>
      <c r="B81" s="122"/>
      <c r="C81" s="87"/>
      <c r="D81" s="87"/>
      <c r="E81" s="87"/>
      <c r="F81" s="87"/>
      <c r="G81" s="87"/>
      <c r="H81" s="87"/>
      <c r="I81" s="88"/>
      <c r="J81" s="87"/>
      <c r="K81" s="87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ht="15.75" customHeight="1">
      <c r="A82" s="84"/>
      <c r="B82" s="122"/>
      <c r="C82" s="87"/>
      <c r="D82" s="87"/>
      <c r="E82" s="87"/>
      <c r="F82" s="87"/>
      <c r="G82" s="87"/>
      <c r="H82" s="87"/>
      <c r="I82" s="88"/>
      <c r="J82" s="87"/>
      <c r="K82" s="87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ht="15.75" customHeight="1">
      <c r="A83" s="84"/>
      <c r="B83" s="122"/>
      <c r="C83" s="87"/>
      <c r="D83" s="87"/>
      <c r="E83" s="87"/>
      <c r="F83" s="87"/>
      <c r="G83" s="87"/>
      <c r="H83" s="87"/>
      <c r="I83" s="88"/>
      <c r="J83" s="87"/>
      <c r="K83" s="87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ht="15.75" customHeight="1">
      <c r="A84" s="84"/>
      <c r="B84" s="122"/>
      <c r="C84" s="87"/>
      <c r="D84" s="87"/>
      <c r="E84" s="87"/>
      <c r="F84" s="87"/>
      <c r="G84" s="87"/>
      <c r="H84" s="87"/>
      <c r="I84" s="88"/>
      <c r="J84" s="87"/>
      <c r="K84" s="87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ht="15.75" customHeight="1">
      <c r="A85" s="84"/>
      <c r="B85" s="122"/>
      <c r="C85" s="87"/>
      <c r="D85" s="87"/>
      <c r="E85" s="87"/>
      <c r="F85" s="87"/>
      <c r="G85" s="87"/>
      <c r="H85" s="87"/>
      <c r="I85" s="88"/>
      <c r="J85" s="87"/>
      <c r="K85" s="87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ht="15.75" customHeight="1">
      <c r="A86" s="84"/>
      <c r="B86" s="122"/>
      <c r="C86" s="87"/>
      <c r="D86" s="87"/>
      <c r="E86" s="87"/>
      <c r="F86" s="87"/>
      <c r="G86" s="87"/>
      <c r="H86" s="87"/>
      <c r="I86" s="88"/>
      <c r="J86" s="87"/>
      <c r="K86" s="87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ht="15.75" customHeight="1">
      <c r="A87" s="84"/>
      <c r="B87" s="122"/>
      <c r="C87" s="87"/>
      <c r="D87" s="87"/>
      <c r="E87" s="87"/>
      <c r="F87" s="87"/>
      <c r="G87" s="87"/>
      <c r="H87" s="87"/>
      <c r="I87" s="88"/>
      <c r="J87" s="87"/>
      <c r="K87" s="87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ht="15.75" customHeight="1">
      <c r="A88" s="84"/>
      <c r="B88" s="122"/>
      <c r="C88" s="87"/>
      <c r="D88" s="87"/>
      <c r="E88" s="87"/>
      <c r="F88" s="87"/>
      <c r="G88" s="87"/>
      <c r="H88" s="87"/>
      <c r="I88" s="88"/>
      <c r="J88" s="87"/>
      <c r="K88" s="87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ht="15.75" customHeight="1">
      <c r="A89" s="84"/>
      <c r="B89" s="122"/>
      <c r="C89" s="87"/>
      <c r="D89" s="87"/>
      <c r="E89" s="87"/>
      <c r="F89" s="87"/>
      <c r="G89" s="87"/>
      <c r="H89" s="87"/>
      <c r="I89" s="88"/>
      <c r="J89" s="87"/>
      <c r="K89" s="87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ht="15.75" customHeight="1">
      <c r="A90" s="84"/>
      <c r="B90" s="122"/>
      <c r="C90" s="87"/>
      <c r="D90" s="87"/>
      <c r="E90" s="87"/>
      <c r="F90" s="87"/>
      <c r="G90" s="87"/>
      <c r="H90" s="87"/>
      <c r="I90" s="88"/>
      <c r="J90" s="87"/>
      <c r="K90" s="87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ht="15.75" customHeight="1">
      <c r="A91" s="84"/>
      <c r="B91" s="122"/>
      <c r="C91" s="87"/>
      <c r="D91" s="87"/>
      <c r="E91" s="87"/>
      <c r="F91" s="87"/>
      <c r="G91" s="87"/>
      <c r="H91" s="87"/>
      <c r="I91" s="88"/>
      <c r="J91" s="87"/>
      <c r="K91" s="87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ht="15.75" customHeight="1">
      <c r="A92" s="84"/>
      <c r="B92" s="122"/>
      <c r="C92" s="87"/>
      <c r="D92" s="87"/>
      <c r="E92" s="87"/>
      <c r="F92" s="87"/>
      <c r="G92" s="87"/>
      <c r="H92" s="87"/>
      <c r="I92" s="88"/>
      <c r="J92" s="87"/>
      <c r="K92" s="87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ht="15.75" customHeight="1">
      <c r="A93" s="84"/>
      <c r="B93" s="122"/>
      <c r="C93" s="87"/>
      <c r="D93" s="87"/>
      <c r="E93" s="87"/>
      <c r="F93" s="87"/>
      <c r="G93" s="87"/>
      <c r="H93" s="87"/>
      <c r="I93" s="88"/>
      <c r="J93" s="87"/>
      <c r="K93" s="87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ht="15.75" customHeight="1">
      <c r="A94" s="84"/>
      <c r="B94" s="122"/>
      <c r="C94" s="87"/>
      <c r="D94" s="87"/>
      <c r="E94" s="87"/>
      <c r="F94" s="87"/>
      <c r="G94" s="87"/>
      <c r="H94" s="87"/>
      <c r="I94" s="88"/>
      <c r="J94" s="87"/>
      <c r="K94" s="87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ht="15.75" customHeight="1">
      <c r="A95" s="84"/>
      <c r="B95" s="122"/>
      <c r="C95" s="87"/>
      <c r="D95" s="87"/>
      <c r="E95" s="87"/>
      <c r="F95" s="87"/>
      <c r="G95" s="87"/>
      <c r="H95" s="87"/>
      <c r="I95" s="88"/>
      <c r="J95" s="87"/>
      <c r="K95" s="87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ht="15.75" customHeight="1">
      <c r="A96" s="84"/>
      <c r="B96" s="122"/>
      <c r="C96" s="87"/>
      <c r="D96" s="87"/>
      <c r="E96" s="87"/>
      <c r="F96" s="87"/>
      <c r="G96" s="87"/>
      <c r="H96" s="87"/>
      <c r="I96" s="88"/>
      <c r="J96" s="87"/>
      <c r="K96" s="87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ht="15.75" customHeight="1">
      <c r="A97" s="84"/>
      <c r="B97" s="122"/>
      <c r="C97" s="87"/>
      <c r="D97" s="87"/>
      <c r="E97" s="87"/>
      <c r="F97" s="87"/>
      <c r="G97" s="87"/>
      <c r="H97" s="87"/>
      <c r="I97" s="88"/>
      <c r="J97" s="87"/>
      <c r="K97" s="87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ht="15.75" customHeight="1">
      <c r="A98" s="84"/>
      <c r="B98" s="122"/>
      <c r="C98" s="87"/>
      <c r="D98" s="87"/>
      <c r="E98" s="87"/>
      <c r="F98" s="87"/>
      <c r="G98" s="87"/>
      <c r="H98" s="87"/>
      <c r="I98" s="88"/>
      <c r="J98" s="87"/>
      <c r="K98" s="87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ht="15.75" customHeight="1">
      <c r="A99" s="84"/>
      <c r="B99" s="122"/>
      <c r="C99" s="87"/>
      <c r="D99" s="87"/>
      <c r="E99" s="87"/>
      <c r="F99" s="87"/>
      <c r="G99" s="87"/>
      <c r="H99" s="87"/>
      <c r="I99" s="88"/>
      <c r="J99" s="87"/>
      <c r="K99" s="87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ht="15.75" customHeight="1">
      <c r="A100" s="84"/>
      <c r="B100" s="122"/>
      <c r="C100" s="87"/>
      <c r="D100" s="87"/>
      <c r="E100" s="87"/>
      <c r="F100" s="87"/>
      <c r="G100" s="87"/>
      <c r="H100" s="87"/>
      <c r="I100" s="88"/>
      <c r="J100" s="87"/>
      <c r="K100" s="87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ht="15.75" customHeight="1">
      <c r="A101" s="84"/>
      <c r="B101" s="122"/>
      <c r="C101" s="87"/>
      <c r="D101" s="87"/>
      <c r="E101" s="87"/>
      <c r="F101" s="87"/>
      <c r="G101" s="87"/>
      <c r="H101" s="87"/>
      <c r="I101" s="88"/>
      <c r="J101" s="87"/>
      <c r="K101" s="87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ht="15.75" customHeight="1">
      <c r="A102" s="84"/>
      <c r="B102" s="122"/>
      <c r="C102" s="87"/>
      <c r="D102" s="87"/>
      <c r="E102" s="87"/>
      <c r="F102" s="87"/>
      <c r="G102" s="87"/>
      <c r="H102" s="87"/>
      <c r="I102" s="88"/>
      <c r="J102" s="87"/>
      <c r="K102" s="87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ht="15.75" customHeight="1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ht="15.75" customHeight="1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ht="15.75" customHeight="1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ht="15.75" customHeight="1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ht="15.75" customHeight="1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ht="15.75" customHeight="1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ht="15.75" customHeight="1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ht="15.75" customHeight="1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ht="15.75" customHeight="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ht="15.75" customHeight="1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ht="15.75" customHeight="1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ht="15.75" customHeight="1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ht="15.75" customHeight="1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ht="15.75" customHeight="1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ht="15.75" customHeight="1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ht="15.75" customHeight="1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ht="15.75" customHeight="1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ht="15.75" customHeight="1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ht="15.75" customHeight="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ht="15.75" customHeight="1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ht="15.75" customHeight="1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ht="15.75" customHeight="1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ht="15.75" customHeight="1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ht="15.75" customHeight="1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ht="15.75" customHeight="1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ht="15.75" customHeight="1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ht="15.75" customHeight="1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ht="15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ht="15.75" customHeight="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ht="15.75" customHeight="1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ht="15.75" customHeight="1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ht="15.75" customHeight="1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ht="15.75" customHeight="1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ht="15.75" customHeight="1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ht="15.75" customHeight="1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ht="15.75" customHeight="1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ht="15.75" customHeight="1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ht="15.75" customHeight="1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ht="15.75" customHeight="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ht="15.75" customHeight="1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ht="15.75" customHeight="1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ht="15.75" customHeight="1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ht="15.75" customHeight="1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ht="15.75" customHeight="1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ht="15.75" customHeight="1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ht="15.75" customHeight="1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ht="15.75" customHeight="1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ht="15.75" customHeight="1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ht="15.75" customHeight="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ht="15.75" customHeight="1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ht="15.75" customHeight="1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ht="15.75" customHeight="1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ht="15.75" customHeight="1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ht="15.75" customHeight="1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ht="15.75" customHeight="1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ht="15.75" customHeight="1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ht="15.75" customHeight="1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ht="15.75" customHeight="1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ht="15.75" customHeight="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ht="15.75" customHeight="1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ht="15.75" customHeight="1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ht="15.75" customHeight="1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ht="15.75" customHeight="1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ht="15.75" customHeight="1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ht="15.75" customHeight="1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ht="15.75" customHeight="1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ht="15.75" customHeight="1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ht="15.75" customHeight="1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ht="15.75" customHeight="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ht="15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ht="15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ht="15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ht="15.75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ht="15.75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ht="15.75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ht="15.75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ht="15.75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ht="15.75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ht="15.75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ht="15.75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ht="15.75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ht="15.75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ht="15.75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ht="15.75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ht="15.75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ht="15.75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ht="15.75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ht="15.75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ht="15.75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ht="15.75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ht="15.75" customHeight="1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ht="15.75" customHeight="1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ht="15.75" customHeight="1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ht="15.75" customHeight="1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ht="15.75" customHeight="1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ht="15.75" customHeight="1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ht="15.75" customHeight="1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ht="15.75" customHeight="1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ht="15.75" customHeight="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ht="15.75" customHeight="1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ht="15.75" customHeight="1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ht="15.75" customHeight="1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ht="15.75" customHeight="1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ht="15.75" customHeight="1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ht="15.75" customHeight="1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ht="15.75" customHeight="1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ht="15.75" customHeight="1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ht="15.75" customHeight="1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ht="15.75" customHeight="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ht="15.75" customHeight="1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ht="15.75" customHeight="1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ht="15.75" customHeight="1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ht="15.75" customHeight="1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ht="15.75" customHeight="1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ht="15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ht="15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ht="15.75" customHeight="1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ht="15.75" customHeight="1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ht="15.75" customHeight="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 ht="15.75" customHeight="1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 ht="15.75" customHeight="1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 ht="15.75" customHeight="1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 ht="15.75" customHeight="1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 ht="15.75" customHeight="1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 ht="15.75" customHeight="1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 ht="15.75" customHeight="1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 ht="15.75" customHeight="1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 ht="15.75" customHeight="1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 ht="15.75" customHeight="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 ht="15.75" customHeight="1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 ht="15.75" customHeight="1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 ht="15.75" customHeight="1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 ht="15.75" customHeight="1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 ht="15.75" customHeight="1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 ht="15.75" customHeight="1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 ht="15.75" customHeight="1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 ht="15.75" customHeight="1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 ht="15.75" customHeight="1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 ht="15.75" customHeight="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 ht="15.75" customHeight="1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 ht="15.75" customHeight="1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 ht="15.75" customHeight="1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 ht="15.75" customHeight="1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 ht="15.75" customHeight="1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 ht="15.75" customHeight="1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 ht="15.75" customHeight="1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 ht="15.75" customHeight="1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 ht="15.75" customHeight="1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 ht="15.75" customHeight="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 ht="15.75" customHeight="1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 ht="15.75" customHeight="1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 ht="15.75" customHeight="1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 ht="15.75" customHeight="1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 ht="15.75" customHeight="1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 ht="15.75" customHeight="1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 ht="15.75" customHeight="1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 ht="15.75" customHeight="1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 ht="15.75" customHeight="1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 ht="15.75" customHeight="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 ht="15.75" customHeight="1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 ht="15.75" customHeight="1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 ht="15.75" customHeight="1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 ht="15.75" customHeight="1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 ht="15.75" customHeight="1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 ht="15.75" customHeight="1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 ht="15.75" customHeight="1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 ht="15.75" customHeight="1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ht="15.75" customHeight="1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 ht="15.75" customHeight="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 ht="15.75" customHeight="1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 ht="15.75" customHeight="1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 ht="15.75" customHeight="1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 ht="15.75" customHeight="1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ht="15.75" customHeight="1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 ht="15.75" customHeight="1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 ht="15.75" customHeight="1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 ht="15.75" customHeight="1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 ht="15.75" customHeight="1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 ht="15.75" customHeight="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 ht="15.75" customHeight="1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 ht="15.75" customHeight="1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 ht="15.75" customHeight="1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 ht="15.75" customHeight="1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 ht="15.75" customHeight="1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 ht="15.75" customHeight="1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ht="15.75" customHeight="1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 ht="15.75" customHeight="1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 ht="15.75" customHeight="1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 ht="15.75" customHeight="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 ht="15.75" customHeight="1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 ht="15.75" customHeight="1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 ht="15.75" customHeight="1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 ht="15.75" customHeight="1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 ht="15.75" customHeight="1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 ht="15.75" customHeight="1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 ht="15.75" customHeight="1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 ht="15.75" customHeight="1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 ht="15.75" customHeight="1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 ht="15.75" customHeight="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 ht="15.75" customHeight="1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 ht="15.75" customHeight="1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 ht="15.75" customHeight="1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 ht="15.75" customHeight="1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 ht="15.75" customHeight="1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 ht="15.75" customHeight="1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 ht="15.75" customHeight="1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 ht="15.75" customHeight="1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 ht="15.75" customHeight="1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 ht="15.75" customHeight="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 ht="15.75" customHeight="1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 ht="15.75" customHeight="1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 ht="15.75" customHeight="1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 ht="15.75" customHeight="1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 ht="15.75" customHeight="1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 ht="15.75" customHeight="1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 ht="15.75" customHeight="1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 ht="15.75" customHeight="1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 ht="15.75" customHeight="1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 ht="15.75" customHeight="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 ht="15.75" customHeight="1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 ht="15.75" customHeight="1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 ht="15.75" customHeight="1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 ht="15.75" customHeight="1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 ht="15.75" customHeight="1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ht="15.75" customHeight="1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 ht="15.75" customHeight="1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 ht="15.75" customHeight="1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 ht="15.75" customHeight="1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 ht="15.75" customHeight="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 ht="15.75" customHeight="1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 ht="15.75" customHeight="1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 ht="15.75" customHeight="1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 ht="15.75" customHeight="1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 ht="15.75" customHeight="1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 ht="15.75" customHeight="1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 ht="15.75" customHeight="1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 ht="15.75" customHeight="1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 ht="15.75" customHeight="1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 ht="15.75" customHeight="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 ht="15.75" customHeight="1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 ht="15.75" customHeight="1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 ht="15.75" customHeight="1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 ht="15.75" customHeight="1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 ht="15.75" customHeight="1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 ht="15.75" customHeight="1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 ht="15.75" customHeight="1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 ht="15.75" customHeight="1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 ht="15.75" customHeight="1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ht="15.75" customHeight="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 ht="15.75" customHeight="1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 ht="15.75" customHeight="1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 ht="15.75" customHeight="1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 ht="15.75" customHeight="1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 ht="15.75" customHeight="1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 ht="15.75" customHeight="1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 ht="15.75" customHeight="1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 ht="15.75" customHeight="1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 ht="15.75" customHeight="1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 ht="15.75" customHeight="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 ht="15.75" customHeight="1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 ht="15.75" customHeight="1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 ht="15.75" customHeight="1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 ht="15.75" customHeight="1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 ht="15.75" customHeight="1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 ht="15.75" customHeight="1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 ht="15.75" customHeight="1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 ht="15.75" customHeight="1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 ht="15.75" customHeight="1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 ht="15.75" customHeight="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 ht="15.75" customHeight="1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 ht="15.75" customHeight="1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 ht="15.75" customHeight="1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 ht="15.75" customHeight="1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 ht="15.75" customHeight="1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 ht="15.75" customHeight="1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 ht="15.75" customHeight="1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 ht="15.75" customHeight="1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 ht="15.75" customHeight="1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 ht="15.75" customHeight="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 ht="15.75" customHeight="1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 ht="15.75" customHeight="1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 ht="15.75" customHeight="1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 ht="15.75" customHeight="1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 ht="15.75" customHeight="1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 ht="15.75" customHeight="1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ht="15.75" customHeight="1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 ht="15.75" customHeight="1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 ht="15.75" customHeight="1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 ht="15.75" customHeight="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 ht="15.75" customHeight="1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 ht="15.75" customHeight="1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 ht="15.75" customHeight="1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 ht="15.75" customHeight="1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 ht="15.75" customHeight="1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 ht="15.75" customHeight="1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 ht="15.75" customHeight="1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 ht="15.75" customHeight="1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 ht="15.75" customHeight="1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 ht="15.75" customHeight="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 ht="15.75" customHeight="1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 ht="15.75" customHeight="1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 ht="15.75" customHeight="1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 ht="15.75" customHeight="1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 ht="15.75" customHeight="1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 ht="15.75" customHeight="1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 ht="15.75" customHeight="1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 ht="15.75" customHeight="1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 ht="15.75" customHeight="1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 ht="15.75" customHeight="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 ht="15.75" customHeight="1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 ht="15.75" customHeight="1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 ht="15.75" customHeight="1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 ht="15.75" customHeight="1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 ht="15.75" customHeight="1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 ht="15.75" customHeight="1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 ht="15.75" customHeight="1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 ht="15.75" customHeight="1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 ht="15.75" customHeight="1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 ht="15.75" customHeight="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 ht="15.75" customHeight="1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 ht="15.75" customHeight="1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 ht="15.75" customHeight="1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 ht="15.75" customHeight="1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 ht="15.75" customHeight="1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 ht="15.75" customHeight="1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 ht="15.75" customHeight="1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 ht="15.75" customHeight="1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 ht="15.75" customHeight="1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 ht="15.75" customHeight="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 ht="15.75" customHeight="1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 ht="15.75" customHeight="1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 ht="15.75" customHeight="1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 ht="15.75" customHeight="1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 ht="15.75" customHeight="1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 ht="15.75" customHeight="1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 ht="15.75" customHeight="1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 ht="15.75" customHeight="1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 ht="15.75" customHeight="1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 ht="15.75" customHeight="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 ht="15.75" customHeight="1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 ht="15.75" customHeight="1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 ht="15.75" customHeight="1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 ht="15.75" customHeight="1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 ht="15.75" customHeight="1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 ht="15.75" customHeight="1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 ht="15.75" customHeight="1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 ht="15.75" customHeight="1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 ht="15.75" customHeight="1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 ht="15.75" customHeight="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 ht="15.75" customHeight="1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 ht="15.75" customHeight="1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 ht="15.75" customHeight="1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 ht="15.75" customHeight="1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 ht="15.75" customHeight="1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 ht="15.75" customHeight="1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 ht="15.75" customHeight="1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 ht="15.75" customHeight="1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 ht="15.75" customHeight="1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 ht="15.75" customHeight="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 ht="15.75" customHeight="1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 ht="15.75" customHeight="1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 ht="15.75" customHeight="1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 ht="15.75" customHeight="1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 ht="15.75" customHeight="1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 ht="15.75" customHeight="1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 ht="15.75" customHeight="1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 ht="15.75" customHeight="1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 ht="15.75" customHeight="1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 ht="15.75" customHeight="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 ht="15.75" customHeight="1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 ht="15.75" customHeight="1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 ht="15.75" customHeight="1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 ht="15.75" customHeight="1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 ht="15.75" customHeight="1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 ht="15.75" customHeight="1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 ht="15.75" customHeight="1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 ht="15.75" customHeight="1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 ht="15.75" customHeight="1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 ht="15.75" customHeight="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 ht="15.75" customHeight="1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 ht="15.75" customHeight="1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 ht="15.75" customHeight="1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 ht="15.75" customHeight="1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 ht="15.75" customHeight="1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 ht="15.75" customHeight="1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 ht="15.75" customHeight="1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 ht="15.75" customHeight="1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 ht="15.75" customHeight="1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 ht="15.75" customHeight="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 ht="15.75" customHeight="1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 ht="15.75" customHeight="1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 ht="15.75" customHeight="1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 ht="15.75" customHeight="1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 ht="15.75" customHeight="1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 ht="15.75" customHeight="1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 ht="15.75" customHeight="1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 ht="15.75" customHeight="1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 ht="15.75" customHeight="1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 ht="15.75" customHeight="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 ht="15.75" customHeight="1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 ht="15.75" customHeight="1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 ht="15.75" customHeight="1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 ht="15.75" customHeight="1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 ht="15.75" customHeight="1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 ht="15.75" customHeight="1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 ht="15.75" customHeight="1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 ht="15.75" customHeight="1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 ht="15.75" customHeight="1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 ht="15.75" customHeight="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 ht="15.75" customHeight="1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 ht="15.75" customHeight="1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 ht="15.75" customHeight="1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 ht="15.75" customHeight="1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 ht="15.75" customHeight="1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 ht="15.75" customHeight="1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 ht="15.75" customHeight="1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 ht="15.75" customHeight="1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 ht="15.75" customHeight="1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 ht="15.75" customHeight="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 ht="15.75" customHeight="1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 ht="15.75" customHeight="1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 ht="15.75" customHeight="1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 ht="15.75" customHeight="1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 ht="15.75" customHeight="1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 ht="15.75" customHeight="1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 ht="15.75" customHeight="1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 ht="15.75" customHeight="1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 ht="15.75" customHeight="1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 ht="15.75" customHeight="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 ht="15.75" customHeight="1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 ht="15.75" customHeight="1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 ht="15.75" customHeight="1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 ht="15.75" customHeight="1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 ht="15.75" customHeight="1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 ht="15.75" customHeight="1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 ht="15.75" customHeight="1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 ht="15.75" customHeight="1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 ht="15.75" customHeight="1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 ht="15.75" customHeight="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 ht="15.75" customHeight="1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 ht="15.75" customHeight="1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 ht="15.75" customHeight="1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 ht="15.75" customHeight="1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 ht="15.75" customHeight="1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 ht="15.75" customHeight="1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 ht="15.75" customHeight="1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 ht="15.75" customHeight="1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 ht="15.75" customHeight="1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 ht="15.75" customHeight="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 ht="15.75" customHeight="1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 ht="15.75" customHeight="1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 ht="15.75" customHeight="1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 ht="15.75" customHeight="1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 ht="15.75" customHeight="1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 ht="15.75" customHeight="1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 ht="15.75" customHeight="1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 ht="15.75" customHeight="1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 ht="15.75" customHeight="1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 ht="15.75" customHeight="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 ht="15.75" customHeight="1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 ht="15.75" customHeight="1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 ht="15.75" customHeight="1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 ht="15.75" customHeight="1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 ht="15.75" customHeight="1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 ht="15.75" customHeight="1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 ht="15.75" customHeight="1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 ht="15.75" customHeight="1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 ht="15.75" customHeight="1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 ht="15.75" customHeight="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 ht="15.75" customHeight="1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 ht="15.75" customHeight="1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 ht="15.75" customHeight="1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 ht="15.75" customHeight="1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 ht="15.75" customHeight="1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 ht="15.75" customHeight="1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 ht="15.75" customHeight="1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 ht="15.75" customHeight="1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 ht="15.75" customHeight="1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 ht="15.75" customHeight="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 ht="15.75" customHeight="1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 ht="15.75" customHeight="1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 ht="15.75" customHeight="1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 ht="15.75" customHeight="1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 ht="15.75" customHeight="1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 ht="15.75" customHeight="1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 ht="15.75" customHeight="1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 ht="15.75" customHeight="1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 ht="15.75" customHeight="1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 ht="15.75" customHeight="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 ht="15.75" customHeight="1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 ht="15.75" customHeight="1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 ht="15.75" customHeight="1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 ht="15.75" customHeight="1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 ht="15.75" customHeight="1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 ht="15.75" customHeight="1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 ht="15.75" customHeight="1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 ht="15.75" customHeight="1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 ht="15.75" customHeight="1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 ht="15.75" customHeight="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 ht="15.75" customHeight="1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 ht="15.75" customHeight="1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 ht="15.75" customHeight="1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 ht="15.75" customHeight="1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 ht="15.75" customHeight="1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 ht="15.75" customHeight="1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 ht="15.75" customHeight="1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 ht="15.75" customHeight="1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 ht="15.75" customHeight="1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 ht="15.75" customHeight="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 ht="15.75" customHeight="1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 ht="15.75" customHeight="1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 ht="15.75" customHeight="1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 ht="15.75" customHeight="1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 ht="15.75" customHeight="1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 ht="15.75" customHeight="1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 ht="15.75" customHeight="1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 ht="15.75" customHeight="1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 ht="15.75" customHeight="1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 ht="15.75" customHeight="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 ht="15.75" customHeight="1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 ht="15.75" customHeight="1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 ht="15.75" customHeight="1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 ht="15.75" customHeight="1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 ht="15.75" customHeight="1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 ht="15.75" customHeight="1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 ht="15.75" customHeight="1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 ht="15.75" customHeight="1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 ht="15.75" customHeight="1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 ht="15.75" customHeight="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 ht="15.75" customHeight="1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 ht="15.75" customHeight="1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 ht="15.75" customHeight="1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 ht="15.75" customHeight="1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 ht="15.75" customHeight="1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 ht="15.75" customHeight="1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 ht="15.75" customHeight="1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 ht="15.75" customHeight="1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 ht="15.75" customHeight="1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 ht="15.75" customHeight="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 ht="15.75" customHeight="1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 ht="15.75" customHeight="1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 ht="15.75" customHeight="1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 ht="15.75" customHeight="1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 ht="15.75" customHeight="1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 ht="15.75" customHeight="1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 ht="15.75" customHeight="1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 ht="15.75" customHeight="1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 ht="15.75" customHeight="1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 ht="15.75" customHeight="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 ht="15.75" customHeight="1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 ht="15.75" customHeight="1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 ht="15.75" customHeight="1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 ht="15.75" customHeight="1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 ht="15.75" customHeight="1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 ht="15.75" customHeight="1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 ht="15.75" customHeight="1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 ht="15.75" customHeight="1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 ht="15.75" customHeight="1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 ht="15.75" customHeight="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 ht="15.75" customHeight="1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 ht="15.75" customHeight="1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 ht="15.75" customHeight="1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 ht="15.75" customHeight="1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 ht="15.75" customHeight="1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 ht="15.75" customHeight="1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 ht="15.75" customHeight="1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 ht="15.75" customHeight="1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 ht="15.75" customHeight="1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 ht="15.75" customHeight="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 ht="15.75" customHeight="1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 ht="15.75" customHeight="1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 ht="15.75" customHeight="1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 ht="15.75" customHeight="1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 ht="15.75" customHeight="1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 ht="15.75" customHeight="1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 ht="15.75" customHeight="1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 ht="15.75" customHeight="1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 ht="15.75" customHeight="1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 ht="15.75" customHeight="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 ht="15.75" customHeight="1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 ht="15.75" customHeight="1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 ht="15.75" customHeight="1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 ht="15.75" customHeight="1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 ht="15.75" customHeight="1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 ht="15.75" customHeight="1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 ht="15.75" customHeight="1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 ht="15.75" customHeight="1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 ht="15.75" customHeight="1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 ht="15.75" customHeight="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 ht="15.75" customHeight="1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 ht="15.75" customHeight="1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 ht="15.75" customHeight="1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 ht="15.75" customHeight="1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 ht="15.75" customHeight="1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 ht="15.75" customHeight="1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 ht="15.75" customHeight="1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 ht="15.75" customHeight="1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 ht="15.75" customHeight="1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 ht="15.75" customHeight="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 ht="15.75" customHeight="1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 ht="15.75" customHeight="1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 ht="15.75" customHeight="1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 ht="15.75" customHeight="1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 ht="15.75" customHeight="1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 ht="15.75" customHeight="1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 ht="15.75" customHeight="1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 ht="15.75" customHeight="1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 ht="15.75" customHeight="1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 ht="15.75" customHeight="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 ht="15.75" customHeight="1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 ht="15.75" customHeight="1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 ht="15.75" customHeight="1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 ht="15.75" customHeight="1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 ht="15.75" customHeight="1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 ht="15.75" customHeight="1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 ht="15.75" customHeight="1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 ht="15.75" customHeight="1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 ht="15.75" customHeight="1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 ht="15.75" customHeight="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 ht="15.75" customHeight="1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 ht="15.75" customHeight="1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 ht="15.75" customHeight="1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 ht="15.75" customHeight="1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 ht="15.75" customHeight="1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 ht="15.75" customHeight="1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 ht="15.75" customHeight="1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 ht="15.75" customHeight="1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 ht="15.75" customHeight="1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 ht="15.75" customHeight="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 ht="15.75" customHeight="1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 ht="15.75" customHeight="1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 ht="15.75" customHeight="1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 ht="15.75" customHeight="1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 ht="15.75" customHeight="1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 ht="15.75" customHeight="1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 ht="15.75" customHeight="1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 ht="15.75" customHeight="1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 ht="15.75" customHeight="1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 ht="15.75" customHeight="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 ht="15.75" customHeight="1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 ht="15.75" customHeight="1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 ht="15.75" customHeight="1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 ht="15.75" customHeight="1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 ht="15.75" customHeight="1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 ht="15.75" customHeight="1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 ht="15.75" customHeight="1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 ht="15.75" customHeight="1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 ht="15.75" customHeight="1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 ht="15.75" customHeight="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 ht="15.75" customHeight="1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 ht="15.75" customHeight="1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 ht="15.75" customHeight="1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 ht="15.75" customHeight="1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 ht="15.75" customHeight="1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 ht="15.75" customHeight="1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 ht="15.75" customHeight="1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 ht="15.75" customHeight="1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 ht="15.75" customHeight="1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 ht="15.75" customHeight="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 ht="15.75" customHeight="1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 ht="15.75" customHeight="1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 ht="15.75" customHeight="1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 ht="15.75" customHeight="1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 ht="15.75" customHeight="1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 ht="15.75" customHeight="1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 ht="15.75" customHeight="1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 ht="15.75" customHeight="1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 ht="15.75" customHeight="1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 ht="15.75" customHeight="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 ht="15.75" customHeight="1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 ht="15.75" customHeight="1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 ht="15.75" customHeight="1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 ht="15.75" customHeight="1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 ht="15.75" customHeight="1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 ht="15.75" customHeight="1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 ht="15.75" customHeight="1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 ht="15.75" customHeight="1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 ht="15.75" customHeight="1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 ht="15.75" customHeight="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 ht="15.75" customHeight="1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 ht="15.75" customHeight="1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 ht="15.75" customHeight="1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 ht="15.75" customHeight="1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 ht="15.75" customHeight="1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 ht="15.75" customHeight="1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 ht="15.75" customHeight="1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 ht="15.75" customHeight="1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 ht="15.75" customHeight="1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 ht="15.75" customHeight="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 ht="15.75" customHeight="1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 ht="15.75" customHeight="1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 ht="15.75" customHeight="1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 ht="15.75" customHeight="1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 ht="15.75" customHeight="1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 ht="15.75" customHeight="1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 ht="15.75" customHeight="1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 ht="15.75" customHeight="1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 ht="15.75" customHeight="1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 ht="15.75" customHeight="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 ht="15.75" customHeight="1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 ht="15.75" customHeight="1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 ht="15.75" customHeight="1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 ht="15.75" customHeight="1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 ht="15.75" customHeight="1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 ht="15.75" customHeight="1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 ht="15.75" customHeight="1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 ht="15.75" customHeight="1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 ht="15.75" customHeight="1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 ht="15.75" customHeight="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 ht="15.75" customHeight="1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 ht="15.75" customHeight="1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 ht="15.75" customHeight="1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 ht="15.75" customHeight="1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 ht="15.75" customHeight="1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 ht="15.75" customHeight="1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 ht="15.75" customHeight="1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 ht="15.75" customHeight="1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 ht="15.75" customHeight="1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 ht="15.75" customHeight="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 ht="15.75" customHeight="1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 ht="15.75" customHeight="1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 ht="15.75" customHeight="1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 ht="15.75" customHeight="1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 ht="15.75" customHeight="1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 ht="15.75" customHeight="1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 ht="15.75" customHeight="1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 ht="15.75" customHeight="1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 ht="15.75" customHeight="1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 ht="15.75" customHeight="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 ht="15.75" customHeight="1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 ht="15.75" customHeight="1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 ht="15.75" customHeight="1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 ht="15.75" customHeight="1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 ht="15.75" customHeight="1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 ht="15.75" customHeight="1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 ht="15.75" customHeight="1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 ht="15.75" customHeight="1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 ht="15.75" customHeight="1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 ht="15.75" customHeight="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 ht="15.75" customHeight="1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 ht="15.75" customHeight="1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 ht="15.75" customHeight="1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 ht="15.75" customHeight="1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 ht="15.75" customHeight="1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 ht="15.75" customHeight="1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 ht="15.75" customHeight="1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 ht="15.75" customHeight="1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 ht="15.75" customHeight="1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 ht="15.75" customHeight="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 ht="15.75" customHeight="1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 ht="15.75" customHeight="1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 ht="15.75" customHeight="1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 ht="15.75" customHeight="1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 ht="15.75" customHeight="1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 ht="15.75" customHeight="1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 ht="15.75" customHeight="1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 ht="15.75" customHeight="1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 ht="15.75" customHeight="1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 ht="15.75" customHeight="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 ht="15.75" customHeight="1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 ht="15.75" customHeight="1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 ht="15.75" customHeight="1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 ht="15.75" customHeight="1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 ht="15.75" customHeight="1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 ht="15.75" customHeight="1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 ht="15.75" customHeight="1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 ht="15.75" customHeight="1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 ht="15.75" customHeight="1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 ht="15.75" customHeight="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 ht="15.75" customHeight="1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 ht="15.75" customHeight="1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 ht="15.75" customHeight="1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 ht="15.75" customHeight="1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 ht="15.75" customHeight="1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 ht="15.75" customHeight="1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 ht="15.75" customHeight="1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 ht="15.75" customHeight="1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 ht="15.75" customHeight="1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 ht="15.75" customHeight="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 ht="15.75" customHeight="1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 ht="15.75" customHeight="1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 ht="15.75" customHeight="1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 ht="15.75" customHeight="1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 ht="15.75" customHeight="1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 ht="15.75" customHeight="1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 ht="15.75" customHeight="1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 ht="15.75" customHeight="1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 ht="15.75" customHeight="1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 ht="15.75" customHeight="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 ht="15.75" customHeight="1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 ht="15.75" customHeight="1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 ht="15.75" customHeight="1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 ht="15.75" customHeight="1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 ht="15.75" customHeight="1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 ht="15.75" customHeight="1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 ht="15.75" customHeight="1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 ht="15.75" customHeight="1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 ht="15.75" customHeight="1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 ht="15.75" customHeight="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 ht="15.75" customHeight="1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 ht="15.75" customHeight="1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 ht="15.75" customHeight="1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 ht="15.75" customHeight="1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 ht="15.75" customHeight="1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 ht="15.75" customHeight="1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 ht="15.75" customHeight="1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 ht="15.75" customHeight="1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 ht="15.75" customHeight="1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 ht="15.75" customHeight="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 ht="15.75" customHeight="1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 ht="15.75" customHeight="1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 ht="15.75" customHeight="1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 ht="15.75" customHeight="1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 ht="15.75" customHeight="1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 ht="15.75" customHeight="1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 ht="15.75" customHeight="1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 ht="15.75" customHeight="1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 ht="15.75" customHeight="1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 ht="15.75" customHeight="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 ht="15.75" customHeight="1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 ht="15.75" customHeight="1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 ht="15.75" customHeight="1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 ht="15.75" customHeight="1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 ht="15.75" customHeight="1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 ht="15.75" customHeight="1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 ht="15.75" customHeight="1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 ht="15.75" customHeight="1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 ht="15.75" customHeight="1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 ht="15.75" customHeight="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 ht="15.75" customHeight="1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 ht="15.75" customHeight="1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 ht="15.75" customHeight="1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 ht="15.75" customHeight="1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 ht="15.75" customHeight="1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 ht="15.75" customHeight="1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 ht="15.75" customHeight="1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 ht="15.75" customHeight="1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 ht="15.75" customHeight="1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 ht="15.75" customHeight="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 ht="15.75" customHeight="1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 ht="15.75" customHeight="1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 ht="15.75" customHeight="1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 ht="15.75" customHeight="1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 ht="15.75" customHeight="1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 ht="15.75" customHeight="1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 ht="15.75" customHeight="1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 ht="15.75" customHeight="1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 ht="15.75" customHeight="1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 ht="15.75" customHeight="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 ht="15.75" customHeight="1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 ht="15.75" customHeight="1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 ht="15.75" customHeight="1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 ht="15.75" customHeight="1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 ht="15.75" customHeight="1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 ht="15.75" customHeight="1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 ht="15.75" customHeight="1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 ht="15.75" customHeight="1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 ht="15.75" customHeight="1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 ht="15.75" customHeight="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 ht="15.75" customHeight="1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 ht="15.75" customHeight="1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 ht="15.75" customHeight="1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 ht="15.75" customHeight="1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 ht="15.75" customHeight="1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 ht="15.75" customHeight="1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 ht="15.75" customHeight="1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 ht="15.75" customHeight="1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 ht="15.75" customHeight="1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 ht="15.75" customHeight="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 ht="15.75" customHeight="1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 ht="15.75" customHeight="1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 ht="15.75" customHeight="1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 ht="15.75" customHeight="1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 ht="15.75" customHeight="1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 ht="15.75" customHeight="1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 ht="15.75" customHeight="1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 ht="15.75" customHeight="1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 ht="15.75" customHeight="1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 ht="15.75" customHeight="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 ht="15.75" customHeight="1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 ht="15.75" customHeight="1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 ht="15.75" customHeight="1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 ht="15.75" customHeight="1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 ht="15.75" customHeight="1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 ht="15.75" customHeight="1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 ht="15.75" customHeight="1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 ht="15.75" customHeight="1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 ht="15.75" customHeight="1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 ht="15.75" customHeight="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  <row r="992" ht="15.75" customHeight="1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</row>
    <row r="993" ht="15.75" customHeight="1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</row>
    <row r="994" ht="15.75" customHeight="1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</row>
    <row r="995" ht="15.75" customHeight="1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</row>
    <row r="996" ht="15.75" customHeight="1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</row>
    <row r="997" ht="15.75" customHeight="1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</row>
    <row r="998" ht="15.75" customHeight="1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</row>
    <row r="999" ht="15.75" customHeight="1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39.88"/>
    <col customWidth="1" min="3" max="3" width="15.63"/>
    <col customWidth="1" min="4" max="6" width="14.75"/>
    <col customWidth="1" min="7" max="7" width="18.13"/>
    <col customWidth="1" min="8" max="13" width="9.13"/>
    <col customWidth="1" min="14" max="26" width="8.0"/>
  </cols>
  <sheetData>
    <row r="1">
      <c r="A1" s="87"/>
      <c r="B1" s="124" t="s">
        <v>42</v>
      </c>
      <c r="H1" s="87"/>
      <c r="I1" s="87"/>
      <c r="J1" s="87"/>
      <c r="K1" s="87"/>
      <c r="L1" s="87"/>
      <c r="M1" s="87"/>
    </row>
    <row r="2" ht="20.25" customHeight="1">
      <c r="A2" s="87"/>
      <c r="B2" s="125"/>
      <c r="C2" s="125"/>
      <c r="D2" s="125"/>
      <c r="E2" s="125"/>
      <c r="F2" s="125"/>
      <c r="G2" s="125"/>
      <c r="H2" s="87"/>
      <c r="I2" s="87"/>
      <c r="J2" s="87"/>
      <c r="K2" s="87"/>
      <c r="L2" s="87"/>
      <c r="M2" s="87"/>
    </row>
    <row r="3">
      <c r="A3" s="87"/>
      <c r="B3" s="126" t="s">
        <v>43</v>
      </c>
      <c r="C3" s="127" t="s">
        <v>44</v>
      </c>
      <c r="D3" s="128" t="s">
        <v>45</v>
      </c>
      <c r="E3" s="128" t="s">
        <v>46</v>
      </c>
      <c r="F3" s="128" t="s">
        <v>47</v>
      </c>
      <c r="G3" s="128" t="s">
        <v>48</v>
      </c>
      <c r="H3" s="87"/>
      <c r="I3" s="87"/>
      <c r="J3" s="87"/>
      <c r="K3" s="87"/>
      <c r="L3" s="87"/>
      <c r="M3" s="87"/>
    </row>
    <row r="4" ht="18.0" customHeight="1">
      <c r="A4" s="87"/>
      <c r="B4" s="87"/>
      <c r="C4" s="129"/>
      <c r="D4" s="87"/>
      <c r="E4" s="87"/>
      <c r="F4" s="87"/>
      <c r="G4" s="87"/>
      <c r="H4" s="87"/>
      <c r="I4" s="87"/>
      <c r="J4" s="130"/>
      <c r="K4" s="87"/>
      <c r="L4" s="87"/>
      <c r="M4" s="87"/>
    </row>
    <row r="5" ht="18.0" customHeight="1">
      <c r="A5" s="87"/>
      <c r="B5" s="16" t="s">
        <v>49</v>
      </c>
      <c r="C5" s="131">
        <v>0.0</v>
      </c>
      <c r="D5" s="131">
        <v>0.0</v>
      </c>
      <c r="E5" s="131">
        <v>18348.0</v>
      </c>
      <c r="F5" s="129">
        <v>0.0</v>
      </c>
      <c r="G5" s="132">
        <f>C5+D5-E5-F5</f>
        <v>-18348</v>
      </c>
      <c r="H5" s="87"/>
      <c r="I5" s="87"/>
      <c r="J5" s="130"/>
      <c r="K5" s="87"/>
      <c r="L5" s="87"/>
      <c r="M5" s="87"/>
    </row>
    <row r="6" ht="18.0" customHeight="1">
      <c r="A6" s="87"/>
      <c r="B6" s="5"/>
      <c r="C6" s="129"/>
      <c r="D6" s="129"/>
      <c r="E6" s="129"/>
      <c r="F6" s="129"/>
      <c r="G6" s="129"/>
      <c r="H6" s="87"/>
      <c r="I6" s="87"/>
      <c r="J6" s="87"/>
      <c r="K6" s="87"/>
      <c r="L6" s="87"/>
      <c r="M6" s="87"/>
    </row>
    <row r="7" ht="18.0" customHeight="1">
      <c r="A7" s="87"/>
      <c r="B7" s="87"/>
      <c r="C7" s="4">
        <f t="shared" ref="C7:G7" si="1">SUM(C5)</f>
        <v>0</v>
      </c>
      <c r="D7" s="4">
        <f t="shared" si="1"/>
        <v>0</v>
      </c>
      <c r="E7" s="4">
        <f t="shared" si="1"/>
        <v>18348</v>
      </c>
      <c r="F7" s="4">
        <f t="shared" si="1"/>
        <v>0</v>
      </c>
      <c r="G7" s="4">
        <f t="shared" si="1"/>
        <v>-18348</v>
      </c>
      <c r="H7" s="87"/>
      <c r="I7" s="87"/>
      <c r="J7" s="87"/>
      <c r="K7" s="87"/>
      <c r="L7" s="87"/>
      <c r="M7" s="87"/>
    </row>
    <row r="8">
      <c r="A8" s="87"/>
      <c r="B8" s="87"/>
      <c r="C8" s="129"/>
      <c r="D8" s="87"/>
      <c r="E8" s="87"/>
      <c r="F8" s="87"/>
      <c r="G8" s="87"/>
      <c r="H8" s="87"/>
      <c r="I8" s="87"/>
      <c r="J8" s="87"/>
      <c r="K8" s="87"/>
      <c r="L8" s="87"/>
      <c r="M8" s="87"/>
    </row>
    <row r="9">
      <c r="A9" s="87"/>
      <c r="B9" s="87"/>
      <c r="C9" s="129"/>
      <c r="D9" s="87"/>
      <c r="E9" s="87"/>
      <c r="F9" s="87"/>
      <c r="G9" s="87"/>
      <c r="H9" s="87"/>
      <c r="I9" s="87"/>
      <c r="J9" s="87"/>
      <c r="K9" s="87"/>
      <c r="L9" s="87"/>
      <c r="M9" s="87"/>
    </row>
    <row r="10">
      <c r="A10" s="87"/>
      <c r="B10" s="87"/>
      <c r="C10" s="129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>
      <c r="A11" s="87"/>
      <c r="B11" s="87"/>
      <c r="C11" s="129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>
      <c r="A12" s="87"/>
      <c r="B12" s="87"/>
      <c r="C12" s="129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>
      <c r="A13" s="87"/>
      <c r="B13" s="87"/>
      <c r="C13" s="129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>
      <c r="A14" s="87"/>
      <c r="B14" s="87"/>
      <c r="C14" s="129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>
      <c r="A15" s="87"/>
      <c r="B15" s="87"/>
      <c r="C15" s="129"/>
      <c r="D15" s="87"/>
      <c r="E15" s="87"/>
      <c r="F15" s="133"/>
      <c r="G15" s="122" t="s">
        <v>36</v>
      </c>
      <c r="H15" s="87"/>
      <c r="I15" s="87"/>
      <c r="J15" s="87"/>
      <c r="K15" s="87"/>
      <c r="L15" s="87"/>
      <c r="M15" s="87"/>
    </row>
    <row r="16">
      <c r="A16" s="87"/>
      <c r="B16" s="87"/>
      <c r="C16" s="129"/>
      <c r="D16" s="87"/>
      <c r="E16" s="87"/>
      <c r="F16" s="87"/>
      <c r="G16" s="122"/>
      <c r="H16" s="87"/>
      <c r="I16" s="87"/>
      <c r="J16" s="87"/>
      <c r="K16" s="87"/>
      <c r="L16" s="87"/>
      <c r="M16" s="87"/>
    </row>
    <row r="17">
      <c r="A17" s="87"/>
      <c r="B17" s="87"/>
      <c r="C17" s="129"/>
      <c r="D17" s="87"/>
      <c r="E17" s="87"/>
      <c r="F17" s="87"/>
      <c r="G17" s="122"/>
      <c r="H17" s="87"/>
      <c r="I17" s="87"/>
      <c r="J17" s="87"/>
      <c r="K17" s="87"/>
      <c r="L17" s="87"/>
      <c r="M17" s="87"/>
    </row>
    <row r="18">
      <c r="A18" s="87"/>
      <c r="B18" s="87"/>
      <c r="C18" s="129"/>
      <c r="D18" s="87"/>
      <c r="E18" s="87"/>
      <c r="F18" s="87"/>
      <c r="G18" s="122"/>
      <c r="H18" s="87"/>
      <c r="I18" s="87"/>
      <c r="J18" s="87"/>
      <c r="K18" s="87"/>
      <c r="L18" s="87"/>
      <c r="M18" s="87"/>
    </row>
    <row r="19" ht="17.25" customHeight="1">
      <c r="A19" s="87"/>
      <c r="B19" s="87"/>
      <c r="C19" s="129"/>
      <c r="D19" s="87"/>
      <c r="E19" s="87"/>
      <c r="F19" s="87"/>
      <c r="G19" s="77" t="s">
        <v>37</v>
      </c>
      <c r="H19" s="87"/>
      <c r="I19" s="87"/>
      <c r="J19" s="87"/>
      <c r="K19" s="87"/>
      <c r="L19" s="87"/>
      <c r="M19" s="87"/>
    </row>
    <row r="20">
      <c r="A20" s="87"/>
      <c r="B20" s="87"/>
      <c r="C20" s="129"/>
      <c r="D20" s="87"/>
      <c r="E20" s="87"/>
      <c r="F20" s="87"/>
      <c r="G20" s="122"/>
      <c r="H20" s="87"/>
      <c r="I20" s="87"/>
      <c r="J20" s="87"/>
      <c r="K20" s="87"/>
      <c r="L20" s="87"/>
      <c r="M20" s="87"/>
    </row>
    <row r="21" ht="15.75" customHeight="1">
      <c r="A21" s="87"/>
      <c r="B21" s="87"/>
      <c r="C21" s="129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ht="15.75" customHeight="1">
      <c r="A22" s="87"/>
      <c r="B22" s="87"/>
      <c r="C22" s="129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ht="15.75" customHeight="1">
      <c r="A23" s="87"/>
      <c r="B23" s="87"/>
      <c r="C23" s="129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ht="15.75" customHeight="1">
      <c r="A24" s="87"/>
      <c r="B24" s="87"/>
      <c r="C24" s="129"/>
      <c r="D24" s="87"/>
      <c r="E24" s="87"/>
      <c r="F24" s="87"/>
      <c r="G24" s="87"/>
      <c r="H24" s="87"/>
      <c r="I24" s="87"/>
      <c r="J24" s="87"/>
      <c r="K24" s="87"/>
      <c r="L24" s="87"/>
      <c r="M24" s="87"/>
    </row>
    <row r="25" ht="15.75" customHeight="1">
      <c r="A25" s="87"/>
      <c r="B25" s="87"/>
      <c r="C25" s="129"/>
      <c r="D25" s="87"/>
      <c r="E25" s="87"/>
      <c r="F25" s="87"/>
      <c r="G25" s="87"/>
      <c r="H25" s="87"/>
      <c r="I25" s="87"/>
      <c r="J25" s="87"/>
      <c r="K25" s="87"/>
      <c r="L25" s="87"/>
      <c r="M25" s="87"/>
    </row>
    <row r="26" ht="15.75" customHeight="1">
      <c r="A26" s="87"/>
      <c r="B26" s="87"/>
      <c r="C26" s="129"/>
      <c r="D26" s="87"/>
      <c r="E26" s="87"/>
      <c r="F26" s="87"/>
      <c r="G26" s="87"/>
      <c r="H26" s="87"/>
      <c r="I26" s="87"/>
      <c r="J26" s="87"/>
      <c r="K26" s="87"/>
      <c r="L26" s="87"/>
      <c r="M26" s="87"/>
    </row>
    <row r="27" ht="15.75" customHeight="1">
      <c r="A27" s="87"/>
      <c r="B27" s="87"/>
      <c r="C27" s="129"/>
      <c r="D27" s="87"/>
      <c r="E27" s="87"/>
      <c r="F27" s="87"/>
      <c r="G27" s="87"/>
      <c r="H27" s="87"/>
      <c r="I27" s="87"/>
      <c r="J27" s="87"/>
      <c r="K27" s="87"/>
      <c r="L27" s="87"/>
      <c r="M27" s="87"/>
    </row>
    <row r="28" ht="15.75" customHeight="1">
      <c r="A28" s="87"/>
      <c r="B28" s="87"/>
      <c r="C28" s="129"/>
      <c r="D28" s="87"/>
      <c r="E28" s="87"/>
      <c r="F28" s="87"/>
      <c r="G28" s="87"/>
      <c r="H28" s="87"/>
      <c r="I28" s="87"/>
      <c r="J28" s="87"/>
      <c r="K28" s="87"/>
      <c r="L28" s="87"/>
      <c r="M28" s="87"/>
    </row>
    <row r="29" ht="15.75" customHeight="1">
      <c r="A29" s="87"/>
      <c r="B29" s="87"/>
      <c r="C29" s="129"/>
      <c r="D29" s="87"/>
      <c r="E29" s="87"/>
      <c r="F29" s="87"/>
      <c r="G29" s="87"/>
      <c r="H29" s="87"/>
      <c r="I29" s="87"/>
      <c r="J29" s="87"/>
      <c r="K29" s="87"/>
      <c r="L29" s="87"/>
      <c r="M29" s="87"/>
    </row>
    <row r="30" ht="15.75" customHeight="1">
      <c r="A30" s="87"/>
      <c r="B30" s="87"/>
      <c r="C30" s="129"/>
      <c r="D30" s="87"/>
      <c r="E30" s="87"/>
      <c r="F30" s="87"/>
      <c r="G30" s="87"/>
      <c r="H30" s="87"/>
      <c r="I30" s="87"/>
      <c r="J30" s="87"/>
      <c r="K30" s="87"/>
      <c r="L30" s="87"/>
      <c r="M30" s="87"/>
    </row>
    <row r="31" ht="15.75" customHeight="1">
      <c r="A31" s="87"/>
      <c r="B31" s="87"/>
      <c r="C31" s="129"/>
      <c r="D31" s="87"/>
      <c r="E31" s="87"/>
      <c r="F31" s="87"/>
      <c r="G31" s="87"/>
      <c r="H31" s="87"/>
      <c r="I31" s="87"/>
      <c r="J31" s="87"/>
      <c r="K31" s="87"/>
      <c r="L31" s="87"/>
      <c r="M31" s="87"/>
    </row>
    <row r="32" ht="15.75" customHeight="1">
      <c r="A32" s="87"/>
      <c r="B32" s="87"/>
      <c r="C32" s="129"/>
      <c r="D32" s="87"/>
      <c r="E32" s="87"/>
      <c r="F32" s="87"/>
      <c r="G32" s="87"/>
      <c r="H32" s="87"/>
      <c r="I32" s="87"/>
      <c r="J32" s="87"/>
      <c r="K32" s="87"/>
      <c r="L32" s="87"/>
      <c r="M32" s="87"/>
    </row>
    <row r="33" ht="15.75" customHeight="1">
      <c r="A33" s="87"/>
      <c r="B33" s="87"/>
      <c r="C33" s="129"/>
      <c r="D33" s="87"/>
      <c r="E33" s="87"/>
      <c r="F33" s="87"/>
      <c r="G33" s="87"/>
      <c r="H33" s="87"/>
      <c r="I33" s="87"/>
      <c r="J33" s="87"/>
      <c r="K33" s="87"/>
      <c r="L33" s="87"/>
      <c r="M33" s="87"/>
    </row>
    <row r="34" ht="15.75" customHeight="1">
      <c r="A34" s="87"/>
      <c r="B34" s="87"/>
      <c r="C34" s="129"/>
      <c r="D34" s="87"/>
      <c r="E34" s="87"/>
      <c r="F34" s="87"/>
      <c r="G34" s="87"/>
      <c r="H34" s="87"/>
      <c r="I34" s="87"/>
      <c r="J34" s="87"/>
      <c r="K34" s="87"/>
      <c r="L34" s="87"/>
      <c r="M34" s="87"/>
    </row>
    <row r="35" ht="15.75" customHeight="1">
      <c r="A35" s="87"/>
      <c r="B35" s="87"/>
      <c r="C35" s="129"/>
      <c r="D35" s="87"/>
      <c r="E35" s="87"/>
      <c r="F35" s="87"/>
      <c r="G35" s="87"/>
      <c r="H35" s="87"/>
      <c r="I35" s="87"/>
      <c r="J35" s="87"/>
      <c r="K35" s="87"/>
      <c r="L35" s="87"/>
      <c r="M35" s="87"/>
    </row>
    <row r="36" ht="15.75" customHeight="1">
      <c r="A36" s="87"/>
      <c r="B36" s="87"/>
      <c r="C36" s="129"/>
      <c r="D36" s="87"/>
      <c r="E36" s="87"/>
      <c r="F36" s="87"/>
      <c r="G36" s="87"/>
      <c r="H36" s="87"/>
      <c r="I36" s="87"/>
      <c r="J36" s="87"/>
      <c r="K36" s="87"/>
      <c r="L36" s="87"/>
      <c r="M36" s="87"/>
    </row>
    <row r="37" ht="15.75" customHeight="1">
      <c r="A37" s="87"/>
      <c r="B37" s="87"/>
      <c r="C37" s="129"/>
      <c r="D37" s="87"/>
      <c r="E37" s="87"/>
      <c r="F37" s="87"/>
      <c r="G37" s="87"/>
      <c r="H37" s="87"/>
      <c r="I37" s="87"/>
      <c r="J37" s="87"/>
      <c r="K37" s="87"/>
      <c r="L37" s="87"/>
      <c r="M37" s="87"/>
    </row>
    <row r="38" ht="15.75" customHeight="1">
      <c r="A38" s="87"/>
      <c r="B38" s="87"/>
      <c r="C38" s="129"/>
      <c r="D38" s="87"/>
      <c r="E38" s="87"/>
      <c r="F38" s="87"/>
      <c r="G38" s="87"/>
      <c r="H38" s="87"/>
      <c r="I38" s="87"/>
      <c r="J38" s="87"/>
      <c r="K38" s="87"/>
      <c r="L38" s="87"/>
      <c r="M38" s="87"/>
    </row>
    <row r="39" ht="15.75" customHeight="1">
      <c r="A39" s="87"/>
      <c r="B39" s="87"/>
      <c r="C39" s="129"/>
      <c r="D39" s="87"/>
      <c r="E39" s="87"/>
      <c r="F39" s="87"/>
      <c r="G39" s="87"/>
      <c r="H39" s="87"/>
      <c r="I39" s="87"/>
      <c r="J39" s="87"/>
      <c r="K39" s="87"/>
      <c r="L39" s="87"/>
      <c r="M39" s="87"/>
    </row>
    <row r="40" ht="15.75" customHeight="1">
      <c r="A40" s="87"/>
      <c r="B40" s="87"/>
      <c r="C40" s="129"/>
      <c r="D40" s="87"/>
      <c r="E40" s="87"/>
      <c r="F40" s="87"/>
      <c r="G40" s="87"/>
      <c r="H40" s="87"/>
      <c r="I40" s="87"/>
      <c r="J40" s="87"/>
      <c r="K40" s="87"/>
      <c r="L40" s="87"/>
      <c r="M40" s="87"/>
    </row>
    <row r="41" ht="15.75" customHeight="1">
      <c r="A41" s="87"/>
      <c r="B41" s="87"/>
      <c r="C41" s="129"/>
      <c r="D41" s="87"/>
      <c r="E41" s="87"/>
      <c r="F41" s="87"/>
      <c r="G41" s="87"/>
      <c r="H41" s="87"/>
      <c r="I41" s="87"/>
      <c r="J41" s="87"/>
      <c r="K41" s="87"/>
      <c r="L41" s="87"/>
      <c r="M41" s="87"/>
    </row>
    <row r="42" ht="15.75" customHeight="1">
      <c r="A42" s="87"/>
      <c r="B42" s="87"/>
      <c r="C42" s="129"/>
      <c r="D42" s="87"/>
      <c r="E42" s="87"/>
      <c r="F42" s="87"/>
      <c r="G42" s="87"/>
      <c r="H42" s="87"/>
      <c r="I42" s="87"/>
      <c r="J42" s="87"/>
      <c r="K42" s="87"/>
      <c r="L42" s="87"/>
      <c r="M42" s="87"/>
    </row>
    <row r="43" ht="15.75" customHeight="1">
      <c r="A43" s="87"/>
      <c r="B43" s="87"/>
      <c r="C43" s="129"/>
      <c r="D43" s="87"/>
      <c r="E43" s="87"/>
      <c r="F43" s="87"/>
      <c r="G43" s="87"/>
      <c r="H43" s="87"/>
      <c r="I43" s="87"/>
      <c r="J43" s="87"/>
      <c r="K43" s="87"/>
      <c r="L43" s="87"/>
      <c r="M43" s="87"/>
    </row>
    <row r="44" ht="15.75" customHeight="1">
      <c r="A44" s="87"/>
      <c r="B44" s="87"/>
      <c r="C44" s="129"/>
      <c r="D44" s="87"/>
      <c r="E44" s="87"/>
      <c r="F44" s="87"/>
      <c r="G44" s="87"/>
      <c r="H44" s="87"/>
      <c r="I44" s="87"/>
      <c r="J44" s="87"/>
      <c r="K44" s="87"/>
      <c r="L44" s="87"/>
      <c r="M44" s="87"/>
    </row>
    <row r="45" ht="15.75" customHeight="1">
      <c r="A45" s="87"/>
      <c r="B45" s="87"/>
      <c r="C45" s="129"/>
      <c r="D45" s="87"/>
      <c r="E45" s="87"/>
      <c r="F45" s="87"/>
      <c r="G45" s="87"/>
      <c r="H45" s="87"/>
      <c r="I45" s="87"/>
      <c r="J45" s="87"/>
      <c r="K45" s="87"/>
      <c r="L45" s="87"/>
      <c r="M45" s="87"/>
    </row>
    <row r="46" ht="15.75" customHeight="1">
      <c r="A46" s="87"/>
      <c r="B46" s="87"/>
      <c r="C46" s="129"/>
      <c r="D46" s="87"/>
      <c r="E46" s="87"/>
      <c r="F46" s="87"/>
      <c r="G46" s="87"/>
      <c r="H46" s="87"/>
      <c r="I46" s="87"/>
      <c r="J46" s="87"/>
      <c r="K46" s="87"/>
      <c r="L46" s="87"/>
      <c r="M46" s="87"/>
    </row>
    <row r="47" ht="15.75" customHeight="1">
      <c r="A47" s="87"/>
      <c r="B47" s="87"/>
      <c r="C47" s="129"/>
      <c r="D47" s="87"/>
      <c r="E47" s="87"/>
      <c r="F47" s="87"/>
      <c r="G47" s="87"/>
      <c r="H47" s="87"/>
      <c r="I47" s="87"/>
      <c r="J47" s="87"/>
      <c r="K47" s="87"/>
      <c r="L47" s="87"/>
      <c r="M47" s="87"/>
    </row>
    <row r="48" ht="15.75" customHeight="1">
      <c r="A48" s="87"/>
      <c r="B48" s="87"/>
      <c r="C48" s="129"/>
      <c r="D48" s="87"/>
      <c r="E48" s="87"/>
      <c r="F48" s="87"/>
      <c r="G48" s="87"/>
      <c r="H48" s="87"/>
      <c r="I48" s="87"/>
      <c r="J48" s="87"/>
      <c r="K48" s="87"/>
      <c r="L48" s="87"/>
      <c r="M48" s="87"/>
    </row>
    <row r="49" ht="15.75" customHeight="1">
      <c r="A49" s="87"/>
      <c r="B49" s="87"/>
      <c r="C49" s="129"/>
      <c r="D49" s="87"/>
      <c r="E49" s="87"/>
      <c r="F49" s="87"/>
      <c r="G49" s="87"/>
      <c r="H49" s="87"/>
      <c r="I49" s="87"/>
      <c r="J49" s="87"/>
      <c r="K49" s="87"/>
      <c r="L49" s="87"/>
      <c r="M49" s="87"/>
    </row>
    <row r="50" ht="15.75" customHeight="1">
      <c r="A50" s="87"/>
      <c r="B50" s="87"/>
      <c r="C50" s="129"/>
      <c r="D50" s="87"/>
      <c r="E50" s="87"/>
      <c r="F50" s="87"/>
      <c r="G50" s="87"/>
      <c r="H50" s="87"/>
      <c r="I50" s="87"/>
      <c r="J50" s="87"/>
      <c r="K50" s="87"/>
      <c r="L50" s="87"/>
      <c r="M50" s="87"/>
    </row>
    <row r="51" ht="15.75" customHeight="1">
      <c r="A51" s="87"/>
      <c r="B51" s="87"/>
      <c r="C51" s="129"/>
      <c r="D51" s="87"/>
      <c r="E51" s="87"/>
      <c r="F51" s="87"/>
      <c r="G51" s="87"/>
      <c r="H51" s="87"/>
      <c r="I51" s="87"/>
      <c r="J51" s="87"/>
      <c r="K51" s="87"/>
      <c r="L51" s="87"/>
      <c r="M51" s="87"/>
    </row>
    <row r="52" ht="15.75" customHeight="1">
      <c r="A52" s="87"/>
      <c r="B52" s="87"/>
      <c r="C52" s="129"/>
      <c r="D52" s="87"/>
      <c r="E52" s="87"/>
      <c r="F52" s="87"/>
      <c r="G52" s="87"/>
      <c r="H52" s="87"/>
      <c r="I52" s="87"/>
      <c r="J52" s="87"/>
      <c r="K52" s="87"/>
      <c r="L52" s="87"/>
      <c r="M52" s="87"/>
    </row>
    <row r="53" ht="15.75" customHeight="1">
      <c r="A53" s="87"/>
      <c r="B53" s="87"/>
      <c r="C53" s="129"/>
      <c r="D53" s="87"/>
      <c r="E53" s="87"/>
      <c r="F53" s="87"/>
      <c r="G53" s="87"/>
      <c r="H53" s="87"/>
      <c r="I53" s="87"/>
      <c r="J53" s="87"/>
      <c r="K53" s="87"/>
      <c r="L53" s="87"/>
      <c r="M53" s="87"/>
    </row>
    <row r="54" ht="15.75" customHeight="1">
      <c r="A54" s="87"/>
      <c r="B54" s="87"/>
      <c r="C54" s="129"/>
      <c r="D54" s="87"/>
      <c r="E54" s="87"/>
      <c r="F54" s="87"/>
      <c r="G54" s="87"/>
      <c r="H54" s="87"/>
      <c r="I54" s="87"/>
      <c r="J54" s="87"/>
      <c r="K54" s="87"/>
      <c r="L54" s="87"/>
      <c r="M54" s="87"/>
    </row>
    <row r="55" ht="15.75" customHeight="1">
      <c r="A55" s="87"/>
      <c r="B55" s="87"/>
      <c r="C55" s="129"/>
      <c r="D55" s="87"/>
      <c r="E55" s="87"/>
      <c r="F55" s="87"/>
      <c r="G55" s="87"/>
      <c r="H55" s="87"/>
      <c r="I55" s="87"/>
      <c r="J55" s="87"/>
      <c r="K55" s="87"/>
      <c r="L55" s="87"/>
      <c r="M55" s="87"/>
    </row>
    <row r="56" ht="15.75" customHeight="1">
      <c r="A56" s="87"/>
      <c r="B56" s="87"/>
      <c r="C56" s="129"/>
      <c r="D56" s="87"/>
      <c r="E56" s="87"/>
      <c r="F56" s="87"/>
      <c r="G56" s="87"/>
      <c r="H56" s="87"/>
      <c r="I56" s="87"/>
      <c r="J56" s="87"/>
      <c r="K56" s="87"/>
      <c r="L56" s="87"/>
      <c r="M56" s="87"/>
    </row>
    <row r="57" ht="15.75" customHeight="1">
      <c r="A57" s="87"/>
      <c r="B57" s="87"/>
      <c r="C57" s="129"/>
      <c r="D57" s="87"/>
      <c r="E57" s="87"/>
      <c r="F57" s="87"/>
      <c r="G57" s="87"/>
      <c r="H57" s="87"/>
      <c r="I57" s="87"/>
      <c r="J57" s="87"/>
      <c r="K57" s="87"/>
      <c r="L57" s="87"/>
      <c r="M57" s="87"/>
    </row>
    <row r="58" ht="15.75" customHeight="1">
      <c r="A58" s="87"/>
      <c r="B58" s="87"/>
      <c r="C58" s="129"/>
      <c r="D58" s="87"/>
      <c r="E58" s="87"/>
      <c r="F58" s="87"/>
      <c r="G58" s="87"/>
      <c r="H58" s="87"/>
      <c r="I58" s="87"/>
      <c r="J58" s="87"/>
      <c r="K58" s="87"/>
      <c r="L58" s="87"/>
      <c r="M58" s="87"/>
    </row>
    <row r="59" ht="15.75" customHeight="1">
      <c r="A59" s="87"/>
      <c r="B59" s="87"/>
      <c r="C59" s="129"/>
      <c r="D59" s="87"/>
      <c r="E59" s="87"/>
      <c r="F59" s="87"/>
      <c r="G59" s="87"/>
      <c r="H59" s="87"/>
      <c r="I59" s="87"/>
      <c r="J59" s="87"/>
      <c r="K59" s="87"/>
      <c r="L59" s="87"/>
      <c r="M59" s="87"/>
    </row>
    <row r="60" ht="15.75" customHeight="1">
      <c r="A60" s="87"/>
      <c r="B60" s="87"/>
      <c r="C60" s="129"/>
      <c r="D60" s="87"/>
      <c r="E60" s="87"/>
      <c r="F60" s="87"/>
      <c r="G60" s="87"/>
      <c r="H60" s="87"/>
      <c r="I60" s="87"/>
      <c r="J60" s="87"/>
      <c r="K60" s="87"/>
      <c r="L60" s="87"/>
      <c r="M60" s="87"/>
    </row>
    <row r="61" ht="15.75" customHeight="1">
      <c r="A61" s="87"/>
      <c r="B61" s="87"/>
      <c r="C61" s="129"/>
      <c r="D61" s="87"/>
      <c r="E61" s="87"/>
      <c r="F61" s="87"/>
      <c r="G61" s="87"/>
      <c r="H61" s="87"/>
      <c r="I61" s="87"/>
      <c r="J61" s="87"/>
      <c r="K61" s="87"/>
      <c r="L61" s="87"/>
      <c r="M61" s="87"/>
    </row>
    <row r="62" ht="15.75" customHeight="1">
      <c r="A62" s="87"/>
      <c r="B62" s="87"/>
      <c r="C62" s="129"/>
      <c r="D62" s="87"/>
      <c r="E62" s="87"/>
      <c r="F62" s="87"/>
      <c r="G62" s="87"/>
      <c r="H62" s="87"/>
      <c r="I62" s="87"/>
      <c r="J62" s="87"/>
      <c r="K62" s="87"/>
      <c r="L62" s="87"/>
      <c r="M62" s="87"/>
    </row>
    <row r="63" ht="15.75" customHeight="1">
      <c r="A63" s="87"/>
      <c r="B63" s="87"/>
      <c r="C63" s="129"/>
      <c r="D63" s="87"/>
      <c r="E63" s="87"/>
      <c r="F63" s="87"/>
      <c r="G63" s="87"/>
      <c r="H63" s="87"/>
      <c r="I63" s="87"/>
      <c r="J63" s="87"/>
      <c r="K63" s="87"/>
      <c r="L63" s="87"/>
      <c r="M63" s="87"/>
    </row>
    <row r="64" ht="15.75" customHeight="1">
      <c r="A64" s="87"/>
      <c r="B64" s="87"/>
      <c r="C64" s="129"/>
      <c r="D64" s="87"/>
      <c r="E64" s="87"/>
      <c r="F64" s="87"/>
      <c r="G64" s="87"/>
      <c r="H64" s="87"/>
      <c r="I64" s="87"/>
      <c r="J64" s="87"/>
      <c r="K64" s="87"/>
      <c r="L64" s="87"/>
      <c r="M64" s="87"/>
    </row>
    <row r="65" ht="15.75" customHeight="1">
      <c r="A65" s="87"/>
      <c r="B65" s="87"/>
      <c r="C65" s="129"/>
      <c r="D65" s="87"/>
      <c r="E65" s="87"/>
      <c r="F65" s="87"/>
      <c r="G65" s="87"/>
      <c r="H65" s="87"/>
      <c r="I65" s="87"/>
      <c r="J65" s="87"/>
      <c r="K65" s="87"/>
      <c r="L65" s="87"/>
      <c r="M65" s="87"/>
    </row>
    <row r="66" ht="15.75" customHeight="1">
      <c r="A66" s="87"/>
      <c r="B66" s="87"/>
      <c r="C66" s="129"/>
      <c r="D66" s="87"/>
      <c r="E66" s="87"/>
      <c r="F66" s="87"/>
      <c r="G66" s="87"/>
      <c r="H66" s="87"/>
      <c r="I66" s="87"/>
      <c r="J66" s="87"/>
      <c r="K66" s="87"/>
      <c r="L66" s="87"/>
      <c r="M66" s="87"/>
    </row>
    <row r="67" ht="15.75" customHeight="1">
      <c r="A67" s="87"/>
      <c r="B67" s="87"/>
      <c r="C67" s="129"/>
      <c r="D67" s="87"/>
      <c r="E67" s="87"/>
      <c r="F67" s="87"/>
      <c r="G67" s="87"/>
      <c r="H67" s="87"/>
      <c r="I67" s="87"/>
      <c r="J67" s="87"/>
      <c r="K67" s="87"/>
      <c r="L67" s="87"/>
      <c r="M67" s="87"/>
    </row>
    <row r="68" ht="15.75" customHeight="1">
      <c r="A68" s="87"/>
      <c r="B68" s="87"/>
      <c r="C68" s="129"/>
      <c r="D68" s="87"/>
      <c r="E68" s="87"/>
      <c r="F68" s="87"/>
      <c r="G68" s="87"/>
      <c r="H68" s="87"/>
      <c r="I68" s="87"/>
      <c r="J68" s="87"/>
      <c r="K68" s="87"/>
      <c r="L68" s="87"/>
      <c r="M68" s="87"/>
    </row>
    <row r="69" ht="15.75" customHeight="1">
      <c r="A69" s="87"/>
      <c r="B69" s="87"/>
      <c r="C69" s="129"/>
      <c r="D69" s="87"/>
      <c r="E69" s="87"/>
      <c r="F69" s="87"/>
      <c r="G69" s="87"/>
      <c r="H69" s="87"/>
      <c r="I69" s="87"/>
      <c r="J69" s="87"/>
      <c r="K69" s="87"/>
      <c r="L69" s="87"/>
      <c r="M69" s="87"/>
    </row>
    <row r="70" ht="15.75" customHeight="1">
      <c r="A70" s="87"/>
      <c r="B70" s="87"/>
      <c r="C70" s="129"/>
      <c r="D70" s="87"/>
      <c r="E70" s="87"/>
      <c r="F70" s="87"/>
      <c r="G70" s="87"/>
      <c r="H70" s="87"/>
      <c r="I70" s="87"/>
      <c r="J70" s="87"/>
      <c r="K70" s="87"/>
      <c r="L70" s="87"/>
      <c r="M70" s="87"/>
    </row>
    <row r="71" ht="15.75" customHeight="1">
      <c r="A71" s="87"/>
      <c r="B71" s="87"/>
      <c r="C71" s="129"/>
      <c r="D71" s="87"/>
      <c r="E71" s="87"/>
      <c r="F71" s="87"/>
      <c r="G71" s="87"/>
      <c r="H71" s="87"/>
      <c r="I71" s="87"/>
      <c r="J71" s="87"/>
      <c r="K71" s="87"/>
      <c r="L71" s="87"/>
      <c r="M71" s="87"/>
    </row>
    <row r="72" ht="15.75" customHeight="1">
      <c r="A72" s="87"/>
      <c r="B72" s="87"/>
      <c r="C72" s="129"/>
      <c r="D72" s="87"/>
      <c r="E72" s="87"/>
      <c r="F72" s="87"/>
      <c r="G72" s="87"/>
      <c r="H72" s="87"/>
      <c r="I72" s="87"/>
      <c r="J72" s="87"/>
      <c r="K72" s="87"/>
      <c r="L72" s="87"/>
      <c r="M72" s="87"/>
    </row>
    <row r="73" ht="15.75" customHeight="1">
      <c r="A73" s="87"/>
      <c r="B73" s="87"/>
      <c r="C73" s="129"/>
      <c r="D73" s="87"/>
      <c r="E73" s="87"/>
      <c r="F73" s="87"/>
      <c r="G73" s="87"/>
      <c r="H73" s="87"/>
      <c r="I73" s="87"/>
      <c r="J73" s="87"/>
      <c r="K73" s="87"/>
      <c r="L73" s="87"/>
      <c r="M73" s="87"/>
    </row>
    <row r="74" ht="15.75" customHeight="1">
      <c r="A74" s="87"/>
      <c r="B74" s="87"/>
      <c r="C74" s="129"/>
      <c r="D74" s="87"/>
      <c r="E74" s="87"/>
      <c r="F74" s="87"/>
      <c r="G74" s="87"/>
      <c r="H74" s="87"/>
      <c r="I74" s="87"/>
      <c r="J74" s="87"/>
      <c r="K74" s="87"/>
      <c r="L74" s="87"/>
      <c r="M74" s="87"/>
    </row>
    <row r="75" ht="15.75" customHeight="1">
      <c r="A75" s="87"/>
      <c r="B75" s="87"/>
      <c r="C75" s="129"/>
      <c r="D75" s="87"/>
      <c r="E75" s="87"/>
      <c r="F75" s="87"/>
      <c r="G75" s="87"/>
      <c r="H75" s="87"/>
      <c r="I75" s="87"/>
      <c r="J75" s="87"/>
      <c r="K75" s="87"/>
      <c r="L75" s="87"/>
      <c r="M75" s="87"/>
    </row>
    <row r="76" ht="15.75" customHeight="1">
      <c r="A76" s="87"/>
      <c r="B76" s="87"/>
      <c r="C76" s="129"/>
      <c r="D76" s="87"/>
      <c r="E76" s="87"/>
      <c r="F76" s="87"/>
      <c r="G76" s="87"/>
      <c r="H76" s="87"/>
      <c r="I76" s="87"/>
      <c r="J76" s="87"/>
      <c r="K76" s="87"/>
      <c r="L76" s="87"/>
      <c r="M76" s="87"/>
    </row>
    <row r="77" ht="15.75" customHeight="1">
      <c r="A77" s="87"/>
      <c r="B77" s="87"/>
      <c r="C77" s="129"/>
      <c r="D77" s="87"/>
      <c r="E77" s="87"/>
      <c r="F77" s="87"/>
      <c r="G77" s="87"/>
      <c r="H77" s="87"/>
      <c r="I77" s="87"/>
      <c r="J77" s="87"/>
      <c r="K77" s="87"/>
      <c r="L77" s="87"/>
      <c r="M77" s="87"/>
    </row>
    <row r="78" ht="15.75" customHeight="1">
      <c r="A78" s="87"/>
      <c r="B78" s="87"/>
      <c r="C78" s="129"/>
      <c r="D78" s="87"/>
      <c r="E78" s="87"/>
      <c r="F78" s="87"/>
      <c r="G78" s="87"/>
      <c r="H78" s="87"/>
      <c r="I78" s="87"/>
      <c r="J78" s="87"/>
      <c r="K78" s="87"/>
      <c r="L78" s="87"/>
      <c r="M78" s="87"/>
    </row>
    <row r="79" ht="15.75" customHeight="1">
      <c r="A79" s="87"/>
      <c r="B79" s="87"/>
      <c r="C79" s="129"/>
      <c r="D79" s="87"/>
      <c r="E79" s="87"/>
      <c r="F79" s="87"/>
      <c r="G79" s="87"/>
      <c r="H79" s="87"/>
      <c r="I79" s="87"/>
      <c r="J79" s="87"/>
      <c r="K79" s="87"/>
      <c r="L79" s="87"/>
      <c r="M79" s="87"/>
    </row>
    <row r="80" ht="15.75" customHeight="1">
      <c r="A80" s="87"/>
      <c r="B80" s="87"/>
      <c r="C80" s="129"/>
      <c r="D80" s="87"/>
      <c r="E80" s="87"/>
      <c r="F80" s="87"/>
      <c r="G80" s="87"/>
      <c r="H80" s="87"/>
      <c r="I80" s="87"/>
      <c r="J80" s="87"/>
      <c r="K80" s="87"/>
      <c r="L80" s="87"/>
      <c r="M80" s="87"/>
    </row>
    <row r="81" ht="15.75" customHeight="1">
      <c r="A81" s="87"/>
      <c r="B81" s="87"/>
      <c r="C81" s="129"/>
      <c r="D81" s="87"/>
      <c r="E81" s="87"/>
      <c r="F81" s="87"/>
      <c r="G81" s="87"/>
      <c r="H81" s="87"/>
      <c r="I81" s="87"/>
      <c r="J81" s="87"/>
      <c r="K81" s="87"/>
      <c r="L81" s="87"/>
      <c r="M81" s="87"/>
    </row>
    <row r="82" ht="15.75" customHeight="1">
      <c r="A82" s="87"/>
      <c r="B82" s="87"/>
      <c r="C82" s="129"/>
      <c r="D82" s="87"/>
      <c r="E82" s="87"/>
      <c r="F82" s="87"/>
      <c r="G82" s="87"/>
      <c r="H82" s="87"/>
      <c r="I82" s="87"/>
      <c r="J82" s="87"/>
      <c r="K82" s="87"/>
      <c r="L82" s="87"/>
      <c r="M82" s="87"/>
    </row>
    <row r="83" ht="15.75" customHeight="1">
      <c r="A83" s="87"/>
      <c r="B83" s="87"/>
      <c r="C83" s="129"/>
      <c r="D83" s="87"/>
      <c r="E83" s="87"/>
      <c r="F83" s="87"/>
      <c r="G83" s="87"/>
      <c r="H83" s="87"/>
      <c r="I83" s="87"/>
      <c r="J83" s="87"/>
      <c r="K83" s="87"/>
      <c r="L83" s="87"/>
      <c r="M83" s="87"/>
    </row>
    <row r="84" ht="15.75" customHeight="1">
      <c r="A84" s="87"/>
      <c r="B84" s="87"/>
      <c r="C84" s="129"/>
      <c r="D84" s="87"/>
      <c r="E84" s="87"/>
      <c r="F84" s="87"/>
      <c r="G84" s="87"/>
      <c r="H84" s="87"/>
      <c r="I84" s="87"/>
      <c r="J84" s="87"/>
      <c r="K84" s="87"/>
      <c r="L84" s="87"/>
      <c r="M84" s="87"/>
    </row>
    <row r="85" ht="15.75" customHeight="1">
      <c r="A85" s="87"/>
      <c r="B85" s="87"/>
      <c r="C85" s="129"/>
      <c r="D85" s="87"/>
      <c r="E85" s="87"/>
      <c r="F85" s="87"/>
      <c r="G85" s="87"/>
      <c r="H85" s="87"/>
      <c r="I85" s="87"/>
      <c r="J85" s="87"/>
      <c r="K85" s="87"/>
      <c r="L85" s="87"/>
      <c r="M85" s="87"/>
    </row>
    <row r="86" ht="15.75" customHeight="1">
      <c r="A86" s="87"/>
      <c r="B86" s="87"/>
      <c r="C86" s="129"/>
      <c r="D86" s="87"/>
      <c r="E86" s="87"/>
      <c r="F86" s="87"/>
      <c r="G86" s="87"/>
      <c r="H86" s="87"/>
      <c r="I86" s="87"/>
      <c r="J86" s="87"/>
      <c r="K86" s="87"/>
      <c r="L86" s="87"/>
      <c r="M86" s="87"/>
    </row>
    <row r="87" ht="15.75" customHeight="1">
      <c r="A87" s="87"/>
      <c r="B87" s="87"/>
      <c r="C87" s="129"/>
      <c r="D87" s="87"/>
      <c r="E87" s="87"/>
      <c r="F87" s="87"/>
      <c r="G87" s="87"/>
      <c r="H87" s="87"/>
      <c r="I87" s="87"/>
      <c r="J87" s="87"/>
      <c r="K87" s="87"/>
      <c r="L87" s="87"/>
      <c r="M87" s="87"/>
    </row>
    <row r="88" ht="15.75" customHeight="1">
      <c r="A88" s="87"/>
      <c r="B88" s="87"/>
      <c r="C88" s="129"/>
      <c r="D88" s="87"/>
      <c r="E88" s="87"/>
      <c r="F88" s="87"/>
      <c r="G88" s="87"/>
      <c r="H88" s="87"/>
      <c r="I88" s="87"/>
      <c r="J88" s="87"/>
      <c r="K88" s="87"/>
      <c r="L88" s="87"/>
      <c r="M88" s="87"/>
    </row>
    <row r="89" ht="15.75" customHeight="1">
      <c r="A89" s="87"/>
      <c r="B89" s="87"/>
      <c r="C89" s="129"/>
      <c r="D89" s="87"/>
      <c r="E89" s="87"/>
      <c r="F89" s="87"/>
      <c r="G89" s="87"/>
      <c r="H89" s="87"/>
      <c r="I89" s="87"/>
      <c r="J89" s="87"/>
      <c r="K89" s="87"/>
      <c r="L89" s="87"/>
      <c r="M89" s="87"/>
    </row>
    <row r="90" ht="15.75" customHeight="1">
      <c r="A90" s="87"/>
      <c r="B90" s="87"/>
      <c r="C90" s="129"/>
      <c r="D90" s="87"/>
      <c r="E90" s="87"/>
      <c r="F90" s="87"/>
      <c r="G90" s="87"/>
      <c r="H90" s="87"/>
      <c r="I90" s="87"/>
      <c r="J90" s="87"/>
      <c r="K90" s="87"/>
      <c r="L90" s="87"/>
      <c r="M90" s="87"/>
    </row>
    <row r="91" ht="15.75" customHeight="1">
      <c r="A91" s="87"/>
      <c r="B91" s="87"/>
      <c r="C91" s="129"/>
      <c r="D91" s="87"/>
      <c r="E91" s="87"/>
      <c r="F91" s="87"/>
      <c r="G91" s="87"/>
      <c r="H91" s="87"/>
      <c r="I91" s="87"/>
      <c r="J91" s="87"/>
      <c r="K91" s="87"/>
      <c r="L91" s="87"/>
      <c r="M91" s="87"/>
    </row>
    <row r="92" ht="15.75" customHeight="1">
      <c r="A92" s="87"/>
      <c r="B92" s="87"/>
      <c r="C92" s="129"/>
      <c r="D92" s="87"/>
      <c r="E92" s="87"/>
      <c r="F92" s="87"/>
      <c r="G92" s="87"/>
      <c r="H92" s="87"/>
      <c r="I92" s="87"/>
      <c r="J92" s="87"/>
      <c r="K92" s="87"/>
      <c r="L92" s="87"/>
      <c r="M92" s="87"/>
    </row>
    <row r="93" ht="15.75" customHeight="1">
      <c r="A93" s="87"/>
      <c r="B93" s="87"/>
      <c r="C93" s="129"/>
      <c r="D93" s="87"/>
      <c r="E93" s="87"/>
      <c r="F93" s="87"/>
      <c r="G93" s="87"/>
      <c r="H93" s="87"/>
      <c r="I93" s="87"/>
      <c r="J93" s="87"/>
      <c r="K93" s="87"/>
      <c r="L93" s="87"/>
      <c r="M93" s="87"/>
    </row>
    <row r="94" ht="15.75" customHeight="1">
      <c r="A94" s="87"/>
      <c r="B94" s="87"/>
      <c r="C94" s="129"/>
      <c r="D94" s="87"/>
      <c r="E94" s="87"/>
      <c r="F94" s="87"/>
      <c r="G94" s="87"/>
      <c r="H94" s="87"/>
      <c r="I94" s="87"/>
      <c r="J94" s="87"/>
      <c r="K94" s="87"/>
      <c r="L94" s="87"/>
      <c r="M94" s="87"/>
    </row>
    <row r="95" ht="15.75" customHeight="1">
      <c r="A95" s="87"/>
      <c r="B95" s="87"/>
      <c r="C95" s="129"/>
      <c r="D95" s="87"/>
      <c r="E95" s="87"/>
      <c r="F95" s="87"/>
      <c r="G95" s="87"/>
      <c r="H95" s="87"/>
      <c r="I95" s="87"/>
      <c r="J95" s="87"/>
      <c r="K95" s="87"/>
      <c r="L95" s="87"/>
      <c r="M95" s="87"/>
    </row>
    <row r="96" ht="15.75" customHeight="1">
      <c r="A96" s="87"/>
      <c r="B96" s="87"/>
      <c r="C96" s="129"/>
      <c r="D96" s="87"/>
      <c r="E96" s="87"/>
      <c r="F96" s="87"/>
      <c r="G96" s="87"/>
      <c r="H96" s="87"/>
      <c r="I96" s="87"/>
      <c r="J96" s="87"/>
      <c r="K96" s="87"/>
      <c r="L96" s="87"/>
      <c r="M96" s="87"/>
    </row>
    <row r="97" ht="15.75" customHeight="1">
      <c r="A97" s="87"/>
      <c r="B97" s="87"/>
      <c r="C97" s="129"/>
      <c r="D97" s="87"/>
      <c r="E97" s="87"/>
      <c r="F97" s="87"/>
      <c r="G97" s="87"/>
      <c r="H97" s="87"/>
      <c r="I97" s="87"/>
      <c r="J97" s="87"/>
      <c r="K97" s="87"/>
      <c r="L97" s="87"/>
      <c r="M97" s="87"/>
    </row>
    <row r="98" ht="15.75" customHeight="1">
      <c r="A98" s="87"/>
      <c r="B98" s="87"/>
      <c r="C98" s="129"/>
      <c r="D98" s="87"/>
      <c r="E98" s="87"/>
      <c r="F98" s="87"/>
      <c r="G98" s="87"/>
      <c r="H98" s="87"/>
      <c r="I98" s="87"/>
      <c r="J98" s="87"/>
      <c r="K98" s="87"/>
      <c r="L98" s="87"/>
      <c r="M98" s="87"/>
    </row>
    <row r="99" ht="15.75" customHeight="1">
      <c r="A99" s="87"/>
      <c r="B99" s="87"/>
      <c r="C99" s="129"/>
      <c r="D99" s="87"/>
      <c r="E99" s="87"/>
      <c r="F99" s="87"/>
      <c r="G99" s="87"/>
      <c r="H99" s="87"/>
      <c r="I99" s="87"/>
      <c r="J99" s="87"/>
      <c r="K99" s="87"/>
      <c r="L99" s="87"/>
      <c r="M99" s="87"/>
    </row>
    <row r="100" ht="15.75" customHeight="1">
      <c r="A100" s="87"/>
      <c r="B100" s="87"/>
      <c r="C100" s="129"/>
      <c r="D100" s="87"/>
      <c r="E100" s="87"/>
      <c r="F100" s="87"/>
      <c r="G100" s="87"/>
      <c r="H100" s="87"/>
      <c r="I100" s="87"/>
      <c r="J100" s="87"/>
      <c r="K100" s="87"/>
      <c r="L100" s="87"/>
      <c r="M100" s="87"/>
    </row>
    <row r="101" ht="15.75" customHeight="1">
      <c r="A101" s="87"/>
      <c r="B101" s="87"/>
      <c r="C101" s="129"/>
      <c r="D101" s="87"/>
      <c r="E101" s="87"/>
      <c r="F101" s="87"/>
      <c r="G101" s="87"/>
      <c r="H101" s="87"/>
      <c r="I101" s="87"/>
      <c r="J101" s="87"/>
      <c r="K101" s="87"/>
      <c r="L101" s="87"/>
      <c r="M101" s="87"/>
    </row>
    <row r="102" ht="15.75" customHeight="1">
      <c r="A102" s="87"/>
      <c r="B102" s="87"/>
      <c r="C102" s="129"/>
      <c r="D102" s="87"/>
      <c r="E102" s="87"/>
      <c r="F102" s="87"/>
      <c r="G102" s="87"/>
      <c r="H102" s="87"/>
      <c r="I102" s="87"/>
      <c r="J102" s="87"/>
      <c r="K102" s="87"/>
      <c r="L102" s="87"/>
      <c r="M102" s="87"/>
    </row>
    <row r="103" ht="15.75" customHeight="1">
      <c r="A103" s="87"/>
      <c r="B103" s="87"/>
      <c r="C103" s="129"/>
      <c r="D103" s="87"/>
      <c r="E103" s="87"/>
      <c r="F103" s="87"/>
      <c r="G103" s="87"/>
      <c r="H103" s="87"/>
      <c r="I103" s="87"/>
      <c r="J103" s="87"/>
      <c r="K103" s="87"/>
      <c r="L103" s="87"/>
      <c r="M103" s="87"/>
    </row>
    <row r="104" ht="15.75" customHeight="1">
      <c r="A104" s="87"/>
      <c r="B104" s="87"/>
      <c r="C104" s="129"/>
      <c r="D104" s="87"/>
      <c r="E104" s="87"/>
      <c r="F104" s="87"/>
      <c r="G104" s="87"/>
      <c r="H104" s="87"/>
      <c r="I104" s="87"/>
      <c r="J104" s="87"/>
      <c r="K104" s="87"/>
      <c r="L104" s="87"/>
      <c r="M104" s="87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G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28.63"/>
    <col customWidth="1" min="3" max="3" width="21.13"/>
    <col customWidth="1" min="4" max="4" width="18.25"/>
    <col customWidth="1" min="5" max="5" width="18.0"/>
    <col customWidth="1" min="6" max="7" width="14.75"/>
    <col customWidth="1" min="8" max="8" width="18.13"/>
    <col customWidth="1" min="9" max="11" width="9.13"/>
    <col customWidth="1" min="12" max="12" width="0.38"/>
    <col customWidth="1" min="13" max="14" width="9.13"/>
    <col customWidth="1" min="15" max="26" width="8.0"/>
  </cols>
  <sheetData>
    <row r="1">
      <c r="A1" s="87"/>
      <c r="B1" s="124" t="s">
        <v>50</v>
      </c>
      <c r="I1" s="87"/>
      <c r="J1" s="87"/>
      <c r="K1" s="87"/>
      <c r="L1" s="87"/>
      <c r="M1" s="87"/>
      <c r="N1" s="87"/>
    </row>
    <row r="2" ht="20.25" customHeight="1">
      <c r="A2" s="87"/>
      <c r="B2" s="125"/>
      <c r="C2" s="125"/>
      <c r="D2" s="125"/>
      <c r="E2" s="125"/>
      <c r="F2" s="125"/>
      <c r="G2" s="125"/>
      <c r="H2" s="125"/>
      <c r="I2" s="87"/>
      <c r="J2" s="87"/>
      <c r="K2" s="87"/>
      <c r="L2" s="87"/>
      <c r="M2" s="87"/>
      <c r="N2" s="87"/>
    </row>
    <row r="3">
      <c r="A3" s="87"/>
      <c r="B3" s="126" t="s">
        <v>43</v>
      </c>
      <c r="C3" s="127" t="s">
        <v>44</v>
      </c>
      <c r="D3" s="128" t="s">
        <v>45</v>
      </c>
      <c r="E3" s="128" t="s">
        <v>46</v>
      </c>
      <c r="F3" s="128" t="s">
        <v>51</v>
      </c>
      <c r="G3" s="128" t="s">
        <v>52</v>
      </c>
      <c r="H3" s="128" t="s">
        <v>48</v>
      </c>
      <c r="I3" s="87"/>
      <c r="J3" s="87"/>
      <c r="K3" s="87"/>
      <c r="L3" s="87"/>
      <c r="M3" s="87"/>
      <c r="N3" s="87"/>
    </row>
    <row r="4" ht="18.0" customHeight="1">
      <c r="A4" s="87"/>
      <c r="B4" s="87"/>
      <c r="C4" s="129"/>
      <c r="D4" s="87"/>
      <c r="E4" s="87"/>
      <c r="F4" s="87"/>
      <c r="G4" s="87"/>
      <c r="H4" s="87"/>
      <c r="I4" s="87"/>
      <c r="J4" s="87"/>
      <c r="K4" s="130"/>
      <c r="L4" s="87"/>
      <c r="M4" s="87"/>
      <c r="N4" s="87"/>
    </row>
    <row r="5" ht="18.0" customHeight="1">
      <c r="A5" s="87"/>
      <c r="B5" s="16" t="s">
        <v>53</v>
      </c>
      <c r="C5" s="129">
        <v>-322463.85</v>
      </c>
      <c r="D5" s="131">
        <v>94308.85</v>
      </c>
      <c r="E5" s="129">
        <v>0.0</v>
      </c>
      <c r="F5" s="129">
        <v>0.0</v>
      </c>
      <c r="G5" s="129">
        <v>0.0</v>
      </c>
      <c r="H5" s="134">
        <f t="shared" ref="H5:H8" si="1">C5+D5-E5+F5-G5</f>
        <v>-228155</v>
      </c>
      <c r="I5" s="87"/>
      <c r="J5" s="87"/>
      <c r="K5" s="130"/>
      <c r="L5" s="87"/>
      <c r="M5" s="87"/>
      <c r="N5" s="87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 ht="18.0" customHeight="1">
      <c r="A6" s="87"/>
      <c r="B6" s="16" t="s">
        <v>54</v>
      </c>
      <c r="C6" s="129">
        <v>-394096.0399999999</v>
      </c>
      <c r="D6" s="135">
        <f>737345.73+255821.92+127374.47</f>
        <v>1120542.12</v>
      </c>
      <c r="E6" s="131">
        <v>596709.17</v>
      </c>
      <c r="F6" s="129">
        <v>0.0</v>
      </c>
      <c r="G6" s="129">
        <v>0.0</v>
      </c>
      <c r="H6" s="134">
        <f t="shared" si="1"/>
        <v>129736.91</v>
      </c>
      <c r="I6" s="87"/>
      <c r="J6" s="87"/>
      <c r="K6" s="87"/>
      <c r="L6" s="87"/>
      <c r="M6" s="87"/>
      <c r="N6" s="87"/>
    </row>
    <row r="7" ht="18.0" customHeight="1">
      <c r="A7" s="87"/>
      <c r="B7" s="16" t="s">
        <v>55</v>
      </c>
      <c r="C7" s="129">
        <v>-23258.2</v>
      </c>
      <c r="D7" s="129">
        <v>0.0</v>
      </c>
      <c r="E7" s="129">
        <v>0.0</v>
      </c>
      <c r="F7" s="131">
        <v>188.2</v>
      </c>
      <c r="G7" s="129">
        <v>0.0</v>
      </c>
      <c r="H7" s="136">
        <f t="shared" si="1"/>
        <v>-23070</v>
      </c>
      <c r="I7" s="137" t="s">
        <v>56</v>
      </c>
      <c r="J7" s="87"/>
      <c r="K7" s="87"/>
      <c r="L7" s="87"/>
      <c r="M7" s="87"/>
      <c r="N7" s="87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 ht="18.0" customHeight="1">
      <c r="A8" s="87"/>
      <c r="B8" s="16" t="s">
        <v>57</v>
      </c>
      <c r="C8" s="129">
        <v>-293914.68</v>
      </c>
      <c r="D8" s="129">
        <v>0.0</v>
      </c>
      <c r="E8" s="129">
        <v>0.0</v>
      </c>
      <c r="F8" s="129">
        <v>0.0</v>
      </c>
      <c r="G8" s="129">
        <v>0.0</v>
      </c>
      <c r="H8" s="134">
        <f t="shared" si="1"/>
        <v>-293914.68</v>
      </c>
      <c r="I8" s="87"/>
      <c r="J8" s="87"/>
      <c r="K8" s="87"/>
      <c r="L8" s="87"/>
      <c r="M8" s="87"/>
      <c r="N8" s="87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 ht="18.0" customHeight="1">
      <c r="A9" s="87"/>
      <c r="B9" s="16" t="s">
        <v>58</v>
      </c>
      <c r="C9" s="129">
        <v>0.0</v>
      </c>
      <c r="D9" s="129">
        <v>0.0</v>
      </c>
      <c r="E9" s="129">
        <v>21678.0</v>
      </c>
      <c r="F9" s="129">
        <v>0.0</v>
      </c>
      <c r="G9" s="129">
        <v>0.0</v>
      </c>
      <c r="H9" s="138">
        <f t="shared" ref="H9:H11" si="2">C9+D9-E9-F9-G9</f>
        <v>-21678</v>
      </c>
      <c r="I9" s="87"/>
      <c r="J9" s="87"/>
      <c r="K9" s="87"/>
      <c r="L9" s="87"/>
      <c r="M9" s="87"/>
      <c r="N9" s="87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 ht="18.0" customHeight="1">
      <c r="A10" s="87"/>
      <c r="B10" s="16" t="s">
        <v>59</v>
      </c>
      <c r="C10" s="129">
        <v>-178765.39</v>
      </c>
      <c r="D10" s="129">
        <v>149024.21000000002</v>
      </c>
      <c r="E10" s="129">
        <v>59690.82</v>
      </c>
      <c r="F10" s="129">
        <v>0.0</v>
      </c>
      <c r="G10" s="129">
        <v>0.0</v>
      </c>
      <c r="H10" s="134">
        <f t="shared" si="2"/>
        <v>-89432</v>
      </c>
      <c r="I10" s="87"/>
      <c r="J10" s="87"/>
      <c r="K10" s="87"/>
      <c r="L10" s="87"/>
      <c r="M10" s="87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ht="18.0" customHeight="1">
      <c r="A11" s="87"/>
      <c r="B11" s="16" t="s">
        <v>60</v>
      </c>
      <c r="C11" s="129">
        <v>-44670.0</v>
      </c>
      <c r="D11" s="129">
        <v>0.0</v>
      </c>
      <c r="E11" s="131">
        <v>91312.34</v>
      </c>
      <c r="F11" s="129">
        <v>0.0</v>
      </c>
      <c r="G11" s="129">
        <v>0.0</v>
      </c>
      <c r="H11" s="134">
        <f t="shared" si="2"/>
        <v>-135982.34</v>
      </c>
      <c r="I11" s="87"/>
      <c r="J11" s="87"/>
      <c r="K11" s="87"/>
      <c r="L11" s="87"/>
      <c r="M11" s="87"/>
      <c r="N11" s="87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ht="18.0" customHeight="1">
      <c r="A12" s="87"/>
      <c r="B12" s="5"/>
      <c r="C12" s="129"/>
      <c r="D12" s="129"/>
      <c r="E12" s="129"/>
      <c r="F12" s="129"/>
      <c r="G12" s="129"/>
      <c r="H12" s="132"/>
      <c r="I12" s="87"/>
      <c r="J12" s="87"/>
      <c r="K12" s="87"/>
      <c r="L12" s="87"/>
      <c r="M12" s="87"/>
      <c r="N12" s="87"/>
    </row>
    <row r="13" ht="18.0" customHeight="1">
      <c r="A13" s="87"/>
      <c r="B13" s="87"/>
      <c r="C13" s="4">
        <f t="shared" ref="C13:H13" si="3">SUM(C5:C11)</f>
        <v>-1257168.16</v>
      </c>
      <c r="D13" s="4">
        <f t="shared" si="3"/>
        <v>1363875.18</v>
      </c>
      <c r="E13" s="4">
        <f t="shared" si="3"/>
        <v>769390.33</v>
      </c>
      <c r="F13" s="4">
        <f t="shared" si="3"/>
        <v>188.2</v>
      </c>
      <c r="G13" s="4">
        <f t="shared" si="3"/>
        <v>0</v>
      </c>
      <c r="H13" s="4">
        <f t="shared" si="3"/>
        <v>-662495.11</v>
      </c>
      <c r="I13" s="87"/>
      <c r="J13" s="87"/>
      <c r="K13" s="87"/>
      <c r="L13" s="87"/>
      <c r="M13" s="87"/>
      <c r="N13" s="87"/>
    </row>
    <row r="14">
      <c r="A14" s="87"/>
      <c r="B14" s="87"/>
      <c r="C14" s="129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</row>
    <row r="15">
      <c r="A15" s="87"/>
      <c r="B15" s="87"/>
      <c r="C15" s="129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</row>
    <row r="16">
      <c r="A16" s="87"/>
      <c r="B16" s="87"/>
      <c r="C16" s="129"/>
      <c r="D16" s="87"/>
      <c r="E16" s="87"/>
      <c r="F16" s="87"/>
      <c r="G16" s="133"/>
      <c r="H16" s="122" t="s">
        <v>36</v>
      </c>
      <c r="I16" s="87"/>
      <c r="J16" s="87"/>
      <c r="K16" s="87"/>
      <c r="L16" s="87"/>
      <c r="M16" s="87"/>
      <c r="N16" s="87"/>
    </row>
    <row r="17">
      <c r="A17" s="87"/>
      <c r="B17" s="87"/>
      <c r="C17" s="129"/>
      <c r="D17" s="87"/>
      <c r="E17" s="87"/>
      <c r="F17" s="87"/>
      <c r="G17" s="87"/>
      <c r="H17" s="122"/>
      <c r="I17" s="87"/>
      <c r="J17" s="87"/>
      <c r="K17" s="87"/>
      <c r="L17" s="87"/>
      <c r="M17" s="87"/>
      <c r="N17" s="87"/>
    </row>
    <row r="18">
      <c r="A18" s="87"/>
      <c r="B18" s="87"/>
      <c r="C18" s="129"/>
      <c r="D18" s="87"/>
      <c r="E18" s="87"/>
      <c r="F18" s="87"/>
      <c r="G18" s="87"/>
      <c r="H18" s="122"/>
      <c r="I18" s="87"/>
      <c r="J18" s="87"/>
      <c r="K18" s="87"/>
      <c r="L18" s="87"/>
      <c r="M18" s="87"/>
      <c r="N18" s="87"/>
    </row>
    <row r="19">
      <c r="A19" s="87"/>
      <c r="B19" s="87"/>
      <c r="C19" s="129"/>
      <c r="D19" s="87"/>
      <c r="E19" s="87"/>
      <c r="F19" s="87"/>
      <c r="G19" s="87"/>
      <c r="H19" s="122"/>
      <c r="I19" s="87"/>
      <c r="J19" s="87"/>
      <c r="K19" s="87"/>
      <c r="L19" s="87"/>
      <c r="M19" s="87"/>
      <c r="N19" s="87"/>
    </row>
    <row r="20" ht="17.25" customHeight="1">
      <c r="A20" s="87"/>
      <c r="B20" s="87"/>
      <c r="C20" s="129"/>
      <c r="D20" s="87"/>
      <c r="E20" s="87"/>
      <c r="F20" s="87"/>
      <c r="G20" s="87"/>
      <c r="H20" s="77" t="s">
        <v>37</v>
      </c>
      <c r="I20" s="87"/>
      <c r="J20" s="87"/>
      <c r="K20" s="87"/>
      <c r="L20" s="87"/>
      <c r="M20" s="87"/>
      <c r="N20" s="87"/>
    </row>
    <row r="21" ht="15.75" customHeight="1">
      <c r="A21" s="87"/>
      <c r="B21" s="87"/>
      <c r="C21" s="129"/>
      <c r="D21" s="87"/>
      <c r="E21" s="87"/>
      <c r="F21" s="87"/>
      <c r="G21" s="87"/>
      <c r="H21" s="122"/>
      <c r="I21" s="87"/>
      <c r="J21" s="87"/>
      <c r="K21" s="87"/>
      <c r="L21" s="87"/>
      <c r="M21" s="87"/>
      <c r="N21" s="87"/>
    </row>
    <row r="22" ht="15.75" customHeight="1">
      <c r="A22" s="87"/>
      <c r="B22" s="87"/>
      <c r="C22" s="129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</row>
    <row r="23" ht="15.75" customHeight="1">
      <c r="A23" s="87"/>
      <c r="B23" s="87"/>
      <c r="C23" s="129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</row>
    <row r="24" ht="15.75" customHeight="1">
      <c r="A24" s="87"/>
      <c r="B24" s="87"/>
      <c r="C24" s="129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</row>
    <row r="25" ht="15.75" customHeight="1">
      <c r="A25" s="87"/>
      <c r="B25" s="87"/>
      <c r="C25" s="129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</row>
    <row r="26" ht="15.75" customHeight="1">
      <c r="A26" s="87"/>
      <c r="B26" s="87"/>
      <c r="C26" s="129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</row>
    <row r="27" ht="15.75" customHeight="1">
      <c r="A27" s="87"/>
      <c r="B27" s="87"/>
      <c r="C27" s="129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</row>
    <row r="28" ht="15.75" customHeight="1">
      <c r="A28" s="87"/>
      <c r="B28" s="87"/>
      <c r="C28" s="129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</row>
    <row r="29" ht="15.75" customHeight="1">
      <c r="A29" s="87"/>
      <c r="B29" s="87"/>
      <c r="C29" s="129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</row>
    <row r="30" ht="15.75" customHeight="1">
      <c r="A30" s="87"/>
      <c r="B30" s="87"/>
      <c r="C30" s="129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</row>
    <row r="31" ht="15.75" customHeight="1">
      <c r="A31" s="87"/>
      <c r="B31" s="87"/>
      <c r="C31" s="129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</row>
    <row r="32" ht="15.75" customHeight="1">
      <c r="A32" s="87"/>
      <c r="B32" s="87"/>
      <c r="C32" s="129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</row>
    <row r="33" ht="15.75" customHeight="1">
      <c r="A33" s="87"/>
      <c r="B33" s="87"/>
      <c r="C33" s="129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</row>
    <row r="34" ht="15.75" customHeight="1">
      <c r="A34" s="87"/>
      <c r="B34" s="87"/>
      <c r="C34" s="129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</row>
    <row r="35" ht="15.75" customHeight="1">
      <c r="A35" s="87"/>
      <c r="B35" s="87"/>
      <c r="C35" s="129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</row>
    <row r="36" ht="15.75" customHeight="1">
      <c r="A36" s="87"/>
      <c r="B36" s="87"/>
      <c r="C36" s="129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</row>
    <row r="37" ht="15.75" customHeight="1">
      <c r="A37" s="87"/>
      <c r="B37" s="87"/>
      <c r="C37" s="129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</row>
    <row r="38" ht="15.75" customHeight="1">
      <c r="A38" s="87"/>
      <c r="B38" s="87"/>
      <c r="C38" s="129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</row>
    <row r="39" ht="15.75" customHeight="1">
      <c r="A39" s="87"/>
      <c r="B39" s="87"/>
      <c r="C39" s="129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</row>
    <row r="40" ht="15.75" customHeight="1">
      <c r="A40" s="87"/>
      <c r="B40" s="87"/>
      <c r="C40" s="129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</row>
    <row r="41" ht="15.75" customHeight="1">
      <c r="A41" s="87"/>
      <c r="B41" s="87"/>
      <c r="C41" s="129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</row>
    <row r="42" ht="15.75" customHeight="1">
      <c r="A42" s="87"/>
      <c r="B42" s="87"/>
      <c r="C42" s="129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</row>
    <row r="43" ht="15.75" customHeight="1">
      <c r="A43" s="87"/>
      <c r="B43" s="87"/>
      <c r="C43" s="129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</row>
    <row r="44" ht="15.75" customHeight="1">
      <c r="A44" s="87"/>
      <c r="B44" s="87"/>
      <c r="C44" s="129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</row>
    <row r="45" ht="15.75" customHeight="1">
      <c r="A45" s="87"/>
      <c r="B45" s="87"/>
      <c r="C45" s="129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</row>
    <row r="46" ht="15.75" customHeight="1">
      <c r="A46" s="87"/>
      <c r="B46" s="87"/>
      <c r="C46" s="129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</row>
    <row r="47" ht="15.75" customHeight="1">
      <c r="A47" s="87"/>
      <c r="B47" s="87"/>
      <c r="C47" s="129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</row>
    <row r="48" ht="15.75" customHeight="1">
      <c r="A48" s="87"/>
      <c r="B48" s="87"/>
      <c r="C48" s="129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</row>
    <row r="49" ht="15.75" customHeight="1">
      <c r="A49" s="87"/>
      <c r="B49" s="87"/>
      <c r="C49" s="129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</row>
    <row r="50" ht="15.75" customHeight="1">
      <c r="A50" s="87"/>
      <c r="B50" s="87"/>
      <c r="C50" s="129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</row>
    <row r="51" ht="15.75" customHeight="1">
      <c r="A51" s="87"/>
      <c r="B51" s="87"/>
      <c r="C51" s="129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</row>
    <row r="52" ht="15.75" customHeight="1">
      <c r="A52" s="87"/>
      <c r="B52" s="87"/>
      <c r="C52" s="129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</row>
    <row r="53" ht="15.75" customHeight="1">
      <c r="A53" s="87"/>
      <c r="B53" s="87"/>
      <c r="C53" s="129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</row>
    <row r="54" ht="15.75" customHeight="1">
      <c r="A54" s="87"/>
      <c r="B54" s="87"/>
      <c r="C54" s="129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</row>
    <row r="55" ht="15.75" customHeight="1">
      <c r="A55" s="87"/>
      <c r="B55" s="87"/>
      <c r="C55" s="129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</row>
    <row r="56" ht="15.75" customHeight="1">
      <c r="A56" s="87"/>
      <c r="B56" s="87"/>
      <c r="C56" s="129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</row>
    <row r="57" ht="15.75" customHeight="1">
      <c r="A57" s="87"/>
      <c r="B57" s="87"/>
      <c r="C57" s="129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</row>
    <row r="58" ht="15.75" customHeight="1">
      <c r="A58" s="87"/>
      <c r="B58" s="87"/>
      <c r="C58" s="129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</row>
    <row r="59" ht="15.75" customHeight="1">
      <c r="A59" s="87"/>
      <c r="B59" s="87"/>
      <c r="C59" s="129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</row>
    <row r="60" ht="15.75" customHeight="1">
      <c r="A60" s="87"/>
      <c r="B60" s="87"/>
      <c r="C60" s="129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</row>
    <row r="61" ht="15.75" customHeight="1">
      <c r="A61" s="87"/>
      <c r="B61" s="87"/>
      <c r="C61" s="129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</row>
    <row r="62" ht="15.75" customHeight="1">
      <c r="A62" s="87"/>
      <c r="B62" s="87"/>
      <c r="C62" s="129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</row>
    <row r="63" ht="15.75" customHeight="1">
      <c r="A63" s="87"/>
      <c r="B63" s="87"/>
      <c r="C63" s="129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</row>
    <row r="64" ht="15.75" customHeight="1">
      <c r="A64" s="87"/>
      <c r="B64" s="87"/>
      <c r="C64" s="129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</row>
    <row r="65" ht="15.75" customHeight="1">
      <c r="A65" s="87"/>
      <c r="B65" s="87"/>
      <c r="C65" s="129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</row>
    <row r="66" ht="15.75" customHeight="1">
      <c r="A66" s="87"/>
      <c r="B66" s="87"/>
      <c r="C66" s="129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</row>
    <row r="67" ht="15.75" customHeight="1">
      <c r="A67" s="87"/>
      <c r="B67" s="87"/>
      <c r="C67" s="129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</row>
    <row r="68" ht="15.75" customHeight="1">
      <c r="A68" s="87"/>
      <c r="B68" s="87"/>
      <c r="C68" s="129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</row>
    <row r="69" ht="15.75" customHeight="1">
      <c r="A69" s="87"/>
      <c r="B69" s="87"/>
      <c r="C69" s="129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</row>
    <row r="70" ht="15.75" customHeight="1">
      <c r="A70" s="87"/>
      <c r="B70" s="87"/>
      <c r="C70" s="129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</row>
    <row r="71" ht="15.75" customHeight="1">
      <c r="A71" s="87"/>
      <c r="B71" s="87"/>
      <c r="C71" s="129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</row>
    <row r="72" ht="15.75" customHeight="1">
      <c r="A72" s="87"/>
      <c r="B72" s="87"/>
      <c r="C72" s="129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</row>
    <row r="73" ht="15.75" customHeight="1">
      <c r="A73" s="87"/>
      <c r="B73" s="87"/>
      <c r="C73" s="129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</row>
    <row r="74" ht="15.75" customHeight="1">
      <c r="A74" s="87"/>
      <c r="B74" s="87"/>
      <c r="C74" s="129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</row>
    <row r="75" ht="15.75" customHeight="1">
      <c r="A75" s="87"/>
      <c r="B75" s="87"/>
      <c r="C75" s="129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</row>
    <row r="76" ht="15.75" customHeight="1">
      <c r="A76" s="87"/>
      <c r="B76" s="87"/>
      <c r="C76" s="129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</row>
    <row r="77" ht="15.75" customHeight="1">
      <c r="A77" s="87"/>
      <c r="B77" s="87"/>
      <c r="C77" s="129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</row>
    <row r="78" ht="15.75" customHeight="1">
      <c r="A78" s="87"/>
      <c r="B78" s="87"/>
      <c r="C78" s="129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</row>
    <row r="79" ht="15.75" customHeight="1">
      <c r="A79" s="87"/>
      <c r="B79" s="87"/>
      <c r="C79" s="129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</row>
    <row r="80" ht="15.75" customHeight="1">
      <c r="A80" s="87"/>
      <c r="B80" s="87"/>
      <c r="C80" s="129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</row>
    <row r="81" ht="15.75" customHeight="1">
      <c r="A81" s="87"/>
      <c r="B81" s="87"/>
      <c r="C81" s="129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</row>
    <row r="82" ht="15.75" customHeight="1">
      <c r="A82" s="87"/>
      <c r="B82" s="87"/>
      <c r="C82" s="129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</row>
    <row r="83" ht="15.75" customHeight="1">
      <c r="A83" s="87"/>
      <c r="B83" s="87"/>
      <c r="C83" s="129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</row>
    <row r="84" ht="15.75" customHeight="1">
      <c r="A84" s="87"/>
      <c r="B84" s="87"/>
      <c r="C84" s="129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</row>
    <row r="85" ht="15.75" customHeight="1">
      <c r="A85" s="87"/>
      <c r="B85" s="87"/>
      <c r="C85" s="129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</row>
    <row r="86" ht="15.75" customHeight="1">
      <c r="A86" s="87"/>
      <c r="B86" s="87"/>
      <c r="C86" s="129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</row>
    <row r="87" ht="15.75" customHeight="1">
      <c r="A87" s="87"/>
      <c r="B87" s="87"/>
      <c r="C87" s="129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</row>
    <row r="88" ht="15.75" customHeight="1">
      <c r="A88" s="87"/>
      <c r="B88" s="87"/>
      <c r="C88" s="129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</row>
    <row r="89" ht="15.75" customHeight="1">
      <c r="A89" s="87"/>
      <c r="B89" s="87"/>
      <c r="C89" s="129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</row>
    <row r="90" ht="15.75" customHeight="1">
      <c r="A90" s="87"/>
      <c r="B90" s="87"/>
      <c r="C90" s="129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</row>
    <row r="91" ht="15.75" customHeight="1">
      <c r="A91" s="87"/>
      <c r="B91" s="87"/>
      <c r="C91" s="129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</row>
    <row r="92" ht="15.75" customHeight="1">
      <c r="A92" s="87"/>
      <c r="B92" s="87"/>
      <c r="C92" s="129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</row>
    <row r="93" ht="15.75" customHeight="1">
      <c r="A93" s="87"/>
      <c r="B93" s="87"/>
      <c r="C93" s="129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</row>
    <row r="94" ht="15.75" customHeight="1">
      <c r="A94" s="87"/>
      <c r="B94" s="87"/>
      <c r="C94" s="129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</row>
    <row r="95" ht="15.75" customHeight="1">
      <c r="A95" s="87"/>
      <c r="B95" s="87"/>
      <c r="C95" s="129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</row>
    <row r="96" ht="15.75" customHeight="1">
      <c r="A96" s="87"/>
      <c r="B96" s="87"/>
      <c r="C96" s="129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</row>
    <row r="97" ht="15.75" customHeight="1">
      <c r="A97" s="87"/>
      <c r="B97" s="87"/>
      <c r="C97" s="129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</row>
    <row r="98" ht="15.75" customHeight="1">
      <c r="A98" s="87"/>
      <c r="B98" s="87"/>
      <c r="C98" s="129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</row>
    <row r="99" ht="15.75" customHeight="1">
      <c r="A99" s="87"/>
      <c r="B99" s="87"/>
      <c r="C99" s="129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</row>
    <row r="100" ht="15.75" customHeight="1">
      <c r="A100" s="87"/>
      <c r="B100" s="87"/>
      <c r="C100" s="129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</row>
    <row r="101" ht="15.75" customHeight="1">
      <c r="A101" s="87"/>
      <c r="B101" s="87"/>
      <c r="C101" s="129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</row>
    <row r="102" ht="15.75" customHeight="1">
      <c r="A102" s="87"/>
      <c r="B102" s="87"/>
      <c r="C102" s="129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</row>
    <row r="103" ht="15.75" customHeight="1">
      <c r="A103" s="87"/>
      <c r="B103" s="87"/>
      <c r="C103" s="129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H1"/>
  </mergeCells>
  <printOptions/>
  <pageMargins bottom="0.75" footer="0.0" header="0.0" left="0.7" right="0.7" top="0.75"/>
  <pageSetup scale="8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75"/>
    <col customWidth="1" min="2" max="2" width="18.13"/>
    <col customWidth="1" min="3" max="3" width="13.0"/>
    <col customWidth="1" min="4" max="4" width="12.88"/>
    <col customWidth="1" min="5" max="5" width="14.63"/>
    <col customWidth="1" min="6" max="6" width="14.0"/>
    <col customWidth="1" min="7" max="7" width="12.88"/>
    <col customWidth="1" min="8" max="8" width="18.0"/>
    <col customWidth="1" min="9" max="26" width="8.0"/>
  </cols>
  <sheetData>
    <row r="1" ht="19.5" customHeight="1">
      <c r="A1" s="139" t="s">
        <v>61</v>
      </c>
    </row>
    <row r="2" ht="21.0" customHeight="1">
      <c r="A2" s="140" t="s">
        <v>62</v>
      </c>
    </row>
    <row r="3" ht="12.75" customHeight="1"/>
    <row r="4" ht="12.75" customHeight="1">
      <c r="A4" s="141" t="s">
        <v>63</v>
      </c>
      <c r="B4" s="142" t="s">
        <v>64</v>
      </c>
      <c r="C4" s="143"/>
      <c r="D4" s="143"/>
      <c r="E4" s="143"/>
      <c r="F4" s="143"/>
      <c r="G4" s="143"/>
      <c r="H4" s="144"/>
    </row>
    <row r="5" ht="12.75" customHeight="1">
      <c r="A5" s="145"/>
      <c r="B5" s="146" t="s">
        <v>65</v>
      </c>
      <c r="C5" s="146" t="s">
        <v>66</v>
      </c>
      <c r="D5" s="146" t="s">
        <v>67</v>
      </c>
      <c r="E5" s="146" t="s">
        <v>68</v>
      </c>
      <c r="F5" s="146" t="s">
        <v>69</v>
      </c>
      <c r="G5" s="146" t="s">
        <v>70</v>
      </c>
      <c r="H5" s="146" t="s">
        <v>71</v>
      </c>
    </row>
    <row r="6" ht="26.25" customHeight="1">
      <c r="A6" s="147" t="s">
        <v>53</v>
      </c>
      <c r="B6" s="148">
        <v>-228154.99999999997</v>
      </c>
      <c r="C6" s="148">
        <v>0.0</v>
      </c>
      <c r="D6" s="148">
        <v>0.0</v>
      </c>
      <c r="E6" s="148" t="s">
        <v>72</v>
      </c>
      <c r="F6" s="148" t="s">
        <v>72</v>
      </c>
      <c r="G6" s="148" t="s">
        <v>72</v>
      </c>
      <c r="H6" s="148">
        <f t="shared" ref="H6:H12" si="1">SUM(B6:G6)</f>
        <v>-228155</v>
      </c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ht="24.75" customHeight="1">
      <c r="A7" s="147" t="s">
        <v>54</v>
      </c>
      <c r="B7" s="149">
        <v>-253459.47999999998</v>
      </c>
      <c r="C7" s="148">
        <v>0.0</v>
      </c>
      <c r="D7" s="148">
        <v>0.0</v>
      </c>
      <c r="E7" s="148" t="s">
        <v>72</v>
      </c>
      <c r="F7" s="148" t="s">
        <v>72</v>
      </c>
      <c r="G7" s="148" t="s">
        <v>72</v>
      </c>
      <c r="H7" s="148">
        <f t="shared" si="1"/>
        <v>-253459.48</v>
      </c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 ht="24.75" customHeight="1">
      <c r="A8" s="147" t="s">
        <v>55</v>
      </c>
      <c r="B8" s="148">
        <v>-23258.2</v>
      </c>
      <c r="C8" s="148">
        <v>0.0</v>
      </c>
      <c r="D8" s="148">
        <v>0.0</v>
      </c>
      <c r="E8" s="148" t="s">
        <v>72</v>
      </c>
      <c r="F8" s="148" t="s">
        <v>72</v>
      </c>
      <c r="G8" s="148" t="s">
        <v>72</v>
      </c>
      <c r="H8" s="148">
        <f t="shared" si="1"/>
        <v>-23258.2</v>
      </c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 ht="24.75" customHeight="1">
      <c r="A9" s="147" t="s">
        <v>73</v>
      </c>
      <c r="B9" s="148">
        <v>-293914.68</v>
      </c>
      <c r="C9" s="148">
        <v>0.0</v>
      </c>
      <c r="D9" s="148">
        <v>0.0</v>
      </c>
      <c r="E9" s="148" t="s">
        <v>72</v>
      </c>
      <c r="F9" s="148" t="s">
        <v>72</v>
      </c>
      <c r="G9" s="148" t="s">
        <v>72</v>
      </c>
      <c r="H9" s="148">
        <f t="shared" si="1"/>
        <v>-293914.68</v>
      </c>
    </row>
    <row r="10" ht="24.75" customHeight="1">
      <c r="A10" s="150" t="s">
        <v>58</v>
      </c>
      <c r="B10" s="148">
        <v>-21678.0</v>
      </c>
      <c r="C10" s="148">
        <v>0.0</v>
      </c>
      <c r="D10" s="148">
        <v>0.0</v>
      </c>
      <c r="E10" s="148" t="s">
        <v>72</v>
      </c>
      <c r="F10" s="148" t="s">
        <v>72</v>
      </c>
      <c r="G10" s="148" t="s">
        <v>72</v>
      </c>
      <c r="H10" s="148">
        <f t="shared" si="1"/>
        <v>-21678</v>
      </c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ht="24.75" customHeight="1">
      <c r="A11" s="147" t="s">
        <v>59</v>
      </c>
      <c r="B11" s="148">
        <v>-89432.0</v>
      </c>
      <c r="C11" s="148">
        <v>0.0</v>
      </c>
      <c r="D11" s="148">
        <v>0.0</v>
      </c>
      <c r="E11" s="148" t="s">
        <v>72</v>
      </c>
      <c r="F11" s="148" t="s">
        <v>72</v>
      </c>
      <c r="G11" s="148" t="s">
        <v>72</v>
      </c>
      <c r="H11" s="148">
        <f t="shared" si="1"/>
        <v>-89432</v>
      </c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ht="24.75" customHeight="1">
      <c r="A12" s="147" t="s">
        <v>74</v>
      </c>
      <c r="B12" s="151">
        <v>-135982.34</v>
      </c>
      <c r="C12" s="148">
        <v>0.0</v>
      </c>
      <c r="D12" s="148">
        <v>0.0</v>
      </c>
      <c r="E12" s="148" t="s">
        <v>72</v>
      </c>
      <c r="F12" s="148" t="s">
        <v>72</v>
      </c>
      <c r="G12" s="148" t="s">
        <v>72</v>
      </c>
      <c r="H12" s="148">
        <f t="shared" si="1"/>
        <v>-135982.34</v>
      </c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ht="21.75" customHeight="1">
      <c r="A13" s="152" t="s">
        <v>75</v>
      </c>
      <c r="B13" s="153"/>
      <c r="C13" s="153">
        <f t="shared" ref="C13:H13" si="2">SUM(C6:C12)</f>
        <v>0</v>
      </c>
      <c r="D13" s="153">
        <f t="shared" si="2"/>
        <v>0</v>
      </c>
      <c r="E13" s="153">
        <f t="shared" si="2"/>
        <v>0</v>
      </c>
      <c r="F13" s="153">
        <f t="shared" si="2"/>
        <v>0</v>
      </c>
      <c r="G13" s="153">
        <f t="shared" si="2"/>
        <v>0</v>
      </c>
      <c r="H13" s="153">
        <f t="shared" si="2"/>
        <v>-1045879.7</v>
      </c>
    </row>
    <row r="14" ht="12.75" customHeight="1"/>
    <row r="15" ht="12.75" customHeight="1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ht="12.75" customHeight="1"/>
    <row r="17" ht="12.75" customHeight="1"/>
    <row r="18" ht="18.75" customHeight="1">
      <c r="A18" s="154" t="s">
        <v>76</v>
      </c>
    </row>
    <row r="19" ht="20.25" customHeight="1">
      <c r="A19" s="140" t="s">
        <v>62</v>
      </c>
    </row>
    <row r="20" ht="12.75" customHeight="1"/>
    <row r="21" ht="12.75" customHeight="1">
      <c r="A21" s="141" t="s">
        <v>63</v>
      </c>
      <c r="B21" s="142" t="s">
        <v>64</v>
      </c>
      <c r="C21" s="143"/>
      <c r="D21" s="143"/>
      <c r="E21" s="143"/>
      <c r="F21" s="143"/>
      <c r="G21" s="143"/>
      <c r="H21" s="144"/>
    </row>
    <row r="22" ht="12.75" customHeight="1">
      <c r="A22" s="145"/>
      <c r="B22" s="146" t="s">
        <v>65</v>
      </c>
      <c r="C22" s="146" t="s">
        <v>66</v>
      </c>
      <c r="D22" s="146" t="s">
        <v>67</v>
      </c>
      <c r="E22" s="146" t="s">
        <v>68</v>
      </c>
      <c r="F22" s="146" t="s">
        <v>69</v>
      </c>
      <c r="G22" s="146" t="s">
        <v>70</v>
      </c>
      <c r="H22" s="146" t="s">
        <v>71</v>
      </c>
    </row>
    <row r="23" ht="29.25" customHeight="1">
      <c r="A23" s="150" t="s">
        <v>49</v>
      </c>
      <c r="B23" s="148">
        <v>-18348.0</v>
      </c>
      <c r="C23" s="148">
        <v>0.0</v>
      </c>
      <c r="D23" s="148">
        <v>0.0</v>
      </c>
      <c r="E23" s="148" t="s">
        <v>72</v>
      </c>
      <c r="F23" s="148" t="s">
        <v>72</v>
      </c>
      <c r="G23" s="148" t="s">
        <v>72</v>
      </c>
      <c r="H23" s="148">
        <f>SUM(B23:G23)</f>
        <v>-18348</v>
      </c>
    </row>
    <row r="24" ht="12.75" customHeight="1">
      <c r="A24" s="152" t="s">
        <v>75</v>
      </c>
      <c r="B24" s="153"/>
      <c r="C24" s="153">
        <f t="shared" ref="C24:H24" si="3">SUM(C23)</f>
        <v>0</v>
      </c>
      <c r="D24" s="153">
        <f t="shared" si="3"/>
        <v>0</v>
      </c>
      <c r="E24" s="153">
        <f t="shared" si="3"/>
        <v>0</v>
      </c>
      <c r="F24" s="153">
        <f t="shared" si="3"/>
        <v>0</v>
      </c>
      <c r="G24" s="153">
        <f t="shared" si="3"/>
        <v>0</v>
      </c>
      <c r="H24" s="153">
        <f t="shared" si="3"/>
        <v>-18348</v>
      </c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4">
    <mergeCell ref="A4:A5"/>
    <mergeCell ref="B4:H4"/>
    <mergeCell ref="A21:A22"/>
    <mergeCell ref="B21:H2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2008-04-21T07:38:05Z</dcterms:created>
  <dc:creator>PING</dc:creator>
</cp:coreProperties>
</file>