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Current Work\Biomass Gasification Optimisation\data\raw\"/>
    </mc:Choice>
  </mc:AlternateContent>
  <xr:revisionPtr revIDLastSave="0" documentId="13_ncr:1_{85EA96EF-AF58-4BC5-B472-8998538D63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ricultural Product Data - Raw" sheetId="9" r:id="rId1"/>
    <sheet name="Agricultural Product Data" sheetId="5" r:id="rId2"/>
    <sheet name="Biomass Conversion Factor" sheetId="3" r:id="rId3"/>
    <sheet name="Biomass Data - Calculation" sheetId="6" state="hidden" r:id="rId4"/>
    <sheet name="Biomass Price" sheetId="8" r:id="rId5"/>
    <sheet name="Biomass Data" sheetId="7" r:id="rId6"/>
  </sheets>
  <definedNames>
    <definedName name="_xlnm._FilterDatabase" localSheetId="2" hidden="1">'Biomass Conversion Factor'!#REF!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2" i="6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C1" i="7"/>
  <c r="B1" i="7"/>
  <c r="A1" i="7"/>
  <c r="D2" i="6"/>
  <c r="E2" i="6"/>
  <c r="F2" i="6"/>
  <c r="G2" i="6"/>
  <c r="H2" i="6"/>
  <c r="I2" i="6"/>
  <c r="J2" i="6"/>
  <c r="K2" i="6"/>
  <c r="L2" i="6"/>
  <c r="M2" i="6"/>
  <c r="N2" i="6"/>
  <c r="O2" i="6"/>
  <c r="Q2" i="6"/>
  <c r="D3" i="6"/>
  <c r="E3" i="6"/>
  <c r="F3" i="6"/>
  <c r="G3" i="6"/>
  <c r="H3" i="6"/>
  <c r="I3" i="6"/>
  <c r="J3" i="6"/>
  <c r="K3" i="6"/>
  <c r="L3" i="6"/>
  <c r="M3" i="6"/>
  <c r="N3" i="6"/>
  <c r="O3" i="6"/>
  <c r="Q3" i="6"/>
  <c r="D4" i="6"/>
  <c r="E4" i="6"/>
  <c r="F4" i="6"/>
  <c r="G4" i="6"/>
  <c r="H4" i="6"/>
  <c r="I4" i="6"/>
  <c r="J4" i="6"/>
  <c r="K4" i="6"/>
  <c r="L4" i="6"/>
  <c r="M4" i="6"/>
  <c r="N4" i="6"/>
  <c r="O4" i="6"/>
  <c r="Q4" i="6"/>
  <c r="D5" i="6"/>
  <c r="E5" i="6"/>
  <c r="F5" i="6"/>
  <c r="G5" i="6"/>
  <c r="H5" i="6"/>
  <c r="I5" i="6"/>
  <c r="J5" i="6"/>
  <c r="K5" i="6"/>
  <c r="L5" i="6"/>
  <c r="M5" i="6"/>
  <c r="N5" i="6"/>
  <c r="O5" i="6"/>
  <c r="Q5" i="6"/>
  <c r="D6" i="6"/>
  <c r="E6" i="6"/>
  <c r="F6" i="6"/>
  <c r="G6" i="6"/>
  <c r="H6" i="6"/>
  <c r="I6" i="6"/>
  <c r="J6" i="6"/>
  <c r="K6" i="6"/>
  <c r="L6" i="6"/>
  <c r="M6" i="6"/>
  <c r="N6" i="6"/>
  <c r="O6" i="6"/>
  <c r="Q6" i="6"/>
  <c r="D7" i="6"/>
  <c r="E7" i="6"/>
  <c r="F7" i="6"/>
  <c r="G7" i="6"/>
  <c r="H7" i="6"/>
  <c r="I7" i="6"/>
  <c r="J7" i="6"/>
  <c r="K7" i="6"/>
  <c r="L7" i="6"/>
  <c r="M7" i="6"/>
  <c r="N7" i="6"/>
  <c r="O7" i="6"/>
  <c r="Q7" i="6"/>
  <c r="D8" i="6"/>
  <c r="E8" i="6"/>
  <c r="F8" i="6"/>
  <c r="G8" i="6"/>
  <c r="H8" i="6"/>
  <c r="I8" i="6"/>
  <c r="J8" i="6"/>
  <c r="K8" i="6"/>
  <c r="L8" i="6"/>
  <c r="M8" i="6"/>
  <c r="N8" i="6"/>
  <c r="O8" i="6"/>
  <c r="Q8" i="6"/>
  <c r="D9" i="6"/>
  <c r="E9" i="6"/>
  <c r="F9" i="6"/>
  <c r="G9" i="6"/>
  <c r="H9" i="6"/>
  <c r="I9" i="6"/>
  <c r="J9" i="6"/>
  <c r="K9" i="6"/>
  <c r="L9" i="6"/>
  <c r="M9" i="6"/>
  <c r="N9" i="6"/>
  <c r="O9" i="6"/>
  <c r="Q9" i="6"/>
  <c r="D10" i="6"/>
  <c r="E10" i="6"/>
  <c r="F10" i="6"/>
  <c r="G10" i="6"/>
  <c r="H10" i="6"/>
  <c r="I10" i="6"/>
  <c r="J10" i="6"/>
  <c r="K10" i="6"/>
  <c r="L10" i="6"/>
  <c r="M10" i="6"/>
  <c r="N10" i="6"/>
  <c r="O10" i="6"/>
  <c r="Q10" i="6"/>
  <c r="D11" i="6"/>
  <c r="E11" i="6"/>
  <c r="F11" i="6"/>
  <c r="G11" i="6"/>
  <c r="H11" i="6"/>
  <c r="I11" i="6"/>
  <c r="J11" i="6"/>
  <c r="K11" i="6"/>
  <c r="L11" i="6"/>
  <c r="M11" i="6"/>
  <c r="N11" i="6"/>
  <c r="O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Q12" i="6"/>
  <c r="D13" i="6"/>
  <c r="E13" i="6"/>
  <c r="F13" i="6"/>
  <c r="G13" i="6"/>
  <c r="H13" i="6"/>
  <c r="I13" i="6"/>
  <c r="J13" i="6"/>
  <c r="K13" i="6"/>
  <c r="L13" i="6"/>
  <c r="M13" i="6"/>
  <c r="N13" i="6"/>
  <c r="O13" i="6"/>
  <c r="Q13" i="6"/>
  <c r="D14" i="6"/>
  <c r="E14" i="6"/>
  <c r="F14" i="6"/>
  <c r="G14" i="6"/>
  <c r="H14" i="6"/>
  <c r="I14" i="6"/>
  <c r="J14" i="6"/>
  <c r="K14" i="6"/>
  <c r="L14" i="6"/>
  <c r="M14" i="6"/>
  <c r="N14" i="6"/>
  <c r="O14" i="6"/>
  <c r="Q14" i="6"/>
  <c r="D15" i="6"/>
  <c r="E15" i="6"/>
  <c r="F15" i="6"/>
  <c r="G15" i="6"/>
  <c r="H15" i="6"/>
  <c r="I15" i="6"/>
  <c r="J15" i="6"/>
  <c r="K15" i="6"/>
  <c r="L15" i="6"/>
  <c r="M15" i="6"/>
  <c r="N15" i="6"/>
  <c r="O15" i="6"/>
  <c r="Q15" i="6"/>
  <c r="D16" i="6"/>
  <c r="E16" i="6"/>
  <c r="F16" i="6"/>
  <c r="G16" i="6"/>
  <c r="H16" i="6"/>
  <c r="I16" i="6"/>
  <c r="J16" i="6"/>
  <c r="K16" i="6"/>
  <c r="L16" i="6"/>
  <c r="M16" i="6"/>
  <c r="N16" i="6"/>
  <c r="O16" i="6"/>
  <c r="Q16" i="6"/>
  <c r="D17" i="6"/>
  <c r="E17" i="6"/>
  <c r="F17" i="6"/>
  <c r="G17" i="6"/>
  <c r="H17" i="6"/>
  <c r="I17" i="6"/>
  <c r="J17" i="6"/>
  <c r="K17" i="6"/>
  <c r="L17" i="6"/>
  <c r="M17" i="6"/>
  <c r="N17" i="6"/>
  <c r="O17" i="6"/>
  <c r="Q17" i="6"/>
  <c r="D18" i="6"/>
  <c r="E18" i="6"/>
  <c r="F18" i="6"/>
  <c r="G18" i="6"/>
  <c r="H18" i="6"/>
  <c r="I18" i="6"/>
  <c r="J18" i="6"/>
  <c r="K18" i="6"/>
  <c r="L18" i="6"/>
  <c r="M18" i="6"/>
  <c r="N18" i="6"/>
  <c r="O18" i="6"/>
  <c r="Q18" i="6"/>
  <c r="D19" i="6"/>
  <c r="E19" i="6"/>
  <c r="F19" i="6"/>
  <c r="G19" i="6"/>
  <c r="H19" i="6"/>
  <c r="I19" i="6"/>
  <c r="J19" i="6"/>
  <c r="K19" i="6"/>
  <c r="L19" i="6"/>
  <c r="M19" i="6"/>
  <c r="N19" i="6"/>
  <c r="O19" i="6"/>
  <c r="Q19" i="6"/>
  <c r="D20" i="6"/>
  <c r="E20" i="6"/>
  <c r="F20" i="6"/>
  <c r="G20" i="6"/>
  <c r="H20" i="6"/>
  <c r="I20" i="6"/>
  <c r="J20" i="6"/>
  <c r="K20" i="6"/>
  <c r="L20" i="6"/>
  <c r="M20" i="6"/>
  <c r="N20" i="6"/>
  <c r="O20" i="6"/>
  <c r="Q20" i="6"/>
  <c r="D21" i="6"/>
  <c r="E21" i="6"/>
  <c r="F21" i="6"/>
  <c r="G21" i="6"/>
  <c r="H21" i="6"/>
  <c r="I21" i="6"/>
  <c r="J21" i="6"/>
  <c r="K21" i="6"/>
  <c r="L21" i="6"/>
  <c r="M21" i="6"/>
  <c r="N21" i="6"/>
  <c r="O21" i="6"/>
  <c r="Q21" i="6"/>
  <c r="D22" i="6"/>
  <c r="E22" i="6"/>
  <c r="F22" i="6"/>
  <c r="G22" i="6"/>
  <c r="H22" i="6"/>
  <c r="I22" i="6"/>
  <c r="J22" i="6"/>
  <c r="K22" i="6"/>
  <c r="L22" i="6"/>
  <c r="M22" i="6"/>
  <c r="N22" i="6"/>
  <c r="O22" i="6"/>
  <c r="Q22" i="6"/>
  <c r="D23" i="6"/>
  <c r="E23" i="6"/>
  <c r="F23" i="6"/>
  <c r="G23" i="6"/>
  <c r="H23" i="6"/>
  <c r="I23" i="6"/>
  <c r="J23" i="6"/>
  <c r="K23" i="6"/>
  <c r="L23" i="6"/>
  <c r="M23" i="6"/>
  <c r="N23" i="6"/>
  <c r="O23" i="6"/>
  <c r="Q23" i="6"/>
  <c r="D24" i="6"/>
  <c r="E24" i="6"/>
  <c r="F24" i="6"/>
  <c r="G24" i="6"/>
  <c r="H24" i="6"/>
  <c r="I24" i="6"/>
  <c r="J24" i="6"/>
  <c r="K24" i="6"/>
  <c r="L24" i="6"/>
  <c r="M24" i="6"/>
  <c r="N24" i="6"/>
  <c r="O24" i="6"/>
  <c r="Q24" i="6"/>
  <c r="D25" i="6"/>
  <c r="E25" i="6"/>
  <c r="F25" i="6"/>
  <c r="G25" i="6"/>
  <c r="H25" i="6"/>
  <c r="I25" i="6"/>
  <c r="J25" i="6"/>
  <c r="K25" i="6"/>
  <c r="L25" i="6"/>
  <c r="M25" i="6"/>
  <c r="N25" i="6"/>
  <c r="O25" i="6"/>
  <c r="Q25" i="6"/>
  <c r="D26" i="6"/>
  <c r="E26" i="6"/>
  <c r="F26" i="6"/>
  <c r="G26" i="6"/>
  <c r="H26" i="6"/>
  <c r="I26" i="6"/>
  <c r="J26" i="6"/>
  <c r="K26" i="6"/>
  <c r="L26" i="6"/>
  <c r="M26" i="6"/>
  <c r="N26" i="6"/>
  <c r="O26" i="6"/>
  <c r="Q26" i="6"/>
  <c r="D27" i="6"/>
  <c r="E27" i="6"/>
  <c r="F27" i="6"/>
  <c r="G27" i="6"/>
  <c r="H27" i="6"/>
  <c r="I27" i="6"/>
  <c r="J27" i="6"/>
  <c r="K27" i="6"/>
  <c r="L27" i="6"/>
  <c r="M27" i="6"/>
  <c r="N27" i="6"/>
  <c r="O27" i="6"/>
  <c r="Q27" i="6"/>
  <c r="D28" i="6"/>
  <c r="E28" i="6"/>
  <c r="F28" i="6"/>
  <c r="G28" i="6"/>
  <c r="H28" i="6"/>
  <c r="I28" i="6"/>
  <c r="J28" i="6"/>
  <c r="K28" i="6"/>
  <c r="L28" i="6"/>
  <c r="M28" i="6"/>
  <c r="N28" i="6"/>
  <c r="O28" i="6"/>
  <c r="Q28" i="6"/>
  <c r="D29" i="6"/>
  <c r="E29" i="6"/>
  <c r="F29" i="6"/>
  <c r="G29" i="6"/>
  <c r="H29" i="6"/>
  <c r="I29" i="6"/>
  <c r="J29" i="6"/>
  <c r="K29" i="6"/>
  <c r="L29" i="6"/>
  <c r="M29" i="6"/>
  <c r="N29" i="6"/>
  <c r="O29" i="6"/>
  <c r="Q29" i="6"/>
  <c r="D30" i="6"/>
  <c r="E30" i="6"/>
  <c r="F30" i="6"/>
  <c r="G30" i="6"/>
  <c r="H30" i="6"/>
  <c r="I30" i="6"/>
  <c r="J30" i="6"/>
  <c r="K30" i="6"/>
  <c r="L30" i="6"/>
  <c r="M30" i="6"/>
  <c r="N30" i="6"/>
  <c r="O30" i="6"/>
  <c r="Q30" i="6"/>
  <c r="D31" i="6"/>
  <c r="E31" i="6"/>
  <c r="F31" i="6"/>
  <c r="G31" i="6"/>
  <c r="H31" i="6"/>
  <c r="I31" i="6"/>
  <c r="J31" i="6"/>
  <c r="K31" i="6"/>
  <c r="L31" i="6"/>
  <c r="M31" i="6"/>
  <c r="N31" i="6"/>
  <c r="O31" i="6"/>
  <c r="Q31" i="6"/>
  <c r="D32" i="6"/>
  <c r="E32" i="6"/>
  <c r="F32" i="6"/>
  <c r="G32" i="6"/>
  <c r="H32" i="6"/>
  <c r="I32" i="6"/>
  <c r="J32" i="6"/>
  <c r="K32" i="6"/>
  <c r="L32" i="6"/>
  <c r="M32" i="6"/>
  <c r="N32" i="6"/>
  <c r="O32" i="6"/>
  <c r="Q32" i="6"/>
  <c r="D33" i="6"/>
  <c r="E33" i="6"/>
  <c r="F33" i="6"/>
  <c r="G33" i="6"/>
  <c r="H33" i="6"/>
  <c r="I33" i="6"/>
  <c r="J33" i="6"/>
  <c r="K33" i="6"/>
  <c r="L33" i="6"/>
  <c r="M33" i="6"/>
  <c r="N33" i="6"/>
  <c r="O33" i="6"/>
  <c r="Q33" i="6"/>
  <c r="D34" i="6"/>
  <c r="E34" i="6"/>
  <c r="F34" i="6"/>
  <c r="G34" i="6"/>
  <c r="H34" i="6"/>
  <c r="I34" i="6"/>
  <c r="J34" i="6"/>
  <c r="K34" i="6"/>
  <c r="L34" i="6"/>
  <c r="M34" i="6"/>
  <c r="N34" i="6"/>
  <c r="O34" i="6"/>
  <c r="Q34" i="6"/>
  <c r="D35" i="6"/>
  <c r="E35" i="6"/>
  <c r="F35" i="6"/>
  <c r="G35" i="6"/>
  <c r="H35" i="6"/>
  <c r="I35" i="6"/>
  <c r="J35" i="6"/>
  <c r="K35" i="6"/>
  <c r="L35" i="6"/>
  <c r="M35" i="6"/>
  <c r="N35" i="6"/>
  <c r="O35" i="6"/>
  <c r="Q35" i="6"/>
  <c r="D36" i="6"/>
  <c r="E36" i="6"/>
  <c r="F36" i="6"/>
  <c r="G36" i="6"/>
  <c r="H36" i="6"/>
  <c r="I36" i="6"/>
  <c r="J36" i="6"/>
  <c r="K36" i="6"/>
  <c r="L36" i="6"/>
  <c r="M36" i="6"/>
  <c r="N36" i="6"/>
  <c r="O36" i="6"/>
  <c r="Q36" i="6"/>
  <c r="D37" i="6"/>
  <c r="E37" i="6"/>
  <c r="F37" i="6"/>
  <c r="G37" i="6"/>
  <c r="H37" i="6"/>
  <c r="I37" i="6"/>
  <c r="J37" i="6"/>
  <c r="K37" i="6"/>
  <c r="L37" i="6"/>
  <c r="M37" i="6"/>
  <c r="N37" i="6"/>
  <c r="O37" i="6"/>
  <c r="Q37" i="6"/>
  <c r="D38" i="6"/>
  <c r="E38" i="6"/>
  <c r="F38" i="6"/>
  <c r="G38" i="6"/>
  <c r="H38" i="6"/>
  <c r="I38" i="6"/>
  <c r="J38" i="6"/>
  <c r="K38" i="6"/>
  <c r="L38" i="6"/>
  <c r="M38" i="6"/>
  <c r="N38" i="6"/>
  <c r="O38" i="6"/>
  <c r="Q38" i="6"/>
  <c r="D39" i="6"/>
  <c r="E39" i="6"/>
  <c r="F39" i="6"/>
  <c r="G39" i="6"/>
  <c r="H39" i="6"/>
  <c r="I39" i="6"/>
  <c r="J39" i="6"/>
  <c r="K39" i="6"/>
  <c r="L39" i="6"/>
  <c r="M39" i="6"/>
  <c r="N39" i="6"/>
  <c r="O39" i="6"/>
  <c r="Q39" i="6"/>
  <c r="D40" i="6"/>
  <c r="E40" i="6"/>
  <c r="F40" i="6"/>
  <c r="G40" i="6"/>
  <c r="H40" i="6"/>
  <c r="I40" i="6"/>
  <c r="J40" i="6"/>
  <c r="K40" i="6"/>
  <c r="L40" i="6"/>
  <c r="M40" i="6"/>
  <c r="N40" i="6"/>
  <c r="O40" i="6"/>
  <c r="Q40" i="6"/>
  <c r="D41" i="6"/>
  <c r="E41" i="6"/>
  <c r="F41" i="6"/>
  <c r="G41" i="6"/>
  <c r="H41" i="6"/>
  <c r="I41" i="6"/>
  <c r="J41" i="6"/>
  <c r="K41" i="6"/>
  <c r="L41" i="6"/>
  <c r="M41" i="6"/>
  <c r="N41" i="6"/>
  <c r="O41" i="6"/>
  <c r="Q41" i="6"/>
  <c r="D42" i="6"/>
  <c r="E42" i="6"/>
  <c r="F42" i="6"/>
  <c r="G42" i="6"/>
  <c r="H42" i="6"/>
  <c r="I42" i="6"/>
  <c r="J42" i="6"/>
  <c r="K42" i="6"/>
  <c r="L42" i="6"/>
  <c r="M42" i="6"/>
  <c r="N42" i="6"/>
  <c r="O42" i="6"/>
  <c r="Q42" i="6"/>
  <c r="D43" i="6"/>
  <c r="E43" i="6"/>
  <c r="F43" i="6"/>
  <c r="G43" i="6"/>
  <c r="H43" i="6"/>
  <c r="I43" i="6"/>
  <c r="J43" i="6"/>
  <c r="K43" i="6"/>
  <c r="L43" i="6"/>
  <c r="M43" i="6"/>
  <c r="N43" i="6"/>
  <c r="O43" i="6"/>
  <c r="Q43" i="6"/>
  <c r="D44" i="6"/>
  <c r="E44" i="6"/>
  <c r="F44" i="6"/>
  <c r="G44" i="6"/>
  <c r="H44" i="6"/>
  <c r="I44" i="6"/>
  <c r="J44" i="6"/>
  <c r="K44" i="6"/>
  <c r="L44" i="6"/>
  <c r="M44" i="6"/>
  <c r="N44" i="6"/>
  <c r="O44" i="6"/>
  <c r="Q44" i="6"/>
  <c r="D45" i="6"/>
  <c r="E45" i="6"/>
  <c r="F45" i="6"/>
  <c r="G45" i="6"/>
  <c r="H45" i="6"/>
  <c r="I45" i="6"/>
  <c r="J45" i="6"/>
  <c r="K45" i="6"/>
  <c r="L45" i="6"/>
  <c r="M45" i="6"/>
  <c r="N45" i="6"/>
  <c r="O45" i="6"/>
  <c r="Q45" i="6"/>
  <c r="D46" i="6"/>
  <c r="E46" i="6"/>
  <c r="F46" i="6"/>
  <c r="G46" i="6"/>
  <c r="H46" i="6"/>
  <c r="I46" i="6"/>
  <c r="J46" i="6"/>
  <c r="K46" i="6"/>
  <c r="L46" i="6"/>
  <c r="M46" i="6"/>
  <c r="N46" i="6"/>
  <c r="O46" i="6"/>
  <c r="Q46" i="6"/>
  <c r="D47" i="6"/>
  <c r="E47" i="6"/>
  <c r="F47" i="6"/>
  <c r="G47" i="6"/>
  <c r="H47" i="6"/>
  <c r="I47" i="6"/>
  <c r="J47" i="6"/>
  <c r="K47" i="6"/>
  <c r="L47" i="6"/>
  <c r="M47" i="6"/>
  <c r="N47" i="6"/>
  <c r="O47" i="6"/>
  <c r="Q47" i="6"/>
  <c r="D48" i="6"/>
  <c r="E48" i="6"/>
  <c r="F48" i="6"/>
  <c r="G48" i="6"/>
  <c r="H48" i="6"/>
  <c r="I48" i="6"/>
  <c r="J48" i="6"/>
  <c r="K48" i="6"/>
  <c r="L48" i="6"/>
  <c r="M48" i="6"/>
  <c r="N48" i="6"/>
  <c r="O48" i="6"/>
  <c r="Q48" i="6"/>
  <c r="D49" i="6"/>
  <c r="E49" i="6"/>
  <c r="F49" i="6"/>
  <c r="G49" i="6"/>
  <c r="H49" i="6"/>
  <c r="I49" i="6"/>
  <c r="J49" i="6"/>
  <c r="K49" i="6"/>
  <c r="L49" i="6"/>
  <c r="M49" i="6"/>
  <c r="N49" i="6"/>
  <c r="O49" i="6"/>
  <c r="Q49" i="6"/>
  <c r="D50" i="6"/>
  <c r="E50" i="6"/>
  <c r="F50" i="6"/>
  <c r="G50" i="6"/>
  <c r="H50" i="6"/>
  <c r="I50" i="6"/>
  <c r="J50" i="6"/>
  <c r="K50" i="6"/>
  <c r="L50" i="6"/>
  <c r="M50" i="6"/>
  <c r="N50" i="6"/>
  <c r="O50" i="6"/>
  <c r="Q50" i="6"/>
  <c r="D51" i="6"/>
  <c r="E51" i="6"/>
  <c r="F51" i="6"/>
  <c r="G51" i="6"/>
  <c r="H51" i="6"/>
  <c r="I51" i="6"/>
  <c r="J51" i="6"/>
  <c r="K51" i="6"/>
  <c r="L51" i="6"/>
  <c r="M51" i="6"/>
  <c r="N51" i="6"/>
  <c r="O51" i="6"/>
  <c r="Q51" i="6"/>
  <c r="D52" i="6"/>
  <c r="E52" i="6"/>
  <c r="F52" i="6"/>
  <c r="G52" i="6"/>
  <c r="H52" i="6"/>
  <c r="I52" i="6"/>
  <c r="J52" i="6"/>
  <c r="K52" i="6"/>
  <c r="L52" i="6"/>
  <c r="M52" i="6"/>
  <c r="N52" i="6"/>
  <c r="O52" i="6"/>
  <c r="Q52" i="6"/>
  <c r="D53" i="6"/>
  <c r="E53" i="6"/>
  <c r="F53" i="6"/>
  <c r="G53" i="6"/>
  <c r="H53" i="6"/>
  <c r="I53" i="6"/>
  <c r="J53" i="6"/>
  <c r="K53" i="6"/>
  <c r="L53" i="6"/>
  <c r="M53" i="6"/>
  <c r="N53" i="6"/>
  <c r="O53" i="6"/>
  <c r="Q53" i="6"/>
  <c r="D54" i="6"/>
  <c r="E54" i="6"/>
  <c r="F54" i="6"/>
  <c r="G54" i="6"/>
  <c r="H54" i="6"/>
  <c r="I54" i="6"/>
  <c r="J54" i="6"/>
  <c r="K54" i="6"/>
  <c r="L54" i="6"/>
  <c r="M54" i="6"/>
  <c r="N54" i="6"/>
  <c r="O54" i="6"/>
  <c r="Q54" i="6"/>
  <c r="D55" i="6"/>
  <c r="E55" i="6"/>
  <c r="F55" i="6"/>
  <c r="G55" i="6"/>
  <c r="H55" i="6"/>
  <c r="I55" i="6"/>
  <c r="J55" i="6"/>
  <c r="K55" i="6"/>
  <c r="L55" i="6"/>
  <c r="M55" i="6"/>
  <c r="N55" i="6"/>
  <c r="O55" i="6"/>
  <c r="Q55" i="6"/>
  <c r="D56" i="6"/>
  <c r="E56" i="6"/>
  <c r="F56" i="6"/>
  <c r="G56" i="6"/>
  <c r="H56" i="6"/>
  <c r="I56" i="6"/>
  <c r="J56" i="6"/>
  <c r="K56" i="6"/>
  <c r="L56" i="6"/>
  <c r="M56" i="6"/>
  <c r="N56" i="6"/>
  <c r="O56" i="6"/>
  <c r="Q56" i="6"/>
  <c r="D57" i="6"/>
  <c r="E57" i="6"/>
  <c r="F57" i="6"/>
  <c r="G57" i="6"/>
  <c r="H57" i="6"/>
  <c r="I57" i="6"/>
  <c r="J57" i="6"/>
  <c r="K57" i="6"/>
  <c r="L57" i="6"/>
  <c r="M57" i="6"/>
  <c r="N57" i="6"/>
  <c r="O57" i="6"/>
  <c r="Q57" i="6"/>
  <c r="D58" i="6"/>
  <c r="E58" i="6"/>
  <c r="F58" i="6"/>
  <c r="G58" i="6"/>
  <c r="H58" i="6"/>
  <c r="I58" i="6"/>
  <c r="J58" i="6"/>
  <c r="K58" i="6"/>
  <c r="L58" i="6"/>
  <c r="M58" i="6"/>
  <c r="N58" i="6"/>
  <c r="O58" i="6"/>
  <c r="Q58" i="6"/>
  <c r="D59" i="6"/>
  <c r="E59" i="6"/>
  <c r="F59" i="6"/>
  <c r="G59" i="6"/>
  <c r="H59" i="6"/>
  <c r="I59" i="6"/>
  <c r="J59" i="6"/>
  <c r="K59" i="6"/>
  <c r="L59" i="6"/>
  <c r="M59" i="6"/>
  <c r="N59" i="6"/>
  <c r="O59" i="6"/>
  <c r="Q59" i="6"/>
  <c r="D60" i="6"/>
  <c r="E60" i="6"/>
  <c r="F60" i="6"/>
  <c r="G60" i="6"/>
  <c r="H60" i="6"/>
  <c r="I60" i="6"/>
  <c r="J60" i="6"/>
  <c r="K60" i="6"/>
  <c r="L60" i="6"/>
  <c r="M60" i="6"/>
  <c r="N60" i="6"/>
  <c r="O60" i="6"/>
  <c r="Q60" i="6"/>
  <c r="D61" i="6"/>
  <c r="E61" i="6"/>
  <c r="F61" i="6"/>
  <c r="G61" i="6"/>
  <c r="H61" i="6"/>
  <c r="I61" i="6"/>
  <c r="J61" i="6"/>
  <c r="K61" i="6"/>
  <c r="L61" i="6"/>
  <c r="M61" i="6"/>
  <c r="N61" i="6"/>
  <c r="O61" i="6"/>
  <c r="Q61" i="6"/>
  <c r="D62" i="6"/>
  <c r="E62" i="6"/>
  <c r="F62" i="6"/>
  <c r="G62" i="6"/>
  <c r="H62" i="6"/>
  <c r="I62" i="6"/>
  <c r="J62" i="6"/>
  <c r="K62" i="6"/>
  <c r="L62" i="6"/>
  <c r="M62" i="6"/>
  <c r="N62" i="6"/>
  <c r="O62" i="6"/>
  <c r="Q62" i="6"/>
  <c r="D63" i="6"/>
  <c r="E63" i="6"/>
  <c r="F63" i="6"/>
  <c r="G63" i="6"/>
  <c r="H63" i="6"/>
  <c r="I63" i="6"/>
  <c r="J63" i="6"/>
  <c r="K63" i="6"/>
  <c r="L63" i="6"/>
  <c r="M63" i="6"/>
  <c r="N63" i="6"/>
  <c r="O63" i="6"/>
  <c r="Q63" i="6"/>
  <c r="D64" i="6"/>
  <c r="E64" i="6"/>
  <c r="F64" i="6"/>
  <c r="G64" i="6"/>
  <c r="H64" i="6"/>
  <c r="I64" i="6"/>
  <c r="J64" i="6"/>
  <c r="K64" i="6"/>
  <c r="L64" i="6"/>
  <c r="M64" i="6"/>
  <c r="N64" i="6"/>
  <c r="O64" i="6"/>
  <c r="Q64" i="6"/>
  <c r="D65" i="6"/>
  <c r="E65" i="6"/>
  <c r="F65" i="6"/>
  <c r="G65" i="6"/>
  <c r="H65" i="6"/>
  <c r="I65" i="6"/>
  <c r="J65" i="6"/>
  <c r="K65" i="6"/>
  <c r="L65" i="6"/>
  <c r="M65" i="6"/>
  <c r="N65" i="6"/>
  <c r="O65" i="6"/>
  <c r="Q65" i="6"/>
  <c r="D66" i="6"/>
  <c r="E66" i="6"/>
  <c r="F66" i="6"/>
  <c r="G66" i="6"/>
  <c r="H66" i="6"/>
  <c r="I66" i="6"/>
  <c r="J66" i="6"/>
  <c r="K66" i="6"/>
  <c r="L66" i="6"/>
  <c r="M66" i="6"/>
  <c r="N66" i="6"/>
  <c r="O66" i="6"/>
  <c r="Q66" i="6"/>
  <c r="D67" i="6"/>
  <c r="E67" i="6"/>
  <c r="F67" i="6"/>
  <c r="G67" i="6"/>
  <c r="H67" i="6"/>
  <c r="I67" i="6"/>
  <c r="J67" i="6"/>
  <c r="K67" i="6"/>
  <c r="L67" i="6"/>
  <c r="M67" i="6"/>
  <c r="N67" i="6"/>
  <c r="O67" i="6"/>
  <c r="Q67" i="6"/>
  <c r="D68" i="6"/>
  <c r="E68" i="6"/>
  <c r="F68" i="6"/>
  <c r="G68" i="6"/>
  <c r="H68" i="6"/>
  <c r="I68" i="6"/>
  <c r="J68" i="6"/>
  <c r="K68" i="6"/>
  <c r="L68" i="6"/>
  <c r="M68" i="6"/>
  <c r="N68" i="6"/>
  <c r="O68" i="6"/>
  <c r="Q68" i="6"/>
  <c r="D69" i="6"/>
  <c r="E69" i="6"/>
  <c r="F69" i="6"/>
  <c r="G69" i="6"/>
  <c r="H69" i="6"/>
  <c r="I69" i="6"/>
  <c r="J69" i="6"/>
  <c r="K69" i="6"/>
  <c r="L69" i="6"/>
  <c r="M69" i="6"/>
  <c r="N69" i="6"/>
  <c r="O69" i="6"/>
  <c r="Q69" i="6"/>
  <c r="D70" i="6"/>
  <c r="E70" i="6"/>
  <c r="F70" i="6"/>
  <c r="G70" i="6"/>
  <c r="H70" i="6"/>
  <c r="I70" i="6"/>
  <c r="J70" i="6"/>
  <c r="K70" i="6"/>
  <c r="L70" i="6"/>
  <c r="M70" i="6"/>
  <c r="N70" i="6"/>
  <c r="O70" i="6"/>
  <c r="Q70" i="6"/>
  <c r="D71" i="6"/>
  <c r="E71" i="6"/>
  <c r="F71" i="6"/>
  <c r="G71" i="6"/>
  <c r="H71" i="6"/>
  <c r="I71" i="6"/>
  <c r="J71" i="6"/>
  <c r="K71" i="6"/>
  <c r="L71" i="6"/>
  <c r="M71" i="6"/>
  <c r="N71" i="6"/>
  <c r="O71" i="6"/>
  <c r="Q71" i="6"/>
  <c r="D72" i="6"/>
  <c r="E72" i="6"/>
  <c r="F72" i="6"/>
  <c r="G72" i="6"/>
  <c r="H72" i="6"/>
  <c r="I72" i="6"/>
  <c r="J72" i="6"/>
  <c r="K72" i="6"/>
  <c r="L72" i="6"/>
  <c r="M72" i="6"/>
  <c r="N72" i="6"/>
  <c r="O72" i="6"/>
  <c r="Q72" i="6"/>
  <c r="D73" i="6"/>
  <c r="E73" i="6"/>
  <c r="F73" i="6"/>
  <c r="G73" i="6"/>
  <c r="H73" i="6"/>
  <c r="I73" i="6"/>
  <c r="J73" i="6"/>
  <c r="K73" i="6"/>
  <c r="L73" i="6"/>
  <c r="M73" i="6"/>
  <c r="N73" i="6"/>
  <c r="O73" i="6"/>
  <c r="Q73" i="6"/>
  <c r="D74" i="6"/>
  <c r="E74" i="6"/>
  <c r="F74" i="6"/>
  <c r="G74" i="6"/>
  <c r="H74" i="6"/>
  <c r="I74" i="6"/>
  <c r="J74" i="6"/>
  <c r="K74" i="6"/>
  <c r="L74" i="6"/>
  <c r="M74" i="6"/>
  <c r="N74" i="6"/>
  <c r="O74" i="6"/>
  <c r="Q74" i="6"/>
  <c r="D75" i="6"/>
  <c r="E75" i="6"/>
  <c r="F75" i="6"/>
  <c r="G75" i="6"/>
  <c r="H75" i="6"/>
  <c r="I75" i="6"/>
  <c r="J75" i="6"/>
  <c r="K75" i="6"/>
  <c r="L75" i="6"/>
  <c r="M75" i="6"/>
  <c r="N75" i="6"/>
  <c r="O75" i="6"/>
  <c r="Q75" i="6"/>
  <c r="D76" i="6"/>
  <c r="E76" i="6"/>
  <c r="F76" i="6"/>
  <c r="G76" i="6"/>
  <c r="H76" i="6"/>
  <c r="I76" i="6"/>
  <c r="J76" i="6"/>
  <c r="K76" i="6"/>
  <c r="L76" i="6"/>
  <c r="M76" i="6"/>
  <c r="N76" i="6"/>
  <c r="O76" i="6"/>
  <c r="Q76" i="6"/>
  <c r="D77" i="6"/>
  <c r="E77" i="6"/>
  <c r="F77" i="6"/>
  <c r="G77" i="6"/>
  <c r="H77" i="6"/>
  <c r="I77" i="6"/>
  <c r="J77" i="6"/>
  <c r="K77" i="6"/>
  <c r="L77" i="6"/>
  <c r="M77" i="6"/>
  <c r="N77" i="6"/>
  <c r="O77" i="6"/>
  <c r="Q77" i="6"/>
  <c r="D78" i="6"/>
  <c r="E78" i="6"/>
  <c r="F78" i="6"/>
  <c r="G78" i="6"/>
  <c r="H78" i="6"/>
  <c r="I78" i="6"/>
  <c r="J78" i="6"/>
  <c r="K78" i="6"/>
  <c r="L78" i="6"/>
  <c r="M78" i="6"/>
  <c r="N78" i="6"/>
  <c r="O78" i="6"/>
  <c r="Q78" i="6"/>
  <c r="A2" i="6"/>
  <c r="B2" i="6"/>
  <c r="C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B1" i="6"/>
  <c r="C1" i="6"/>
  <c r="A1" i="6"/>
</calcChain>
</file>

<file path=xl/sharedStrings.xml><?xml version="1.0" encoding="utf-8"?>
<sst xmlns="http://schemas.openxmlformats.org/spreadsheetml/2006/main" count="399" uniqueCount="134">
  <si>
    <t>Rice straw</t>
  </si>
  <si>
    <t>Rice husk</t>
  </si>
  <si>
    <t>2. Sugarcane</t>
  </si>
  <si>
    <t>Sugarcane bagasse</t>
  </si>
  <si>
    <t>3. Corn</t>
  </si>
  <si>
    <t>Corn stalk</t>
  </si>
  <si>
    <t>Corncob</t>
  </si>
  <si>
    <t>4. Cassava</t>
  </si>
  <si>
    <t>Cassava rhizome</t>
  </si>
  <si>
    <t>Palm trunk</t>
  </si>
  <si>
    <t>Palm empty fruit bunch</t>
  </si>
  <si>
    <t>Palm frond</t>
  </si>
  <si>
    <t>Palm kernel shell</t>
  </si>
  <si>
    <t>Coconut coir</t>
  </si>
  <si>
    <t>Coconut shell</t>
  </si>
  <si>
    <t>Biomass Type</t>
  </si>
  <si>
    <t>BCF</t>
  </si>
  <si>
    <t>Ref: https://biomass.dede.go.th/biomass_web/index.html</t>
  </si>
  <si>
    <t>* BCF = Biomass conversion factor</t>
  </si>
  <si>
    <t>** Biomass quantity = BCF * Average production</t>
  </si>
  <si>
    <t>Province</t>
  </si>
  <si>
    <t>Krabi</t>
  </si>
  <si>
    <t>Bangkok</t>
  </si>
  <si>
    <t>Kanchanaburi</t>
  </si>
  <si>
    <t>Kalasin</t>
  </si>
  <si>
    <t>Kamphaeng Phet</t>
  </si>
  <si>
    <t>Chanthaburi</t>
  </si>
  <si>
    <t>Chachoengsao</t>
  </si>
  <si>
    <t>Chon Buri</t>
  </si>
  <si>
    <t>Chai Nat</t>
  </si>
  <si>
    <t>Chaiyaphum</t>
  </si>
  <si>
    <t>Chumphon</t>
  </si>
  <si>
    <t>Chiang Rai</t>
  </si>
  <si>
    <t>Chiang Mai</t>
  </si>
  <si>
    <t>Trang</t>
  </si>
  <si>
    <t>Trat</t>
  </si>
  <si>
    <t>Tak</t>
  </si>
  <si>
    <t>Nakhon Nayok</t>
  </si>
  <si>
    <t>Nakhon Pathom</t>
  </si>
  <si>
    <t>Nakhon Ratchasima</t>
  </si>
  <si>
    <t>Nakhon Si Thammarat</t>
  </si>
  <si>
    <t>Nakhon Sawan</t>
  </si>
  <si>
    <t>Nonthaburi</t>
  </si>
  <si>
    <t>Narathiwat</t>
  </si>
  <si>
    <t>Nan</t>
  </si>
  <si>
    <t>Buri Ram</t>
  </si>
  <si>
    <t>Pathum Thani</t>
  </si>
  <si>
    <t>Prachin Buri</t>
  </si>
  <si>
    <t>Pattani</t>
  </si>
  <si>
    <t>Phra Nakhon Si Ayutthaya</t>
  </si>
  <si>
    <t>Phayao</t>
  </si>
  <si>
    <t>Phangnga</t>
  </si>
  <si>
    <t>Phatthalung</t>
  </si>
  <si>
    <t>Phichit</t>
  </si>
  <si>
    <t>Phetchaburi</t>
  </si>
  <si>
    <t>Phetchabun</t>
  </si>
  <si>
    <t>Phrae</t>
  </si>
  <si>
    <t>Phuket</t>
  </si>
  <si>
    <t>Maha Sarakham</t>
  </si>
  <si>
    <t>Mukdahan</t>
  </si>
  <si>
    <t>Mae Hong Son</t>
  </si>
  <si>
    <t>Yasothon</t>
  </si>
  <si>
    <t>Yala</t>
  </si>
  <si>
    <t>Roi Et</t>
  </si>
  <si>
    <t>Ranong</t>
  </si>
  <si>
    <t>Rayong</t>
  </si>
  <si>
    <t>Ratchaburi</t>
  </si>
  <si>
    <t>Lop Buri</t>
  </si>
  <si>
    <t>Lampang</t>
  </si>
  <si>
    <t>Lamphun</t>
  </si>
  <si>
    <t>Loei</t>
  </si>
  <si>
    <t>Si Sa Ket</t>
  </si>
  <si>
    <t>Sakon Nakhon</t>
  </si>
  <si>
    <t>Songkhla</t>
  </si>
  <si>
    <t>Satun</t>
  </si>
  <si>
    <t>Samut Prakan</t>
  </si>
  <si>
    <t>Saraburi</t>
  </si>
  <si>
    <t>Sing Buri</t>
  </si>
  <si>
    <t>Sukhothai</t>
  </si>
  <si>
    <t>Suphan Buri</t>
  </si>
  <si>
    <t>Surat Thani</t>
  </si>
  <si>
    <t>Surin</t>
  </si>
  <si>
    <t>Nong Khai</t>
  </si>
  <si>
    <t>Nong Bua Lam Phu</t>
  </si>
  <si>
    <t>Ang Thong</t>
  </si>
  <si>
    <t>Amnat Charoen</t>
  </si>
  <si>
    <t>Udon Thani</t>
  </si>
  <si>
    <t>Uttaradit</t>
  </si>
  <si>
    <t>Uthai Thani</t>
  </si>
  <si>
    <t>Ubon Ratchathani</t>
  </si>
  <si>
    <t>Region</t>
  </si>
  <si>
    <t>Southern</t>
  </si>
  <si>
    <t>Central</t>
  </si>
  <si>
    <t>Northeastern</t>
  </si>
  <si>
    <t>Northern</t>
  </si>
  <si>
    <t>Rice, unmilled</t>
  </si>
  <si>
    <t>Sugarcane</t>
  </si>
  <si>
    <t>Corn</t>
  </si>
  <si>
    <t>No.</t>
  </si>
  <si>
    <t>Palm fruit bunch</t>
  </si>
  <si>
    <t>6. Coconut</t>
  </si>
  <si>
    <t>7. Rubber (tonne/rai)</t>
  </si>
  <si>
    <t>Coconut</t>
  </si>
  <si>
    <t>Rubber wood (rai/year)</t>
  </si>
  <si>
    <t>Rubber wood sawdust</t>
  </si>
  <si>
    <t>Corn cob</t>
  </si>
  <si>
    <t>Agricultural Product</t>
  </si>
  <si>
    <t>1. Rice, unmilled</t>
  </si>
  <si>
    <t>Sugarcane leaf</t>
  </si>
  <si>
    <t>5. Palm fruit bunch</t>
  </si>
  <si>
    <t>Cassava</t>
  </si>
  <si>
    <t>Price</t>
  </si>
  <si>
    <t>cassava rhizome</t>
  </si>
  <si>
    <t>coconut coir</t>
  </si>
  <si>
    <t>coconut shell</t>
  </si>
  <si>
    <t>corn stalk</t>
  </si>
  <si>
    <t>corncob</t>
  </si>
  <si>
    <t>palm empty fruit bunch</t>
  </si>
  <si>
    <t>palm frond</t>
  </si>
  <si>
    <t>palm kernel shell</t>
  </si>
  <si>
    <t>palm trunk</t>
  </si>
  <si>
    <t>rice husk</t>
  </si>
  <si>
    <t>rice straw</t>
  </si>
  <si>
    <t>rubber wood sawdust</t>
  </si>
  <si>
    <t>sugarcane bagasse</t>
  </si>
  <si>
    <t>sugarcane leaf</t>
  </si>
  <si>
    <t>Khon Kaen</t>
  </si>
  <si>
    <t>Nakhon Phanom</t>
  </si>
  <si>
    <t>Bueng Kan</t>
  </si>
  <si>
    <t>Prachuap Khiri Khan</t>
  </si>
  <si>
    <t>Phitsanulok</t>
  </si>
  <si>
    <t>Samut Songkhram</t>
  </si>
  <si>
    <t>Samut Sakhon</t>
  </si>
  <si>
    <t>Sa Kaeo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</si>
</sst>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1" fillId="0" borderId="4" xfId="0" applyNumberFormat="1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12" xfId="0" applyNumberFormat="1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2ACF-FCC3-4ACD-B47A-23496AD69ED5}">
  <dimension ref="A1:J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3"/>
  <cols>
    <col min="1" max="1" width="5.77734375" style="20" customWidth="1"/>
    <col min="2" max="3" width="12.77734375" style="21" customWidth="1"/>
    <col min="4" max="10" width="12.77734375" style="20" customWidth="1"/>
    <col min="11" max="16384" width="8.88671875" style="20"/>
  </cols>
  <sheetData>
    <row r="1" spans="1:10" s="22" customFormat="1" x14ac:dyDescent="0.3">
      <c r="A1" s="22" t="s">
        <v>98</v>
      </c>
      <c r="B1" s="22" t="s">
        <v>20</v>
      </c>
      <c r="C1" s="22" t="s">
        <v>90</v>
      </c>
      <c r="D1" s="22" t="s">
        <v>97</v>
      </c>
      <c r="E1" s="22" t="s">
        <v>95</v>
      </c>
      <c r="F1" s="22" t="s">
        <v>99</v>
      </c>
      <c r="G1" s="22" t="s">
        <v>102</v>
      </c>
      <c r="H1" s="22" t="s">
        <v>110</v>
      </c>
      <c r="I1" s="22" t="s">
        <v>103</v>
      </c>
      <c r="J1" s="22" t="s">
        <v>96</v>
      </c>
    </row>
    <row r="2" spans="1:10" x14ac:dyDescent="0.3">
      <c r="A2" s="20">
        <v>1</v>
      </c>
      <c r="B2" s="21" t="s">
        <v>21</v>
      </c>
      <c r="C2" s="21" t="s">
        <v>91</v>
      </c>
      <c r="E2" s="20">
        <v>2509</v>
      </c>
      <c r="F2" s="20">
        <v>3444234.6666666665</v>
      </c>
      <c r="G2" s="20">
        <v>3030.7750000000001</v>
      </c>
      <c r="I2" s="20">
        <v>8440.8700000000008</v>
      </c>
    </row>
    <row r="3" spans="1:10" x14ac:dyDescent="0.3">
      <c r="A3" s="20">
        <v>2</v>
      </c>
      <c r="B3" s="21" t="s">
        <v>22</v>
      </c>
      <c r="C3" s="21" t="s">
        <v>92</v>
      </c>
      <c r="E3" s="20">
        <v>56433.333333333336</v>
      </c>
      <c r="F3" s="20">
        <v>95.666666666666671</v>
      </c>
    </row>
    <row r="4" spans="1:10" x14ac:dyDescent="0.3">
      <c r="A4" s="20">
        <v>3</v>
      </c>
      <c r="B4" s="21" t="s">
        <v>23</v>
      </c>
      <c r="C4" s="21" t="s">
        <v>92</v>
      </c>
      <c r="D4" s="20">
        <v>82897</v>
      </c>
      <c r="E4" s="20">
        <v>210662.33333333334</v>
      </c>
      <c r="F4" s="20">
        <v>29264.333333333332</v>
      </c>
      <c r="G4" s="20">
        <v>486.53750000000002</v>
      </c>
      <c r="H4" s="20">
        <v>1737042.3333333333</v>
      </c>
      <c r="I4" s="20">
        <v>1881.9749999999999</v>
      </c>
      <c r="J4" s="20">
        <v>5730434.333333333</v>
      </c>
    </row>
    <row r="5" spans="1:10" x14ac:dyDescent="0.3">
      <c r="A5" s="20">
        <v>4</v>
      </c>
      <c r="B5" s="21" t="s">
        <v>24</v>
      </c>
      <c r="C5" s="21" t="s">
        <v>93</v>
      </c>
      <c r="D5" s="20">
        <v>297</v>
      </c>
      <c r="E5" s="20">
        <v>538695.66666666663</v>
      </c>
      <c r="F5" s="20">
        <v>7731.666666666667</v>
      </c>
      <c r="G5" s="20">
        <v>34.285499999999999</v>
      </c>
      <c r="H5" s="20">
        <v>977439.33333333337</v>
      </c>
      <c r="I5" s="20">
        <v>2815.97</v>
      </c>
      <c r="J5" s="20">
        <v>3971627.3333333335</v>
      </c>
    </row>
    <row r="6" spans="1:10" x14ac:dyDescent="0.3">
      <c r="A6" s="20">
        <v>5</v>
      </c>
      <c r="B6" s="21" t="s">
        <v>25</v>
      </c>
      <c r="C6" s="21" t="s">
        <v>94</v>
      </c>
      <c r="D6" s="20">
        <v>129766.33333333333</v>
      </c>
      <c r="E6" s="20">
        <v>695344.33333333337</v>
      </c>
      <c r="F6" s="20">
        <v>8701</v>
      </c>
      <c r="G6" s="20">
        <v>167.8665</v>
      </c>
      <c r="H6" s="20">
        <v>2380587</v>
      </c>
      <c r="I6" s="20">
        <v>462.21</v>
      </c>
      <c r="J6" s="20">
        <v>5843723.333333333</v>
      </c>
    </row>
    <row r="7" spans="1:10" x14ac:dyDescent="0.3">
      <c r="A7" s="20">
        <v>6</v>
      </c>
      <c r="B7" s="21" t="s">
        <v>126</v>
      </c>
      <c r="C7" s="21" t="s">
        <v>93</v>
      </c>
      <c r="D7" s="20">
        <v>4869</v>
      </c>
      <c r="E7" s="20">
        <v>639590.33333333337</v>
      </c>
      <c r="F7" s="20">
        <v>2274.3333333333335</v>
      </c>
      <c r="G7" s="20">
        <v>53.570999999999998</v>
      </c>
      <c r="H7" s="20">
        <v>807019.33333333337</v>
      </c>
      <c r="I7" s="20">
        <v>1202.97</v>
      </c>
      <c r="J7" s="20">
        <v>5429260.666666667</v>
      </c>
    </row>
    <row r="8" spans="1:10" x14ac:dyDescent="0.3">
      <c r="A8" s="20">
        <v>7</v>
      </c>
      <c r="B8" s="21" t="s">
        <v>26</v>
      </c>
      <c r="C8" s="21" t="s">
        <v>92</v>
      </c>
      <c r="D8" s="20">
        <v>7735.333333333333</v>
      </c>
      <c r="E8" s="20">
        <v>4694</v>
      </c>
      <c r="F8" s="20">
        <v>46496.333333333336</v>
      </c>
      <c r="G8" s="20">
        <v>1020.362</v>
      </c>
      <c r="H8" s="20">
        <v>52607</v>
      </c>
      <c r="I8" s="20">
        <v>7758.085</v>
      </c>
      <c r="J8" s="20">
        <v>27237</v>
      </c>
    </row>
    <row r="9" spans="1:10" x14ac:dyDescent="0.3">
      <c r="A9" s="20">
        <v>8</v>
      </c>
      <c r="B9" s="21" t="s">
        <v>27</v>
      </c>
      <c r="C9" s="21" t="s">
        <v>92</v>
      </c>
      <c r="D9" s="20">
        <v>2098</v>
      </c>
      <c r="E9" s="20">
        <v>364442</v>
      </c>
      <c r="F9" s="20">
        <v>64327.666666666664</v>
      </c>
      <c r="G9" s="20">
        <v>3882.7685000000001</v>
      </c>
      <c r="H9" s="20">
        <v>793387.33333333337</v>
      </c>
      <c r="I9" s="20">
        <v>2795.32</v>
      </c>
      <c r="J9" s="20">
        <v>256484.66666666666</v>
      </c>
    </row>
    <row r="10" spans="1:10" x14ac:dyDescent="0.3">
      <c r="A10" s="20">
        <v>9</v>
      </c>
      <c r="B10" s="21" t="s">
        <v>28</v>
      </c>
      <c r="C10" s="21" t="s">
        <v>92</v>
      </c>
      <c r="E10" s="20">
        <v>31072.666666666668</v>
      </c>
      <c r="F10" s="20">
        <v>298093.33333333331</v>
      </c>
      <c r="G10" s="20">
        <v>27930.213</v>
      </c>
      <c r="H10" s="20">
        <v>590311.33333333337</v>
      </c>
      <c r="I10" s="20">
        <v>2985.15</v>
      </c>
      <c r="J10" s="20">
        <v>1180470</v>
      </c>
    </row>
    <row r="11" spans="1:10" x14ac:dyDescent="0.3">
      <c r="A11" s="20">
        <v>10</v>
      </c>
      <c r="B11" s="21" t="s">
        <v>29</v>
      </c>
      <c r="C11" s="21" t="s">
        <v>92</v>
      </c>
      <c r="D11" s="20">
        <v>19756.333333333332</v>
      </c>
      <c r="E11" s="20">
        <v>511773</v>
      </c>
      <c r="F11" s="20">
        <v>1369</v>
      </c>
      <c r="G11" s="20">
        <v>100.4225</v>
      </c>
      <c r="H11" s="20">
        <v>195125.66666666666</v>
      </c>
      <c r="I11" s="20">
        <v>26.017499999999998</v>
      </c>
      <c r="J11" s="20">
        <v>1079681.6666666667</v>
      </c>
    </row>
    <row r="12" spans="1:10" x14ac:dyDescent="0.3">
      <c r="A12" s="20">
        <v>11</v>
      </c>
      <c r="B12" s="21" t="s">
        <v>30</v>
      </c>
      <c r="C12" s="21" t="s">
        <v>93</v>
      </c>
      <c r="D12" s="20">
        <v>67409.333333333328</v>
      </c>
      <c r="E12" s="20">
        <v>522794.66666666669</v>
      </c>
      <c r="F12" s="20">
        <v>7176.666666666667</v>
      </c>
      <c r="G12" s="20">
        <v>45.112499999999997</v>
      </c>
      <c r="H12" s="20">
        <v>2183451.6666666665</v>
      </c>
      <c r="I12" s="20">
        <v>1732.335</v>
      </c>
      <c r="J12" s="20">
        <v>4546943.666666667</v>
      </c>
    </row>
    <row r="13" spans="1:10" x14ac:dyDescent="0.3">
      <c r="A13" s="20">
        <v>12</v>
      </c>
      <c r="B13" s="21" t="s">
        <v>31</v>
      </c>
      <c r="C13" s="21" t="s">
        <v>91</v>
      </c>
      <c r="E13" s="20">
        <v>1271</v>
      </c>
      <c r="F13" s="20">
        <v>2885555.3333333335</v>
      </c>
      <c r="G13" s="20">
        <v>133940.2635</v>
      </c>
      <c r="I13" s="20">
        <v>8007.625</v>
      </c>
    </row>
    <row r="14" spans="1:10" x14ac:dyDescent="0.3">
      <c r="A14" s="20">
        <v>13</v>
      </c>
      <c r="B14" s="21" t="s">
        <v>32</v>
      </c>
      <c r="C14" s="21" t="s">
        <v>94</v>
      </c>
      <c r="D14" s="20">
        <v>269532.66666666669</v>
      </c>
      <c r="E14" s="20">
        <v>696287.33333333337</v>
      </c>
      <c r="F14" s="20">
        <v>12851.333333333334</v>
      </c>
      <c r="H14" s="20">
        <v>119900</v>
      </c>
      <c r="I14" s="20">
        <v>4387.3850000000002</v>
      </c>
    </row>
    <row r="15" spans="1:10" x14ac:dyDescent="0.3">
      <c r="A15" s="20">
        <v>14</v>
      </c>
      <c r="B15" s="21" t="s">
        <v>33</v>
      </c>
      <c r="C15" s="21" t="s">
        <v>94</v>
      </c>
      <c r="D15" s="20">
        <v>255687.33333333334</v>
      </c>
      <c r="E15" s="20">
        <v>320356</v>
      </c>
      <c r="F15" s="20">
        <v>250.66666666666666</v>
      </c>
      <c r="H15" s="20">
        <v>12985</v>
      </c>
      <c r="I15" s="20">
        <v>337.66500000000002</v>
      </c>
    </row>
    <row r="16" spans="1:10" x14ac:dyDescent="0.3">
      <c r="A16" s="20">
        <v>15</v>
      </c>
      <c r="B16" s="21" t="s">
        <v>34</v>
      </c>
      <c r="C16" s="21" t="s">
        <v>91</v>
      </c>
      <c r="E16" s="20">
        <v>4500.333333333333</v>
      </c>
      <c r="F16" s="20">
        <v>748357.66666666663</v>
      </c>
      <c r="G16" s="20">
        <v>1134.615</v>
      </c>
      <c r="I16" s="20">
        <v>17888.310000000001</v>
      </c>
    </row>
    <row r="17" spans="1:10" x14ac:dyDescent="0.3">
      <c r="A17" s="20">
        <v>16</v>
      </c>
      <c r="B17" s="21" t="s">
        <v>35</v>
      </c>
      <c r="C17" s="21" t="s">
        <v>92</v>
      </c>
      <c r="E17" s="20">
        <v>6174.666666666667</v>
      </c>
      <c r="F17" s="20">
        <v>165651.33333333334</v>
      </c>
      <c r="G17" s="20">
        <v>7192.5874999999996</v>
      </c>
      <c r="I17" s="20">
        <v>4509.1450000000004</v>
      </c>
    </row>
    <row r="18" spans="1:10" x14ac:dyDescent="0.3">
      <c r="A18" s="20">
        <v>17</v>
      </c>
      <c r="B18" s="21" t="s">
        <v>36</v>
      </c>
      <c r="C18" s="21" t="s">
        <v>94</v>
      </c>
      <c r="D18" s="20">
        <v>543665.33333333337</v>
      </c>
      <c r="E18" s="20">
        <v>150231.33333333334</v>
      </c>
      <c r="F18" s="20">
        <v>1223.6666666666667</v>
      </c>
      <c r="G18" s="20">
        <v>237.11250000000001</v>
      </c>
      <c r="H18" s="20">
        <v>515568.33333333331</v>
      </c>
      <c r="I18" s="20">
        <v>145.46</v>
      </c>
      <c r="J18" s="20">
        <v>79643.333333333328</v>
      </c>
    </row>
    <row r="19" spans="1:10" x14ac:dyDescent="0.3">
      <c r="A19" s="20">
        <v>18</v>
      </c>
      <c r="B19" s="21" t="s">
        <v>37</v>
      </c>
      <c r="C19" s="21" t="s">
        <v>92</v>
      </c>
      <c r="E19" s="20">
        <v>201323.33333333334</v>
      </c>
      <c r="F19" s="20">
        <v>9490.6666666666661</v>
      </c>
      <c r="G19" s="20">
        <v>68.902000000000001</v>
      </c>
      <c r="H19" s="20">
        <v>1032.5</v>
      </c>
      <c r="I19" s="20">
        <v>8.9049999999999994</v>
      </c>
    </row>
    <row r="20" spans="1:10" x14ac:dyDescent="0.3">
      <c r="A20" s="20">
        <v>19</v>
      </c>
      <c r="B20" s="21" t="s">
        <v>38</v>
      </c>
      <c r="C20" s="21" t="s">
        <v>92</v>
      </c>
      <c r="E20" s="20">
        <v>203306.33333333334</v>
      </c>
      <c r="F20" s="20">
        <v>656.66666666666663</v>
      </c>
      <c r="G20" s="20">
        <v>899.92550000000006</v>
      </c>
      <c r="H20" s="20">
        <v>21</v>
      </c>
      <c r="I20" s="20">
        <v>0.15</v>
      </c>
      <c r="J20" s="20">
        <v>613878</v>
      </c>
    </row>
    <row r="21" spans="1:10" x14ac:dyDescent="0.3">
      <c r="A21" s="20">
        <v>20</v>
      </c>
      <c r="B21" s="21" t="s">
        <v>127</v>
      </c>
      <c r="C21" s="21" t="s">
        <v>93</v>
      </c>
      <c r="D21" s="20">
        <v>39</v>
      </c>
      <c r="E21" s="20">
        <v>510986.33333333331</v>
      </c>
      <c r="F21" s="20">
        <v>8456</v>
      </c>
      <c r="H21" s="20">
        <v>66154.666666666672</v>
      </c>
      <c r="I21" s="20">
        <v>5329.44</v>
      </c>
      <c r="J21" s="20">
        <v>112423.33333333333</v>
      </c>
    </row>
    <row r="22" spans="1:10" x14ac:dyDescent="0.3">
      <c r="A22" s="20">
        <v>21</v>
      </c>
      <c r="B22" s="21" t="s">
        <v>39</v>
      </c>
      <c r="C22" s="21" t="s">
        <v>93</v>
      </c>
      <c r="D22" s="20">
        <v>612342.66666666663</v>
      </c>
      <c r="E22" s="20">
        <v>1051317.3333333333</v>
      </c>
      <c r="F22" s="20">
        <v>12817</v>
      </c>
      <c r="G22" s="20">
        <v>172.56399999999999</v>
      </c>
      <c r="H22" s="20">
        <v>5153635.333333333</v>
      </c>
      <c r="I22" s="20">
        <v>1122.21</v>
      </c>
      <c r="J22" s="20">
        <v>5223552.666666667</v>
      </c>
    </row>
    <row r="23" spans="1:10" x14ac:dyDescent="0.3">
      <c r="A23" s="20">
        <v>22</v>
      </c>
      <c r="B23" s="21" t="s">
        <v>40</v>
      </c>
      <c r="C23" s="21" t="s">
        <v>91</v>
      </c>
      <c r="E23" s="20">
        <v>117246.33333333333</v>
      </c>
      <c r="F23" s="20">
        <v>1826123</v>
      </c>
      <c r="G23" s="20">
        <v>70868.926000000007</v>
      </c>
      <c r="I23" s="20">
        <v>26635.794999999998</v>
      </c>
    </row>
    <row r="24" spans="1:10" x14ac:dyDescent="0.3">
      <c r="A24" s="20">
        <v>23</v>
      </c>
      <c r="B24" s="21" t="s">
        <v>41</v>
      </c>
      <c r="C24" s="21" t="s">
        <v>94</v>
      </c>
      <c r="D24" s="20">
        <v>386416.66666666669</v>
      </c>
      <c r="E24" s="20">
        <v>1275648</v>
      </c>
      <c r="F24" s="20">
        <v>2210.6666666666665</v>
      </c>
      <c r="G24" s="20">
        <v>139.477</v>
      </c>
      <c r="H24" s="20">
        <v>1234736.3333333333</v>
      </c>
      <c r="I24" s="20">
        <v>94.614999999999995</v>
      </c>
      <c r="J24" s="20">
        <v>5579753.333333333</v>
      </c>
    </row>
    <row r="25" spans="1:10" x14ac:dyDescent="0.3">
      <c r="A25" s="20">
        <v>24</v>
      </c>
      <c r="B25" s="21" t="s">
        <v>42</v>
      </c>
      <c r="C25" s="21" t="s">
        <v>92</v>
      </c>
      <c r="E25" s="20">
        <v>59575.666666666664</v>
      </c>
      <c r="F25" s="20">
        <v>50</v>
      </c>
      <c r="G25" s="20">
        <v>124.1835</v>
      </c>
    </row>
    <row r="26" spans="1:10" x14ac:dyDescent="0.3">
      <c r="A26" s="20">
        <v>25</v>
      </c>
      <c r="B26" s="21" t="s">
        <v>43</v>
      </c>
      <c r="C26" s="21" t="s">
        <v>91</v>
      </c>
      <c r="E26" s="20">
        <v>15473.666666666666</v>
      </c>
      <c r="F26" s="20">
        <v>133847.33333333334</v>
      </c>
      <c r="G26" s="20">
        <v>49307.546000000002</v>
      </c>
      <c r="I26" s="20">
        <v>12549.485000000001</v>
      </c>
    </row>
    <row r="27" spans="1:10" x14ac:dyDescent="0.3">
      <c r="A27" s="20">
        <v>26</v>
      </c>
      <c r="B27" s="21" t="s">
        <v>44</v>
      </c>
      <c r="C27" s="21" t="s">
        <v>94</v>
      </c>
      <c r="D27" s="20">
        <v>534919.33333333337</v>
      </c>
      <c r="E27" s="20">
        <v>165830</v>
      </c>
      <c r="F27" s="20">
        <v>2601</v>
      </c>
      <c r="H27" s="20">
        <v>93398.666666666672</v>
      </c>
      <c r="I27" s="20">
        <v>3550.5749999999998</v>
      </c>
    </row>
    <row r="28" spans="1:10" x14ac:dyDescent="0.3">
      <c r="A28" s="20">
        <v>27</v>
      </c>
      <c r="B28" s="21" t="s">
        <v>128</v>
      </c>
      <c r="C28" s="21" t="s">
        <v>93</v>
      </c>
      <c r="E28" s="20">
        <v>149636</v>
      </c>
      <c r="F28" s="20">
        <v>50320.333333333336</v>
      </c>
      <c r="H28" s="20">
        <v>19572.666666666668</v>
      </c>
      <c r="I28" s="20">
        <v>12638.764999999999</v>
      </c>
      <c r="J28" s="20">
        <v>37207</v>
      </c>
    </row>
    <row r="29" spans="1:10" x14ac:dyDescent="0.3">
      <c r="A29" s="20">
        <v>28</v>
      </c>
      <c r="B29" s="21" t="s">
        <v>45</v>
      </c>
      <c r="C29" s="21" t="s">
        <v>93</v>
      </c>
      <c r="D29" s="20">
        <v>860.33333333333337</v>
      </c>
      <c r="E29" s="20">
        <v>943233</v>
      </c>
      <c r="F29" s="20">
        <v>10720.666666666666</v>
      </c>
      <c r="H29" s="20">
        <v>1135387.3333333333</v>
      </c>
      <c r="I29" s="20">
        <v>4429.08</v>
      </c>
      <c r="J29" s="20">
        <v>1381868</v>
      </c>
    </row>
    <row r="30" spans="1:10" x14ac:dyDescent="0.3">
      <c r="A30" s="20">
        <v>29</v>
      </c>
      <c r="B30" s="21" t="s">
        <v>46</v>
      </c>
      <c r="C30" s="21" t="s">
        <v>92</v>
      </c>
      <c r="E30" s="20">
        <v>223806.33333333334</v>
      </c>
      <c r="F30" s="20">
        <v>30332.333333333332</v>
      </c>
      <c r="G30" s="20">
        <v>160.06</v>
      </c>
      <c r="I30" s="20">
        <v>5.3624999999999998</v>
      </c>
    </row>
    <row r="31" spans="1:10" x14ac:dyDescent="0.3">
      <c r="A31" s="20">
        <v>30</v>
      </c>
      <c r="B31" s="21" t="s">
        <v>129</v>
      </c>
      <c r="C31" s="21" t="s">
        <v>92</v>
      </c>
      <c r="D31" s="20">
        <v>621.33333333333337</v>
      </c>
      <c r="E31" s="20">
        <v>12068</v>
      </c>
      <c r="F31" s="20">
        <v>339221.33333333331</v>
      </c>
      <c r="G31" s="20">
        <v>415208.8395</v>
      </c>
      <c r="H31" s="20">
        <v>3161.6666666666665</v>
      </c>
      <c r="I31" s="20">
        <v>3958.7950000000001</v>
      </c>
      <c r="J31" s="20">
        <v>306488.66666666669</v>
      </c>
    </row>
    <row r="32" spans="1:10" x14ac:dyDescent="0.3">
      <c r="A32" s="20">
        <v>31</v>
      </c>
      <c r="B32" s="21" t="s">
        <v>47</v>
      </c>
      <c r="C32" s="21" t="s">
        <v>92</v>
      </c>
      <c r="D32" s="20">
        <v>21799.333333333332</v>
      </c>
      <c r="E32" s="20">
        <v>165988</v>
      </c>
      <c r="F32" s="20">
        <v>35488</v>
      </c>
      <c r="G32" s="20">
        <v>43.904499999999999</v>
      </c>
      <c r="H32" s="20">
        <v>400774.33333333331</v>
      </c>
      <c r="I32" s="20">
        <v>521.86</v>
      </c>
      <c r="J32" s="20">
        <v>360252</v>
      </c>
    </row>
    <row r="33" spans="1:10" x14ac:dyDescent="0.3">
      <c r="A33" s="20">
        <v>32</v>
      </c>
      <c r="B33" s="21" t="s">
        <v>48</v>
      </c>
      <c r="C33" s="21" t="s">
        <v>91</v>
      </c>
      <c r="E33" s="20">
        <v>33048.333333333336</v>
      </c>
      <c r="F33" s="20">
        <v>56466.333333333336</v>
      </c>
      <c r="G33" s="20">
        <v>32149.739000000001</v>
      </c>
      <c r="I33" s="20">
        <v>5325.085</v>
      </c>
    </row>
    <row r="34" spans="1:10" x14ac:dyDescent="0.3">
      <c r="A34" s="20">
        <v>33</v>
      </c>
      <c r="B34" s="21" t="s">
        <v>49</v>
      </c>
      <c r="C34" s="21" t="s">
        <v>92</v>
      </c>
      <c r="E34" s="20">
        <v>527329.66666666663</v>
      </c>
      <c r="F34" s="20">
        <v>996.66666666666663</v>
      </c>
      <c r="G34" s="20">
        <v>335.613</v>
      </c>
      <c r="H34" s="20">
        <v>25.5</v>
      </c>
    </row>
    <row r="35" spans="1:10" x14ac:dyDescent="0.3">
      <c r="A35" s="20">
        <v>34</v>
      </c>
      <c r="B35" s="21" t="s">
        <v>50</v>
      </c>
      <c r="C35" s="21" t="s">
        <v>94</v>
      </c>
      <c r="D35" s="20">
        <v>143417</v>
      </c>
      <c r="E35" s="20">
        <v>302142.66666666669</v>
      </c>
      <c r="F35" s="20">
        <v>3880.6666666666665</v>
      </c>
      <c r="H35" s="20">
        <v>80431</v>
      </c>
      <c r="I35" s="20">
        <v>2206.3449999999998</v>
      </c>
    </row>
    <row r="36" spans="1:10" x14ac:dyDescent="0.3">
      <c r="A36" s="20">
        <v>35</v>
      </c>
      <c r="B36" s="21" t="s">
        <v>51</v>
      </c>
      <c r="C36" s="21" t="s">
        <v>91</v>
      </c>
      <c r="E36" s="20">
        <v>923.33333333333337</v>
      </c>
      <c r="F36" s="20">
        <v>695635.33333333337</v>
      </c>
      <c r="G36" s="20">
        <v>7433.0355</v>
      </c>
      <c r="I36" s="20">
        <v>7530.56</v>
      </c>
    </row>
    <row r="37" spans="1:10" x14ac:dyDescent="0.3">
      <c r="A37" s="20">
        <v>36</v>
      </c>
      <c r="B37" s="21" t="s">
        <v>52</v>
      </c>
      <c r="C37" s="21" t="s">
        <v>91</v>
      </c>
      <c r="E37" s="20">
        <v>64078</v>
      </c>
      <c r="F37" s="20">
        <v>216153.33333333334</v>
      </c>
      <c r="G37" s="20">
        <v>5113.3810000000003</v>
      </c>
      <c r="I37" s="20">
        <v>13342.1</v>
      </c>
    </row>
    <row r="38" spans="1:10" x14ac:dyDescent="0.3">
      <c r="A38" s="20">
        <v>37</v>
      </c>
      <c r="B38" s="21" t="s">
        <v>53</v>
      </c>
      <c r="C38" s="21" t="s">
        <v>94</v>
      </c>
      <c r="D38" s="20">
        <v>47965.666666666664</v>
      </c>
      <c r="E38" s="20">
        <v>1022423.6666666666</v>
      </c>
      <c r="F38" s="20">
        <v>800</v>
      </c>
      <c r="G38" s="20">
        <v>54.237000000000002</v>
      </c>
      <c r="H38" s="20">
        <v>46337</v>
      </c>
      <c r="I38" s="20">
        <v>25.515000000000001</v>
      </c>
      <c r="J38" s="20">
        <v>490121.33333333331</v>
      </c>
    </row>
    <row r="39" spans="1:10" x14ac:dyDescent="0.3">
      <c r="A39" s="20">
        <v>38</v>
      </c>
      <c r="B39" s="21" t="s">
        <v>130</v>
      </c>
      <c r="C39" s="21" t="s">
        <v>94</v>
      </c>
      <c r="D39" s="20">
        <v>248685</v>
      </c>
      <c r="E39" s="20">
        <v>828481.66666666663</v>
      </c>
      <c r="F39" s="20">
        <v>27888</v>
      </c>
      <c r="G39" s="20">
        <v>175.34950000000001</v>
      </c>
      <c r="H39" s="20">
        <v>548890.66666666663</v>
      </c>
      <c r="I39" s="20">
        <v>4728.66</v>
      </c>
      <c r="J39" s="20">
        <v>1017159</v>
      </c>
    </row>
    <row r="40" spans="1:10" x14ac:dyDescent="0.3">
      <c r="A40" s="20">
        <v>39</v>
      </c>
      <c r="B40" s="21" t="s">
        <v>54</v>
      </c>
      <c r="C40" s="21" t="s">
        <v>92</v>
      </c>
      <c r="D40" s="20">
        <v>3227</v>
      </c>
      <c r="E40" s="20">
        <v>197215</v>
      </c>
      <c r="F40" s="20">
        <v>26663.333333333332</v>
      </c>
      <c r="G40" s="20">
        <v>14182.574000000001</v>
      </c>
      <c r="H40" s="20">
        <v>9207.6666666666661</v>
      </c>
      <c r="I40" s="20">
        <v>213.4</v>
      </c>
      <c r="J40" s="20">
        <v>266750.66666666669</v>
      </c>
    </row>
    <row r="41" spans="1:10" x14ac:dyDescent="0.3">
      <c r="A41" s="20">
        <v>40</v>
      </c>
      <c r="B41" s="21" t="s">
        <v>55</v>
      </c>
      <c r="C41" s="21" t="s">
        <v>94</v>
      </c>
      <c r="D41" s="20">
        <v>775384.66666666663</v>
      </c>
      <c r="E41" s="20">
        <v>649936.33333333337</v>
      </c>
      <c r="F41" s="20">
        <v>14326.666666666666</v>
      </c>
      <c r="G41" s="20">
        <v>370.024</v>
      </c>
      <c r="H41" s="20">
        <v>789169</v>
      </c>
      <c r="I41" s="20">
        <v>1078.585</v>
      </c>
      <c r="J41" s="20">
        <v>4074294.3333333335</v>
      </c>
    </row>
    <row r="42" spans="1:10" x14ac:dyDescent="0.3">
      <c r="A42" s="20">
        <v>41</v>
      </c>
      <c r="B42" s="21" t="s">
        <v>56</v>
      </c>
      <c r="C42" s="21" t="s">
        <v>94</v>
      </c>
      <c r="D42" s="20">
        <v>244376.66666666666</v>
      </c>
      <c r="E42" s="20">
        <v>172293</v>
      </c>
      <c r="F42" s="20">
        <v>745</v>
      </c>
      <c r="H42" s="20">
        <v>78546</v>
      </c>
      <c r="I42" s="20">
        <v>311.77499999999998</v>
      </c>
      <c r="J42" s="20">
        <v>40955</v>
      </c>
    </row>
    <row r="43" spans="1:10" x14ac:dyDescent="0.3">
      <c r="A43" s="20">
        <v>42</v>
      </c>
      <c r="B43" s="21" t="s">
        <v>57</v>
      </c>
      <c r="C43" s="21" t="s">
        <v>91</v>
      </c>
      <c r="E43" s="20">
        <v>33.333333333333336</v>
      </c>
      <c r="F43" s="20">
        <v>6529.666666666667</v>
      </c>
      <c r="G43" s="20">
        <v>4596.6059999999998</v>
      </c>
      <c r="I43" s="20">
        <v>863.7</v>
      </c>
    </row>
    <row r="44" spans="1:10" x14ac:dyDescent="0.3">
      <c r="A44" s="20">
        <v>43</v>
      </c>
      <c r="B44" s="21" t="s">
        <v>58</v>
      </c>
      <c r="C44" s="21" t="s">
        <v>93</v>
      </c>
      <c r="E44" s="20">
        <v>719854</v>
      </c>
      <c r="F44" s="20">
        <v>130.33333333333334</v>
      </c>
      <c r="G44" s="20">
        <v>61.070999999999998</v>
      </c>
      <c r="H44" s="20">
        <v>493945.33333333331</v>
      </c>
      <c r="I44" s="20">
        <v>156.04</v>
      </c>
      <c r="J44" s="20">
        <v>1210839.6666666667</v>
      </c>
    </row>
    <row r="45" spans="1:10" x14ac:dyDescent="0.3">
      <c r="A45" s="20">
        <v>44</v>
      </c>
      <c r="B45" s="21" t="s">
        <v>59</v>
      </c>
      <c r="C45" s="21" t="s">
        <v>93</v>
      </c>
      <c r="D45" s="20">
        <v>121</v>
      </c>
      <c r="E45" s="20">
        <v>185417.33333333334</v>
      </c>
      <c r="F45" s="20">
        <v>5124.333333333333</v>
      </c>
      <c r="H45" s="20">
        <v>457123</v>
      </c>
      <c r="I45" s="20">
        <v>3701.23</v>
      </c>
      <c r="J45" s="20">
        <v>1981104</v>
      </c>
    </row>
    <row r="46" spans="1:10" x14ac:dyDescent="0.3">
      <c r="A46" s="20">
        <v>45</v>
      </c>
      <c r="B46" s="21" t="s">
        <v>60</v>
      </c>
      <c r="C46" s="21" t="s">
        <v>94</v>
      </c>
      <c r="D46" s="20">
        <v>137513.33333333334</v>
      </c>
      <c r="E46" s="20">
        <v>90734</v>
      </c>
      <c r="I46" s="20">
        <v>15.36</v>
      </c>
    </row>
    <row r="47" spans="1:10" x14ac:dyDescent="0.3">
      <c r="A47" s="20">
        <v>46</v>
      </c>
      <c r="B47" s="21" t="s">
        <v>61</v>
      </c>
      <c r="C47" s="21" t="s">
        <v>93</v>
      </c>
      <c r="D47" s="20">
        <v>16.666666666666668</v>
      </c>
      <c r="E47" s="20">
        <v>449852.33333333331</v>
      </c>
      <c r="F47" s="20">
        <v>4058</v>
      </c>
      <c r="G47" s="20">
        <v>26.785499999999999</v>
      </c>
      <c r="H47" s="20">
        <v>338545.33333333331</v>
      </c>
      <c r="I47" s="20">
        <v>1566.125</v>
      </c>
      <c r="J47" s="20">
        <v>849517.66666666663</v>
      </c>
    </row>
    <row r="48" spans="1:10" x14ac:dyDescent="0.3">
      <c r="A48" s="20">
        <v>47</v>
      </c>
      <c r="B48" s="21" t="s">
        <v>62</v>
      </c>
      <c r="C48" s="21" t="s">
        <v>91</v>
      </c>
      <c r="E48" s="20">
        <v>7475</v>
      </c>
      <c r="F48" s="20">
        <v>10950.666666666666</v>
      </c>
      <c r="G48" s="20">
        <v>3233.2660000000001</v>
      </c>
      <c r="I48" s="20">
        <v>16202.545</v>
      </c>
    </row>
    <row r="49" spans="1:10" x14ac:dyDescent="0.3">
      <c r="A49" s="20">
        <v>48</v>
      </c>
      <c r="B49" s="21" t="s">
        <v>63</v>
      </c>
      <c r="C49" s="21" t="s">
        <v>93</v>
      </c>
      <c r="E49" s="20">
        <v>953766.66666666663</v>
      </c>
      <c r="F49" s="20">
        <v>2551.6666666666665</v>
      </c>
      <c r="G49" s="20">
        <v>18.214500000000001</v>
      </c>
      <c r="H49" s="20">
        <v>220965.66666666666</v>
      </c>
      <c r="I49" s="20">
        <v>1465.45</v>
      </c>
      <c r="J49" s="20">
        <v>1471020</v>
      </c>
    </row>
    <row r="50" spans="1:10" x14ac:dyDescent="0.3">
      <c r="A50" s="20">
        <v>49</v>
      </c>
      <c r="B50" s="21" t="s">
        <v>64</v>
      </c>
      <c r="C50" s="21" t="s">
        <v>91</v>
      </c>
      <c r="E50" s="20">
        <v>228</v>
      </c>
      <c r="F50" s="20">
        <v>428225.66666666669</v>
      </c>
      <c r="G50" s="20">
        <v>3606.0740000000001</v>
      </c>
      <c r="I50" s="20">
        <v>4458.7299999999996</v>
      </c>
    </row>
    <row r="51" spans="1:10" x14ac:dyDescent="0.3">
      <c r="A51" s="20">
        <v>50</v>
      </c>
      <c r="B51" s="21" t="s">
        <v>65</v>
      </c>
      <c r="C51" s="21" t="s">
        <v>92</v>
      </c>
      <c r="E51" s="20">
        <v>4958</v>
      </c>
      <c r="F51" s="20">
        <v>76851.333333333328</v>
      </c>
      <c r="G51" s="20">
        <v>1806.454</v>
      </c>
      <c r="H51" s="20">
        <v>148641.33333333334</v>
      </c>
      <c r="I51" s="20">
        <v>8227.5750000000007</v>
      </c>
      <c r="J51" s="20">
        <v>7554.333333333333</v>
      </c>
    </row>
    <row r="52" spans="1:10" x14ac:dyDescent="0.3">
      <c r="A52" s="20">
        <v>51</v>
      </c>
      <c r="B52" s="21" t="s">
        <v>66</v>
      </c>
      <c r="C52" s="21" t="s">
        <v>92</v>
      </c>
      <c r="D52" s="20">
        <v>1020.6666666666666</v>
      </c>
      <c r="E52" s="20">
        <v>160624</v>
      </c>
      <c r="F52" s="20">
        <v>14008.666666666666</v>
      </c>
      <c r="G52" s="20">
        <v>11117.285</v>
      </c>
      <c r="H52" s="20">
        <v>279911.66666666669</v>
      </c>
      <c r="I52" s="20">
        <v>587.20000000000005</v>
      </c>
      <c r="J52" s="20">
        <v>1321048</v>
      </c>
    </row>
    <row r="53" spans="1:10" x14ac:dyDescent="0.3">
      <c r="A53" s="20">
        <v>52</v>
      </c>
      <c r="B53" s="21" t="s">
        <v>67</v>
      </c>
      <c r="C53" s="21" t="s">
        <v>92</v>
      </c>
      <c r="D53" s="20">
        <v>368703.66666666669</v>
      </c>
      <c r="E53" s="20">
        <v>384021.66666666669</v>
      </c>
      <c r="F53" s="20">
        <v>2919.3333333333335</v>
      </c>
      <c r="H53" s="20">
        <v>1010105</v>
      </c>
      <c r="I53" s="20">
        <v>16.850000000000001</v>
      </c>
      <c r="J53" s="20">
        <v>4689269.666666667</v>
      </c>
    </row>
    <row r="54" spans="1:10" x14ac:dyDescent="0.3">
      <c r="A54" s="20">
        <v>53</v>
      </c>
      <c r="B54" s="21" t="s">
        <v>68</v>
      </c>
      <c r="C54" s="21" t="s">
        <v>93</v>
      </c>
      <c r="D54" s="20">
        <v>240932.66666666666</v>
      </c>
      <c r="E54" s="20">
        <v>231399.66666666666</v>
      </c>
      <c r="F54" s="20">
        <v>2031.6666666666667</v>
      </c>
      <c r="H54" s="20">
        <v>163215</v>
      </c>
      <c r="I54" s="20">
        <v>488.28</v>
      </c>
    </row>
    <row r="55" spans="1:10" x14ac:dyDescent="0.3">
      <c r="A55" s="20">
        <v>54</v>
      </c>
      <c r="B55" s="21" t="s">
        <v>69</v>
      </c>
      <c r="C55" s="21" t="s">
        <v>94</v>
      </c>
      <c r="D55" s="20">
        <v>74858</v>
      </c>
      <c r="E55" s="20">
        <v>62997</v>
      </c>
      <c r="F55" s="20">
        <v>626.33333333333337</v>
      </c>
      <c r="H55" s="20">
        <v>10765</v>
      </c>
      <c r="I55" s="20">
        <v>85.194999999999993</v>
      </c>
    </row>
    <row r="56" spans="1:10" x14ac:dyDescent="0.3">
      <c r="A56" s="20">
        <v>55</v>
      </c>
      <c r="B56" s="21" t="s">
        <v>70</v>
      </c>
      <c r="C56" s="21" t="s">
        <v>93</v>
      </c>
      <c r="D56" s="20">
        <v>347439.33333333331</v>
      </c>
      <c r="E56" s="20">
        <v>149189.33333333334</v>
      </c>
      <c r="F56" s="20">
        <v>41301.666666666664</v>
      </c>
      <c r="H56" s="20">
        <v>987820.66666666663</v>
      </c>
      <c r="I56" s="20">
        <v>12030.025</v>
      </c>
      <c r="J56" s="20">
        <v>2788843.6666666665</v>
      </c>
    </row>
    <row r="57" spans="1:10" x14ac:dyDescent="0.3">
      <c r="A57" s="20">
        <v>56</v>
      </c>
      <c r="B57" s="21" t="s">
        <v>71</v>
      </c>
      <c r="C57" s="21" t="s">
        <v>93</v>
      </c>
      <c r="D57" s="20">
        <v>35040.333333333336</v>
      </c>
      <c r="E57" s="20">
        <v>1023161</v>
      </c>
      <c r="F57" s="20">
        <v>9710</v>
      </c>
      <c r="G57" s="20">
        <v>39.27675</v>
      </c>
      <c r="H57" s="20">
        <v>616156.66666666663</v>
      </c>
      <c r="I57" s="20">
        <v>5165.5200000000004</v>
      </c>
      <c r="J57" s="20">
        <v>142566</v>
      </c>
    </row>
    <row r="58" spans="1:10" x14ac:dyDescent="0.3">
      <c r="A58" s="20">
        <v>57</v>
      </c>
      <c r="B58" s="21" t="s">
        <v>72</v>
      </c>
      <c r="C58" s="21" t="s">
        <v>93</v>
      </c>
      <c r="D58" s="20">
        <v>167.5</v>
      </c>
      <c r="E58" s="20">
        <v>732491.33333333337</v>
      </c>
      <c r="F58" s="20">
        <v>26891.333333333332</v>
      </c>
      <c r="G58" s="20">
        <v>21.93375</v>
      </c>
      <c r="H58" s="20">
        <v>407658.33333333331</v>
      </c>
      <c r="I58" s="20">
        <v>5515.56</v>
      </c>
      <c r="J58" s="20">
        <v>796740</v>
      </c>
    </row>
    <row r="59" spans="1:10" x14ac:dyDescent="0.3">
      <c r="A59" s="20">
        <v>58</v>
      </c>
      <c r="B59" s="21" t="s">
        <v>73</v>
      </c>
      <c r="C59" s="21" t="s">
        <v>91</v>
      </c>
      <c r="E59" s="20">
        <v>78883</v>
      </c>
      <c r="F59" s="20">
        <v>184748.33333333334</v>
      </c>
      <c r="G59" s="20">
        <v>6802.6719999999996</v>
      </c>
      <c r="I59" s="20">
        <v>28016.25</v>
      </c>
    </row>
    <row r="60" spans="1:10" x14ac:dyDescent="0.3">
      <c r="A60" s="20">
        <v>59</v>
      </c>
      <c r="B60" s="21" t="s">
        <v>74</v>
      </c>
      <c r="C60" s="21" t="s">
        <v>91</v>
      </c>
      <c r="E60" s="20">
        <v>7697.666666666667</v>
      </c>
      <c r="F60" s="20">
        <v>297536.66666666669</v>
      </c>
      <c r="G60" s="20">
        <v>3271.7190000000001</v>
      </c>
      <c r="I60" s="20">
        <v>6245.1</v>
      </c>
    </row>
    <row r="61" spans="1:10" x14ac:dyDescent="0.3">
      <c r="A61" s="20">
        <v>60</v>
      </c>
      <c r="B61" s="21" t="s">
        <v>75</v>
      </c>
      <c r="C61" s="21" t="s">
        <v>92</v>
      </c>
      <c r="E61" s="20">
        <v>13497.333333333334</v>
      </c>
      <c r="F61" s="20">
        <v>167.33333333333334</v>
      </c>
      <c r="G61" s="20">
        <v>9.06</v>
      </c>
    </row>
    <row r="62" spans="1:10" x14ac:dyDescent="0.3">
      <c r="A62" s="20">
        <v>61</v>
      </c>
      <c r="B62" s="21" t="s">
        <v>131</v>
      </c>
      <c r="C62" s="21" t="s">
        <v>92</v>
      </c>
      <c r="E62" s="20">
        <v>1502.6666666666667</v>
      </c>
      <c r="F62" s="20">
        <v>58.333333333333336</v>
      </c>
      <c r="G62" s="20">
        <v>57921.682000000001</v>
      </c>
    </row>
    <row r="63" spans="1:10" x14ac:dyDescent="0.3">
      <c r="A63" s="20">
        <v>62</v>
      </c>
      <c r="B63" s="21" t="s">
        <v>132</v>
      </c>
      <c r="C63" s="21" t="s">
        <v>92</v>
      </c>
      <c r="E63" s="20">
        <v>3462.6666666666665</v>
      </c>
      <c r="F63" s="20">
        <v>296.66666666666669</v>
      </c>
      <c r="G63" s="20">
        <v>888.50049999999999</v>
      </c>
    </row>
    <row r="64" spans="1:10" x14ac:dyDescent="0.3">
      <c r="A64" s="20">
        <v>63</v>
      </c>
      <c r="B64" s="21" t="s">
        <v>133</v>
      </c>
      <c r="C64" s="21" t="s">
        <v>92</v>
      </c>
      <c r="D64" s="20">
        <v>119572.66666666667</v>
      </c>
      <c r="E64" s="20">
        <v>206616.66666666666</v>
      </c>
      <c r="F64" s="20">
        <v>83269</v>
      </c>
      <c r="H64" s="20">
        <v>1194047</v>
      </c>
      <c r="I64" s="20">
        <v>906.89499999999998</v>
      </c>
      <c r="J64" s="20">
        <v>3971100</v>
      </c>
    </row>
    <row r="65" spans="1:10" x14ac:dyDescent="0.3">
      <c r="A65" s="20">
        <v>64</v>
      </c>
      <c r="B65" s="21" t="s">
        <v>76</v>
      </c>
      <c r="C65" s="21" t="s">
        <v>92</v>
      </c>
      <c r="D65" s="20">
        <v>168035</v>
      </c>
      <c r="E65" s="20">
        <v>197179.66666666666</v>
      </c>
      <c r="F65" s="20">
        <v>18141.666666666668</v>
      </c>
      <c r="G65" s="20">
        <v>399.20350000000002</v>
      </c>
      <c r="H65" s="20">
        <v>132417</v>
      </c>
      <c r="I65" s="20">
        <v>30.614999999999998</v>
      </c>
      <c r="J65" s="20">
        <v>997727.66666666663</v>
      </c>
    </row>
    <row r="66" spans="1:10" x14ac:dyDescent="0.3">
      <c r="A66" s="20">
        <v>65</v>
      </c>
      <c r="B66" s="21" t="s">
        <v>77</v>
      </c>
      <c r="C66" s="21" t="s">
        <v>92</v>
      </c>
      <c r="E66" s="20">
        <v>202541</v>
      </c>
      <c r="F66" s="20">
        <v>76.666666666666671</v>
      </c>
      <c r="H66" s="20">
        <v>65</v>
      </c>
      <c r="J66" s="20">
        <v>168771.33333333334</v>
      </c>
    </row>
    <row r="67" spans="1:10" x14ac:dyDescent="0.3">
      <c r="A67" s="20">
        <v>66</v>
      </c>
      <c r="B67" s="21" t="s">
        <v>78</v>
      </c>
      <c r="C67" s="21" t="s">
        <v>94</v>
      </c>
      <c r="D67" s="20">
        <v>73012.666666666672</v>
      </c>
      <c r="E67" s="20">
        <v>594835</v>
      </c>
      <c r="F67" s="20">
        <v>4800</v>
      </c>
      <c r="H67" s="20">
        <v>274871.66666666669</v>
      </c>
      <c r="I67" s="20">
        <v>753.87</v>
      </c>
      <c r="J67" s="20">
        <v>2398905.3333333335</v>
      </c>
    </row>
    <row r="68" spans="1:10" x14ac:dyDescent="0.3">
      <c r="A68" s="20">
        <v>67</v>
      </c>
      <c r="B68" s="21" t="s">
        <v>79</v>
      </c>
      <c r="C68" s="21" t="s">
        <v>92</v>
      </c>
      <c r="D68" s="20">
        <v>55775.333333333336</v>
      </c>
      <c r="E68" s="20">
        <v>804290.66666666663</v>
      </c>
      <c r="F68" s="20">
        <v>4010.3333333333335</v>
      </c>
      <c r="G68" s="20">
        <v>50.12</v>
      </c>
      <c r="H68" s="20">
        <v>200838.66666666666</v>
      </c>
      <c r="I68" s="20">
        <v>73.254999999999995</v>
      </c>
      <c r="J68" s="20">
        <v>4306596</v>
      </c>
    </row>
    <row r="69" spans="1:10" x14ac:dyDescent="0.3">
      <c r="A69" s="20">
        <v>68</v>
      </c>
      <c r="B69" s="21" t="s">
        <v>80</v>
      </c>
      <c r="C69" s="21" t="s">
        <v>91</v>
      </c>
      <c r="E69" s="20">
        <v>7870.666666666667</v>
      </c>
      <c r="F69" s="20">
        <v>3928750</v>
      </c>
      <c r="G69" s="20">
        <v>74533.770999999993</v>
      </c>
      <c r="I69" s="20">
        <v>31310.884999999998</v>
      </c>
    </row>
    <row r="70" spans="1:10" x14ac:dyDescent="0.3">
      <c r="A70" s="20">
        <v>69</v>
      </c>
      <c r="B70" s="21" t="s">
        <v>81</v>
      </c>
      <c r="C70" s="21" t="s">
        <v>93</v>
      </c>
      <c r="D70" s="20">
        <v>65.333333333333329</v>
      </c>
      <c r="E70" s="20">
        <v>1111158.6666666667</v>
      </c>
      <c r="F70" s="20">
        <v>6227.333333333333</v>
      </c>
      <c r="G70" s="20">
        <v>219.36250000000001</v>
      </c>
      <c r="H70" s="20">
        <v>509032</v>
      </c>
      <c r="I70" s="20">
        <v>3076.125</v>
      </c>
      <c r="J70" s="20">
        <v>1284073.3333333333</v>
      </c>
    </row>
    <row r="71" spans="1:10" x14ac:dyDescent="0.3">
      <c r="A71" s="20">
        <v>70</v>
      </c>
      <c r="B71" s="21" t="s">
        <v>82</v>
      </c>
      <c r="C71" s="21" t="s">
        <v>93</v>
      </c>
      <c r="D71" s="20">
        <v>167</v>
      </c>
      <c r="E71" s="20">
        <v>208308.33333333334</v>
      </c>
      <c r="F71" s="20">
        <v>32192.666666666668</v>
      </c>
      <c r="H71" s="20">
        <v>46602.333333333336</v>
      </c>
      <c r="I71" s="20">
        <v>4645.9949999999999</v>
      </c>
      <c r="J71" s="20">
        <v>642197</v>
      </c>
    </row>
    <row r="72" spans="1:10" x14ac:dyDescent="0.3">
      <c r="A72" s="20">
        <v>71</v>
      </c>
      <c r="B72" s="21" t="s">
        <v>83</v>
      </c>
      <c r="C72" s="21" t="s">
        <v>93</v>
      </c>
      <c r="D72" s="20">
        <v>20990.666666666668</v>
      </c>
      <c r="E72" s="20">
        <v>240434.33333333334</v>
      </c>
      <c r="F72" s="20">
        <v>6303</v>
      </c>
      <c r="H72" s="20">
        <v>254433</v>
      </c>
      <c r="I72" s="20">
        <v>1609.105</v>
      </c>
      <c r="J72" s="20">
        <v>3005961</v>
      </c>
    </row>
    <row r="73" spans="1:10" x14ac:dyDescent="0.3">
      <c r="A73" s="20">
        <v>72</v>
      </c>
      <c r="B73" s="21" t="s">
        <v>84</v>
      </c>
      <c r="C73" s="21" t="s">
        <v>92</v>
      </c>
      <c r="E73" s="20">
        <v>198903</v>
      </c>
      <c r="J73" s="20">
        <v>181931.66666666666</v>
      </c>
    </row>
    <row r="74" spans="1:10" x14ac:dyDescent="0.3">
      <c r="A74" s="20">
        <v>73</v>
      </c>
      <c r="B74" s="21" t="s">
        <v>85</v>
      </c>
      <c r="C74" s="21" t="s">
        <v>93</v>
      </c>
      <c r="D74" s="20">
        <v>303.66666666666669</v>
      </c>
      <c r="E74" s="20">
        <v>364020.66666666669</v>
      </c>
      <c r="F74" s="20">
        <v>7938.666666666667</v>
      </c>
      <c r="H74" s="20">
        <v>369811.33333333331</v>
      </c>
      <c r="I74" s="20">
        <v>1203.375</v>
      </c>
      <c r="J74" s="20">
        <v>835030.33333333337</v>
      </c>
    </row>
    <row r="75" spans="1:10" x14ac:dyDescent="0.3">
      <c r="A75" s="20">
        <v>74</v>
      </c>
      <c r="B75" s="21" t="s">
        <v>86</v>
      </c>
      <c r="C75" s="21" t="s">
        <v>93</v>
      </c>
      <c r="D75" s="20">
        <v>2244.6666666666665</v>
      </c>
      <c r="E75" s="20">
        <v>717532.66666666663</v>
      </c>
      <c r="F75" s="20">
        <v>35422.666666666664</v>
      </c>
      <c r="G75" s="20">
        <v>14.108000000000001</v>
      </c>
      <c r="H75" s="20">
        <v>1171064.6666666667</v>
      </c>
      <c r="I75" s="20">
        <v>8396.66</v>
      </c>
      <c r="J75" s="20">
        <v>6252382</v>
      </c>
    </row>
    <row r="76" spans="1:10" x14ac:dyDescent="0.3">
      <c r="A76" s="20">
        <v>75</v>
      </c>
      <c r="B76" s="21" t="s">
        <v>87</v>
      </c>
      <c r="C76" s="21" t="s">
        <v>94</v>
      </c>
      <c r="D76" s="20">
        <v>164900.33333333334</v>
      </c>
      <c r="E76" s="20">
        <v>343115.66666666669</v>
      </c>
      <c r="F76" s="20">
        <v>2289.6666666666665</v>
      </c>
      <c r="H76" s="20">
        <v>103024</v>
      </c>
      <c r="I76" s="20">
        <v>258.20999999999998</v>
      </c>
      <c r="J76" s="20">
        <v>785896</v>
      </c>
    </row>
    <row r="77" spans="1:10" x14ac:dyDescent="0.3">
      <c r="A77" s="20">
        <v>76</v>
      </c>
      <c r="B77" s="21" t="s">
        <v>88</v>
      </c>
      <c r="C77" s="21" t="s">
        <v>94</v>
      </c>
      <c r="D77" s="20">
        <v>148635.66666666666</v>
      </c>
      <c r="E77" s="20">
        <v>267531</v>
      </c>
      <c r="F77" s="20">
        <v>11166.333333333334</v>
      </c>
      <c r="H77" s="20">
        <v>640824.33333333337</v>
      </c>
      <c r="I77" s="20">
        <v>453.39499999999998</v>
      </c>
      <c r="J77" s="20">
        <v>2244894</v>
      </c>
    </row>
    <row r="78" spans="1:10" x14ac:dyDescent="0.3">
      <c r="A78" s="20">
        <v>77</v>
      </c>
      <c r="B78" s="21" t="s">
        <v>89</v>
      </c>
      <c r="C78" s="21" t="s">
        <v>93</v>
      </c>
      <c r="D78" s="20">
        <v>77578.333333333328</v>
      </c>
      <c r="E78" s="20">
        <v>1389130.6666666667</v>
      </c>
      <c r="F78" s="20">
        <v>31348.333333333332</v>
      </c>
      <c r="G78" s="20">
        <v>46.526249999999997</v>
      </c>
      <c r="H78" s="20">
        <v>1667144.6666666667</v>
      </c>
      <c r="I78" s="20">
        <v>8742.26</v>
      </c>
      <c r="J78" s="20">
        <v>58425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E30-A12D-4CDE-9632-187E9A85AA9E}">
  <dimension ref="A1:J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3"/>
  <cols>
    <col min="1" max="1" width="5.77734375" style="20" customWidth="1"/>
    <col min="2" max="3" width="12.77734375" style="21" customWidth="1"/>
    <col min="4" max="10" width="12.77734375" style="20" customWidth="1"/>
    <col min="11" max="16384" width="8.88671875" style="20"/>
  </cols>
  <sheetData>
    <row r="1" spans="1:10" s="22" customFormat="1" x14ac:dyDescent="0.3">
      <c r="A1" s="22" t="s">
        <v>98</v>
      </c>
      <c r="B1" s="22" t="s">
        <v>20</v>
      </c>
      <c r="C1" s="22" t="s">
        <v>90</v>
      </c>
      <c r="D1" s="22" t="s">
        <v>97</v>
      </c>
      <c r="E1" s="22" t="s">
        <v>95</v>
      </c>
      <c r="F1" s="22" t="s">
        <v>99</v>
      </c>
      <c r="G1" s="22" t="s">
        <v>102</v>
      </c>
      <c r="H1" s="22" t="s">
        <v>110</v>
      </c>
      <c r="I1" s="22" t="s">
        <v>103</v>
      </c>
      <c r="J1" s="22" t="s">
        <v>96</v>
      </c>
    </row>
    <row r="2" spans="1:10" x14ac:dyDescent="0.3">
      <c r="A2" s="20">
        <v>1</v>
      </c>
      <c r="B2" s="21" t="s">
        <v>21</v>
      </c>
      <c r="C2" s="21" t="s">
        <v>91</v>
      </c>
      <c r="D2" s="20">
        <v>0</v>
      </c>
      <c r="E2" s="20">
        <v>2509</v>
      </c>
      <c r="F2" s="20">
        <v>3444234.6666666665</v>
      </c>
      <c r="G2" s="20">
        <v>3030.7750000000001</v>
      </c>
      <c r="H2" s="20">
        <v>0</v>
      </c>
      <c r="I2" s="20">
        <v>8440.8700000000008</v>
      </c>
      <c r="J2" s="20">
        <v>0</v>
      </c>
    </row>
    <row r="3" spans="1:10" x14ac:dyDescent="0.3">
      <c r="A3" s="20">
        <v>2</v>
      </c>
      <c r="B3" s="21" t="s">
        <v>22</v>
      </c>
      <c r="C3" s="21" t="s">
        <v>92</v>
      </c>
      <c r="D3" s="20">
        <v>0</v>
      </c>
      <c r="E3" s="20">
        <v>56433.333333333336</v>
      </c>
      <c r="F3" s="20">
        <v>95.666666666666671</v>
      </c>
      <c r="G3" s="20">
        <v>0</v>
      </c>
      <c r="H3" s="20">
        <v>0</v>
      </c>
      <c r="I3" s="20">
        <v>0</v>
      </c>
      <c r="J3" s="20">
        <v>0</v>
      </c>
    </row>
    <row r="4" spans="1:10" x14ac:dyDescent="0.3">
      <c r="A4" s="20">
        <v>3</v>
      </c>
      <c r="B4" s="21" t="s">
        <v>23</v>
      </c>
      <c r="C4" s="21" t="s">
        <v>92</v>
      </c>
      <c r="D4" s="20">
        <v>82897</v>
      </c>
      <c r="E4" s="20">
        <v>210662.33333333334</v>
      </c>
      <c r="F4" s="20">
        <v>29264.333333333332</v>
      </c>
      <c r="G4" s="20">
        <v>486.53750000000002</v>
      </c>
      <c r="H4" s="20">
        <v>1737042.3333333333</v>
      </c>
      <c r="I4" s="20">
        <v>1881.9749999999999</v>
      </c>
      <c r="J4" s="20">
        <v>5730434.333333333</v>
      </c>
    </row>
    <row r="5" spans="1:10" x14ac:dyDescent="0.3">
      <c r="A5" s="20">
        <v>4</v>
      </c>
      <c r="B5" s="21" t="s">
        <v>24</v>
      </c>
      <c r="C5" s="21" t="s">
        <v>93</v>
      </c>
      <c r="D5" s="20">
        <v>297</v>
      </c>
      <c r="E5" s="20">
        <v>538695.66666666663</v>
      </c>
      <c r="F5" s="20">
        <v>7731.666666666667</v>
      </c>
      <c r="G5" s="20">
        <v>34.285499999999999</v>
      </c>
      <c r="H5" s="20">
        <v>977439.33333333337</v>
      </c>
      <c r="I5" s="20">
        <v>2815.97</v>
      </c>
      <c r="J5" s="20">
        <v>3971627.3333333335</v>
      </c>
    </row>
    <row r="6" spans="1:10" x14ac:dyDescent="0.3">
      <c r="A6" s="20">
        <v>5</v>
      </c>
      <c r="B6" s="21" t="s">
        <v>25</v>
      </c>
      <c r="C6" s="21" t="s">
        <v>94</v>
      </c>
      <c r="D6" s="20">
        <v>129766.33333333333</v>
      </c>
      <c r="E6" s="20">
        <v>695344.33333333337</v>
      </c>
      <c r="F6" s="20">
        <v>8701</v>
      </c>
      <c r="G6" s="20">
        <v>167.8665</v>
      </c>
      <c r="H6" s="20">
        <v>2380587</v>
      </c>
      <c r="I6" s="20">
        <v>462.21</v>
      </c>
      <c r="J6" s="20">
        <v>5843723.333333333</v>
      </c>
    </row>
    <row r="7" spans="1:10" x14ac:dyDescent="0.3">
      <c r="A7" s="20">
        <v>6</v>
      </c>
      <c r="B7" s="21" t="s">
        <v>126</v>
      </c>
      <c r="C7" s="21" t="s">
        <v>93</v>
      </c>
      <c r="D7" s="20">
        <v>4869</v>
      </c>
      <c r="E7" s="20">
        <v>639590.33333333337</v>
      </c>
      <c r="F7" s="20">
        <v>2274.3333333333335</v>
      </c>
      <c r="G7" s="20">
        <v>53.570999999999998</v>
      </c>
      <c r="H7" s="20">
        <v>807019.33333333337</v>
      </c>
      <c r="I7" s="20">
        <v>1202.97</v>
      </c>
      <c r="J7" s="20">
        <v>5429260.666666667</v>
      </c>
    </row>
    <row r="8" spans="1:10" x14ac:dyDescent="0.3">
      <c r="A8" s="20">
        <v>7</v>
      </c>
      <c r="B8" s="21" t="s">
        <v>26</v>
      </c>
      <c r="C8" s="21" t="s">
        <v>92</v>
      </c>
      <c r="D8" s="20">
        <v>7735.333333333333</v>
      </c>
      <c r="E8" s="20">
        <v>4694</v>
      </c>
      <c r="F8" s="20">
        <v>46496.333333333336</v>
      </c>
      <c r="G8" s="20">
        <v>1020.362</v>
      </c>
      <c r="H8" s="20">
        <v>52607</v>
      </c>
      <c r="I8" s="20">
        <v>7758.085</v>
      </c>
      <c r="J8" s="20">
        <v>27237</v>
      </c>
    </row>
    <row r="9" spans="1:10" x14ac:dyDescent="0.3">
      <c r="A9" s="20">
        <v>8</v>
      </c>
      <c r="B9" s="21" t="s">
        <v>27</v>
      </c>
      <c r="C9" s="21" t="s">
        <v>92</v>
      </c>
      <c r="D9" s="20">
        <v>2098</v>
      </c>
      <c r="E9" s="20">
        <v>364442</v>
      </c>
      <c r="F9" s="20">
        <v>64327.666666666664</v>
      </c>
      <c r="G9" s="20">
        <v>3882.7685000000001</v>
      </c>
      <c r="H9" s="20">
        <v>793387.33333333337</v>
      </c>
      <c r="I9" s="20">
        <v>2795.32</v>
      </c>
      <c r="J9" s="20">
        <v>256484.66666666666</v>
      </c>
    </row>
    <row r="10" spans="1:10" x14ac:dyDescent="0.3">
      <c r="A10" s="20">
        <v>9</v>
      </c>
      <c r="B10" s="21" t="s">
        <v>28</v>
      </c>
      <c r="C10" s="21" t="s">
        <v>92</v>
      </c>
      <c r="D10" s="20">
        <v>0</v>
      </c>
      <c r="E10" s="20">
        <v>31072.666666666668</v>
      </c>
      <c r="F10" s="20">
        <v>298093.33333333331</v>
      </c>
      <c r="G10" s="20">
        <v>27930.213</v>
      </c>
      <c r="H10" s="20">
        <v>590311.33333333337</v>
      </c>
      <c r="I10" s="20">
        <v>2985.15</v>
      </c>
      <c r="J10" s="20">
        <v>1180470</v>
      </c>
    </row>
    <row r="11" spans="1:10" x14ac:dyDescent="0.3">
      <c r="A11" s="20">
        <v>10</v>
      </c>
      <c r="B11" s="21" t="s">
        <v>29</v>
      </c>
      <c r="C11" s="21" t="s">
        <v>92</v>
      </c>
      <c r="D11" s="20">
        <v>19756.333333333332</v>
      </c>
      <c r="E11" s="20">
        <v>511773</v>
      </c>
      <c r="F11" s="20">
        <v>1369</v>
      </c>
      <c r="G11" s="20">
        <v>100.4225</v>
      </c>
      <c r="H11" s="20">
        <v>195125.66666666666</v>
      </c>
      <c r="I11" s="20">
        <v>26.017499999999998</v>
      </c>
      <c r="J11" s="20">
        <v>1079681.6666666667</v>
      </c>
    </row>
    <row r="12" spans="1:10" x14ac:dyDescent="0.3">
      <c r="A12" s="20">
        <v>11</v>
      </c>
      <c r="B12" s="21" t="s">
        <v>30</v>
      </c>
      <c r="C12" s="21" t="s">
        <v>93</v>
      </c>
      <c r="D12" s="20">
        <v>67409.333333333328</v>
      </c>
      <c r="E12" s="20">
        <v>522794.66666666669</v>
      </c>
      <c r="F12" s="20">
        <v>7176.666666666667</v>
      </c>
      <c r="G12" s="20">
        <v>45.112499999999997</v>
      </c>
      <c r="H12" s="20">
        <v>2183451.6666666665</v>
      </c>
      <c r="I12" s="20">
        <v>1732.335</v>
      </c>
      <c r="J12" s="20">
        <v>4546943.666666667</v>
      </c>
    </row>
    <row r="13" spans="1:10" x14ac:dyDescent="0.3">
      <c r="A13" s="20">
        <v>12</v>
      </c>
      <c r="B13" s="21" t="s">
        <v>31</v>
      </c>
      <c r="C13" s="21" t="s">
        <v>91</v>
      </c>
      <c r="D13" s="20">
        <v>0</v>
      </c>
      <c r="E13" s="20">
        <v>1271</v>
      </c>
      <c r="F13" s="20">
        <v>2885555.3333333335</v>
      </c>
      <c r="G13" s="20">
        <v>133940.2635</v>
      </c>
      <c r="H13" s="20">
        <v>0</v>
      </c>
      <c r="I13" s="20">
        <v>8007.625</v>
      </c>
      <c r="J13" s="20">
        <v>0</v>
      </c>
    </row>
    <row r="14" spans="1:10" x14ac:dyDescent="0.3">
      <c r="A14" s="20">
        <v>13</v>
      </c>
      <c r="B14" s="21" t="s">
        <v>32</v>
      </c>
      <c r="C14" s="21" t="s">
        <v>94</v>
      </c>
      <c r="D14" s="20">
        <v>269532.66666666669</v>
      </c>
      <c r="E14" s="20">
        <v>696287.33333333337</v>
      </c>
      <c r="F14" s="20">
        <v>12851.333333333334</v>
      </c>
      <c r="G14" s="20">
        <v>0</v>
      </c>
      <c r="H14" s="20">
        <v>119900</v>
      </c>
      <c r="I14" s="20">
        <v>4387.3850000000002</v>
      </c>
      <c r="J14" s="20">
        <v>0</v>
      </c>
    </row>
    <row r="15" spans="1:10" x14ac:dyDescent="0.3">
      <c r="A15" s="20">
        <v>14</v>
      </c>
      <c r="B15" s="21" t="s">
        <v>33</v>
      </c>
      <c r="C15" s="21" t="s">
        <v>94</v>
      </c>
      <c r="D15" s="20">
        <v>255687.33333333334</v>
      </c>
      <c r="E15" s="20">
        <v>320356</v>
      </c>
      <c r="F15" s="20">
        <v>250.66666666666666</v>
      </c>
      <c r="G15" s="20">
        <v>0</v>
      </c>
      <c r="H15" s="20">
        <v>12985</v>
      </c>
      <c r="I15" s="20">
        <v>337.66500000000002</v>
      </c>
      <c r="J15" s="20">
        <v>0</v>
      </c>
    </row>
    <row r="16" spans="1:10" x14ac:dyDescent="0.3">
      <c r="A16" s="20">
        <v>15</v>
      </c>
      <c r="B16" s="21" t="s">
        <v>34</v>
      </c>
      <c r="C16" s="21" t="s">
        <v>91</v>
      </c>
      <c r="D16" s="20">
        <v>0</v>
      </c>
      <c r="E16" s="20">
        <v>4500.333333333333</v>
      </c>
      <c r="F16" s="20">
        <v>748357.66666666663</v>
      </c>
      <c r="G16" s="20">
        <v>1134.615</v>
      </c>
      <c r="H16" s="20">
        <v>0</v>
      </c>
      <c r="I16" s="20">
        <v>17888.310000000001</v>
      </c>
      <c r="J16" s="20">
        <v>0</v>
      </c>
    </row>
    <row r="17" spans="1:10" x14ac:dyDescent="0.3">
      <c r="A17" s="20">
        <v>16</v>
      </c>
      <c r="B17" s="21" t="s">
        <v>35</v>
      </c>
      <c r="C17" s="21" t="s">
        <v>92</v>
      </c>
      <c r="D17" s="20">
        <v>0</v>
      </c>
      <c r="E17" s="20">
        <v>6174.666666666667</v>
      </c>
      <c r="F17" s="20">
        <v>165651.33333333334</v>
      </c>
      <c r="G17" s="20">
        <v>7192.5874999999996</v>
      </c>
      <c r="H17" s="20">
        <v>0</v>
      </c>
      <c r="I17" s="20">
        <v>4509.1450000000004</v>
      </c>
      <c r="J17" s="20">
        <v>0</v>
      </c>
    </row>
    <row r="18" spans="1:10" x14ac:dyDescent="0.3">
      <c r="A18" s="20">
        <v>17</v>
      </c>
      <c r="B18" s="21" t="s">
        <v>36</v>
      </c>
      <c r="C18" s="21" t="s">
        <v>94</v>
      </c>
      <c r="D18" s="20">
        <v>543665.33333333337</v>
      </c>
      <c r="E18" s="20">
        <v>150231.33333333334</v>
      </c>
      <c r="F18" s="20">
        <v>1223.6666666666667</v>
      </c>
      <c r="G18" s="20">
        <v>237.11250000000001</v>
      </c>
      <c r="H18" s="20">
        <v>515568.33333333331</v>
      </c>
      <c r="I18" s="20">
        <v>145.46</v>
      </c>
      <c r="J18" s="20">
        <v>79643.333333333328</v>
      </c>
    </row>
    <row r="19" spans="1:10" x14ac:dyDescent="0.3">
      <c r="A19" s="20">
        <v>18</v>
      </c>
      <c r="B19" s="21" t="s">
        <v>37</v>
      </c>
      <c r="C19" s="21" t="s">
        <v>92</v>
      </c>
      <c r="D19" s="20">
        <v>0</v>
      </c>
      <c r="E19" s="20">
        <v>201323.33333333334</v>
      </c>
      <c r="F19" s="20">
        <v>9490.6666666666661</v>
      </c>
      <c r="G19" s="20">
        <v>68.902000000000001</v>
      </c>
      <c r="H19" s="20">
        <v>1032.5</v>
      </c>
      <c r="I19" s="20">
        <v>8.9049999999999994</v>
      </c>
      <c r="J19" s="20">
        <v>0</v>
      </c>
    </row>
    <row r="20" spans="1:10" x14ac:dyDescent="0.3">
      <c r="A20" s="20">
        <v>19</v>
      </c>
      <c r="B20" s="21" t="s">
        <v>38</v>
      </c>
      <c r="C20" s="21" t="s">
        <v>92</v>
      </c>
      <c r="D20" s="20">
        <v>0</v>
      </c>
      <c r="E20" s="20">
        <v>203306.33333333334</v>
      </c>
      <c r="F20" s="20">
        <v>656.66666666666663</v>
      </c>
      <c r="G20" s="20">
        <v>899.92550000000006</v>
      </c>
      <c r="H20" s="20">
        <v>21</v>
      </c>
      <c r="I20" s="20">
        <v>0.15</v>
      </c>
      <c r="J20" s="20">
        <v>613878</v>
      </c>
    </row>
    <row r="21" spans="1:10" x14ac:dyDescent="0.3">
      <c r="A21" s="20">
        <v>20</v>
      </c>
      <c r="B21" s="21" t="s">
        <v>127</v>
      </c>
      <c r="C21" s="21" t="s">
        <v>93</v>
      </c>
      <c r="D21" s="20">
        <v>39</v>
      </c>
      <c r="E21" s="20">
        <v>510986.33333333331</v>
      </c>
      <c r="F21" s="20">
        <v>8456</v>
      </c>
      <c r="G21" s="20">
        <v>0</v>
      </c>
      <c r="H21" s="20">
        <v>66154.666666666672</v>
      </c>
      <c r="I21" s="20">
        <v>5329.44</v>
      </c>
      <c r="J21" s="20">
        <v>112423.33333333333</v>
      </c>
    </row>
    <row r="22" spans="1:10" x14ac:dyDescent="0.3">
      <c r="A22" s="20">
        <v>21</v>
      </c>
      <c r="B22" s="21" t="s">
        <v>39</v>
      </c>
      <c r="C22" s="21" t="s">
        <v>93</v>
      </c>
      <c r="D22" s="20">
        <v>612342.66666666663</v>
      </c>
      <c r="E22" s="20">
        <v>1051317.3333333333</v>
      </c>
      <c r="F22" s="20">
        <v>12817</v>
      </c>
      <c r="G22" s="20">
        <v>172.56399999999999</v>
      </c>
      <c r="H22" s="20">
        <v>5153635.333333333</v>
      </c>
      <c r="I22" s="20">
        <v>1122.21</v>
      </c>
      <c r="J22" s="20">
        <v>5223552.666666667</v>
      </c>
    </row>
    <row r="23" spans="1:10" x14ac:dyDescent="0.3">
      <c r="A23" s="20">
        <v>22</v>
      </c>
      <c r="B23" s="21" t="s">
        <v>40</v>
      </c>
      <c r="C23" s="21" t="s">
        <v>91</v>
      </c>
      <c r="D23" s="20">
        <v>0</v>
      </c>
      <c r="E23" s="20">
        <v>117246.33333333333</v>
      </c>
      <c r="F23" s="20">
        <v>1826123</v>
      </c>
      <c r="G23" s="20">
        <v>70868.926000000007</v>
      </c>
      <c r="H23" s="20">
        <v>0</v>
      </c>
      <c r="I23" s="20">
        <v>26635.794999999998</v>
      </c>
      <c r="J23" s="20">
        <v>0</v>
      </c>
    </row>
    <row r="24" spans="1:10" x14ac:dyDescent="0.3">
      <c r="A24" s="20">
        <v>23</v>
      </c>
      <c r="B24" s="21" t="s">
        <v>41</v>
      </c>
      <c r="C24" s="21" t="s">
        <v>94</v>
      </c>
      <c r="D24" s="20">
        <v>386416.66666666669</v>
      </c>
      <c r="E24" s="20">
        <v>1275648</v>
      </c>
      <c r="F24" s="20">
        <v>2210.6666666666665</v>
      </c>
      <c r="G24" s="20">
        <v>139.477</v>
      </c>
      <c r="H24" s="20">
        <v>1234736.3333333333</v>
      </c>
      <c r="I24" s="20">
        <v>94.614999999999995</v>
      </c>
      <c r="J24" s="20">
        <v>5579753.333333333</v>
      </c>
    </row>
    <row r="25" spans="1:10" x14ac:dyDescent="0.3">
      <c r="A25" s="20">
        <v>24</v>
      </c>
      <c r="B25" s="21" t="s">
        <v>42</v>
      </c>
      <c r="C25" s="21" t="s">
        <v>92</v>
      </c>
      <c r="D25" s="20">
        <v>0</v>
      </c>
      <c r="E25" s="20">
        <v>59575.666666666664</v>
      </c>
      <c r="F25" s="20">
        <v>50</v>
      </c>
      <c r="G25" s="20">
        <v>124.1835</v>
      </c>
      <c r="H25" s="20">
        <v>0</v>
      </c>
      <c r="I25" s="20">
        <v>0</v>
      </c>
      <c r="J25" s="20">
        <v>0</v>
      </c>
    </row>
    <row r="26" spans="1:10" x14ac:dyDescent="0.3">
      <c r="A26" s="20">
        <v>25</v>
      </c>
      <c r="B26" s="21" t="s">
        <v>43</v>
      </c>
      <c r="C26" s="21" t="s">
        <v>91</v>
      </c>
      <c r="D26" s="20">
        <v>0</v>
      </c>
      <c r="E26" s="20">
        <v>15473.666666666666</v>
      </c>
      <c r="F26" s="20">
        <v>133847.33333333334</v>
      </c>
      <c r="G26" s="20">
        <v>49307.546000000002</v>
      </c>
      <c r="H26" s="20">
        <v>0</v>
      </c>
      <c r="I26" s="20">
        <v>12549.485000000001</v>
      </c>
      <c r="J26" s="20">
        <v>0</v>
      </c>
    </row>
    <row r="27" spans="1:10" x14ac:dyDescent="0.3">
      <c r="A27" s="20">
        <v>26</v>
      </c>
      <c r="B27" s="21" t="s">
        <v>44</v>
      </c>
      <c r="C27" s="21" t="s">
        <v>94</v>
      </c>
      <c r="D27" s="20">
        <v>534919.33333333337</v>
      </c>
      <c r="E27" s="20">
        <v>165830</v>
      </c>
      <c r="F27" s="20">
        <v>2601</v>
      </c>
      <c r="G27" s="20">
        <v>0</v>
      </c>
      <c r="H27" s="20">
        <v>93398.666666666672</v>
      </c>
      <c r="I27" s="20">
        <v>3550.5749999999998</v>
      </c>
      <c r="J27" s="20">
        <v>0</v>
      </c>
    </row>
    <row r="28" spans="1:10" x14ac:dyDescent="0.3">
      <c r="A28" s="20">
        <v>27</v>
      </c>
      <c r="B28" s="21" t="s">
        <v>128</v>
      </c>
      <c r="C28" s="21" t="s">
        <v>93</v>
      </c>
      <c r="D28" s="20">
        <v>0</v>
      </c>
      <c r="E28" s="20">
        <v>149636</v>
      </c>
      <c r="F28" s="20">
        <v>50320.333333333336</v>
      </c>
      <c r="G28" s="20">
        <v>0</v>
      </c>
      <c r="H28" s="20">
        <v>19572.666666666668</v>
      </c>
      <c r="I28" s="20">
        <v>12638.764999999999</v>
      </c>
      <c r="J28" s="20">
        <v>37207</v>
      </c>
    </row>
    <row r="29" spans="1:10" x14ac:dyDescent="0.3">
      <c r="A29" s="20">
        <v>28</v>
      </c>
      <c r="B29" s="21" t="s">
        <v>45</v>
      </c>
      <c r="C29" s="21" t="s">
        <v>93</v>
      </c>
      <c r="D29" s="20">
        <v>860.33333333333337</v>
      </c>
      <c r="E29" s="20">
        <v>943233</v>
      </c>
      <c r="F29" s="20">
        <v>10720.666666666666</v>
      </c>
      <c r="G29" s="20">
        <v>0</v>
      </c>
      <c r="H29" s="20">
        <v>1135387.3333333333</v>
      </c>
      <c r="I29" s="20">
        <v>4429.08</v>
      </c>
      <c r="J29" s="20">
        <v>1381868</v>
      </c>
    </row>
    <row r="30" spans="1:10" x14ac:dyDescent="0.3">
      <c r="A30" s="20">
        <v>29</v>
      </c>
      <c r="B30" s="21" t="s">
        <v>46</v>
      </c>
      <c r="C30" s="21" t="s">
        <v>92</v>
      </c>
      <c r="D30" s="20">
        <v>0</v>
      </c>
      <c r="E30" s="20">
        <v>223806.33333333334</v>
      </c>
      <c r="F30" s="20">
        <v>30332.333333333332</v>
      </c>
      <c r="G30" s="20">
        <v>160.06</v>
      </c>
      <c r="H30" s="20">
        <v>0</v>
      </c>
      <c r="I30" s="20">
        <v>5.3624999999999998</v>
      </c>
      <c r="J30" s="20">
        <v>0</v>
      </c>
    </row>
    <row r="31" spans="1:10" x14ac:dyDescent="0.3">
      <c r="A31" s="20">
        <v>30</v>
      </c>
      <c r="B31" s="21" t="s">
        <v>129</v>
      </c>
      <c r="C31" s="21" t="s">
        <v>92</v>
      </c>
      <c r="D31" s="20">
        <v>621.33333333333337</v>
      </c>
      <c r="E31" s="20">
        <v>12068</v>
      </c>
      <c r="F31" s="20">
        <v>339221.33333333331</v>
      </c>
      <c r="G31" s="20">
        <v>415208.8395</v>
      </c>
      <c r="H31" s="20">
        <v>3161.6666666666665</v>
      </c>
      <c r="I31" s="20">
        <v>3958.7950000000001</v>
      </c>
      <c r="J31" s="20">
        <v>306488.66666666669</v>
      </c>
    </row>
    <row r="32" spans="1:10" x14ac:dyDescent="0.3">
      <c r="A32" s="20">
        <v>31</v>
      </c>
      <c r="B32" s="21" t="s">
        <v>47</v>
      </c>
      <c r="C32" s="21" t="s">
        <v>92</v>
      </c>
      <c r="D32" s="20">
        <v>21799.333333333332</v>
      </c>
      <c r="E32" s="20">
        <v>165988</v>
      </c>
      <c r="F32" s="20">
        <v>35488</v>
      </c>
      <c r="G32" s="20">
        <v>43.904499999999999</v>
      </c>
      <c r="H32" s="20">
        <v>400774.33333333331</v>
      </c>
      <c r="I32" s="20">
        <v>521.86</v>
      </c>
      <c r="J32" s="20">
        <v>360252</v>
      </c>
    </row>
    <row r="33" spans="1:10" x14ac:dyDescent="0.3">
      <c r="A33" s="20">
        <v>32</v>
      </c>
      <c r="B33" s="21" t="s">
        <v>48</v>
      </c>
      <c r="C33" s="21" t="s">
        <v>91</v>
      </c>
      <c r="D33" s="20">
        <v>0</v>
      </c>
      <c r="E33" s="20">
        <v>33048.333333333336</v>
      </c>
      <c r="F33" s="20">
        <v>56466.333333333336</v>
      </c>
      <c r="G33" s="20">
        <v>32149.739000000001</v>
      </c>
      <c r="H33" s="20">
        <v>0</v>
      </c>
      <c r="I33" s="20">
        <v>5325.085</v>
      </c>
      <c r="J33" s="20">
        <v>0</v>
      </c>
    </row>
    <row r="34" spans="1:10" x14ac:dyDescent="0.3">
      <c r="A34" s="20">
        <v>33</v>
      </c>
      <c r="B34" s="21" t="s">
        <v>49</v>
      </c>
      <c r="C34" s="21" t="s">
        <v>92</v>
      </c>
      <c r="D34" s="20">
        <v>0</v>
      </c>
      <c r="E34" s="20">
        <v>527329.66666666663</v>
      </c>
      <c r="F34" s="20">
        <v>996.66666666666663</v>
      </c>
      <c r="G34" s="20">
        <v>335.613</v>
      </c>
      <c r="H34" s="20">
        <v>25.5</v>
      </c>
      <c r="I34" s="20">
        <v>0</v>
      </c>
      <c r="J34" s="20">
        <v>0</v>
      </c>
    </row>
    <row r="35" spans="1:10" x14ac:dyDescent="0.3">
      <c r="A35" s="20">
        <v>34</v>
      </c>
      <c r="B35" s="21" t="s">
        <v>50</v>
      </c>
      <c r="C35" s="21" t="s">
        <v>94</v>
      </c>
      <c r="D35" s="20">
        <v>143417</v>
      </c>
      <c r="E35" s="20">
        <v>302142.66666666669</v>
      </c>
      <c r="F35" s="20">
        <v>3880.6666666666665</v>
      </c>
      <c r="G35" s="20">
        <v>0</v>
      </c>
      <c r="H35" s="20">
        <v>80431</v>
      </c>
      <c r="I35" s="20">
        <v>2206.3449999999998</v>
      </c>
      <c r="J35" s="20">
        <v>0</v>
      </c>
    </row>
    <row r="36" spans="1:10" x14ac:dyDescent="0.3">
      <c r="A36" s="20">
        <v>35</v>
      </c>
      <c r="B36" s="21" t="s">
        <v>51</v>
      </c>
      <c r="C36" s="21" t="s">
        <v>91</v>
      </c>
      <c r="D36" s="20">
        <v>0</v>
      </c>
      <c r="E36" s="20">
        <v>923.33333333333337</v>
      </c>
      <c r="F36" s="20">
        <v>695635.33333333337</v>
      </c>
      <c r="G36" s="20">
        <v>7433.0355</v>
      </c>
      <c r="H36" s="20">
        <v>0</v>
      </c>
      <c r="I36" s="20">
        <v>7530.56</v>
      </c>
      <c r="J36" s="20">
        <v>0</v>
      </c>
    </row>
    <row r="37" spans="1:10" x14ac:dyDescent="0.3">
      <c r="A37" s="20">
        <v>36</v>
      </c>
      <c r="B37" s="21" t="s">
        <v>52</v>
      </c>
      <c r="C37" s="21" t="s">
        <v>91</v>
      </c>
      <c r="D37" s="20">
        <v>0</v>
      </c>
      <c r="E37" s="20">
        <v>64078</v>
      </c>
      <c r="F37" s="20">
        <v>216153.33333333334</v>
      </c>
      <c r="G37" s="20">
        <v>5113.3810000000003</v>
      </c>
      <c r="H37" s="20">
        <v>0</v>
      </c>
      <c r="I37" s="20">
        <v>13342.1</v>
      </c>
      <c r="J37" s="20">
        <v>0</v>
      </c>
    </row>
    <row r="38" spans="1:10" x14ac:dyDescent="0.3">
      <c r="A38" s="20">
        <v>37</v>
      </c>
      <c r="B38" s="21" t="s">
        <v>53</v>
      </c>
      <c r="C38" s="21" t="s">
        <v>94</v>
      </c>
      <c r="D38" s="20">
        <v>47965.666666666664</v>
      </c>
      <c r="E38" s="20">
        <v>1022423.6666666666</v>
      </c>
      <c r="F38" s="20">
        <v>800</v>
      </c>
      <c r="G38" s="20">
        <v>54.237000000000002</v>
      </c>
      <c r="H38" s="20">
        <v>46337</v>
      </c>
      <c r="I38" s="20">
        <v>25.515000000000001</v>
      </c>
      <c r="J38" s="20">
        <v>490121.33333333331</v>
      </c>
    </row>
    <row r="39" spans="1:10" x14ac:dyDescent="0.3">
      <c r="A39" s="20">
        <v>38</v>
      </c>
      <c r="B39" s="21" t="s">
        <v>130</v>
      </c>
      <c r="C39" s="21" t="s">
        <v>94</v>
      </c>
      <c r="D39" s="20">
        <v>248685</v>
      </c>
      <c r="E39" s="20">
        <v>828481.66666666663</v>
      </c>
      <c r="F39" s="20">
        <v>27888</v>
      </c>
      <c r="G39" s="20">
        <v>175.34950000000001</v>
      </c>
      <c r="H39" s="20">
        <v>548890.66666666663</v>
      </c>
      <c r="I39" s="20">
        <v>4728.66</v>
      </c>
      <c r="J39" s="20">
        <v>1017159</v>
      </c>
    </row>
    <row r="40" spans="1:10" x14ac:dyDescent="0.3">
      <c r="A40" s="20">
        <v>39</v>
      </c>
      <c r="B40" s="21" t="s">
        <v>54</v>
      </c>
      <c r="C40" s="21" t="s">
        <v>92</v>
      </c>
      <c r="D40" s="20">
        <v>3227</v>
      </c>
      <c r="E40" s="20">
        <v>197215</v>
      </c>
      <c r="F40" s="20">
        <v>26663.333333333332</v>
      </c>
      <c r="G40" s="20">
        <v>14182.574000000001</v>
      </c>
      <c r="H40" s="20">
        <v>9207.6666666666661</v>
      </c>
      <c r="I40" s="20">
        <v>213.4</v>
      </c>
      <c r="J40" s="20">
        <v>266750.66666666669</v>
      </c>
    </row>
    <row r="41" spans="1:10" x14ac:dyDescent="0.3">
      <c r="A41" s="20">
        <v>40</v>
      </c>
      <c r="B41" s="21" t="s">
        <v>55</v>
      </c>
      <c r="C41" s="21" t="s">
        <v>94</v>
      </c>
      <c r="D41" s="20">
        <v>775384.66666666663</v>
      </c>
      <c r="E41" s="20">
        <v>649936.33333333337</v>
      </c>
      <c r="F41" s="20">
        <v>14326.666666666666</v>
      </c>
      <c r="G41" s="20">
        <v>370.024</v>
      </c>
      <c r="H41" s="20">
        <v>789169</v>
      </c>
      <c r="I41" s="20">
        <v>1078.585</v>
      </c>
      <c r="J41" s="20">
        <v>4074294.3333333335</v>
      </c>
    </row>
    <row r="42" spans="1:10" x14ac:dyDescent="0.3">
      <c r="A42" s="20">
        <v>41</v>
      </c>
      <c r="B42" s="21" t="s">
        <v>56</v>
      </c>
      <c r="C42" s="21" t="s">
        <v>94</v>
      </c>
      <c r="D42" s="20">
        <v>244376.66666666666</v>
      </c>
      <c r="E42" s="20">
        <v>172293</v>
      </c>
      <c r="F42" s="20">
        <v>745</v>
      </c>
      <c r="G42" s="20">
        <v>0</v>
      </c>
      <c r="H42" s="20">
        <v>78546</v>
      </c>
      <c r="I42" s="20">
        <v>311.77499999999998</v>
      </c>
      <c r="J42" s="20">
        <v>40955</v>
      </c>
    </row>
    <row r="43" spans="1:10" x14ac:dyDescent="0.3">
      <c r="A43" s="20">
        <v>42</v>
      </c>
      <c r="B43" s="21" t="s">
        <v>57</v>
      </c>
      <c r="C43" s="21" t="s">
        <v>91</v>
      </c>
      <c r="D43" s="20">
        <v>0</v>
      </c>
      <c r="E43" s="20">
        <v>33.333333333333336</v>
      </c>
      <c r="F43" s="20">
        <v>6529.666666666667</v>
      </c>
      <c r="G43" s="20">
        <v>4596.6059999999998</v>
      </c>
      <c r="H43" s="20">
        <v>0</v>
      </c>
      <c r="I43" s="20">
        <v>863.7</v>
      </c>
      <c r="J43" s="20">
        <v>0</v>
      </c>
    </row>
    <row r="44" spans="1:10" x14ac:dyDescent="0.3">
      <c r="A44" s="20">
        <v>43</v>
      </c>
      <c r="B44" s="21" t="s">
        <v>58</v>
      </c>
      <c r="C44" s="21" t="s">
        <v>93</v>
      </c>
      <c r="D44" s="20">
        <v>0</v>
      </c>
      <c r="E44" s="20">
        <v>719854</v>
      </c>
      <c r="F44" s="20">
        <v>130.33333333333334</v>
      </c>
      <c r="G44" s="20">
        <v>61.070999999999998</v>
      </c>
      <c r="H44" s="20">
        <v>493945.33333333331</v>
      </c>
      <c r="I44" s="20">
        <v>156.04</v>
      </c>
      <c r="J44" s="20">
        <v>1210839.6666666667</v>
      </c>
    </row>
    <row r="45" spans="1:10" x14ac:dyDescent="0.3">
      <c r="A45" s="20">
        <v>44</v>
      </c>
      <c r="B45" s="21" t="s">
        <v>59</v>
      </c>
      <c r="C45" s="21" t="s">
        <v>93</v>
      </c>
      <c r="D45" s="20">
        <v>121</v>
      </c>
      <c r="E45" s="20">
        <v>185417.33333333334</v>
      </c>
      <c r="F45" s="20">
        <v>5124.333333333333</v>
      </c>
      <c r="G45" s="20">
        <v>0</v>
      </c>
      <c r="H45" s="20">
        <v>457123</v>
      </c>
      <c r="I45" s="20">
        <v>3701.23</v>
      </c>
      <c r="J45" s="20">
        <v>1981104</v>
      </c>
    </row>
    <row r="46" spans="1:10" x14ac:dyDescent="0.3">
      <c r="A46" s="20">
        <v>45</v>
      </c>
      <c r="B46" s="21" t="s">
        <v>60</v>
      </c>
      <c r="C46" s="21" t="s">
        <v>94</v>
      </c>
      <c r="D46" s="20">
        <v>137513.33333333334</v>
      </c>
      <c r="E46" s="20">
        <v>90734</v>
      </c>
      <c r="F46" s="20">
        <v>0</v>
      </c>
      <c r="G46" s="20">
        <v>0</v>
      </c>
      <c r="H46" s="20">
        <v>0</v>
      </c>
      <c r="I46" s="20">
        <v>15.36</v>
      </c>
      <c r="J46" s="20">
        <v>0</v>
      </c>
    </row>
    <row r="47" spans="1:10" x14ac:dyDescent="0.3">
      <c r="A47" s="20">
        <v>46</v>
      </c>
      <c r="B47" s="21" t="s">
        <v>61</v>
      </c>
      <c r="C47" s="21" t="s">
        <v>93</v>
      </c>
      <c r="D47" s="20">
        <v>16.666666666666668</v>
      </c>
      <c r="E47" s="20">
        <v>449852.33333333331</v>
      </c>
      <c r="F47" s="20">
        <v>4058</v>
      </c>
      <c r="G47" s="20">
        <v>26.785499999999999</v>
      </c>
      <c r="H47" s="20">
        <v>338545.33333333331</v>
      </c>
      <c r="I47" s="20">
        <v>1566.125</v>
      </c>
      <c r="J47" s="20">
        <v>849517.66666666663</v>
      </c>
    </row>
    <row r="48" spans="1:10" x14ac:dyDescent="0.3">
      <c r="A48" s="20">
        <v>47</v>
      </c>
      <c r="B48" s="21" t="s">
        <v>62</v>
      </c>
      <c r="C48" s="21" t="s">
        <v>91</v>
      </c>
      <c r="D48" s="20">
        <v>0</v>
      </c>
      <c r="E48" s="20">
        <v>7475</v>
      </c>
      <c r="F48" s="20">
        <v>10950.666666666666</v>
      </c>
      <c r="G48" s="20">
        <v>3233.2660000000001</v>
      </c>
      <c r="H48" s="20">
        <v>0</v>
      </c>
      <c r="I48" s="20">
        <v>16202.545</v>
      </c>
      <c r="J48" s="20">
        <v>0</v>
      </c>
    </row>
    <row r="49" spans="1:10" x14ac:dyDescent="0.3">
      <c r="A49" s="20">
        <v>48</v>
      </c>
      <c r="B49" s="21" t="s">
        <v>63</v>
      </c>
      <c r="C49" s="21" t="s">
        <v>93</v>
      </c>
      <c r="D49" s="20">
        <v>0</v>
      </c>
      <c r="E49" s="20">
        <v>953766.66666666663</v>
      </c>
      <c r="F49" s="20">
        <v>2551.6666666666665</v>
      </c>
      <c r="G49" s="20">
        <v>18.214500000000001</v>
      </c>
      <c r="H49" s="20">
        <v>220965.66666666666</v>
      </c>
      <c r="I49" s="20">
        <v>1465.45</v>
      </c>
      <c r="J49" s="20">
        <v>1471020</v>
      </c>
    </row>
    <row r="50" spans="1:10" x14ac:dyDescent="0.3">
      <c r="A50" s="20">
        <v>49</v>
      </c>
      <c r="B50" s="21" t="s">
        <v>64</v>
      </c>
      <c r="C50" s="21" t="s">
        <v>91</v>
      </c>
      <c r="D50" s="20">
        <v>0</v>
      </c>
      <c r="E50" s="20">
        <v>228</v>
      </c>
      <c r="F50" s="20">
        <v>428225.66666666669</v>
      </c>
      <c r="G50" s="20">
        <v>3606.0740000000001</v>
      </c>
      <c r="H50" s="20">
        <v>0</v>
      </c>
      <c r="I50" s="20">
        <v>4458.7299999999996</v>
      </c>
      <c r="J50" s="20">
        <v>0</v>
      </c>
    </row>
    <row r="51" spans="1:10" x14ac:dyDescent="0.3">
      <c r="A51" s="20">
        <v>50</v>
      </c>
      <c r="B51" s="21" t="s">
        <v>65</v>
      </c>
      <c r="C51" s="21" t="s">
        <v>92</v>
      </c>
      <c r="D51" s="20">
        <v>0</v>
      </c>
      <c r="E51" s="20">
        <v>4958</v>
      </c>
      <c r="F51" s="20">
        <v>76851.333333333328</v>
      </c>
      <c r="G51" s="20">
        <v>1806.454</v>
      </c>
      <c r="H51" s="20">
        <v>148641.33333333334</v>
      </c>
      <c r="I51" s="20">
        <v>8227.5750000000007</v>
      </c>
      <c r="J51" s="20">
        <v>7554.333333333333</v>
      </c>
    </row>
    <row r="52" spans="1:10" x14ac:dyDescent="0.3">
      <c r="A52" s="20">
        <v>51</v>
      </c>
      <c r="B52" s="21" t="s">
        <v>66</v>
      </c>
      <c r="C52" s="21" t="s">
        <v>92</v>
      </c>
      <c r="D52" s="20">
        <v>1020.6666666666666</v>
      </c>
      <c r="E52" s="20">
        <v>160624</v>
      </c>
      <c r="F52" s="20">
        <v>14008.666666666666</v>
      </c>
      <c r="G52" s="20">
        <v>11117.285</v>
      </c>
      <c r="H52" s="20">
        <v>279911.66666666669</v>
      </c>
      <c r="I52" s="20">
        <v>587.20000000000005</v>
      </c>
      <c r="J52" s="20">
        <v>1321048</v>
      </c>
    </row>
    <row r="53" spans="1:10" x14ac:dyDescent="0.3">
      <c r="A53" s="20">
        <v>52</v>
      </c>
      <c r="B53" s="21" t="s">
        <v>67</v>
      </c>
      <c r="C53" s="21" t="s">
        <v>92</v>
      </c>
      <c r="D53" s="20">
        <v>368703.66666666669</v>
      </c>
      <c r="E53" s="20">
        <v>384021.66666666669</v>
      </c>
      <c r="F53" s="20">
        <v>2919.3333333333335</v>
      </c>
      <c r="G53" s="20">
        <v>0</v>
      </c>
      <c r="H53" s="20">
        <v>1010105</v>
      </c>
      <c r="I53" s="20">
        <v>16.850000000000001</v>
      </c>
      <c r="J53" s="20">
        <v>4689269.666666667</v>
      </c>
    </row>
    <row r="54" spans="1:10" x14ac:dyDescent="0.3">
      <c r="A54" s="20">
        <v>53</v>
      </c>
      <c r="B54" s="21" t="s">
        <v>68</v>
      </c>
      <c r="C54" s="21" t="s">
        <v>93</v>
      </c>
      <c r="D54" s="20">
        <v>240932.66666666666</v>
      </c>
      <c r="E54" s="20">
        <v>231399.66666666666</v>
      </c>
      <c r="F54" s="20">
        <v>2031.6666666666667</v>
      </c>
      <c r="G54" s="20">
        <v>0</v>
      </c>
      <c r="H54" s="20">
        <v>163215</v>
      </c>
      <c r="I54" s="20">
        <v>488.28</v>
      </c>
      <c r="J54" s="20">
        <v>0</v>
      </c>
    </row>
    <row r="55" spans="1:10" x14ac:dyDescent="0.3">
      <c r="A55" s="20">
        <v>54</v>
      </c>
      <c r="B55" s="21" t="s">
        <v>69</v>
      </c>
      <c r="C55" s="21" t="s">
        <v>94</v>
      </c>
      <c r="D55" s="20">
        <v>74858</v>
      </c>
      <c r="E55" s="20">
        <v>62997</v>
      </c>
      <c r="F55" s="20">
        <v>626.33333333333337</v>
      </c>
      <c r="G55" s="20">
        <v>0</v>
      </c>
      <c r="H55" s="20">
        <v>10765</v>
      </c>
      <c r="I55" s="20">
        <v>85.194999999999993</v>
      </c>
      <c r="J55" s="20">
        <v>0</v>
      </c>
    </row>
    <row r="56" spans="1:10" x14ac:dyDescent="0.3">
      <c r="A56" s="20">
        <v>55</v>
      </c>
      <c r="B56" s="21" t="s">
        <v>70</v>
      </c>
      <c r="C56" s="21" t="s">
        <v>93</v>
      </c>
      <c r="D56" s="20">
        <v>347439.33333333331</v>
      </c>
      <c r="E56" s="20">
        <v>149189.33333333334</v>
      </c>
      <c r="F56" s="20">
        <v>41301.666666666664</v>
      </c>
      <c r="G56" s="20">
        <v>0</v>
      </c>
      <c r="H56" s="20">
        <v>987820.66666666663</v>
      </c>
      <c r="I56" s="20">
        <v>12030.025</v>
      </c>
      <c r="J56" s="20">
        <v>2788843.6666666665</v>
      </c>
    </row>
    <row r="57" spans="1:10" x14ac:dyDescent="0.3">
      <c r="A57" s="20">
        <v>56</v>
      </c>
      <c r="B57" s="21" t="s">
        <v>71</v>
      </c>
      <c r="C57" s="21" t="s">
        <v>93</v>
      </c>
      <c r="D57" s="20">
        <v>35040.333333333336</v>
      </c>
      <c r="E57" s="20">
        <v>1023161</v>
      </c>
      <c r="F57" s="20">
        <v>9710</v>
      </c>
      <c r="G57" s="20">
        <v>39.27675</v>
      </c>
      <c r="H57" s="20">
        <v>616156.66666666663</v>
      </c>
      <c r="I57" s="20">
        <v>5165.5200000000004</v>
      </c>
      <c r="J57" s="20">
        <v>142566</v>
      </c>
    </row>
    <row r="58" spans="1:10" x14ac:dyDescent="0.3">
      <c r="A58" s="20">
        <v>57</v>
      </c>
      <c r="B58" s="21" t="s">
        <v>72</v>
      </c>
      <c r="C58" s="21" t="s">
        <v>93</v>
      </c>
      <c r="D58" s="20">
        <v>167.5</v>
      </c>
      <c r="E58" s="20">
        <v>732491.33333333337</v>
      </c>
      <c r="F58" s="20">
        <v>26891.333333333332</v>
      </c>
      <c r="G58" s="20">
        <v>21.93375</v>
      </c>
      <c r="H58" s="20">
        <v>407658.33333333331</v>
      </c>
      <c r="I58" s="20">
        <v>5515.56</v>
      </c>
      <c r="J58" s="20">
        <v>796740</v>
      </c>
    </row>
    <row r="59" spans="1:10" x14ac:dyDescent="0.3">
      <c r="A59" s="20">
        <v>58</v>
      </c>
      <c r="B59" s="21" t="s">
        <v>73</v>
      </c>
      <c r="C59" s="21" t="s">
        <v>91</v>
      </c>
      <c r="D59" s="20">
        <v>0</v>
      </c>
      <c r="E59" s="20">
        <v>78883</v>
      </c>
      <c r="F59" s="20">
        <v>184748.33333333334</v>
      </c>
      <c r="G59" s="20">
        <v>6802.6719999999996</v>
      </c>
      <c r="H59" s="20">
        <v>0</v>
      </c>
      <c r="I59" s="20">
        <v>28016.25</v>
      </c>
      <c r="J59" s="20">
        <v>0</v>
      </c>
    </row>
    <row r="60" spans="1:10" x14ac:dyDescent="0.3">
      <c r="A60" s="20">
        <v>59</v>
      </c>
      <c r="B60" s="21" t="s">
        <v>74</v>
      </c>
      <c r="C60" s="21" t="s">
        <v>91</v>
      </c>
      <c r="D60" s="20">
        <v>0</v>
      </c>
      <c r="E60" s="20">
        <v>7697.666666666667</v>
      </c>
      <c r="F60" s="20">
        <v>297536.66666666669</v>
      </c>
      <c r="G60" s="20">
        <v>3271.7190000000001</v>
      </c>
      <c r="H60" s="20">
        <v>0</v>
      </c>
      <c r="I60" s="20">
        <v>6245.1</v>
      </c>
      <c r="J60" s="20">
        <v>0</v>
      </c>
    </row>
    <row r="61" spans="1:10" x14ac:dyDescent="0.3">
      <c r="A61" s="20">
        <v>60</v>
      </c>
      <c r="B61" s="21" t="s">
        <v>75</v>
      </c>
      <c r="C61" s="21" t="s">
        <v>92</v>
      </c>
      <c r="D61" s="20">
        <v>0</v>
      </c>
      <c r="E61" s="20">
        <v>13497.333333333334</v>
      </c>
      <c r="F61" s="20">
        <v>167.33333333333334</v>
      </c>
      <c r="G61" s="20">
        <v>9.06</v>
      </c>
      <c r="H61" s="20">
        <v>0</v>
      </c>
      <c r="I61" s="20">
        <v>0</v>
      </c>
      <c r="J61" s="20">
        <v>0</v>
      </c>
    </row>
    <row r="62" spans="1:10" x14ac:dyDescent="0.3">
      <c r="A62" s="20">
        <v>61</v>
      </c>
      <c r="B62" s="21" t="s">
        <v>131</v>
      </c>
      <c r="C62" s="21" t="s">
        <v>92</v>
      </c>
      <c r="D62" s="20">
        <v>0</v>
      </c>
      <c r="E62" s="20">
        <v>1502.6666666666667</v>
      </c>
      <c r="F62" s="20">
        <v>58.333333333333336</v>
      </c>
      <c r="G62" s="20">
        <v>57921.682000000001</v>
      </c>
      <c r="H62" s="20">
        <v>0</v>
      </c>
      <c r="I62" s="20">
        <v>0</v>
      </c>
      <c r="J62" s="20">
        <v>0</v>
      </c>
    </row>
    <row r="63" spans="1:10" x14ac:dyDescent="0.3">
      <c r="A63" s="20">
        <v>62</v>
      </c>
      <c r="B63" s="21" t="s">
        <v>132</v>
      </c>
      <c r="C63" s="21" t="s">
        <v>92</v>
      </c>
      <c r="D63" s="20">
        <v>0</v>
      </c>
      <c r="E63" s="20">
        <v>3462.6666666666665</v>
      </c>
      <c r="F63" s="20">
        <v>296.66666666666669</v>
      </c>
      <c r="G63" s="20">
        <v>888.50049999999999</v>
      </c>
      <c r="H63" s="20">
        <v>0</v>
      </c>
      <c r="I63" s="20">
        <v>0</v>
      </c>
      <c r="J63" s="20">
        <v>0</v>
      </c>
    </row>
    <row r="64" spans="1:10" x14ac:dyDescent="0.3">
      <c r="A64" s="20">
        <v>63</v>
      </c>
      <c r="B64" s="21" t="s">
        <v>133</v>
      </c>
      <c r="C64" s="21" t="s">
        <v>92</v>
      </c>
      <c r="D64" s="20">
        <v>119572.66666666667</v>
      </c>
      <c r="E64" s="20">
        <v>206616.66666666666</v>
      </c>
      <c r="F64" s="20">
        <v>83269</v>
      </c>
      <c r="G64" s="20">
        <v>0</v>
      </c>
      <c r="H64" s="20">
        <v>1194047</v>
      </c>
      <c r="I64" s="20">
        <v>906.89499999999998</v>
      </c>
      <c r="J64" s="20">
        <v>3971100</v>
      </c>
    </row>
    <row r="65" spans="1:10" x14ac:dyDescent="0.3">
      <c r="A65" s="20">
        <v>64</v>
      </c>
      <c r="B65" s="21" t="s">
        <v>76</v>
      </c>
      <c r="C65" s="21" t="s">
        <v>92</v>
      </c>
      <c r="D65" s="20">
        <v>168035</v>
      </c>
      <c r="E65" s="20">
        <v>197179.66666666666</v>
      </c>
      <c r="F65" s="20">
        <v>18141.666666666668</v>
      </c>
      <c r="G65" s="20">
        <v>399.20350000000002</v>
      </c>
      <c r="H65" s="20">
        <v>132417</v>
      </c>
      <c r="I65" s="20">
        <v>30.614999999999998</v>
      </c>
      <c r="J65" s="20">
        <v>997727.66666666663</v>
      </c>
    </row>
    <row r="66" spans="1:10" x14ac:dyDescent="0.3">
      <c r="A66" s="20">
        <v>65</v>
      </c>
      <c r="B66" s="21" t="s">
        <v>77</v>
      </c>
      <c r="C66" s="21" t="s">
        <v>92</v>
      </c>
      <c r="D66" s="20">
        <v>0</v>
      </c>
      <c r="E66" s="20">
        <v>202541</v>
      </c>
      <c r="F66" s="20">
        <v>76.666666666666671</v>
      </c>
      <c r="G66" s="20">
        <v>0</v>
      </c>
      <c r="H66" s="20">
        <v>65</v>
      </c>
      <c r="I66" s="20">
        <v>0</v>
      </c>
      <c r="J66" s="20">
        <v>168771.33333333334</v>
      </c>
    </row>
    <row r="67" spans="1:10" x14ac:dyDescent="0.3">
      <c r="A67" s="20">
        <v>66</v>
      </c>
      <c r="B67" s="21" t="s">
        <v>78</v>
      </c>
      <c r="C67" s="21" t="s">
        <v>94</v>
      </c>
      <c r="D67" s="20">
        <v>73012.666666666672</v>
      </c>
      <c r="E67" s="20">
        <v>594835</v>
      </c>
      <c r="F67" s="20">
        <v>4800</v>
      </c>
      <c r="G67" s="20">
        <v>0</v>
      </c>
      <c r="H67" s="20">
        <v>274871.66666666669</v>
      </c>
      <c r="I67" s="20">
        <v>753.87</v>
      </c>
      <c r="J67" s="20">
        <v>2398905.3333333335</v>
      </c>
    </row>
    <row r="68" spans="1:10" x14ac:dyDescent="0.3">
      <c r="A68" s="20">
        <v>67</v>
      </c>
      <c r="B68" s="21" t="s">
        <v>79</v>
      </c>
      <c r="C68" s="21" t="s">
        <v>92</v>
      </c>
      <c r="D68" s="20">
        <v>55775.333333333336</v>
      </c>
      <c r="E68" s="20">
        <v>804290.66666666663</v>
      </c>
      <c r="F68" s="20">
        <v>4010.3333333333335</v>
      </c>
      <c r="G68" s="20">
        <v>50.12</v>
      </c>
      <c r="H68" s="20">
        <v>200838.66666666666</v>
      </c>
      <c r="I68" s="20">
        <v>73.254999999999995</v>
      </c>
      <c r="J68" s="20">
        <v>4306596</v>
      </c>
    </row>
    <row r="69" spans="1:10" x14ac:dyDescent="0.3">
      <c r="A69" s="20">
        <v>68</v>
      </c>
      <c r="B69" s="21" t="s">
        <v>80</v>
      </c>
      <c r="C69" s="21" t="s">
        <v>91</v>
      </c>
      <c r="D69" s="20">
        <v>0</v>
      </c>
      <c r="E69" s="20">
        <v>7870.666666666667</v>
      </c>
      <c r="F69" s="20">
        <v>3928750</v>
      </c>
      <c r="G69" s="20">
        <v>74533.770999999993</v>
      </c>
      <c r="H69" s="20">
        <v>0</v>
      </c>
      <c r="I69" s="20">
        <v>31310.884999999998</v>
      </c>
      <c r="J69" s="20">
        <v>0</v>
      </c>
    </row>
    <row r="70" spans="1:10" x14ac:dyDescent="0.3">
      <c r="A70" s="20">
        <v>69</v>
      </c>
      <c r="B70" s="21" t="s">
        <v>81</v>
      </c>
      <c r="C70" s="21" t="s">
        <v>93</v>
      </c>
      <c r="D70" s="20">
        <v>65.333333333333329</v>
      </c>
      <c r="E70" s="20">
        <v>1111158.6666666667</v>
      </c>
      <c r="F70" s="20">
        <v>6227.333333333333</v>
      </c>
      <c r="G70" s="20">
        <v>219.36250000000001</v>
      </c>
      <c r="H70" s="20">
        <v>509032</v>
      </c>
      <c r="I70" s="20">
        <v>3076.125</v>
      </c>
      <c r="J70" s="20">
        <v>1284073.3333333333</v>
      </c>
    </row>
    <row r="71" spans="1:10" x14ac:dyDescent="0.3">
      <c r="A71" s="20">
        <v>70</v>
      </c>
      <c r="B71" s="21" t="s">
        <v>82</v>
      </c>
      <c r="C71" s="21" t="s">
        <v>93</v>
      </c>
      <c r="D71" s="20">
        <v>167</v>
      </c>
      <c r="E71" s="20">
        <v>208308.33333333334</v>
      </c>
      <c r="F71" s="20">
        <v>32192.666666666668</v>
      </c>
      <c r="G71" s="20">
        <v>0</v>
      </c>
      <c r="H71" s="20">
        <v>46602.333333333336</v>
      </c>
      <c r="I71" s="20">
        <v>4645.9949999999999</v>
      </c>
      <c r="J71" s="20">
        <v>642197</v>
      </c>
    </row>
    <row r="72" spans="1:10" x14ac:dyDescent="0.3">
      <c r="A72" s="20">
        <v>71</v>
      </c>
      <c r="B72" s="21" t="s">
        <v>83</v>
      </c>
      <c r="C72" s="21" t="s">
        <v>93</v>
      </c>
      <c r="D72" s="20">
        <v>20990.666666666668</v>
      </c>
      <c r="E72" s="20">
        <v>240434.33333333334</v>
      </c>
      <c r="F72" s="20">
        <v>6303</v>
      </c>
      <c r="G72" s="20">
        <v>0</v>
      </c>
      <c r="H72" s="20">
        <v>254433</v>
      </c>
      <c r="I72" s="20">
        <v>1609.105</v>
      </c>
      <c r="J72" s="20">
        <v>3005961</v>
      </c>
    </row>
    <row r="73" spans="1:10" x14ac:dyDescent="0.3">
      <c r="A73" s="20">
        <v>72</v>
      </c>
      <c r="B73" s="21" t="s">
        <v>84</v>
      </c>
      <c r="C73" s="21" t="s">
        <v>92</v>
      </c>
      <c r="D73" s="20">
        <v>0</v>
      </c>
      <c r="E73" s="20">
        <v>198903</v>
      </c>
      <c r="F73" s="20">
        <v>0</v>
      </c>
      <c r="G73" s="20">
        <v>0</v>
      </c>
      <c r="H73" s="20">
        <v>0</v>
      </c>
      <c r="I73" s="20">
        <v>0</v>
      </c>
      <c r="J73" s="20">
        <v>181931.66666666666</v>
      </c>
    </row>
    <row r="74" spans="1:10" x14ac:dyDescent="0.3">
      <c r="A74" s="20">
        <v>73</v>
      </c>
      <c r="B74" s="21" t="s">
        <v>85</v>
      </c>
      <c r="C74" s="21" t="s">
        <v>93</v>
      </c>
      <c r="D74" s="20">
        <v>303.66666666666669</v>
      </c>
      <c r="E74" s="20">
        <v>364020.66666666669</v>
      </c>
      <c r="F74" s="20">
        <v>7938.666666666667</v>
      </c>
      <c r="G74" s="20">
        <v>0</v>
      </c>
      <c r="H74" s="20">
        <v>369811.33333333331</v>
      </c>
      <c r="I74" s="20">
        <v>1203.375</v>
      </c>
      <c r="J74" s="20">
        <v>835030.33333333337</v>
      </c>
    </row>
    <row r="75" spans="1:10" x14ac:dyDescent="0.3">
      <c r="A75" s="20">
        <v>74</v>
      </c>
      <c r="B75" s="21" t="s">
        <v>86</v>
      </c>
      <c r="C75" s="21" t="s">
        <v>93</v>
      </c>
      <c r="D75" s="20">
        <v>2244.6666666666665</v>
      </c>
      <c r="E75" s="20">
        <v>717532.66666666663</v>
      </c>
      <c r="F75" s="20">
        <v>35422.666666666664</v>
      </c>
      <c r="G75" s="20">
        <v>14.108000000000001</v>
      </c>
      <c r="H75" s="20">
        <v>1171064.6666666667</v>
      </c>
      <c r="I75" s="20">
        <v>8396.66</v>
      </c>
      <c r="J75" s="20">
        <v>6252382</v>
      </c>
    </row>
    <row r="76" spans="1:10" x14ac:dyDescent="0.3">
      <c r="A76" s="20">
        <v>75</v>
      </c>
      <c r="B76" s="21" t="s">
        <v>87</v>
      </c>
      <c r="C76" s="21" t="s">
        <v>94</v>
      </c>
      <c r="D76" s="20">
        <v>164900.33333333334</v>
      </c>
      <c r="E76" s="20">
        <v>343115.66666666669</v>
      </c>
      <c r="F76" s="20">
        <v>2289.6666666666665</v>
      </c>
      <c r="G76" s="20">
        <v>0</v>
      </c>
      <c r="H76" s="20">
        <v>103024</v>
      </c>
      <c r="I76" s="20">
        <v>258.20999999999998</v>
      </c>
      <c r="J76" s="20">
        <v>785896</v>
      </c>
    </row>
    <row r="77" spans="1:10" x14ac:dyDescent="0.3">
      <c r="A77" s="20">
        <v>76</v>
      </c>
      <c r="B77" s="21" t="s">
        <v>88</v>
      </c>
      <c r="C77" s="21" t="s">
        <v>94</v>
      </c>
      <c r="D77" s="20">
        <v>148635.66666666666</v>
      </c>
      <c r="E77" s="20">
        <v>267531</v>
      </c>
      <c r="F77" s="20">
        <v>11166.333333333334</v>
      </c>
      <c r="G77" s="20">
        <v>0</v>
      </c>
      <c r="H77" s="20">
        <v>640824.33333333337</v>
      </c>
      <c r="I77" s="20">
        <v>453.39499999999998</v>
      </c>
      <c r="J77" s="20">
        <v>2244894</v>
      </c>
    </row>
    <row r="78" spans="1:10" x14ac:dyDescent="0.3">
      <c r="A78" s="20">
        <v>77</v>
      </c>
      <c r="B78" s="21" t="s">
        <v>89</v>
      </c>
      <c r="C78" s="21" t="s">
        <v>93</v>
      </c>
      <c r="D78" s="20">
        <v>77578.333333333328</v>
      </c>
      <c r="E78" s="20">
        <v>1389130.6666666667</v>
      </c>
      <c r="F78" s="20">
        <v>31348.333333333332</v>
      </c>
      <c r="G78" s="20">
        <v>46.526249999999997</v>
      </c>
      <c r="H78" s="20">
        <v>1667144.6666666667</v>
      </c>
      <c r="I78" s="20">
        <v>8742.26</v>
      </c>
      <c r="J78" s="20">
        <v>58425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4B66-5810-46DC-9357-F0098C102DAE}">
  <dimension ref="B1:E54"/>
  <sheetViews>
    <sheetView workbookViewId="0"/>
  </sheetViews>
  <sheetFormatPr defaultRowHeight="13.8" x14ac:dyDescent="0.3"/>
  <cols>
    <col min="1" max="1" width="3" style="4" customWidth="1"/>
    <col min="2" max="3" width="20.77734375" style="4" customWidth="1"/>
    <col min="4" max="4" width="8.88671875" style="2"/>
    <col min="5" max="6" width="20.77734375" style="4" customWidth="1"/>
    <col min="7" max="7" width="85.77734375" style="4" customWidth="1"/>
    <col min="8" max="16384" width="8.88671875" style="4"/>
  </cols>
  <sheetData>
    <row r="1" spans="2:5" x14ac:dyDescent="0.3">
      <c r="E1" s="3"/>
    </row>
    <row r="2" spans="2:5" x14ac:dyDescent="0.3">
      <c r="B2" s="10" t="s">
        <v>106</v>
      </c>
      <c r="C2" s="12" t="s">
        <v>15</v>
      </c>
      <c r="D2" s="11" t="s">
        <v>16</v>
      </c>
      <c r="E2" s="3"/>
    </row>
    <row r="3" spans="2:5" x14ac:dyDescent="0.3">
      <c r="B3" s="6" t="s">
        <v>107</v>
      </c>
      <c r="C3" s="13" t="s">
        <v>0</v>
      </c>
      <c r="D3" s="7">
        <v>0.49</v>
      </c>
      <c r="E3" s="1"/>
    </row>
    <row r="4" spans="2:5" x14ac:dyDescent="0.3">
      <c r="B4" s="6"/>
      <c r="C4" s="13" t="s">
        <v>1</v>
      </c>
      <c r="D4" s="7">
        <v>0.21</v>
      </c>
      <c r="E4" s="1"/>
    </row>
    <row r="5" spans="2:5" x14ac:dyDescent="0.3">
      <c r="B5" s="15" t="s">
        <v>2</v>
      </c>
      <c r="C5" s="16" t="s">
        <v>108</v>
      </c>
      <c r="D5" s="17">
        <v>0.17</v>
      </c>
      <c r="E5" s="1"/>
    </row>
    <row r="6" spans="2:5" x14ac:dyDescent="0.3">
      <c r="B6" s="25"/>
      <c r="C6" s="14" t="s">
        <v>3</v>
      </c>
      <c r="D6" s="9">
        <v>0.28000000000000003</v>
      </c>
      <c r="E6" s="1"/>
    </row>
    <row r="7" spans="2:5" x14ac:dyDescent="0.3">
      <c r="B7" s="6" t="s">
        <v>4</v>
      </c>
      <c r="C7" s="13" t="s">
        <v>5</v>
      </c>
      <c r="D7" s="7">
        <v>1.84</v>
      </c>
      <c r="E7" s="1"/>
    </row>
    <row r="8" spans="2:5" x14ac:dyDescent="0.3">
      <c r="B8" s="6"/>
      <c r="C8" s="13" t="s">
        <v>6</v>
      </c>
      <c r="D8" s="7">
        <v>0.24</v>
      </c>
      <c r="E8" s="1"/>
    </row>
    <row r="9" spans="2:5" x14ac:dyDescent="0.3">
      <c r="B9" s="18" t="s">
        <v>7</v>
      </c>
      <c r="C9" s="23" t="s">
        <v>8</v>
      </c>
      <c r="D9" s="19">
        <v>0.2</v>
      </c>
      <c r="E9" s="1"/>
    </row>
    <row r="10" spans="2:5" x14ac:dyDescent="0.3">
      <c r="B10" s="6" t="s">
        <v>109</v>
      </c>
      <c r="C10" s="13" t="s">
        <v>9</v>
      </c>
      <c r="D10" s="7">
        <v>1</v>
      </c>
      <c r="E10" s="1"/>
    </row>
    <row r="11" spans="2:5" x14ac:dyDescent="0.3">
      <c r="B11" s="6"/>
      <c r="C11" s="13" t="s">
        <v>11</v>
      </c>
      <c r="D11" s="7">
        <v>1.41</v>
      </c>
      <c r="E11" s="1"/>
    </row>
    <row r="12" spans="2:5" x14ac:dyDescent="0.3">
      <c r="B12" s="6"/>
      <c r="C12" s="13" t="s">
        <v>10</v>
      </c>
      <c r="D12" s="7">
        <v>0.32</v>
      </c>
      <c r="E12" s="1"/>
    </row>
    <row r="13" spans="2:5" x14ac:dyDescent="0.3">
      <c r="B13" s="6"/>
      <c r="C13" s="13" t="s">
        <v>12</v>
      </c>
      <c r="D13" s="7">
        <v>0.04</v>
      </c>
      <c r="E13" s="1"/>
    </row>
    <row r="14" spans="2:5" x14ac:dyDescent="0.3">
      <c r="B14" s="15" t="s">
        <v>100</v>
      </c>
      <c r="C14" s="16" t="s">
        <v>13</v>
      </c>
      <c r="D14" s="17">
        <v>0.33</v>
      </c>
      <c r="E14" s="1"/>
    </row>
    <row r="15" spans="2:5" x14ac:dyDescent="0.3">
      <c r="B15" s="8"/>
      <c r="C15" s="14" t="s">
        <v>14</v>
      </c>
      <c r="D15" s="9">
        <v>0.25</v>
      </c>
      <c r="E15" s="1"/>
    </row>
    <row r="16" spans="2:5" x14ac:dyDescent="0.3">
      <c r="B16" s="23" t="s">
        <v>101</v>
      </c>
      <c r="C16" s="23" t="s">
        <v>104</v>
      </c>
      <c r="D16" s="24">
        <v>3</v>
      </c>
      <c r="E16" s="1"/>
    </row>
    <row r="17" spans="2:5" x14ac:dyDescent="0.3">
      <c r="B17" s="3" t="s">
        <v>18</v>
      </c>
      <c r="C17" s="3"/>
      <c r="D17" s="1"/>
      <c r="E17" s="3"/>
    </row>
    <row r="18" spans="2:5" x14ac:dyDescent="0.3">
      <c r="B18" s="3" t="s">
        <v>19</v>
      </c>
      <c r="C18" s="3"/>
      <c r="D18" s="1"/>
      <c r="E18" s="3"/>
    </row>
    <row r="19" spans="2:5" x14ac:dyDescent="0.3">
      <c r="B19" s="3" t="s">
        <v>17</v>
      </c>
      <c r="C19" s="3"/>
      <c r="D19" s="1"/>
      <c r="E19" s="3"/>
    </row>
    <row r="20" spans="2:5" x14ac:dyDescent="0.3">
      <c r="B20" s="3"/>
      <c r="C20" s="3"/>
      <c r="D20" s="1"/>
      <c r="E20" s="3"/>
    </row>
    <row r="21" spans="2:5" x14ac:dyDescent="0.3">
      <c r="B21" s="3"/>
      <c r="C21" s="3"/>
      <c r="D21" s="1"/>
      <c r="E21" s="3"/>
    </row>
    <row r="22" spans="2:5" x14ac:dyDescent="0.3">
      <c r="B22" s="3"/>
      <c r="C22" s="3"/>
      <c r="D22" s="1"/>
      <c r="E22" s="3"/>
    </row>
    <row r="23" spans="2:5" x14ac:dyDescent="0.3">
      <c r="B23" s="3"/>
      <c r="C23" s="3"/>
      <c r="D23" s="1"/>
      <c r="E23" s="3"/>
    </row>
    <row r="24" spans="2:5" x14ac:dyDescent="0.3">
      <c r="B24" s="3"/>
      <c r="C24" s="3"/>
      <c r="D24" s="1"/>
      <c r="E24" s="3"/>
    </row>
    <row r="25" spans="2:5" x14ac:dyDescent="0.3">
      <c r="B25" s="3"/>
      <c r="C25" s="3"/>
      <c r="D25" s="1"/>
      <c r="E25" s="3"/>
    </row>
    <row r="26" spans="2:5" x14ac:dyDescent="0.3">
      <c r="B26" s="3"/>
      <c r="C26" s="3"/>
      <c r="D26" s="1"/>
      <c r="E26" s="3"/>
    </row>
    <row r="27" spans="2:5" x14ac:dyDescent="0.3">
      <c r="B27" s="3"/>
      <c r="C27" s="3"/>
      <c r="D27" s="1"/>
      <c r="E27" s="3"/>
    </row>
    <row r="28" spans="2:5" x14ac:dyDescent="0.3">
      <c r="B28" s="3"/>
      <c r="C28" s="3"/>
      <c r="D28" s="1"/>
      <c r="E28" s="3"/>
    </row>
    <row r="29" spans="2:5" x14ac:dyDescent="0.3">
      <c r="B29" s="3"/>
      <c r="C29" s="3"/>
      <c r="D29" s="1"/>
      <c r="E29" s="3"/>
    </row>
    <row r="30" spans="2:5" x14ac:dyDescent="0.3">
      <c r="B30" s="3"/>
      <c r="C30" s="3"/>
      <c r="D30" s="1"/>
      <c r="E30" s="3"/>
    </row>
    <row r="31" spans="2:5" x14ac:dyDescent="0.3">
      <c r="B31" s="3"/>
      <c r="C31" s="3"/>
      <c r="D31" s="1"/>
      <c r="E31" s="3"/>
    </row>
    <row r="32" spans="2:5" x14ac:dyDescent="0.3">
      <c r="B32" s="3"/>
      <c r="C32" s="3"/>
      <c r="D32" s="1"/>
      <c r="E32" s="3"/>
    </row>
    <row r="33" spans="2:5" x14ac:dyDescent="0.3">
      <c r="B33" s="3"/>
      <c r="C33" s="3"/>
      <c r="D33" s="1"/>
      <c r="E33" s="3"/>
    </row>
    <row r="34" spans="2:5" x14ac:dyDescent="0.3">
      <c r="B34" s="3"/>
      <c r="C34" s="3"/>
      <c r="D34" s="1"/>
      <c r="E34" s="3"/>
    </row>
    <row r="35" spans="2:5" x14ac:dyDescent="0.3">
      <c r="B35" s="3"/>
      <c r="C35" s="3"/>
      <c r="D35" s="1"/>
      <c r="E35" s="3"/>
    </row>
    <row r="36" spans="2:5" x14ac:dyDescent="0.3">
      <c r="B36" s="3"/>
      <c r="C36" s="3"/>
      <c r="D36" s="1"/>
      <c r="E36" s="3"/>
    </row>
    <row r="37" spans="2:5" x14ac:dyDescent="0.3">
      <c r="B37" s="3"/>
      <c r="C37" s="3"/>
      <c r="D37" s="1"/>
      <c r="E37" s="3"/>
    </row>
    <row r="38" spans="2:5" x14ac:dyDescent="0.3">
      <c r="B38" s="3"/>
      <c r="C38" s="3"/>
      <c r="D38" s="1"/>
      <c r="E38" s="3"/>
    </row>
    <row r="39" spans="2:5" x14ac:dyDescent="0.3">
      <c r="B39" s="3"/>
      <c r="C39" s="3"/>
      <c r="D39" s="1"/>
      <c r="E39" s="3"/>
    </row>
    <row r="40" spans="2:5" x14ac:dyDescent="0.3">
      <c r="B40" s="3"/>
      <c r="C40" s="3"/>
      <c r="D40" s="1"/>
      <c r="E40" s="3"/>
    </row>
    <row r="41" spans="2:5" x14ac:dyDescent="0.3">
      <c r="B41" s="3"/>
      <c r="C41" s="3"/>
      <c r="D41" s="1"/>
      <c r="E41" s="3"/>
    </row>
    <row r="42" spans="2:5" x14ac:dyDescent="0.3">
      <c r="B42" s="3"/>
      <c r="C42" s="3"/>
      <c r="D42" s="1"/>
      <c r="E42" s="3"/>
    </row>
    <row r="43" spans="2:5" x14ac:dyDescent="0.3">
      <c r="B43" s="3"/>
      <c r="C43" s="3"/>
      <c r="D43" s="1"/>
      <c r="E43" s="3"/>
    </row>
    <row r="44" spans="2:5" x14ac:dyDescent="0.3">
      <c r="B44" s="3"/>
      <c r="C44" s="3"/>
      <c r="D44" s="1"/>
      <c r="E44" s="3"/>
    </row>
    <row r="45" spans="2:5" x14ac:dyDescent="0.3">
      <c r="B45" s="3"/>
      <c r="C45" s="3"/>
      <c r="D45" s="1"/>
      <c r="E45" s="3"/>
    </row>
    <row r="46" spans="2:5" x14ac:dyDescent="0.3">
      <c r="B46" s="3"/>
      <c r="C46" s="3"/>
      <c r="D46" s="1"/>
      <c r="E46" s="3"/>
    </row>
    <row r="47" spans="2:5" x14ac:dyDescent="0.3">
      <c r="B47" s="3"/>
      <c r="C47" s="3"/>
      <c r="D47" s="1"/>
      <c r="E47" s="3"/>
    </row>
    <row r="48" spans="2:5" x14ac:dyDescent="0.3">
      <c r="B48" s="3"/>
      <c r="C48" s="3"/>
      <c r="D48" s="1"/>
      <c r="E48" s="3"/>
    </row>
    <row r="49" spans="2:5" x14ac:dyDescent="0.3">
      <c r="B49" s="3"/>
      <c r="C49" s="3"/>
      <c r="D49" s="1"/>
      <c r="E49" s="3"/>
    </row>
    <row r="50" spans="2:5" x14ac:dyDescent="0.3">
      <c r="B50" s="3"/>
      <c r="C50" s="3"/>
      <c r="D50" s="1"/>
      <c r="E50" s="3"/>
    </row>
    <row r="51" spans="2:5" x14ac:dyDescent="0.3">
      <c r="B51" s="3"/>
      <c r="C51" s="3"/>
      <c r="D51" s="1"/>
      <c r="E51" s="3"/>
    </row>
    <row r="52" spans="2:5" x14ac:dyDescent="0.3">
      <c r="B52" s="3"/>
      <c r="C52" s="3"/>
      <c r="D52" s="1"/>
      <c r="E52" s="3"/>
    </row>
    <row r="53" spans="2:5" x14ac:dyDescent="0.3">
      <c r="B53" s="3"/>
      <c r="C53" s="3"/>
      <c r="D53" s="1"/>
      <c r="E53" s="3"/>
    </row>
    <row r="54" spans="2:5" x14ac:dyDescent="0.3">
      <c r="B54" s="3"/>
      <c r="C54" s="3"/>
      <c r="D54" s="1"/>
      <c r="E5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8E52-C4B1-40CB-8DF7-DF6858D77A62}">
  <dimension ref="A1:Q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3"/>
  <cols>
    <col min="1" max="1" width="5.77734375" style="2" customWidth="1"/>
    <col min="2" max="3" width="10.77734375" style="4" customWidth="1"/>
    <col min="4" max="17" width="10.77734375" style="20" customWidth="1"/>
    <col min="18" max="16384" width="8.88671875" style="2"/>
  </cols>
  <sheetData>
    <row r="1" spans="1:17" s="5" customFormat="1" x14ac:dyDescent="0.3">
      <c r="A1" s="22" t="str">
        <f>'Agricultural Product Data'!A1</f>
        <v>No.</v>
      </c>
      <c r="B1" s="22" t="str">
        <f>'Agricultural Product Data'!B1</f>
        <v>Province</v>
      </c>
      <c r="C1" s="22" t="str">
        <f>'Agricultural Product Data'!C1</f>
        <v>Region</v>
      </c>
      <c r="D1" s="22" t="s">
        <v>5</v>
      </c>
      <c r="E1" s="22" t="s">
        <v>105</v>
      </c>
      <c r="F1" s="22" t="s">
        <v>0</v>
      </c>
      <c r="G1" s="22" t="s">
        <v>1</v>
      </c>
      <c r="H1" s="22" t="s">
        <v>9</v>
      </c>
      <c r="I1" s="22" t="s">
        <v>11</v>
      </c>
      <c r="J1" s="22" t="s">
        <v>10</v>
      </c>
      <c r="K1" s="22" t="s">
        <v>12</v>
      </c>
      <c r="L1" s="22" t="s">
        <v>13</v>
      </c>
      <c r="M1" s="22" t="s">
        <v>14</v>
      </c>
      <c r="N1" s="22" t="s">
        <v>8</v>
      </c>
      <c r="O1" s="22" t="s">
        <v>104</v>
      </c>
      <c r="P1" s="22" t="s">
        <v>108</v>
      </c>
      <c r="Q1" s="22" t="s">
        <v>3</v>
      </c>
    </row>
    <row r="2" spans="1:17" x14ac:dyDescent="0.3">
      <c r="A2" s="20">
        <f>'Agricultural Product Data'!A2</f>
        <v>1</v>
      </c>
      <c r="B2" s="21" t="str">
        <f>'Agricultural Product Data'!B2</f>
        <v>Krabi</v>
      </c>
      <c r="C2" s="21" t="str">
        <f>'Agricultural Product Data'!C2</f>
        <v>Southern</v>
      </c>
      <c r="D2" s="20">
        <f>'Agricultural Product Data'!D2 * 'Biomass Conversion Factor'!$D$7</f>
        <v>0</v>
      </c>
      <c r="E2" s="20">
        <f>'Agricultural Product Data'!D2 * 'Biomass Conversion Factor'!$D$8</f>
        <v>0</v>
      </c>
      <c r="F2" s="20">
        <f>'Agricultural Product Data'!E2 * 'Biomass Conversion Factor'!$D$3</f>
        <v>1229.4100000000001</v>
      </c>
      <c r="G2" s="20">
        <f>'Agricultural Product Data'!E2 * 'Biomass Conversion Factor'!$D$4</f>
        <v>526.89</v>
      </c>
      <c r="H2" s="20">
        <f>'Agricultural Product Data'!F2 * 'Biomass Conversion Factor'!$D$10</f>
        <v>3444234.6666666665</v>
      </c>
      <c r="I2" s="20">
        <f>'Agricultural Product Data'!F2 * 'Biomass Conversion Factor'!$D$11</f>
        <v>4856370.88</v>
      </c>
      <c r="J2" s="20">
        <f>'Agricultural Product Data'!F2 * 'Biomass Conversion Factor'!$D$12</f>
        <v>1102155.0933333333</v>
      </c>
      <c r="K2" s="20">
        <f>'Agricultural Product Data'!F2 * 'Biomass Conversion Factor'!$D$13</f>
        <v>137769.38666666666</v>
      </c>
      <c r="L2" s="20">
        <f>'Agricultural Product Data'!G2 * 'Biomass Conversion Factor'!$D$14</f>
        <v>1000.1557500000001</v>
      </c>
      <c r="M2" s="20">
        <f>'Agricultural Product Data'!G2 * 'Biomass Conversion Factor'!$D$15</f>
        <v>757.69375000000002</v>
      </c>
      <c r="N2" s="20">
        <f>'Agricultural Product Data'!H2 * 'Biomass Conversion Factor'!$D$9</f>
        <v>0</v>
      </c>
      <c r="O2" s="20">
        <f>'Agricultural Product Data'!I2 * 'Biomass Conversion Factor'!$D$16</f>
        <v>25322.61</v>
      </c>
      <c r="P2" s="20">
        <f>'Agricultural Product Data'!J2 * 'Biomass Conversion Factor'!$D$5</f>
        <v>0</v>
      </c>
      <c r="Q2" s="20">
        <f>'Agricultural Product Data'!J2 * 'Biomass Conversion Factor'!$D$6</f>
        <v>0</v>
      </c>
    </row>
    <row r="3" spans="1:17" x14ac:dyDescent="0.3">
      <c r="A3" s="20">
        <f>'Agricultural Product Data'!A3</f>
        <v>2</v>
      </c>
      <c r="B3" s="21" t="str">
        <f>'Agricultural Product Data'!B3</f>
        <v>Bangkok</v>
      </c>
      <c r="C3" s="21" t="str">
        <f>'Agricultural Product Data'!C3</f>
        <v>Central</v>
      </c>
      <c r="D3" s="20">
        <f>'Agricultural Product Data'!D3 * 'Biomass Conversion Factor'!$D$7</f>
        <v>0</v>
      </c>
      <c r="E3" s="20">
        <f>'Agricultural Product Data'!D3 * 'Biomass Conversion Factor'!$D$8</f>
        <v>0</v>
      </c>
      <c r="F3" s="20">
        <f>'Agricultural Product Data'!E3 * 'Biomass Conversion Factor'!$D$3</f>
        <v>27652.333333333336</v>
      </c>
      <c r="G3" s="20">
        <f>'Agricultural Product Data'!E3 * 'Biomass Conversion Factor'!$D$4</f>
        <v>11851</v>
      </c>
      <c r="H3" s="20">
        <f>'Agricultural Product Data'!F3 * 'Biomass Conversion Factor'!$D$10</f>
        <v>95.666666666666671</v>
      </c>
      <c r="I3" s="20">
        <f>'Agricultural Product Data'!F3 * 'Biomass Conversion Factor'!$D$11</f>
        <v>134.88999999999999</v>
      </c>
      <c r="J3" s="20">
        <f>'Agricultural Product Data'!F3 * 'Biomass Conversion Factor'!$D$12</f>
        <v>30.613333333333337</v>
      </c>
      <c r="K3" s="20">
        <f>'Agricultural Product Data'!F3 * 'Biomass Conversion Factor'!$D$13</f>
        <v>3.8266666666666671</v>
      </c>
      <c r="L3" s="20">
        <f>'Agricultural Product Data'!G3 * 'Biomass Conversion Factor'!$D$14</f>
        <v>0</v>
      </c>
      <c r="M3" s="20">
        <f>'Agricultural Product Data'!G3 * 'Biomass Conversion Factor'!$D$15</f>
        <v>0</v>
      </c>
      <c r="N3" s="20">
        <f>'Agricultural Product Data'!H3 * 'Biomass Conversion Factor'!$D$9</f>
        <v>0</v>
      </c>
      <c r="O3" s="20">
        <f>'Agricultural Product Data'!I3 * 'Biomass Conversion Factor'!$D$16</f>
        <v>0</v>
      </c>
      <c r="P3" s="20">
        <f>'Agricultural Product Data'!J3 * 'Biomass Conversion Factor'!$D$5</f>
        <v>0</v>
      </c>
      <c r="Q3" s="20">
        <f>'Agricultural Product Data'!J3 * 'Biomass Conversion Factor'!$D$6</f>
        <v>0</v>
      </c>
    </row>
    <row r="4" spans="1:17" x14ac:dyDescent="0.3">
      <c r="A4" s="20">
        <f>'Agricultural Product Data'!A4</f>
        <v>3</v>
      </c>
      <c r="B4" s="21" t="str">
        <f>'Agricultural Product Data'!B4</f>
        <v>Kanchanaburi</v>
      </c>
      <c r="C4" s="21" t="str">
        <f>'Agricultural Product Data'!C4</f>
        <v>Central</v>
      </c>
      <c r="D4" s="20">
        <f>'Agricultural Product Data'!D4 * 'Biomass Conversion Factor'!$D$7</f>
        <v>152530.48000000001</v>
      </c>
      <c r="E4" s="20">
        <f>'Agricultural Product Data'!D4 * 'Biomass Conversion Factor'!$D$8</f>
        <v>19895.28</v>
      </c>
      <c r="F4" s="20">
        <f>'Agricultural Product Data'!E4 * 'Biomass Conversion Factor'!$D$3</f>
        <v>103224.54333333333</v>
      </c>
      <c r="G4" s="20">
        <f>'Agricultural Product Data'!E4 * 'Biomass Conversion Factor'!$D$4</f>
        <v>44239.090000000004</v>
      </c>
      <c r="H4" s="20">
        <f>'Agricultural Product Data'!F4 * 'Biomass Conversion Factor'!$D$10</f>
        <v>29264.333333333332</v>
      </c>
      <c r="I4" s="20">
        <f>'Agricultural Product Data'!F4 * 'Biomass Conversion Factor'!$D$11</f>
        <v>41262.71</v>
      </c>
      <c r="J4" s="20">
        <f>'Agricultural Product Data'!F4 * 'Biomass Conversion Factor'!$D$12</f>
        <v>9364.5866666666661</v>
      </c>
      <c r="K4" s="20">
        <f>'Agricultural Product Data'!F4 * 'Biomass Conversion Factor'!$D$13</f>
        <v>1170.5733333333333</v>
      </c>
      <c r="L4" s="20">
        <f>'Agricultural Product Data'!G4 * 'Biomass Conversion Factor'!$D$14</f>
        <v>160.55737500000001</v>
      </c>
      <c r="M4" s="20">
        <f>'Agricultural Product Data'!G4 * 'Biomass Conversion Factor'!$D$15</f>
        <v>121.63437500000001</v>
      </c>
      <c r="N4" s="20">
        <f>'Agricultural Product Data'!H4 * 'Biomass Conversion Factor'!$D$9</f>
        <v>347408.46666666667</v>
      </c>
      <c r="O4" s="20">
        <f>'Agricultural Product Data'!I4 * 'Biomass Conversion Factor'!$D$16</f>
        <v>5645.9249999999993</v>
      </c>
      <c r="P4" s="20">
        <f>'Agricultural Product Data'!J4 * 'Biomass Conversion Factor'!$D$5</f>
        <v>974173.83666666667</v>
      </c>
      <c r="Q4" s="20">
        <f>'Agricultural Product Data'!J4 * 'Biomass Conversion Factor'!$D$6</f>
        <v>1604521.6133333333</v>
      </c>
    </row>
    <row r="5" spans="1:17" x14ac:dyDescent="0.3">
      <c r="A5" s="20">
        <f>'Agricultural Product Data'!A5</f>
        <v>4</v>
      </c>
      <c r="B5" s="21" t="str">
        <f>'Agricultural Product Data'!B5</f>
        <v>Kalasin</v>
      </c>
      <c r="C5" s="21" t="str">
        <f>'Agricultural Product Data'!C5</f>
        <v>Northeastern</v>
      </c>
      <c r="D5" s="20">
        <f>'Agricultural Product Data'!D5 * 'Biomass Conversion Factor'!$D$7</f>
        <v>546.48</v>
      </c>
      <c r="E5" s="20">
        <f>'Agricultural Product Data'!D5 * 'Biomass Conversion Factor'!$D$8</f>
        <v>71.28</v>
      </c>
      <c r="F5" s="20">
        <f>'Agricultural Product Data'!E5 * 'Biomass Conversion Factor'!$D$3</f>
        <v>263960.87666666665</v>
      </c>
      <c r="G5" s="20">
        <f>'Agricultural Product Data'!E5 * 'Biomass Conversion Factor'!$D$4</f>
        <v>113126.08999999998</v>
      </c>
      <c r="H5" s="20">
        <f>'Agricultural Product Data'!F5 * 'Biomass Conversion Factor'!$D$10</f>
        <v>7731.666666666667</v>
      </c>
      <c r="I5" s="20">
        <f>'Agricultural Product Data'!F5 * 'Biomass Conversion Factor'!$D$11</f>
        <v>10901.65</v>
      </c>
      <c r="J5" s="20">
        <f>'Agricultural Product Data'!F5 * 'Biomass Conversion Factor'!$D$12</f>
        <v>2474.1333333333337</v>
      </c>
      <c r="K5" s="20">
        <f>'Agricultural Product Data'!F5 * 'Biomass Conversion Factor'!$D$13</f>
        <v>309.26666666666671</v>
      </c>
      <c r="L5" s="20">
        <f>'Agricultural Product Data'!G5 * 'Biomass Conversion Factor'!$D$14</f>
        <v>11.314215000000001</v>
      </c>
      <c r="M5" s="20">
        <f>'Agricultural Product Data'!G5 * 'Biomass Conversion Factor'!$D$15</f>
        <v>8.5713749999999997</v>
      </c>
      <c r="N5" s="20">
        <f>'Agricultural Product Data'!H5 * 'Biomass Conversion Factor'!$D$9</f>
        <v>195487.8666666667</v>
      </c>
      <c r="O5" s="20">
        <f>'Agricultural Product Data'!I5 * 'Biomass Conversion Factor'!$D$16</f>
        <v>8447.91</v>
      </c>
      <c r="P5" s="20">
        <f>'Agricultural Product Data'!J5 * 'Biomass Conversion Factor'!$D$5</f>
        <v>675176.64666666673</v>
      </c>
      <c r="Q5" s="20">
        <f>'Agricultural Product Data'!J5 * 'Biomass Conversion Factor'!$D$6</f>
        <v>1112055.6533333336</v>
      </c>
    </row>
    <row r="6" spans="1:17" x14ac:dyDescent="0.3">
      <c r="A6" s="20">
        <f>'Agricultural Product Data'!A6</f>
        <v>5</v>
      </c>
      <c r="B6" s="21" t="str">
        <f>'Agricultural Product Data'!B6</f>
        <v>Kamphaeng Phet</v>
      </c>
      <c r="C6" s="21" t="str">
        <f>'Agricultural Product Data'!C6</f>
        <v>Northern</v>
      </c>
      <c r="D6" s="20">
        <f>'Agricultural Product Data'!D6 * 'Biomass Conversion Factor'!$D$7</f>
        <v>238770.05333333334</v>
      </c>
      <c r="E6" s="20">
        <f>'Agricultural Product Data'!D6 * 'Biomass Conversion Factor'!$D$8</f>
        <v>31143.919999999998</v>
      </c>
      <c r="F6" s="20">
        <f>'Agricultural Product Data'!E6 * 'Biomass Conversion Factor'!$D$3</f>
        <v>340718.72333333333</v>
      </c>
      <c r="G6" s="20">
        <f>'Agricultural Product Data'!E6 * 'Biomass Conversion Factor'!$D$4</f>
        <v>146022.31</v>
      </c>
      <c r="H6" s="20">
        <f>'Agricultural Product Data'!F6 * 'Biomass Conversion Factor'!$D$10</f>
        <v>8701</v>
      </c>
      <c r="I6" s="20">
        <f>'Agricultural Product Data'!F6 * 'Biomass Conversion Factor'!$D$11</f>
        <v>12268.41</v>
      </c>
      <c r="J6" s="20">
        <f>'Agricultural Product Data'!F6 * 'Biomass Conversion Factor'!$D$12</f>
        <v>2784.32</v>
      </c>
      <c r="K6" s="20">
        <f>'Agricultural Product Data'!F6 * 'Biomass Conversion Factor'!$D$13</f>
        <v>348.04</v>
      </c>
      <c r="L6" s="20">
        <f>'Agricultural Product Data'!G6 * 'Biomass Conversion Factor'!$D$14</f>
        <v>55.395945000000005</v>
      </c>
      <c r="M6" s="20">
        <f>'Agricultural Product Data'!G6 * 'Biomass Conversion Factor'!$D$15</f>
        <v>41.966625000000001</v>
      </c>
      <c r="N6" s="20">
        <f>'Agricultural Product Data'!H6 * 'Biomass Conversion Factor'!$D$9</f>
        <v>476117.4</v>
      </c>
      <c r="O6" s="20">
        <f>'Agricultural Product Data'!I6 * 'Biomass Conversion Factor'!$D$16</f>
        <v>1386.6299999999999</v>
      </c>
      <c r="P6" s="20">
        <f>'Agricultural Product Data'!J6 * 'Biomass Conversion Factor'!$D$5</f>
        <v>993432.96666666667</v>
      </c>
      <c r="Q6" s="20">
        <f>'Agricultural Product Data'!J6 * 'Biomass Conversion Factor'!$D$6</f>
        <v>1636242.5333333334</v>
      </c>
    </row>
    <row r="7" spans="1:17" x14ac:dyDescent="0.3">
      <c r="A7" s="20">
        <f>'Agricultural Product Data'!A7</f>
        <v>6</v>
      </c>
      <c r="B7" s="21" t="str">
        <f>'Agricultural Product Data'!B7</f>
        <v>Khon Kaen</v>
      </c>
      <c r="C7" s="21" t="str">
        <f>'Agricultural Product Data'!C7</f>
        <v>Northeastern</v>
      </c>
      <c r="D7" s="20">
        <f>'Agricultural Product Data'!D7 * 'Biomass Conversion Factor'!$D$7</f>
        <v>8958.9600000000009</v>
      </c>
      <c r="E7" s="20">
        <f>'Agricultural Product Data'!D7 * 'Biomass Conversion Factor'!$D$8</f>
        <v>1168.56</v>
      </c>
      <c r="F7" s="20">
        <f>'Agricultural Product Data'!E7 * 'Biomass Conversion Factor'!$D$3</f>
        <v>313399.26333333337</v>
      </c>
      <c r="G7" s="20">
        <f>'Agricultural Product Data'!E7 * 'Biomass Conversion Factor'!$D$4</f>
        <v>134313.97</v>
      </c>
      <c r="H7" s="20">
        <f>'Agricultural Product Data'!F7 * 'Biomass Conversion Factor'!$D$10</f>
        <v>2274.3333333333335</v>
      </c>
      <c r="I7" s="20">
        <f>'Agricultural Product Data'!F7 * 'Biomass Conversion Factor'!$D$11</f>
        <v>3206.81</v>
      </c>
      <c r="J7" s="20">
        <f>'Agricultural Product Data'!F7 * 'Biomass Conversion Factor'!$D$12</f>
        <v>727.78666666666675</v>
      </c>
      <c r="K7" s="20">
        <f>'Agricultural Product Data'!F7 * 'Biomass Conversion Factor'!$D$13</f>
        <v>90.973333333333343</v>
      </c>
      <c r="L7" s="20">
        <f>'Agricultural Product Data'!G7 * 'Biomass Conversion Factor'!$D$14</f>
        <v>17.678429999999999</v>
      </c>
      <c r="M7" s="20">
        <f>'Agricultural Product Data'!G7 * 'Biomass Conversion Factor'!$D$15</f>
        <v>13.392749999999999</v>
      </c>
      <c r="N7" s="20">
        <f>'Agricultural Product Data'!H7 * 'Biomass Conversion Factor'!$D$9</f>
        <v>161403.8666666667</v>
      </c>
      <c r="O7" s="20">
        <f>'Agricultural Product Data'!I7 * 'Biomass Conversion Factor'!$D$16</f>
        <v>3608.91</v>
      </c>
      <c r="P7" s="20">
        <f>'Agricultural Product Data'!J7 * 'Biomass Conversion Factor'!$D$5</f>
        <v>922974.31333333347</v>
      </c>
      <c r="Q7" s="20">
        <f>'Agricultural Product Data'!J7 * 'Biomass Conversion Factor'!$D$6</f>
        <v>1520192.9866666668</v>
      </c>
    </row>
    <row r="8" spans="1:17" x14ac:dyDescent="0.3">
      <c r="A8" s="20">
        <f>'Agricultural Product Data'!A8</f>
        <v>7</v>
      </c>
      <c r="B8" s="21" t="str">
        <f>'Agricultural Product Data'!B8</f>
        <v>Chanthaburi</v>
      </c>
      <c r="C8" s="21" t="str">
        <f>'Agricultural Product Data'!C8</f>
        <v>Central</v>
      </c>
      <c r="D8" s="20">
        <f>'Agricultural Product Data'!D8 * 'Biomass Conversion Factor'!$D$7</f>
        <v>14233.013333333334</v>
      </c>
      <c r="E8" s="20">
        <f>'Agricultural Product Data'!D8 * 'Biomass Conversion Factor'!$D$8</f>
        <v>1856.4799999999998</v>
      </c>
      <c r="F8" s="20">
        <f>'Agricultural Product Data'!E8 * 'Biomass Conversion Factor'!$D$3</f>
        <v>2300.06</v>
      </c>
      <c r="G8" s="20">
        <f>'Agricultural Product Data'!E8 * 'Biomass Conversion Factor'!$D$4</f>
        <v>985.74</v>
      </c>
      <c r="H8" s="20">
        <f>'Agricultural Product Data'!F8 * 'Biomass Conversion Factor'!$D$10</f>
        <v>46496.333333333336</v>
      </c>
      <c r="I8" s="20">
        <f>'Agricultural Product Data'!F8 * 'Biomass Conversion Factor'!$D$11</f>
        <v>65559.83</v>
      </c>
      <c r="J8" s="20">
        <f>'Agricultural Product Data'!F8 * 'Biomass Conversion Factor'!$D$12</f>
        <v>14878.826666666668</v>
      </c>
      <c r="K8" s="20">
        <f>'Agricultural Product Data'!F8 * 'Biomass Conversion Factor'!$D$13</f>
        <v>1859.8533333333335</v>
      </c>
      <c r="L8" s="20">
        <f>'Agricultural Product Data'!G8 * 'Biomass Conversion Factor'!$D$14</f>
        <v>336.71946000000003</v>
      </c>
      <c r="M8" s="20">
        <f>'Agricultural Product Data'!G8 * 'Biomass Conversion Factor'!$D$15</f>
        <v>255.09049999999999</v>
      </c>
      <c r="N8" s="20">
        <f>'Agricultural Product Data'!H8 * 'Biomass Conversion Factor'!$D$9</f>
        <v>10521.400000000001</v>
      </c>
      <c r="O8" s="20">
        <f>'Agricultural Product Data'!I8 * 'Biomass Conversion Factor'!$D$16</f>
        <v>23274.255000000001</v>
      </c>
      <c r="P8" s="20">
        <f>'Agricultural Product Data'!J8 * 'Biomass Conversion Factor'!$D$5</f>
        <v>4630.29</v>
      </c>
      <c r="Q8" s="20">
        <f>'Agricultural Product Data'!J8 * 'Biomass Conversion Factor'!$D$6</f>
        <v>7626.3600000000006</v>
      </c>
    </row>
    <row r="9" spans="1:17" x14ac:dyDescent="0.3">
      <c r="A9" s="20">
        <f>'Agricultural Product Data'!A9</f>
        <v>8</v>
      </c>
      <c r="B9" s="21" t="str">
        <f>'Agricultural Product Data'!B9</f>
        <v>Chachoengsao</v>
      </c>
      <c r="C9" s="21" t="str">
        <f>'Agricultural Product Data'!C9</f>
        <v>Central</v>
      </c>
      <c r="D9" s="20">
        <f>'Agricultural Product Data'!D9 * 'Biomass Conversion Factor'!$D$7</f>
        <v>3860.32</v>
      </c>
      <c r="E9" s="20">
        <f>'Agricultural Product Data'!D9 * 'Biomass Conversion Factor'!$D$8</f>
        <v>503.52</v>
      </c>
      <c r="F9" s="20">
        <f>'Agricultural Product Data'!E9 * 'Biomass Conversion Factor'!$D$3</f>
        <v>178576.58</v>
      </c>
      <c r="G9" s="20">
        <f>'Agricultural Product Data'!E9 * 'Biomass Conversion Factor'!$D$4</f>
        <v>76532.819999999992</v>
      </c>
      <c r="H9" s="20">
        <f>'Agricultural Product Data'!F9 * 'Biomass Conversion Factor'!$D$10</f>
        <v>64327.666666666664</v>
      </c>
      <c r="I9" s="20">
        <f>'Agricultural Product Data'!F9 * 'Biomass Conversion Factor'!$D$11</f>
        <v>90702.01</v>
      </c>
      <c r="J9" s="20">
        <f>'Agricultural Product Data'!F9 * 'Biomass Conversion Factor'!$D$12</f>
        <v>20584.853333333333</v>
      </c>
      <c r="K9" s="20">
        <f>'Agricultural Product Data'!F9 * 'Biomass Conversion Factor'!$D$13</f>
        <v>2573.1066666666666</v>
      </c>
      <c r="L9" s="20">
        <f>'Agricultural Product Data'!G9 * 'Biomass Conversion Factor'!$D$14</f>
        <v>1281.3136050000001</v>
      </c>
      <c r="M9" s="20">
        <f>'Agricultural Product Data'!G9 * 'Biomass Conversion Factor'!$D$15</f>
        <v>970.69212500000003</v>
      </c>
      <c r="N9" s="20">
        <f>'Agricultural Product Data'!H9 * 'Biomass Conversion Factor'!$D$9</f>
        <v>158677.46666666667</v>
      </c>
      <c r="O9" s="20">
        <f>'Agricultural Product Data'!I9 * 'Biomass Conversion Factor'!$D$16</f>
        <v>8385.9600000000009</v>
      </c>
      <c r="P9" s="20">
        <f>'Agricultural Product Data'!J9 * 'Biomass Conversion Factor'!$D$5</f>
        <v>43602.393333333333</v>
      </c>
      <c r="Q9" s="20">
        <f>'Agricultural Product Data'!J9 * 'Biomass Conversion Factor'!$D$6</f>
        <v>71815.706666666665</v>
      </c>
    </row>
    <row r="10" spans="1:17" x14ac:dyDescent="0.3">
      <c r="A10" s="20">
        <f>'Agricultural Product Data'!A10</f>
        <v>9</v>
      </c>
      <c r="B10" s="21" t="str">
        <f>'Agricultural Product Data'!B10</f>
        <v>Chon Buri</v>
      </c>
      <c r="C10" s="21" t="str">
        <f>'Agricultural Product Data'!C10</f>
        <v>Central</v>
      </c>
      <c r="D10" s="20">
        <f>'Agricultural Product Data'!D10 * 'Biomass Conversion Factor'!$D$7</f>
        <v>0</v>
      </c>
      <c r="E10" s="20">
        <f>'Agricultural Product Data'!D10 * 'Biomass Conversion Factor'!$D$8</f>
        <v>0</v>
      </c>
      <c r="F10" s="20">
        <f>'Agricultural Product Data'!E10 * 'Biomass Conversion Factor'!$D$3</f>
        <v>15225.606666666667</v>
      </c>
      <c r="G10" s="20">
        <f>'Agricultural Product Data'!E10 * 'Biomass Conversion Factor'!$D$4</f>
        <v>6525.26</v>
      </c>
      <c r="H10" s="20">
        <f>'Agricultural Product Data'!F10 * 'Biomass Conversion Factor'!$D$10</f>
        <v>298093.33333333331</v>
      </c>
      <c r="I10" s="20">
        <f>'Agricultural Product Data'!F10 * 'Biomass Conversion Factor'!$D$11</f>
        <v>420311.6</v>
      </c>
      <c r="J10" s="20">
        <f>'Agricultural Product Data'!F10 * 'Biomass Conversion Factor'!$D$12</f>
        <v>95389.866666666669</v>
      </c>
      <c r="K10" s="20">
        <f>'Agricultural Product Data'!F10 * 'Biomass Conversion Factor'!$D$13</f>
        <v>11923.733333333334</v>
      </c>
      <c r="L10" s="20">
        <f>'Agricultural Product Data'!G10 * 'Biomass Conversion Factor'!$D$14</f>
        <v>9216.9702900000011</v>
      </c>
      <c r="M10" s="20">
        <f>'Agricultural Product Data'!G10 * 'Biomass Conversion Factor'!$D$15</f>
        <v>6982.5532499999999</v>
      </c>
      <c r="N10" s="20">
        <f>'Agricultural Product Data'!H10 * 'Biomass Conversion Factor'!$D$9</f>
        <v>118062.26666666668</v>
      </c>
      <c r="O10" s="20">
        <f>'Agricultural Product Data'!I10 * 'Biomass Conversion Factor'!$D$16</f>
        <v>8955.4500000000007</v>
      </c>
      <c r="P10" s="20">
        <f>'Agricultural Product Data'!J10 * 'Biomass Conversion Factor'!$D$5</f>
        <v>200679.90000000002</v>
      </c>
      <c r="Q10" s="20">
        <f>'Agricultural Product Data'!J10 * 'Biomass Conversion Factor'!$D$6</f>
        <v>330531.60000000003</v>
      </c>
    </row>
    <row r="11" spans="1:17" x14ac:dyDescent="0.3">
      <c r="A11" s="20">
        <f>'Agricultural Product Data'!A11</f>
        <v>10</v>
      </c>
      <c r="B11" s="21" t="str">
        <f>'Agricultural Product Data'!B11</f>
        <v>Chai Nat</v>
      </c>
      <c r="C11" s="21" t="str">
        <f>'Agricultural Product Data'!C11</f>
        <v>Central</v>
      </c>
      <c r="D11" s="20">
        <f>'Agricultural Product Data'!D11 * 'Biomass Conversion Factor'!$D$7</f>
        <v>36351.653333333335</v>
      </c>
      <c r="E11" s="20">
        <f>'Agricultural Product Data'!D11 * 'Biomass Conversion Factor'!$D$8</f>
        <v>4741.5199999999995</v>
      </c>
      <c r="F11" s="20">
        <f>'Agricultural Product Data'!E11 * 'Biomass Conversion Factor'!$D$3</f>
        <v>250768.77</v>
      </c>
      <c r="G11" s="20">
        <f>'Agricultural Product Data'!E11 * 'Biomass Conversion Factor'!$D$4</f>
        <v>107472.33</v>
      </c>
      <c r="H11" s="20">
        <f>'Agricultural Product Data'!F11 * 'Biomass Conversion Factor'!$D$10</f>
        <v>1369</v>
      </c>
      <c r="I11" s="20">
        <f>'Agricultural Product Data'!F11 * 'Biomass Conversion Factor'!$D$11</f>
        <v>1930.29</v>
      </c>
      <c r="J11" s="20">
        <f>'Agricultural Product Data'!F11 * 'Biomass Conversion Factor'!$D$12</f>
        <v>438.08</v>
      </c>
      <c r="K11" s="20">
        <f>'Agricultural Product Data'!F11 * 'Biomass Conversion Factor'!$D$13</f>
        <v>54.76</v>
      </c>
      <c r="L11" s="20">
        <f>'Agricultural Product Data'!G11 * 'Biomass Conversion Factor'!$D$14</f>
        <v>33.139425000000003</v>
      </c>
      <c r="M11" s="20">
        <f>'Agricultural Product Data'!G11 * 'Biomass Conversion Factor'!$D$15</f>
        <v>25.105625</v>
      </c>
      <c r="N11" s="20">
        <f>'Agricultural Product Data'!H11 * 'Biomass Conversion Factor'!$D$9</f>
        <v>39025.133333333331</v>
      </c>
      <c r="O11" s="20">
        <f>'Agricultural Product Data'!I11 * 'Biomass Conversion Factor'!$D$16</f>
        <v>78.052499999999995</v>
      </c>
      <c r="P11" s="20">
        <f>'Agricultural Product Data'!J11 * 'Biomass Conversion Factor'!$D$5</f>
        <v>183545.88333333336</v>
      </c>
      <c r="Q11" s="20">
        <f>'Agricultural Product Data'!J11 * 'Biomass Conversion Factor'!$D$6</f>
        <v>302310.8666666667</v>
      </c>
    </row>
    <row r="12" spans="1:17" x14ac:dyDescent="0.3">
      <c r="A12" s="20">
        <f>'Agricultural Product Data'!A12</f>
        <v>11</v>
      </c>
      <c r="B12" s="21" t="str">
        <f>'Agricultural Product Data'!B12</f>
        <v>Chaiyaphum</v>
      </c>
      <c r="C12" s="21" t="str">
        <f>'Agricultural Product Data'!C12</f>
        <v>Northeastern</v>
      </c>
      <c r="D12" s="20">
        <f>'Agricultural Product Data'!D12 * 'Biomass Conversion Factor'!$D$7</f>
        <v>124033.17333333332</v>
      </c>
      <c r="E12" s="20">
        <f>'Agricultural Product Data'!D12 * 'Biomass Conversion Factor'!$D$8</f>
        <v>16178.239999999998</v>
      </c>
      <c r="F12" s="20">
        <f>'Agricultural Product Data'!E12 * 'Biomass Conversion Factor'!$D$3</f>
        <v>256169.38666666666</v>
      </c>
      <c r="G12" s="20">
        <f>'Agricultural Product Data'!E12 * 'Biomass Conversion Factor'!$D$4</f>
        <v>109786.88</v>
      </c>
      <c r="H12" s="20">
        <f>'Agricultural Product Data'!F12 * 'Biomass Conversion Factor'!$D$10</f>
        <v>7176.666666666667</v>
      </c>
      <c r="I12" s="20">
        <f>'Agricultural Product Data'!F12 * 'Biomass Conversion Factor'!$D$11</f>
        <v>10119.1</v>
      </c>
      <c r="J12" s="20">
        <f>'Agricultural Product Data'!F12 * 'Biomass Conversion Factor'!$D$12</f>
        <v>2296.5333333333333</v>
      </c>
      <c r="K12" s="20">
        <f>'Agricultural Product Data'!F12 * 'Biomass Conversion Factor'!$D$13</f>
        <v>287.06666666666666</v>
      </c>
      <c r="L12" s="20">
        <f>'Agricultural Product Data'!G12 * 'Biomass Conversion Factor'!$D$14</f>
        <v>14.887124999999999</v>
      </c>
      <c r="M12" s="20">
        <f>'Agricultural Product Data'!G12 * 'Biomass Conversion Factor'!$D$15</f>
        <v>11.278124999999999</v>
      </c>
      <c r="N12" s="20">
        <f>'Agricultural Product Data'!H12 * 'Biomass Conversion Factor'!$D$9</f>
        <v>436690.33333333331</v>
      </c>
      <c r="O12" s="20">
        <f>'Agricultural Product Data'!I12 * 'Biomass Conversion Factor'!$D$16</f>
        <v>5197.0050000000001</v>
      </c>
      <c r="P12" s="20">
        <f>'Agricultural Product Data'!J12 * 'Biomass Conversion Factor'!$D$5</f>
        <v>772980.42333333346</v>
      </c>
      <c r="Q12" s="20">
        <f>'Agricultural Product Data'!J12 * 'Biomass Conversion Factor'!$D$6</f>
        <v>1273144.2266666668</v>
      </c>
    </row>
    <row r="13" spans="1:17" x14ac:dyDescent="0.3">
      <c r="A13" s="20">
        <f>'Agricultural Product Data'!A13</f>
        <v>12</v>
      </c>
      <c r="B13" s="21" t="str">
        <f>'Agricultural Product Data'!B13</f>
        <v>Chumphon</v>
      </c>
      <c r="C13" s="21" t="str">
        <f>'Agricultural Product Data'!C13</f>
        <v>Southern</v>
      </c>
      <c r="D13" s="20">
        <f>'Agricultural Product Data'!D13 * 'Biomass Conversion Factor'!$D$7</f>
        <v>0</v>
      </c>
      <c r="E13" s="20">
        <f>'Agricultural Product Data'!D13 * 'Biomass Conversion Factor'!$D$8</f>
        <v>0</v>
      </c>
      <c r="F13" s="20">
        <f>'Agricultural Product Data'!E13 * 'Biomass Conversion Factor'!$D$3</f>
        <v>622.79</v>
      </c>
      <c r="G13" s="20">
        <f>'Agricultural Product Data'!E13 * 'Biomass Conversion Factor'!$D$4</f>
        <v>266.90999999999997</v>
      </c>
      <c r="H13" s="20">
        <f>'Agricultural Product Data'!F13 * 'Biomass Conversion Factor'!$D$10</f>
        <v>2885555.3333333335</v>
      </c>
      <c r="I13" s="20">
        <f>'Agricultural Product Data'!F13 * 'Biomass Conversion Factor'!$D$11</f>
        <v>4068633.02</v>
      </c>
      <c r="J13" s="20">
        <f>'Agricultural Product Data'!F13 * 'Biomass Conversion Factor'!$D$12</f>
        <v>923377.70666666678</v>
      </c>
      <c r="K13" s="20">
        <f>'Agricultural Product Data'!F13 * 'Biomass Conversion Factor'!$D$13</f>
        <v>115422.21333333335</v>
      </c>
      <c r="L13" s="20">
        <f>'Agricultural Product Data'!G13 * 'Biomass Conversion Factor'!$D$14</f>
        <v>44200.286955000003</v>
      </c>
      <c r="M13" s="20">
        <f>'Agricultural Product Data'!G13 * 'Biomass Conversion Factor'!$D$15</f>
        <v>33485.065875</v>
      </c>
      <c r="N13" s="20">
        <f>'Agricultural Product Data'!H13 * 'Biomass Conversion Factor'!$D$9</f>
        <v>0</v>
      </c>
      <c r="O13" s="20">
        <f>'Agricultural Product Data'!I13 * 'Biomass Conversion Factor'!$D$16</f>
        <v>24022.875</v>
      </c>
      <c r="P13" s="20">
        <f>'Agricultural Product Data'!J13 * 'Biomass Conversion Factor'!$D$5</f>
        <v>0</v>
      </c>
      <c r="Q13" s="20">
        <f>'Agricultural Product Data'!J13 * 'Biomass Conversion Factor'!$D$6</f>
        <v>0</v>
      </c>
    </row>
    <row r="14" spans="1:17" x14ac:dyDescent="0.3">
      <c r="A14" s="20">
        <f>'Agricultural Product Data'!A14</f>
        <v>13</v>
      </c>
      <c r="B14" s="21" t="str">
        <f>'Agricultural Product Data'!B14</f>
        <v>Chiang Rai</v>
      </c>
      <c r="C14" s="21" t="str">
        <f>'Agricultural Product Data'!C14</f>
        <v>Northern</v>
      </c>
      <c r="D14" s="20">
        <f>'Agricultural Product Data'!D14 * 'Biomass Conversion Factor'!$D$7</f>
        <v>495940.10666666675</v>
      </c>
      <c r="E14" s="20">
        <f>'Agricultural Product Data'!D14 * 'Biomass Conversion Factor'!$D$8</f>
        <v>64687.840000000004</v>
      </c>
      <c r="F14" s="20">
        <f>'Agricultural Product Data'!E14 * 'Biomass Conversion Factor'!$D$3</f>
        <v>341180.79333333333</v>
      </c>
      <c r="G14" s="20">
        <f>'Agricultural Product Data'!E14 * 'Biomass Conversion Factor'!$D$4</f>
        <v>146220.34</v>
      </c>
      <c r="H14" s="20">
        <f>'Agricultural Product Data'!F14 * 'Biomass Conversion Factor'!$D$10</f>
        <v>12851.333333333334</v>
      </c>
      <c r="I14" s="20">
        <f>'Agricultural Product Data'!F14 * 'Biomass Conversion Factor'!$D$11</f>
        <v>18120.38</v>
      </c>
      <c r="J14" s="20">
        <f>'Agricultural Product Data'!F14 * 'Biomass Conversion Factor'!$D$12</f>
        <v>4112.4266666666672</v>
      </c>
      <c r="K14" s="20">
        <f>'Agricultural Product Data'!F14 * 'Biomass Conversion Factor'!$D$13</f>
        <v>514.0533333333334</v>
      </c>
      <c r="L14" s="20">
        <f>'Agricultural Product Data'!G14 * 'Biomass Conversion Factor'!$D$14</f>
        <v>0</v>
      </c>
      <c r="M14" s="20">
        <f>'Agricultural Product Data'!G14 * 'Biomass Conversion Factor'!$D$15</f>
        <v>0</v>
      </c>
      <c r="N14" s="20">
        <f>'Agricultural Product Data'!H14 * 'Biomass Conversion Factor'!$D$9</f>
        <v>23980</v>
      </c>
      <c r="O14" s="20">
        <f>'Agricultural Product Data'!I14 * 'Biomass Conversion Factor'!$D$16</f>
        <v>13162.155000000001</v>
      </c>
      <c r="P14" s="20">
        <f>'Agricultural Product Data'!J14 * 'Biomass Conversion Factor'!$D$5</f>
        <v>0</v>
      </c>
      <c r="Q14" s="20">
        <f>'Agricultural Product Data'!J14 * 'Biomass Conversion Factor'!$D$6</f>
        <v>0</v>
      </c>
    </row>
    <row r="15" spans="1:17" x14ac:dyDescent="0.3">
      <c r="A15" s="20">
        <f>'Agricultural Product Data'!A15</f>
        <v>14</v>
      </c>
      <c r="B15" s="21" t="str">
        <f>'Agricultural Product Data'!B15</f>
        <v>Chiang Mai</v>
      </c>
      <c r="C15" s="21" t="str">
        <f>'Agricultural Product Data'!C15</f>
        <v>Northern</v>
      </c>
      <c r="D15" s="20">
        <f>'Agricultural Product Data'!D15 * 'Biomass Conversion Factor'!$D$7</f>
        <v>470464.69333333336</v>
      </c>
      <c r="E15" s="20">
        <f>'Agricultural Product Data'!D15 * 'Biomass Conversion Factor'!$D$8</f>
        <v>61364.959999999999</v>
      </c>
      <c r="F15" s="20">
        <f>'Agricultural Product Data'!E15 * 'Biomass Conversion Factor'!$D$3</f>
        <v>156974.44</v>
      </c>
      <c r="G15" s="20">
        <f>'Agricultural Product Data'!E15 * 'Biomass Conversion Factor'!$D$4</f>
        <v>67274.759999999995</v>
      </c>
      <c r="H15" s="20">
        <f>'Agricultural Product Data'!F15 * 'Biomass Conversion Factor'!$D$10</f>
        <v>250.66666666666666</v>
      </c>
      <c r="I15" s="20">
        <f>'Agricultural Product Data'!F15 * 'Biomass Conversion Factor'!$D$11</f>
        <v>353.43999999999994</v>
      </c>
      <c r="J15" s="20">
        <f>'Agricultural Product Data'!F15 * 'Biomass Conversion Factor'!$D$12</f>
        <v>80.213333333333338</v>
      </c>
      <c r="K15" s="20">
        <f>'Agricultural Product Data'!F15 * 'Biomass Conversion Factor'!$D$13</f>
        <v>10.026666666666667</v>
      </c>
      <c r="L15" s="20">
        <f>'Agricultural Product Data'!G15 * 'Biomass Conversion Factor'!$D$14</f>
        <v>0</v>
      </c>
      <c r="M15" s="20">
        <f>'Agricultural Product Data'!G15 * 'Biomass Conversion Factor'!$D$15</f>
        <v>0</v>
      </c>
      <c r="N15" s="20">
        <f>'Agricultural Product Data'!H15 * 'Biomass Conversion Factor'!$D$9</f>
        <v>2597</v>
      </c>
      <c r="O15" s="20">
        <f>'Agricultural Product Data'!I15 * 'Biomass Conversion Factor'!$D$16</f>
        <v>1012.9950000000001</v>
      </c>
      <c r="P15" s="20">
        <f>'Agricultural Product Data'!J15 * 'Biomass Conversion Factor'!$D$5</f>
        <v>0</v>
      </c>
      <c r="Q15" s="20">
        <f>'Agricultural Product Data'!J15 * 'Biomass Conversion Factor'!$D$6</f>
        <v>0</v>
      </c>
    </row>
    <row r="16" spans="1:17" x14ac:dyDescent="0.3">
      <c r="A16" s="20">
        <f>'Agricultural Product Data'!A16</f>
        <v>15</v>
      </c>
      <c r="B16" s="21" t="str">
        <f>'Agricultural Product Data'!B16</f>
        <v>Trang</v>
      </c>
      <c r="C16" s="21" t="str">
        <f>'Agricultural Product Data'!C16</f>
        <v>Southern</v>
      </c>
      <c r="D16" s="20">
        <f>'Agricultural Product Data'!D16 * 'Biomass Conversion Factor'!$D$7</f>
        <v>0</v>
      </c>
      <c r="E16" s="20">
        <f>'Agricultural Product Data'!D16 * 'Biomass Conversion Factor'!$D$8</f>
        <v>0</v>
      </c>
      <c r="F16" s="20">
        <f>'Agricultural Product Data'!E16 * 'Biomass Conversion Factor'!$D$3</f>
        <v>2205.163333333333</v>
      </c>
      <c r="G16" s="20">
        <f>'Agricultural Product Data'!E16 * 'Biomass Conversion Factor'!$D$4</f>
        <v>945.06999999999994</v>
      </c>
      <c r="H16" s="20">
        <f>'Agricultural Product Data'!F16 * 'Biomass Conversion Factor'!$D$10</f>
        <v>748357.66666666663</v>
      </c>
      <c r="I16" s="20">
        <f>'Agricultural Product Data'!F16 * 'Biomass Conversion Factor'!$D$11</f>
        <v>1055184.3099999998</v>
      </c>
      <c r="J16" s="20">
        <f>'Agricultural Product Data'!F16 * 'Biomass Conversion Factor'!$D$12</f>
        <v>239474.45333333334</v>
      </c>
      <c r="K16" s="20">
        <f>'Agricultural Product Data'!F16 * 'Biomass Conversion Factor'!$D$13</f>
        <v>29934.306666666667</v>
      </c>
      <c r="L16" s="20">
        <f>'Agricultural Product Data'!G16 * 'Biomass Conversion Factor'!$D$14</f>
        <v>374.42295000000001</v>
      </c>
      <c r="M16" s="20">
        <f>'Agricultural Product Data'!G16 * 'Biomass Conversion Factor'!$D$15</f>
        <v>283.65375</v>
      </c>
      <c r="N16" s="20">
        <f>'Agricultural Product Data'!H16 * 'Biomass Conversion Factor'!$D$9</f>
        <v>0</v>
      </c>
      <c r="O16" s="20">
        <f>'Agricultural Product Data'!I16 * 'Biomass Conversion Factor'!$D$16</f>
        <v>53664.930000000008</v>
      </c>
      <c r="P16" s="20">
        <f>'Agricultural Product Data'!J16 * 'Biomass Conversion Factor'!$D$5</f>
        <v>0</v>
      </c>
      <c r="Q16" s="20">
        <f>'Agricultural Product Data'!J16 * 'Biomass Conversion Factor'!$D$6</f>
        <v>0</v>
      </c>
    </row>
    <row r="17" spans="1:17" x14ac:dyDescent="0.3">
      <c r="A17" s="20">
        <f>'Agricultural Product Data'!A17</f>
        <v>16</v>
      </c>
      <c r="B17" s="21" t="str">
        <f>'Agricultural Product Data'!B17</f>
        <v>Trat</v>
      </c>
      <c r="C17" s="21" t="str">
        <f>'Agricultural Product Data'!C17</f>
        <v>Central</v>
      </c>
      <c r="D17" s="20">
        <f>'Agricultural Product Data'!D17 * 'Biomass Conversion Factor'!$D$7</f>
        <v>0</v>
      </c>
      <c r="E17" s="20">
        <f>'Agricultural Product Data'!D17 * 'Biomass Conversion Factor'!$D$8</f>
        <v>0</v>
      </c>
      <c r="F17" s="20">
        <f>'Agricultural Product Data'!E17 * 'Biomass Conversion Factor'!$D$3</f>
        <v>3025.5866666666666</v>
      </c>
      <c r="G17" s="20">
        <f>'Agricultural Product Data'!E17 * 'Biomass Conversion Factor'!$D$4</f>
        <v>1296.68</v>
      </c>
      <c r="H17" s="20">
        <f>'Agricultural Product Data'!F17 * 'Biomass Conversion Factor'!$D$10</f>
        <v>165651.33333333334</v>
      </c>
      <c r="I17" s="20">
        <f>'Agricultural Product Data'!F17 * 'Biomass Conversion Factor'!$D$11</f>
        <v>233568.38</v>
      </c>
      <c r="J17" s="20">
        <f>'Agricultural Product Data'!F17 * 'Biomass Conversion Factor'!$D$12</f>
        <v>53008.426666666674</v>
      </c>
      <c r="K17" s="20">
        <f>'Agricultural Product Data'!F17 * 'Biomass Conversion Factor'!$D$13</f>
        <v>6626.0533333333342</v>
      </c>
      <c r="L17" s="20">
        <f>'Agricultural Product Data'!G17 * 'Biomass Conversion Factor'!$D$14</f>
        <v>2373.5538750000001</v>
      </c>
      <c r="M17" s="20">
        <f>'Agricultural Product Data'!G17 * 'Biomass Conversion Factor'!$D$15</f>
        <v>1798.1468749999999</v>
      </c>
      <c r="N17" s="20">
        <f>'Agricultural Product Data'!H17 * 'Biomass Conversion Factor'!$D$9</f>
        <v>0</v>
      </c>
      <c r="O17" s="20">
        <f>'Agricultural Product Data'!I17 * 'Biomass Conversion Factor'!$D$16</f>
        <v>13527.435000000001</v>
      </c>
      <c r="P17" s="20">
        <f>'Agricultural Product Data'!J17 * 'Biomass Conversion Factor'!$D$5</f>
        <v>0</v>
      </c>
      <c r="Q17" s="20">
        <f>'Agricultural Product Data'!J17 * 'Biomass Conversion Factor'!$D$6</f>
        <v>0</v>
      </c>
    </row>
    <row r="18" spans="1:17" x14ac:dyDescent="0.3">
      <c r="A18" s="20">
        <f>'Agricultural Product Data'!A18</f>
        <v>17</v>
      </c>
      <c r="B18" s="21" t="str">
        <f>'Agricultural Product Data'!B18</f>
        <v>Tak</v>
      </c>
      <c r="C18" s="21" t="str">
        <f>'Agricultural Product Data'!C18</f>
        <v>Northern</v>
      </c>
      <c r="D18" s="20">
        <f>'Agricultural Product Data'!D18 * 'Biomass Conversion Factor'!$D$7</f>
        <v>1000344.2133333335</v>
      </c>
      <c r="E18" s="20">
        <f>'Agricultural Product Data'!D18 * 'Biomass Conversion Factor'!$D$8</f>
        <v>130479.68000000001</v>
      </c>
      <c r="F18" s="20">
        <f>'Agricultural Product Data'!E18 * 'Biomass Conversion Factor'!$D$3</f>
        <v>73613.353333333333</v>
      </c>
      <c r="G18" s="20">
        <f>'Agricultural Product Data'!E18 * 'Biomass Conversion Factor'!$D$4</f>
        <v>31548.58</v>
      </c>
      <c r="H18" s="20">
        <f>'Agricultural Product Data'!F18 * 'Biomass Conversion Factor'!$D$10</f>
        <v>1223.6666666666667</v>
      </c>
      <c r="I18" s="20">
        <f>'Agricultural Product Data'!F18 * 'Biomass Conversion Factor'!$D$11</f>
        <v>1725.3700000000001</v>
      </c>
      <c r="J18" s="20">
        <f>'Agricultural Product Data'!F18 * 'Biomass Conversion Factor'!$D$12</f>
        <v>391.57333333333338</v>
      </c>
      <c r="K18" s="20">
        <f>'Agricultural Product Data'!F18 * 'Biomass Conversion Factor'!$D$13</f>
        <v>48.946666666666673</v>
      </c>
      <c r="L18" s="20">
        <f>'Agricultural Product Data'!G18 * 'Biomass Conversion Factor'!$D$14</f>
        <v>78.247125000000011</v>
      </c>
      <c r="M18" s="20">
        <f>'Agricultural Product Data'!G18 * 'Biomass Conversion Factor'!$D$15</f>
        <v>59.278125000000003</v>
      </c>
      <c r="N18" s="20">
        <f>'Agricultural Product Data'!H18 * 'Biomass Conversion Factor'!$D$9</f>
        <v>103113.66666666667</v>
      </c>
      <c r="O18" s="20">
        <f>'Agricultural Product Data'!I18 * 'Biomass Conversion Factor'!$D$16</f>
        <v>436.38</v>
      </c>
      <c r="P18" s="20">
        <f>'Agricultural Product Data'!J18 * 'Biomass Conversion Factor'!$D$5</f>
        <v>13539.366666666667</v>
      </c>
      <c r="Q18" s="20">
        <f>'Agricultural Product Data'!J18 * 'Biomass Conversion Factor'!$D$6</f>
        <v>22300.133333333335</v>
      </c>
    </row>
    <row r="19" spans="1:17" x14ac:dyDescent="0.3">
      <c r="A19" s="20">
        <f>'Agricultural Product Data'!A19</f>
        <v>18</v>
      </c>
      <c r="B19" s="21" t="str">
        <f>'Agricultural Product Data'!B19</f>
        <v>Nakhon Nayok</v>
      </c>
      <c r="C19" s="21" t="str">
        <f>'Agricultural Product Data'!C19</f>
        <v>Central</v>
      </c>
      <c r="D19" s="20">
        <f>'Agricultural Product Data'!D19 * 'Biomass Conversion Factor'!$D$7</f>
        <v>0</v>
      </c>
      <c r="E19" s="20">
        <f>'Agricultural Product Data'!D19 * 'Biomass Conversion Factor'!$D$8</f>
        <v>0</v>
      </c>
      <c r="F19" s="20">
        <f>'Agricultural Product Data'!E19 * 'Biomass Conversion Factor'!$D$3</f>
        <v>98648.433333333334</v>
      </c>
      <c r="G19" s="20">
        <f>'Agricultural Product Data'!E19 * 'Biomass Conversion Factor'!$D$4</f>
        <v>42277.9</v>
      </c>
      <c r="H19" s="20">
        <f>'Agricultural Product Data'!F19 * 'Biomass Conversion Factor'!$D$10</f>
        <v>9490.6666666666661</v>
      </c>
      <c r="I19" s="20">
        <f>'Agricultural Product Data'!F19 * 'Biomass Conversion Factor'!$D$11</f>
        <v>13381.839999999998</v>
      </c>
      <c r="J19" s="20">
        <f>'Agricultural Product Data'!F19 * 'Biomass Conversion Factor'!$D$12</f>
        <v>3037.0133333333333</v>
      </c>
      <c r="K19" s="20">
        <f>'Agricultural Product Data'!F19 * 'Biomass Conversion Factor'!$D$13</f>
        <v>379.62666666666667</v>
      </c>
      <c r="L19" s="20">
        <f>'Agricultural Product Data'!G19 * 'Biomass Conversion Factor'!$D$14</f>
        <v>22.737660000000002</v>
      </c>
      <c r="M19" s="20">
        <f>'Agricultural Product Data'!G19 * 'Biomass Conversion Factor'!$D$15</f>
        <v>17.2255</v>
      </c>
      <c r="N19" s="20">
        <f>'Agricultural Product Data'!H19 * 'Biomass Conversion Factor'!$D$9</f>
        <v>206.5</v>
      </c>
      <c r="O19" s="20">
        <f>'Agricultural Product Data'!I19 * 'Biomass Conversion Factor'!$D$16</f>
        <v>26.714999999999996</v>
      </c>
      <c r="P19" s="20">
        <f>'Agricultural Product Data'!J19 * 'Biomass Conversion Factor'!$D$5</f>
        <v>0</v>
      </c>
      <c r="Q19" s="20">
        <f>'Agricultural Product Data'!J19 * 'Biomass Conversion Factor'!$D$6</f>
        <v>0</v>
      </c>
    </row>
    <row r="20" spans="1:17" x14ac:dyDescent="0.3">
      <c r="A20" s="20">
        <f>'Agricultural Product Data'!A20</f>
        <v>19</v>
      </c>
      <c r="B20" s="21" t="str">
        <f>'Agricultural Product Data'!B20</f>
        <v>Nakhon Pathom</v>
      </c>
      <c r="C20" s="21" t="str">
        <f>'Agricultural Product Data'!C20</f>
        <v>Central</v>
      </c>
      <c r="D20" s="20">
        <f>'Agricultural Product Data'!D20 * 'Biomass Conversion Factor'!$D$7</f>
        <v>0</v>
      </c>
      <c r="E20" s="20">
        <f>'Agricultural Product Data'!D20 * 'Biomass Conversion Factor'!$D$8</f>
        <v>0</v>
      </c>
      <c r="F20" s="20">
        <f>'Agricultural Product Data'!E20 * 'Biomass Conversion Factor'!$D$3</f>
        <v>99620.103333333333</v>
      </c>
      <c r="G20" s="20">
        <f>'Agricultural Product Data'!E20 * 'Biomass Conversion Factor'!$D$4</f>
        <v>42694.33</v>
      </c>
      <c r="H20" s="20">
        <f>'Agricultural Product Data'!F20 * 'Biomass Conversion Factor'!$D$10</f>
        <v>656.66666666666663</v>
      </c>
      <c r="I20" s="20">
        <f>'Agricultural Product Data'!F20 * 'Biomass Conversion Factor'!$D$11</f>
        <v>925.89999999999986</v>
      </c>
      <c r="J20" s="20">
        <f>'Agricultural Product Data'!F20 * 'Biomass Conversion Factor'!$D$12</f>
        <v>210.13333333333333</v>
      </c>
      <c r="K20" s="20">
        <f>'Agricultural Product Data'!F20 * 'Biomass Conversion Factor'!$D$13</f>
        <v>26.266666666666666</v>
      </c>
      <c r="L20" s="20">
        <f>'Agricultural Product Data'!G20 * 'Biomass Conversion Factor'!$D$14</f>
        <v>296.97541500000005</v>
      </c>
      <c r="M20" s="20">
        <f>'Agricultural Product Data'!G20 * 'Biomass Conversion Factor'!$D$15</f>
        <v>224.98137500000001</v>
      </c>
      <c r="N20" s="20">
        <f>'Agricultural Product Data'!H20 * 'Biomass Conversion Factor'!$D$9</f>
        <v>4.2</v>
      </c>
      <c r="O20" s="20">
        <f>'Agricultural Product Data'!I20 * 'Biomass Conversion Factor'!$D$16</f>
        <v>0.44999999999999996</v>
      </c>
      <c r="P20" s="20">
        <f>'Agricultural Product Data'!J20 * 'Biomass Conversion Factor'!$D$5</f>
        <v>104359.26000000001</v>
      </c>
      <c r="Q20" s="20">
        <f>'Agricultural Product Data'!J20 * 'Biomass Conversion Factor'!$D$6</f>
        <v>171885.84000000003</v>
      </c>
    </row>
    <row r="21" spans="1:17" x14ac:dyDescent="0.3">
      <c r="A21" s="20">
        <f>'Agricultural Product Data'!A21</f>
        <v>20</v>
      </c>
      <c r="B21" s="21" t="str">
        <f>'Agricultural Product Data'!B21</f>
        <v>Nakhon Phanom</v>
      </c>
      <c r="C21" s="21" t="str">
        <f>'Agricultural Product Data'!C21</f>
        <v>Northeastern</v>
      </c>
      <c r="D21" s="20">
        <f>'Agricultural Product Data'!D21 * 'Biomass Conversion Factor'!$D$7</f>
        <v>71.760000000000005</v>
      </c>
      <c r="E21" s="20">
        <f>'Agricultural Product Data'!D21 * 'Biomass Conversion Factor'!$D$8</f>
        <v>9.36</v>
      </c>
      <c r="F21" s="20">
        <f>'Agricultural Product Data'!E21 * 'Biomass Conversion Factor'!$D$3</f>
        <v>250383.30333333332</v>
      </c>
      <c r="G21" s="20">
        <f>'Agricultural Product Data'!E21 * 'Biomass Conversion Factor'!$D$4</f>
        <v>107307.12999999999</v>
      </c>
      <c r="H21" s="20">
        <f>'Agricultural Product Data'!F21 * 'Biomass Conversion Factor'!$D$10</f>
        <v>8456</v>
      </c>
      <c r="I21" s="20">
        <f>'Agricultural Product Data'!F21 * 'Biomass Conversion Factor'!$D$11</f>
        <v>11922.96</v>
      </c>
      <c r="J21" s="20">
        <f>'Agricultural Product Data'!F21 * 'Biomass Conversion Factor'!$D$12</f>
        <v>2705.92</v>
      </c>
      <c r="K21" s="20">
        <f>'Agricultural Product Data'!F21 * 'Biomass Conversion Factor'!$D$13</f>
        <v>338.24</v>
      </c>
      <c r="L21" s="20">
        <f>'Agricultural Product Data'!G21 * 'Biomass Conversion Factor'!$D$14</f>
        <v>0</v>
      </c>
      <c r="M21" s="20">
        <f>'Agricultural Product Data'!G21 * 'Biomass Conversion Factor'!$D$15</f>
        <v>0</v>
      </c>
      <c r="N21" s="20">
        <f>'Agricultural Product Data'!H21 * 'Biomass Conversion Factor'!$D$9</f>
        <v>13230.933333333334</v>
      </c>
      <c r="O21" s="20">
        <f>'Agricultural Product Data'!I21 * 'Biomass Conversion Factor'!$D$16</f>
        <v>15988.32</v>
      </c>
      <c r="P21" s="20">
        <f>'Agricultural Product Data'!J21 * 'Biomass Conversion Factor'!$D$5</f>
        <v>19111.966666666667</v>
      </c>
      <c r="Q21" s="20">
        <f>'Agricultural Product Data'!J21 * 'Biomass Conversion Factor'!$D$6</f>
        <v>31478.533333333336</v>
      </c>
    </row>
    <row r="22" spans="1:17" x14ac:dyDescent="0.3">
      <c r="A22" s="20">
        <f>'Agricultural Product Data'!A22</f>
        <v>21</v>
      </c>
      <c r="B22" s="21" t="str">
        <f>'Agricultural Product Data'!B22</f>
        <v>Nakhon Ratchasima</v>
      </c>
      <c r="C22" s="21" t="str">
        <f>'Agricultural Product Data'!C22</f>
        <v>Northeastern</v>
      </c>
      <c r="D22" s="20">
        <f>'Agricultural Product Data'!D22 * 'Biomass Conversion Factor'!$D$7</f>
        <v>1126710.5066666666</v>
      </c>
      <c r="E22" s="20">
        <f>'Agricultural Product Data'!D22 * 'Biomass Conversion Factor'!$D$8</f>
        <v>146962.23999999999</v>
      </c>
      <c r="F22" s="20">
        <f>'Agricultural Product Data'!E22 * 'Biomass Conversion Factor'!$D$3</f>
        <v>515145.49333333329</v>
      </c>
      <c r="G22" s="20">
        <f>'Agricultural Product Data'!E22 * 'Biomass Conversion Factor'!$D$4</f>
        <v>220776.63999999998</v>
      </c>
      <c r="H22" s="20">
        <f>'Agricultural Product Data'!F22 * 'Biomass Conversion Factor'!$D$10</f>
        <v>12817</v>
      </c>
      <c r="I22" s="20">
        <f>'Agricultural Product Data'!F22 * 'Biomass Conversion Factor'!$D$11</f>
        <v>18071.969999999998</v>
      </c>
      <c r="J22" s="20">
        <f>'Agricultural Product Data'!F22 * 'Biomass Conversion Factor'!$D$12</f>
        <v>4101.4400000000005</v>
      </c>
      <c r="K22" s="20">
        <f>'Agricultural Product Data'!F22 * 'Biomass Conversion Factor'!$D$13</f>
        <v>512.68000000000006</v>
      </c>
      <c r="L22" s="20">
        <f>'Agricultural Product Data'!G22 * 'Biomass Conversion Factor'!$D$14</f>
        <v>56.946120000000001</v>
      </c>
      <c r="M22" s="20">
        <f>'Agricultural Product Data'!G22 * 'Biomass Conversion Factor'!$D$15</f>
        <v>43.140999999999998</v>
      </c>
      <c r="N22" s="20">
        <f>'Agricultural Product Data'!H22 * 'Biomass Conversion Factor'!$D$9</f>
        <v>1030727.0666666667</v>
      </c>
      <c r="O22" s="20">
        <f>'Agricultural Product Data'!I22 * 'Biomass Conversion Factor'!$D$16</f>
        <v>3366.63</v>
      </c>
      <c r="P22" s="20">
        <f>'Agricultural Product Data'!J22 * 'Biomass Conversion Factor'!$D$5</f>
        <v>888003.95333333348</v>
      </c>
      <c r="Q22" s="20">
        <f>'Agricultural Product Data'!J22 * 'Biomass Conversion Factor'!$D$6</f>
        <v>1462594.7466666668</v>
      </c>
    </row>
    <row r="23" spans="1:17" x14ac:dyDescent="0.3">
      <c r="A23" s="20">
        <f>'Agricultural Product Data'!A23</f>
        <v>22</v>
      </c>
      <c r="B23" s="21" t="str">
        <f>'Agricultural Product Data'!B23</f>
        <v>Nakhon Si Thammarat</v>
      </c>
      <c r="C23" s="21" t="str">
        <f>'Agricultural Product Data'!C23</f>
        <v>Southern</v>
      </c>
      <c r="D23" s="20">
        <f>'Agricultural Product Data'!D23 * 'Biomass Conversion Factor'!$D$7</f>
        <v>0</v>
      </c>
      <c r="E23" s="20">
        <f>'Agricultural Product Data'!D23 * 'Biomass Conversion Factor'!$D$8</f>
        <v>0</v>
      </c>
      <c r="F23" s="20">
        <f>'Agricultural Product Data'!E23 * 'Biomass Conversion Factor'!$D$3</f>
        <v>57450.703333333331</v>
      </c>
      <c r="G23" s="20">
        <f>'Agricultural Product Data'!E23 * 'Biomass Conversion Factor'!$D$4</f>
        <v>24621.73</v>
      </c>
      <c r="H23" s="20">
        <f>'Agricultural Product Data'!F23 * 'Biomass Conversion Factor'!$D$10</f>
        <v>1826123</v>
      </c>
      <c r="I23" s="20">
        <f>'Agricultural Product Data'!F23 * 'Biomass Conversion Factor'!$D$11</f>
        <v>2574833.4299999997</v>
      </c>
      <c r="J23" s="20">
        <f>'Agricultural Product Data'!F23 * 'Biomass Conversion Factor'!$D$12</f>
        <v>584359.36</v>
      </c>
      <c r="K23" s="20">
        <f>'Agricultural Product Data'!F23 * 'Biomass Conversion Factor'!$D$13</f>
        <v>73044.92</v>
      </c>
      <c r="L23" s="20">
        <f>'Agricultural Product Data'!G23 * 'Biomass Conversion Factor'!$D$14</f>
        <v>23386.745580000003</v>
      </c>
      <c r="M23" s="20">
        <f>'Agricultural Product Data'!G23 * 'Biomass Conversion Factor'!$D$15</f>
        <v>17717.231500000002</v>
      </c>
      <c r="N23" s="20">
        <f>'Agricultural Product Data'!H23 * 'Biomass Conversion Factor'!$D$9</f>
        <v>0</v>
      </c>
      <c r="O23" s="20">
        <f>'Agricultural Product Data'!I23 * 'Biomass Conversion Factor'!$D$16</f>
        <v>79907.384999999995</v>
      </c>
      <c r="P23" s="20">
        <f>'Agricultural Product Data'!J23 * 'Biomass Conversion Factor'!$D$5</f>
        <v>0</v>
      </c>
      <c r="Q23" s="20">
        <f>'Agricultural Product Data'!J23 * 'Biomass Conversion Factor'!$D$6</f>
        <v>0</v>
      </c>
    </row>
    <row r="24" spans="1:17" x14ac:dyDescent="0.3">
      <c r="A24" s="20">
        <f>'Agricultural Product Data'!A24</f>
        <v>23</v>
      </c>
      <c r="B24" s="21" t="str">
        <f>'Agricultural Product Data'!B24</f>
        <v>Nakhon Sawan</v>
      </c>
      <c r="C24" s="21" t="str">
        <f>'Agricultural Product Data'!C24</f>
        <v>Northern</v>
      </c>
      <c r="D24" s="20">
        <f>'Agricultural Product Data'!D24 * 'Biomass Conversion Factor'!$D$7</f>
        <v>711006.66666666674</v>
      </c>
      <c r="E24" s="20">
        <f>'Agricultural Product Data'!D24 * 'Biomass Conversion Factor'!$D$8</f>
        <v>92740</v>
      </c>
      <c r="F24" s="20">
        <f>'Agricultural Product Data'!E24 * 'Biomass Conversion Factor'!$D$3</f>
        <v>625067.52000000002</v>
      </c>
      <c r="G24" s="20">
        <f>'Agricultural Product Data'!E24 * 'Biomass Conversion Factor'!$D$4</f>
        <v>267886.08000000002</v>
      </c>
      <c r="H24" s="20">
        <f>'Agricultural Product Data'!F24 * 'Biomass Conversion Factor'!$D$10</f>
        <v>2210.6666666666665</v>
      </c>
      <c r="I24" s="20">
        <f>'Agricultural Product Data'!F24 * 'Biomass Conversion Factor'!$D$11</f>
        <v>3117.0399999999995</v>
      </c>
      <c r="J24" s="20">
        <f>'Agricultural Product Data'!F24 * 'Biomass Conversion Factor'!$D$12</f>
        <v>707.4133333333333</v>
      </c>
      <c r="K24" s="20">
        <f>'Agricultural Product Data'!F24 * 'Biomass Conversion Factor'!$D$13</f>
        <v>88.426666666666662</v>
      </c>
      <c r="L24" s="20">
        <f>'Agricultural Product Data'!G24 * 'Biomass Conversion Factor'!$D$14</f>
        <v>46.027410000000003</v>
      </c>
      <c r="M24" s="20">
        <f>'Agricultural Product Data'!G24 * 'Biomass Conversion Factor'!$D$15</f>
        <v>34.869250000000001</v>
      </c>
      <c r="N24" s="20">
        <f>'Agricultural Product Data'!H24 * 'Biomass Conversion Factor'!$D$9</f>
        <v>246947.26666666666</v>
      </c>
      <c r="O24" s="20">
        <f>'Agricultural Product Data'!I24 * 'Biomass Conversion Factor'!$D$16</f>
        <v>283.84499999999997</v>
      </c>
      <c r="P24" s="20">
        <f>'Agricultural Product Data'!J24 * 'Biomass Conversion Factor'!$D$5</f>
        <v>948558.06666666665</v>
      </c>
      <c r="Q24" s="20">
        <f>'Agricultural Product Data'!J24 * 'Biomass Conversion Factor'!$D$6</f>
        <v>1562330.9333333333</v>
      </c>
    </row>
    <row r="25" spans="1:17" x14ac:dyDescent="0.3">
      <c r="A25" s="20">
        <f>'Agricultural Product Data'!A25</f>
        <v>24</v>
      </c>
      <c r="B25" s="21" t="str">
        <f>'Agricultural Product Data'!B25</f>
        <v>Nonthaburi</v>
      </c>
      <c r="C25" s="21" t="str">
        <f>'Agricultural Product Data'!C25</f>
        <v>Central</v>
      </c>
      <c r="D25" s="20">
        <f>'Agricultural Product Data'!D25 * 'Biomass Conversion Factor'!$D$7</f>
        <v>0</v>
      </c>
      <c r="E25" s="20">
        <f>'Agricultural Product Data'!D25 * 'Biomass Conversion Factor'!$D$8</f>
        <v>0</v>
      </c>
      <c r="F25" s="20">
        <f>'Agricultural Product Data'!E25 * 'Biomass Conversion Factor'!$D$3</f>
        <v>29192.076666666664</v>
      </c>
      <c r="G25" s="20">
        <f>'Agricultural Product Data'!E25 * 'Biomass Conversion Factor'!$D$4</f>
        <v>12510.89</v>
      </c>
      <c r="H25" s="20">
        <f>'Agricultural Product Data'!F25 * 'Biomass Conversion Factor'!$D$10</f>
        <v>50</v>
      </c>
      <c r="I25" s="20">
        <f>'Agricultural Product Data'!F25 * 'Biomass Conversion Factor'!$D$11</f>
        <v>70.5</v>
      </c>
      <c r="J25" s="20">
        <f>'Agricultural Product Data'!F25 * 'Biomass Conversion Factor'!$D$12</f>
        <v>16</v>
      </c>
      <c r="K25" s="20">
        <f>'Agricultural Product Data'!F25 * 'Biomass Conversion Factor'!$D$13</f>
        <v>2</v>
      </c>
      <c r="L25" s="20">
        <f>'Agricultural Product Data'!G25 * 'Biomass Conversion Factor'!$D$14</f>
        <v>40.980555000000003</v>
      </c>
      <c r="M25" s="20">
        <f>'Agricultural Product Data'!G25 * 'Biomass Conversion Factor'!$D$15</f>
        <v>31.045874999999999</v>
      </c>
      <c r="N25" s="20">
        <f>'Agricultural Product Data'!H25 * 'Biomass Conversion Factor'!$D$9</f>
        <v>0</v>
      </c>
      <c r="O25" s="20">
        <f>'Agricultural Product Data'!I25 * 'Biomass Conversion Factor'!$D$16</f>
        <v>0</v>
      </c>
      <c r="P25" s="20">
        <f>'Agricultural Product Data'!J25 * 'Biomass Conversion Factor'!$D$5</f>
        <v>0</v>
      </c>
      <c r="Q25" s="20">
        <f>'Agricultural Product Data'!J25 * 'Biomass Conversion Factor'!$D$6</f>
        <v>0</v>
      </c>
    </row>
    <row r="26" spans="1:17" x14ac:dyDescent="0.3">
      <c r="A26" s="20">
        <f>'Agricultural Product Data'!A26</f>
        <v>25</v>
      </c>
      <c r="B26" s="21" t="str">
        <f>'Agricultural Product Data'!B26</f>
        <v>Narathiwat</v>
      </c>
      <c r="C26" s="21" t="str">
        <f>'Agricultural Product Data'!C26</f>
        <v>Southern</v>
      </c>
      <c r="D26" s="20">
        <f>'Agricultural Product Data'!D26 * 'Biomass Conversion Factor'!$D$7</f>
        <v>0</v>
      </c>
      <c r="E26" s="20">
        <f>'Agricultural Product Data'!D26 * 'Biomass Conversion Factor'!$D$8</f>
        <v>0</v>
      </c>
      <c r="F26" s="20">
        <f>'Agricultural Product Data'!E26 * 'Biomass Conversion Factor'!$D$3</f>
        <v>7582.0966666666664</v>
      </c>
      <c r="G26" s="20">
        <f>'Agricultural Product Data'!E26 * 'Biomass Conversion Factor'!$D$4</f>
        <v>3249.47</v>
      </c>
      <c r="H26" s="20">
        <f>'Agricultural Product Data'!F26 * 'Biomass Conversion Factor'!$D$10</f>
        <v>133847.33333333334</v>
      </c>
      <c r="I26" s="20">
        <f>'Agricultural Product Data'!F26 * 'Biomass Conversion Factor'!$D$11</f>
        <v>188724.74</v>
      </c>
      <c r="J26" s="20">
        <f>'Agricultural Product Data'!F26 * 'Biomass Conversion Factor'!$D$12</f>
        <v>42831.146666666667</v>
      </c>
      <c r="K26" s="20">
        <f>'Agricultural Product Data'!F26 * 'Biomass Conversion Factor'!$D$13</f>
        <v>5353.8933333333334</v>
      </c>
      <c r="L26" s="20">
        <f>'Agricultural Product Data'!G26 * 'Biomass Conversion Factor'!$D$14</f>
        <v>16271.490180000001</v>
      </c>
      <c r="M26" s="20">
        <f>'Agricultural Product Data'!G26 * 'Biomass Conversion Factor'!$D$15</f>
        <v>12326.886500000001</v>
      </c>
      <c r="N26" s="20">
        <f>'Agricultural Product Data'!H26 * 'Biomass Conversion Factor'!$D$9</f>
        <v>0</v>
      </c>
      <c r="O26" s="20">
        <f>'Agricultural Product Data'!I26 * 'Biomass Conversion Factor'!$D$16</f>
        <v>37648.455000000002</v>
      </c>
      <c r="P26" s="20">
        <f>'Agricultural Product Data'!J26 * 'Biomass Conversion Factor'!$D$5</f>
        <v>0</v>
      </c>
      <c r="Q26" s="20">
        <f>'Agricultural Product Data'!J26 * 'Biomass Conversion Factor'!$D$6</f>
        <v>0</v>
      </c>
    </row>
    <row r="27" spans="1:17" x14ac:dyDescent="0.3">
      <c r="A27" s="20">
        <f>'Agricultural Product Data'!A27</f>
        <v>26</v>
      </c>
      <c r="B27" s="21" t="str">
        <f>'Agricultural Product Data'!B27</f>
        <v>Nan</v>
      </c>
      <c r="C27" s="21" t="str">
        <f>'Agricultural Product Data'!C27</f>
        <v>Northern</v>
      </c>
      <c r="D27" s="20">
        <f>'Agricultural Product Data'!D27 * 'Biomass Conversion Factor'!$D$7</f>
        <v>984251.57333333348</v>
      </c>
      <c r="E27" s="20">
        <f>'Agricultural Product Data'!D27 * 'Biomass Conversion Factor'!$D$8</f>
        <v>128380.64</v>
      </c>
      <c r="F27" s="20">
        <f>'Agricultural Product Data'!E27 * 'Biomass Conversion Factor'!$D$3</f>
        <v>81256.7</v>
      </c>
      <c r="G27" s="20">
        <f>'Agricultural Product Data'!E27 * 'Biomass Conversion Factor'!$D$4</f>
        <v>34824.299999999996</v>
      </c>
      <c r="H27" s="20">
        <f>'Agricultural Product Data'!F27 * 'Biomass Conversion Factor'!$D$10</f>
        <v>2601</v>
      </c>
      <c r="I27" s="20">
        <f>'Agricultural Product Data'!F27 * 'Biomass Conversion Factor'!$D$11</f>
        <v>3667.41</v>
      </c>
      <c r="J27" s="20">
        <f>'Agricultural Product Data'!F27 * 'Biomass Conversion Factor'!$D$12</f>
        <v>832.32</v>
      </c>
      <c r="K27" s="20">
        <f>'Agricultural Product Data'!F27 * 'Biomass Conversion Factor'!$D$13</f>
        <v>104.04</v>
      </c>
      <c r="L27" s="20">
        <f>'Agricultural Product Data'!G27 * 'Biomass Conversion Factor'!$D$14</f>
        <v>0</v>
      </c>
      <c r="M27" s="20">
        <f>'Agricultural Product Data'!G27 * 'Biomass Conversion Factor'!$D$15</f>
        <v>0</v>
      </c>
      <c r="N27" s="20">
        <f>'Agricultural Product Data'!H27 * 'Biomass Conversion Factor'!$D$9</f>
        <v>18679.733333333334</v>
      </c>
      <c r="O27" s="20">
        <f>'Agricultural Product Data'!I27 * 'Biomass Conversion Factor'!$D$16</f>
        <v>10651.724999999999</v>
      </c>
      <c r="P27" s="20">
        <f>'Agricultural Product Data'!J27 * 'Biomass Conversion Factor'!$D$5</f>
        <v>0</v>
      </c>
      <c r="Q27" s="20">
        <f>'Agricultural Product Data'!J27 * 'Biomass Conversion Factor'!$D$6</f>
        <v>0</v>
      </c>
    </row>
    <row r="28" spans="1:17" x14ac:dyDescent="0.3">
      <c r="A28" s="20">
        <f>'Agricultural Product Data'!A28</f>
        <v>27</v>
      </c>
      <c r="B28" s="21" t="str">
        <f>'Agricultural Product Data'!B28</f>
        <v>Bueng Kan</v>
      </c>
      <c r="C28" s="21" t="str">
        <f>'Agricultural Product Data'!C28</f>
        <v>Northeastern</v>
      </c>
      <c r="D28" s="20">
        <f>'Agricultural Product Data'!D28 * 'Biomass Conversion Factor'!$D$7</f>
        <v>0</v>
      </c>
      <c r="E28" s="20">
        <f>'Agricultural Product Data'!D28 * 'Biomass Conversion Factor'!$D$8</f>
        <v>0</v>
      </c>
      <c r="F28" s="20">
        <f>'Agricultural Product Data'!E28 * 'Biomass Conversion Factor'!$D$3</f>
        <v>73321.64</v>
      </c>
      <c r="G28" s="20">
        <f>'Agricultural Product Data'!E28 * 'Biomass Conversion Factor'!$D$4</f>
        <v>31423.559999999998</v>
      </c>
      <c r="H28" s="20">
        <f>'Agricultural Product Data'!F28 * 'Biomass Conversion Factor'!$D$10</f>
        <v>50320.333333333336</v>
      </c>
      <c r="I28" s="20">
        <f>'Agricultural Product Data'!F28 * 'Biomass Conversion Factor'!$D$11</f>
        <v>70951.67</v>
      </c>
      <c r="J28" s="20">
        <f>'Agricultural Product Data'!F28 * 'Biomass Conversion Factor'!$D$12</f>
        <v>16102.506666666668</v>
      </c>
      <c r="K28" s="20">
        <f>'Agricultural Product Data'!F28 * 'Biomass Conversion Factor'!$D$13</f>
        <v>2012.8133333333335</v>
      </c>
      <c r="L28" s="20">
        <f>'Agricultural Product Data'!G28 * 'Biomass Conversion Factor'!$D$14</f>
        <v>0</v>
      </c>
      <c r="M28" s="20">
        <f>'Agricultural Product Data'!G28 * 'Biomass Conversion Factor'!$D$15</f>
        <v>0</v>
      </c>
      <c r="N28" s="20">
        <f>'Agricultural Product Data'!H28 * 'Biomass Conversion Factor'!$D$9</f>
        <v>3914.5333333333338</v>
      </c>
      <c r="O28" s="20">
        <f>'Agricultural Product Data'!I28 * 'Biomass Conversion Factor'!$D$16</f>
        <v>37916.294999999998</v>
      </c>
      <c r="P28" s="20">
        <f>'Agricultural Product Data'!J28 * 'Biomass Conversion Factor'!$D$5</f>
        <v>6325.1900000000005</v>
      </c>
      <c r="Q28" s="20">
        <f>'Agricultural Product Data'!J28 * 'Biomass Conversion Factor'!$D$6</f>
        <v>10417.960000000001</v>
      </c>
    </row>
    <row r="29" spans="1:17" x14ac:dyDescent="0.3">
      <c r="A29" s="20">
        <f>'Agricultural Product Data'!A29</f>
        <v>28</v>
      </c>
      <c r="B29" s="21" t="str">
        <f>'Agricultural Product Data'!B29</f>
        <v>Buri Ram</v>
      </c>
      <c r="C29" s="21" t="str">
        <f>'Agricultural Product Data'!C29</f>
        <v>Northeastern</v>
      </c>
      <c r="D29" s="20">
        <f>'Agricultural Product Data'!D29 * 'Biomass Conversion Factor'!$D$7</f>
        <v>1583.0133333333335</v>
      </c>
      <c r="E29" s="20">
        <f>'Agricultural Product Data'!D29 * 'Biomass Conversion Factor'!$D$8</f>
        <v>206.48</v>
      </c>
      <c r="F29" s="20">
        <f>'Agricultural Product Data'!E29 * 'Biomass Conversion Factor'!$D$3</f>
        <v>462184.17</v>
      </c>
      <c r="G29" s="20">
        <f>'Agricultural Product Data'!E29 * 'Biomass Conversion Factor'!$D$4</f>
        <v>198078.93</v>
      </c>
      <c r="H29" s="20">
        <f>'Agricultural Product Data'!F29 * 'Biomass Conversion Factor'!$D$10</f>
        <v>10720.666666666666</v>
      </c>
      <c r="I29" s="20">
        <f>'Agricultural Product Data'!F29 * 'Biomass Conversion Factor'!$D$11</f>
        <v>15116.139999999998</v>
      </c>
      <c r="J29" s="20">
        <f>'Agricultural Product Data'!F29 * 'Biomass Conversion Factor'!$D$12</f>
        <v>3430.6133333333332</v>
      </c>
      <c r="K29" s="20">
        <f>'Agricultural Product Data'!F29 * 'Biomass Conversion Factor'!$D$13</f>
        <v>428.82666666666665</v>
      </c>
      <c r="L29" s="20">
        <f>'Agricultural Product Data'!G29 * 'Biomass Conversion Factor'!$D$14</f>
        <v>0</v>
      </c>
      <c r="M29" s="20">
        <f>'Agricultural Product Data'!G29 * 'Biomass Conversion Factor'!$D$15</f>
        <v>0</v>
      </c>
      <c r="N29" s="20">
        <f>'Agricultural Product Data'!H29 * 'Biomass Conversion Factor'!$D$9</f>
        <v>227077.46666666667</v>
      </c>
      <c r="O29" s="20">
        <f>'Agricultural Product Data'!I29 * 'Biomass Conversion Factor'!$D$16</f>
        <v>13287.24</v>
      </c>
      <c r="P29" s="20">
        <f>'Agricultural Product Data'!J29 * 'Biomass Conversion Factor'!$D$5</f>
        <v>234917.56000000003</v>
      </c>
      <c r="Q29" s="20">
        <f>'Agricultural Product Data'!J29 * 'Biomass Conversion Factor'!$D$6</f>
        <v>386923.04000000004</v>
      </c>
    </row>
    <row r="30" spans="1:17" x14ac:dyDescent="0.3">
      <c r="A30" s="20">
        <f>'Agricultural Product Data'!A30</f>
        <v>29</v>
      </c>
      <c r="B30" s="21" t="str">
        <f>'Agricultural Product Data'!B30</f>
        <v>Pathum Thani</v>
      </c>
      <c r="C30" s="21" t="str">
        <f>'Agricultural Product Data'!C30</f>
        <v>Central</v>
      </c>
      <c r="D30" s="20">
        <f>'Agricultural Product Data'!D30 * 'Biomass Conversion Factor'!$D$7</f>
        <v>0</v>
      </c>
      <c r="E30" s="20">
        <f>'Agricultural Product Data'!D30 * 'Biomass Conversion Factor'!$D$8</f>
        <v>0</v>
      </c>
      <c r="F30" s="20">
        <f>'Agricultural Product Data'!E30 * 'Biomass Conversion Factor'!$D$3</f>
        <v>109665.10333333333</v>
      </c>
      <c r="G30" s="20">
        <f>'Agricultural Product Data'!E30 * 'Biomass Conversion Factor'!$D$4</f>
        <v>46999.33</v>
      </c>
      <c r="H30" s="20">
        <f>'Agricultural Product Data'!F30 * 'Biomass Conversion Factor'!$D$10</f>
        <v>30332.333333333332</v>
      </c>
      <c r="I30" s="20">
        <f>'Agricultural Product Data'!F30 * 'Biomass Conversion Factor'!$D$11</f>
        <v>42768.59</v>
      </c>
      <c r="J30" s="20">
        <f>'Agricultural Product Data'!F30 * 'Biomass Conversion Factor'!$D$12</f>
        <v>9706.3466666666664</v>
      </c>
      <c r="K30" s="20">
        <f>'Agricultural Product Data'!F30 * 'Biomass Conversion Factor'!$D$13</f>
        <v>1213.2933333333333</v>
      </c>
      <c r="L30" s="20">
        <f>'Agricultural Product Data'!G30 * 'Biomass Conversion Factor'!$D$14</f>
        <v>52.819800000000001</v>
      </c>
      <c r="M30" s="20">
        <f>'Agricultural Product Data'!G30 * 'Biomass Conversion Factor'!$D$15</f>
        <v>40.015000000000001</v>
      </c>
      <c r="N30" s="20">
        <f>'Agricultural Product Data'!H30 * 'Biomass Conversion Factor'!$D$9</f>
        <v>0</v>
      </c>
      <c r="O30" s="20">
        <f>'Agricultural Product Data'!I30 * 'Biomass Conversion Factor'!$D$16</f>
        <v>16.087499999999999</v>
      </c>
      <c r="P30" s="20">
        <f>'Agricultural Product Data'!J30 * 'Biomass Conversion Factor'!$D$5</f>
        <v>0</v>
      </c>
      <c r="Q30" s="20">
        <f>'Agricultural Product Data'!J30 * 'Biomass Conversion Factor'!$D$6</f>
        <v>0</v>
      </c>
    </row>
    <row r="31" spans="1:17" x14ac:dyDescent="0.3">
      <c r="A31" s="20">
        <f>'Agricultural Product Data'!A31</f>
        <v>30</v>
      </c>
      <c r="B31" s="21" t="str">
        <f>'Agricultural Product Data'!B31</f>
        <v>Prachuap Khiri Khan</v>
      </c>
      <c r="C31" s="21" t="str">
        <f>'Agricultural Product Data'!C31</f>
        <v>Central</v>
      </c>
      <c r="D31" s="20">
        <f>'Agricultural Product Data'!D31 * 'Biomass Conversion Factor'!$D$7</f>
        <v>1143.2533333333336</v>
      </c>
      <c r="E31" s="20">
        <f>'Agricultural Product Data'!D31 * 'Biomass Conversion Factor'!$D$8</f>
        <v>149.12</v>
      </c>
      <c r="F31" s="20">
        <f>'Agricultural Product Data'!E31 * 'Biomass Conversion Factor'!$D$3</f>
        <v>5913.32</v>
      </c>
      <c r="G31" s="20">
        <f>'Agricultural Product Data'!E31 * 'Biomass Conversion Factor'!$D$4</f>
        <v>2534.2799999999997</v>
      </c>
      <c r="H31" s="20">
        <f>'Agricultural Product Data'!F31 * 'Biomass Conversion Factor'!$D$10</f>
        <v>339221.33333333331</v>
      </c>
      <c r="I31" s="20">
        <f>'Agricultural Product Data'!F31 * 'Biomass Conversion Factor'!$D$11</f>
        <v>478302.07999999996</v>
      </c>
      <c r="J31" s="20">
        <f>'Agricultural Product Data'!F31 * 'Biomass Conversion Factor'!$D$12</f>
        <v>108550.82666666666</v>
      </c>
      <c r="K31" s="20">
        <f>'Agricultural Product Data'!F31 * 'Biomass Conversion Factor'!$D$13</f>
        <v>13568.853333333333</v>
      </c>
      <c r="L31" s="20">
        <f>'Agricultural Product Data'!G31 * 'Biomass Conversion Factor'!$D$14</f>
        <v>137018.91703500002</v>
      </c>
      <c r="M31" s="20">
        <f>'Agricultural Product Data'!G31 * 'Biomass Conversion Factor'!$D$15</f>
        <v>103802.209875</v>
      </c>
      <c r="N31" s="20">
        <f>'Agricultural Product Data'!H31 * 'Biomass Conversion Factor'!$D$9</f>
        <v>632.33333333333337</v>
      </c>
      <c r="O31" s="20">
        <f>'Agricultural Product Data'!I31 * 'Biomass Conversion Factor'!$D$16</f>
        <v>11876.385</v>
      </c>
      <c r="P31" s="20">
        <f>'Agricultural Product Data'!J31 * 'Biomass Conversion Factor'!$D$5</f>
        <v>52103.073333333341</v>
      </c>
      <c r="Q31" s="20">
        <f>'Agricultural Product Data'!J31 * 'Biomass Conversion Factor'!$D$6</f>
        <v>85816.826666666675</v>
      </c>
    </row>
    <row r="32" spans="1:17" x14ac:dyDescent="0.3">
      <c r="A32" s="20">
        <f>'Agricultural Product Data'!A32</f>
        <v>31</v>
      </c>
      <c r="B32" s="21" t="str">
        <f>'Agricultural Product Data'!B32</f>
        <v>Prachin Buri</v>
      </c>
      <c r="C32" s="21" t="str">
        <f>'Agricultural Product Data'!C32</f>
        <v>Central</v>
      </c>
      <c r="D32" s="20">
        <f>'Agricultural Product Data'!D32 * 'Biomass Conversion Factor'!$D$7</f>
        <v>40110.773333333331</v>
      </c>
      <c r="E32" s="20">
        <f>'Agricultural Product Data'!D32 * 'Biomass Conversion Factor'!$D$8</f>
        <v>5231.8399999999992</v>
      </c>
      <c r="F32" s="20">
        <f>'Agricultural Product Data'!E32 * 'Biomass Conversion Factor'!$D$3</f>
        <v>81334.12</v>
      </c>
      <c r="G32" s="20">
        <f>'Agricultural Product Data'!E32 * 'Biomass Conversion Factor'!$D$4</f>
        <v>34857.479999999996</v>
      </c>
      <c r="H32" s="20">
        <f>'Agricultural Product Data'!F32 * 'Biomass Conversion Factor'!$D$10</f>
        <v>35488</v>
      </c>
      <c r="I32" s="20">
        <f>'Agricultural Product Data'!F32 * 'Biomass Conversion Factor'!$D$11</f>
        <v>50038.079999999994</v>
      </c>
      <c r="J32" s="20">
        <f>'Agricultural Product Data'!F32 * 'Biomass Conversion Factor'!$D$12</f>
        <v>11356.16</v>
      </c>
      <c r="K32" s="20">
        <f>'Agricultural Product Data'!F32 * 'Biomass Conversion Factor'!$D$13</f>
        <v>1419.52</v>
      </c>
      <c r="L32" s="20">
        <f>'Agricultural Product Data'!G32 * 'Biomass Conversion Factor'!$D$14</f>
        <v>14.488485000000001</v>
      </c>
      <c r="M32" s="20">
        <f>'Agricultural Product Data'!G32 * 'Biomass Conversion Factor'!$D$15</f>
        <v>10.976125</v>
      </c>
      <c r="N32" s="20">
        <f>'Agricultural Product Data'!H32 * 'Biomass Conversion Factor'!$D$9</f>
        <v>80154.866666666669</v>
      </c>
      <c r="O32" s="20">
        <f>'Agricultural Product Data'!I32 * 'Biomass Conversion Factor'!$D$16</f>
        <v>1565.58</v>
      </c>
      <c r="P32" s="20">
        <f>'Agricultural Product Data'!J32 * 'Biomass Conversion Factor'!$D$5</f>
        <v>61242.840000000004</v>
      </c>
      <c r="Q32" s="20">
        <f>'Agricultural Product Data'!J32 * 'Biomass Conversion Factor'!$D$6</f>
        <v>100870.56000000001</v>
      </c>
    </row>
    <row r="33" spans="1:17" x14ac:dyDescent="0.3">
      <c r="A33" s="20">
        <f>'Agricultural Product Data'!A33</f>
        <v>32</v>
      </c>
      <c r="B33" s="21" t="str">
        <f>'Agricultural Product Data'!B33</f>
        <v>Pattani</v>
      </c>
      <c r="C33" s="21" t="str">
        <f>'Agricultural Product Data'!C33</f>
        <v>Southern</v>
      </c>
      <c r="D33" s="20">
        <f>'Agricultural Product Data'!D33 * 'Biomass Conversion Factor'!$D$7</f>
        <v>0</v>
      </c>
      <c r="E33" s="20">
        <f>'Agricultural Product Data'!D33 * 'Biomass Conversion Factor'!$D$8</f>
        <v>0</v>
      </c>
      <c r="F33" s="20">
        <f>'Agricultural Product Data'!E33 * 'Biomass Conversion Factor'!$D$3</f>
        <v>16193.683333333334</v>
      </c>
      <c r="G33" s="20">
        <f>'Agricultural Product Data'!E33 * 'Biomass Conversion Factor'!$D$4</f>
        <v>6940.1500000000005</v>
      </c>
      <c r="H33" s="20">
        <f>'Agricultural Product Data'!F33 * 'Biomass Conversion Factor'!$D$10</f>
        <v>56466.333333333336</v>
      </c>
      <c r="I33" s="20">
        <f>'Agricultural Product Data'!F33 * 'Biomass Conversion Factor'!$D$11</f>
        <v>79617.53</v>
      </c>
      <c r="J33" s="20">
        <f>'Agricultural Product Data'!F33 * 'Biomass Conversion Factor'!$D$12</f>
        <v>18069.226666666669</v>
      </c>
      <c r="K33" s="20">
        <f>'Agricultural Product Data'!F33 * 'Biomass Conversion Factor'!$D$13</f>
        <v>2258.6533333333336</v>
      </c>
      <c r="L33" s="20">
        <f>'Agricultural Product Data'!G33 * 'Biomass Conversion Factor'!$D$14</f>
        <v>10609.41387</v>
      </c>
      <c r="M33" s="20">
        <f>'Agricultural Product Data'!G33 * 'Biomass Conversion Factor'!$D$15</f>
        <v>8037.4347500000003</v>
      </c>
      <c r="N33" s="20">
        <f>'Agricultural Product Data'!H33 * 'Biomass Conversion Factor'!$D$9</f>
        <v>0</v>
      </c>
      <c r="O33" s="20">
        <f>'Agricultural Product Data'!I33 * 'Biomass Conversion Factor'!$D$16</f>
        <v>15975.255000000001</v>
      </c>
      <c r="P33" s="20">
        <f>'Agricultural Product Data'!J33 * 'Biomass Conversion Factor'!$D$5</f>
        <v>0</v>
      </c>
      <c r="Q33" s="20">
        <f>'Agricultural Product Data'!J33 * 'Biomass Conversion Factor'!$D$6</f>
        <v>0</v>
      </c>
    </row>
    <row r="34" spans="1:17" x14ac:dyDescent="0.3">
      <c r="A34" s="20">
        <f>'Agricultural Product Data'!A34</f>
        <v>33</v>
      </c>
      <c r="B34" s="21" t="str">
        <f>'Agricultural Product Data'!B34</f>
        <v>Phra Nakhon Si Ayutthaya</v>
      </c>
      <c r="C34" s="21" t="str">
        <f>'Agricultural Product Data'!C34</f>
        <v>Central</v>
      </c>
      <c r="D34" s="20">
        <f>'Agricultural Product Data'!D34 * 'Biomass Conversion Factor'!$D$7</f>
        <v>0</v>
      </c>
      <c r="E34" s="20">
        <f>'Agricultural Product Data'!D34 * 'Biomass Conversion Factor'!$D$8</f>
        <v>0</v>
      </c>
      <c r="F34" s="20">
        <f>'Agricultural Product Data'!E34 * 'Biomass Conversion Factor'!$D$3</f>
        <v>258391.53666666665</v>
      </c>
      <c r="G34" s="20">
        <f>'Agricultural Product Data'!E34 * 'Biomass Conversion Factor'!$D$4</f>
        <v>110739.22999999998</v>
      </c>
      <c r="H34" s="20">
        <f>'Agricultural Product Data'!F34 * 'Biomass Conversion Factor'!$D$10</f>
        <v>996.66666666666663</v>
      </c>
      <c r="I34" s="20">
        <f>'Agricultural Product Data'!F34 * 'Biomass Conversion Factor'!$D$11</f>
        <v>1405.3</v>
      </c>
      <c r="J34" s="20">
        <f>'Agricultural Product Data'!F34 * 'Biomass Conversion Factor'!$D$12</f>
        <v>318.93333333333334</v>
      </c>
      <c r="K34" s="20">
        <f>'Agricultural Product Data'!F34 * 'Biomass Conversion Factor'!$D$13</f>
        <v>39.866666666666667</v>
      </c>
      <c r="L34" s="20">
        <f>'Agricultural Product Data'!G34 * 'Biomass Conversion Factor'!$D$14</f>
        <v>110.75229</v>
      </c>
      <c r="M34" s="20">
        <f>'Agricultural Product Data'!G34 * 'Biomass Conversion Factor'!$D$15</f>
        <v>83.90325</v>
      </c>
      <c r="N34" s="20">
        <f>'Agricultural Product Data'!H34 * 'Biomass Conversion Factor'!$D$9</f>
        <v>5.1000000000000005</v>
      </c>
      <c r="O34" s="20">
        <f>'Agricultural Product Data'!I34 * 'Biomass Conversion Factor'!$D$16</f>
        <v>0</v>
      </c>
      <c r="P34" s="20">
        <f>'Agricultural Product Data'!J34 * 'Biomass Conversion Factor'!$D$5</f>
        <v>0</v>
      </c>
      <c r="Q34" s="20">
        <f>'Agricultural Product Data'!J34 * 'Biomass Conversion Factor'!$D$6</f>
        <v>0</v>
      </c>
    </row>
    <row r="35" spans="1:17" x14ac:dyDescent="0.3">
      <c r="A35" s="20">
        <f>'Agricultural Product Data'!A35</f>
        <v>34</v>
      </c>
      <c r="B35" s="21" t="str">
        <f>'Agricultural Product Data'!B35</f>
        <v>Phayao</v>
      </c>
      <c r="C35" s="21" t="str">
        <f>'Agricultural Product Data'!C35</f>
        <v>Northern</v>
      </c>
      <c r="D35" s="20">
        <f>'Agricultural Product Data'!D35 * 'Biomass Conversion Factor'!$D$7</f>
        <v>263887.28000000003</v>
      </c>
      <c r="E35" s="20">
        <f>'Agricultural Product Data'!D35 * 'Biomass Conversion Factor'!$D$8</f>
        <v>34420.080000000002</v>
      </c>
      <c r="F35" s="20">
        <f>'Agricultural Product Data'!E35 * 'Biomass Conversion Factor'!$D$3</f>
        <v>148049.90666666668</v>
      </c>
      <c r="G35" s="20">
        <f>'Agricultural Product Data'!E35 * 'Biomass Conversion Factor'!$D$4</f>
        <v>63449.96</v>
      </c>
      <c r="H35" s="20">
        <f>'Agricultural Product Data'!F35 * 'Biomass Conversion Factor'!$D$10</f>
        <v>3880.6666666666665</v>
      </c>
      <c r="I35" s="20">
        <f>'Agricultural Product Data'!F35 * 'Biomass Conversion Factor'!$D$11</f>
        <v>5471.74</v>
      </c>
      <c r="J35" s="20">
        <f>'Agricultural Product Data'!F35 * 'Biomass Conversion Factor'!$D$12</f>
        <v>1241.8133333333333</v>
      </c>
      <c r="K35" s="20">
        <f>'Agricultural Product Data'!F35 * 'Biomass Conversion Factor'!$D$13</f>
        <v>155.22666666666666</v>
      </c>
      <c r="L35" s="20">
        <f>'Agricultural Product Data'!G35 * 'Biomass Conversion Factor'!$D$14</f>
        <v>0</v>
      </c>
      <c r="M35" s="20">
        <f>'Agricultural Product Data'!G35 * 'Biomass Conversion Factor'!$D$15</f>
        <v>0</v>
      </c>
      <c r="N35" s="20">
        <f>'Agricultural Product Data'!H35 * 'Biomass Conversion Factor'!$D$9</f>
        <v>16086.2</v>
      </c>
      <c r="O35" s="20">
        <f>'Agricultural Product Data'!I35 * 'Biomass Conversion Factor'!$D$16</f>
        <v>6619.0349999999999</v>
      </c>
      <c r="P35" s="20">
        <f>'Agricultural Product Data'!J35 * 'Biomass Conversion Factor'!$D$5</f>
        <v>0</v>
      </c>
      <c r="Q35" s="20">
        <f>'Agricultural Product Data'!J35 * 'Biomass Conversion Factor'!$D$6</f>
        <v>0</v>
      </c>
    </row>
    <row r="36" spans="1:17" x14ac:dyDescent="0.3">
      <c r="A36" s="20">
        <f>'Agricultural Product Data'!A36</f>
        <v>35</v>
      </c>
      <c r="B36" s="21" t="str">
        <f>'Agricultural Product Data'!B36</f>
        <v>Phangnga</v>
      </c>
      <c r="C36" s="21" t="str">
        <f>'Agricultural Product Data'!C36</f>
        <v>Southern</v>
      </c>
      <c r="D36" s="20">
        <f>'Agricultural Product Data'!D36 * 'Biomass Conversion Factor'!$D$7</f>
        <v>0</v>
      </c>
      <c r="E36" s="20">
        <f>'Agricultural Product Data'!D36 * 'Biomass Conversion Factor'!$D$8</f>
        <v>0</v>
      </c>
      <c r="F36" s="20">
        <f>'Agricultural Product Data'!E36 * 'Biomass Conversion Factor'!$D$3</f>
        <v>452.43333333333334</v>
      </c>
      <c r="G36" s="20">
        <f>'Agricultural Product Data'!E36 * 'Biomass Conversion Factor'!$D$4</f>
        <v>193.9</v>
      </c>
      <c r="H36" s="20">
        <f>'Agricultural Product Data'!F36 * 'Biomass Conversion Factor'!$D$10</f>
        <v>695635.33333333337</v>
      </c>
      <c r="I36" s="20">
        <f>'Agricultural Product Data'!F36 * 'Biomass Conversion Factor'!$D$11</f>
        <v>980845.82</v>
      </c>
      <c r="J36" s="20">
        <f>'Agricultural Product Data'!F36 * 'Biomass Conversion Factor'!$D$12</f>
        <v>222603.30666666667</v>
      </c>
      <c r="K36" s="20">
        <f>'Agricultural Product Data'!F36 * 'Biomass Conversion Factor'!$D$13</f>
        <v>27825.413333333334</v>
      </c>
      <c r="L36" s="20">
        <f>'Agricultural Product Data'!G36 * 'Biomass Conversion Factor'!$D$14</f>
        <v>2452.901715</v>
      </c>
      <c r="M36" s="20">
        <f>'Agricultural Product Data'!G36 * 'Biomass Conversion Factor'!$D$15</f>
        <v>1858.258875</v>
      </c>
      <c r="N36" s="20">
        <f>'Agricultural Product Data'!H36 * 'Biomass Conversion Factor'!$D$9</f>
        <v>0</v>
      </c>
      <c r="O36" s="20">
        <f>'Agricultural Product Data'!I36 * 'Biomass Conversion Factor'!$D$16</f>
        <v>22591.68</v>
      </c>
      <c r="P36" s="20">
        <f>'Agricultural Product Data'!J36 * 'Biomass Conversion Factor'!$D$5</f>
        <v>0</v>
      </c>
      <c r="Q36" s="20">
        <f>'Agricultural Product Data'!J36 * 'Biomass Conversion Factor'!$D$6</f>
        <v>0</v>
      </c>
    </row>
    <row r="37" spans="1:17" x14ac:dyDescent="0.3">
      <c r="A37" s="20">
        <f>'Agricultural Product Data'!A37</f>
        <v>36</v>
      </c>
      <c r="B37" s="21" t="str">
        <f>'Agricultural Product Data'!B37</f>
        <v>Phatthalung</v>
      </c>
      <c r="C37" s="21" t="str">
        <f>'Agricultural Product Data'!C37</f>
        <v>Southern</v>
      </c>
      <c r="D37" s="20">
        <f>'Agricultural Product Data'!D37 * 'Biomass Conversion Factor'!$D$7</f>
        <v>0</v>
      </c>
      <c r="E37" s="20">
        <f>'Agricultural Product Data'!D37 * 'Biomass Conversion Factor'!$D$8</f>
        <v>0</v>
      </c>
      <c r="F37" s="20">
        <f>'Agricultural Product Data'!E37 * 'Biomass Conversion Factor'!$D$3</f>
        <v>31398.22</v>
      </c>
      <c r="G37" s="20">
        <f>'Agricultural Product Data'!E37 * 'Biomass Conversion Factor'!$D$4</f>
        <v>13456.38</v>
      </c>
      <c r="H37" s="20">
        <f>'Agricultural Product Data'!F37 * 'Biomass Conversion Factor'!$D$10</f>
        <v>216153.33333333334</v>
      </c>
      <c r="I37" s="20">
        <f>'Agricultural Product Data'!F37 * 'Biomass Conversion Factor'!$D$11</f>
        <v>304776.2</v>
      </c>
      <c r="J37" s="20">
        <f>'Agricultural Product Data'!F37 * 'Biomass Conversion Factor'!$D$12</f>
        <v>69169.066666666666</v>
      </c>
      <c r="K37" s="20">
        <f>'Agricultural Product Data'!F37 * 'Biomass Conversion Factor'!$D$13</f>
        <v>8646.1333333333332</v>
      </c>
      <c r="L37" s="20">
        <f>'Agricultural Product Data'!G37 * 'Biomass Conversion Factor'!$D$14</f>
        <v>1687.4157300000002</v>
      </c>
      <c r="M37" s="20">
        <f>'Agricultural Product Data'!G37 * 'Biomass Conversion Factor'!$D$15</f>
        <v>1278.3452500000001</v>
      </c>
      <c r="N37" s="20">
        <f>'Agricultural Product Data'!H37 * 'Biomass Conversion Factor'!$D$9</f>
        <v>0</v>
      </c>
      <c r="O37" s="20">
        <f>'Agricultural Product Data'!I37 * 'Biomass Conversion Factor'!$D$16</f>
        <v>40026.300000000003</v>
      </c>
      <c r="P37" s="20">
        <f>'Agricultural Product Data'!J37 * 'Biomass Conversion Factor'!$D$5</f>
        <v>0</v>
      </c>
      <c r="Q37" s="20">
        <f>'Agricultural Product Data'!J37 * 'Biomass Conversion Factor'!$D$6</f>
        <v>0</v>
      </c>
    </row>
    <row r="38" spans="1:17" x14ac:dyDescent="0.3">
      <c r="A38" s="20">
        <f>'Agricultural Product Data'!A38</f>
        <v>37</v>
      </c>
      <c r="B38" s="21" t="str">
        <f>'Agricultural Product Data'!B38</f>
        <v>Phichit</v>
      </c>
      <c r="C38" s="21" t="str">
        <f>'Agricultural Product Data'!C38</f>
        <v>Northern</v>
      </c>
      <c r="D38" s="20">
        <f>'Agricultural Product Data'!D38 * 'Biomass Conversion Factor'!$D$7</f>
        <v>88256.82666666666</v>
      </c>
      <c r="E38" s="20">
        <f>'Agricultural Product Data'!D38 * 'Biomass Conversion Factor'!$D$8</f>
        <v>11511.759999999998</v>
      </c>
      <c r="F38" s="20">
        <f>'Agricultural Product Data'!E38 * 'Biomass Conversion Factor'!$D$3</f>
        <v>500987.59666666662</v>
      </c>
      <c r="G38" s="20">
        <f>'Agricultural Product Data'!E38 * 'Biomass Conversion Factor'!$D$4</f>
        <v>214708.96999999997</v>
      </c>
      <c r="H38" s="20">
        <f>'Agricultural Product Data'!F38 * 'Biomass Conversion Factor'!$D$10</f>
        <v>800</v>
      </c>
      <c r="I38" s="20">
        <f>'Agricultural Product Data'!F38 * 'Biomass Conversion Factor'!$D$11</f>
        <v>1128</v>
      </c>
      <c r="J38" s="20">
        <f>'Agricultural Product Data'!F38 * 'Biomass Conversion Factor'!$D$12</f>
        <v>256</v>
      </c>
      <c r="K38" s="20">
        <f>'Agricultural Product Data'!F38 * 'Biomass Conversion Factor'!$D$13</f>
        <v>32</v>
      </c>
      <c r="L38" s="20">
        <f>'Agricultural Product Data'!G38 * 'Biomass Conversion Factor'!$D$14</f>
        <v>17.898210000000002</v>
      </c>
      <c r="M38" s="20">
        <f>'Agricultural Product Data'!G38 * 'Biomass Conversion Factor'!$D$15</f>
        <v>13.55925</v>
      </c>
      <c r="N38" s="20">
        <f>'Agricultural Product Data'!H38 * 'Biomass Conversion Factor'!$D$9</f>
        <v>9267.4</v>
      </c>
      <c r="O38" s="20">
        <f>'Agricultural Product Data'!I38 * 'Biomass Conversion Factor'!$D$16</f>
        <v>76.545000000000002</v>
      </c>
      <c r="P38" s="20">
        <f>'Agricultural Product Data'!J38 * 'Biomass Conversion Factor'!$D$5</f>
        <v>83320.626666666663</v>
      </c>
      <c r="Q38" s="20">
        <f>'Agricultural Product Data'!J38 * 'Biomass Conversion Factor'!$D$6</f>
        <v>137233.97333333333</v>
      </c>
    </row>
    <row r="39" spans="1:17" x14ac:dyDescent="0.3">
      <c r="A39" s="20">
        <f>'Agricultural Product Data'!A39</f>
        <v>38</v>
      </c>
      <c r="B39" s="21" t="str">
        <f>'Agricultural Product Data'!B39</f>
        <v>Phitsanulok</v>
      </c>
      <c r="C39" s="21" t="str">
        <f>'Agricultural Product Data'!C39</f>
        <v>Northern</v>
      </c>
      <c r="D39" s="20">
        <f>'Agricultural Product Data'!D39 * 'Biomass Conversion Factor'!$D$7</f>
        <v>457580.4</v>
      </c>
      <c r="E39" s="20">
        <f>'Agricultural Product Data'!D39 * 'Biomass Conversion Factor'!$D$8</f>
        <v>59684.399999999994</v>
      </c>
      <c r="F39" s="20">
        <f>'Agricultural Product Data'!E39 * 'Biomass Conversion Factor'!$D$3</f>
        <v>405956.01666666666</v>
      </c>
      <c r="G39" s="20">
        <f>'Agricultural Product Data'!E39 * 'Biomass Conversion Factor'!$D$4</f>
        <v>173981.15</v>
      </c>
      <c r="H39" s="20">
        <f>'Agricultural Product Data'!F39 * 'Biomass Conversion Factor'!$D$10</f>
        <v>27888</v>
      </c>
      <c r="I39" s="20">
        <f>'Agricultural Product Data'!F39 * 'Biomass Conversion Factor'!$D$11</f>
        <v>39322.079999999994</v>
      </c>
      <c r="J39" s="20">
        <f>'Agricultural Product Data'!F39 * 'Biomass Conversion Factor'!$D$12</f>
        <v>8924.16</v>
      </c>
      <c r="K39" s="20">
        <f>'Agricultural Product Data'!F39 * 'Biomass Conversion Factor'!$D$13</f>
        <v>1115.52</v>
      </c>
      <c r="L39" s="20">
        <f>'Agricultural Product Data'!G39 * 'Biomass Conversion Factor'!$D$14</f>
        <v>57.865335000000002</v>
      </c>
      <c r="M39" s="20">
        <f>'Agricultural Product Data'!G39 * 'Biomass Conversion Factor'!$D$15</f>
        <v>43.837375000000002</v>
      </c>
      <c r="N39" s="20">
        <f>'Agricultural Product Data'!H39 * 'Biomass Conversion Factor'!$D$9</f>
        <v>109778.13333333333</v>
      </c>
      <c r="O39" s="20">
        <f>'Agricultural Product Data'!I39 * 'Biomass Conversion Factor'!$D$16</f>
        <v>14185.98</v>
      </c>
      <c r="P39" s="20">
        <f>'Agricultural Product Data'!J39 * 'Biomass Conversion Factor'!$D$5</f>
        <v>172917.03</v>
      </c>
      <c r="Q39" s="20">
        <f>'Agricultural Product Data'!J39 * 'Biomass Conversion Factor'!$D$6</f>
        <v>284804.52</v>
      </c>
    </row>
    <row r="40" spans="1:17" x14ac:dyDescent="0.3">
      <c r="A40" s="20">
        <f>'Agricultural Product Data'!A40</f>
        <v>39</v>
      </c>
      <c r="B40" s="21" t="str">
        <f>'Agricultural Product Data'!B40</f>
        <v>Phetchaburi</v>
      </c>
      <c r="C40" s="21" t="str">
        <f>'Agricultural Product Data'!C40</f>
        <v>Central</v>
      </c>
      <c r="D40" s="20">
        <f>'Agricultural Product Data'!D40 * 'Biomass Conversion Factor'!$D$7</f>
        <v>5937.68</v>
      </c>
      <c r="E40" s="20">
        <f>'Agricultural Product Data'!D40 * 'Biomass Conversion Factor'!$D$8</f>
        <v>774.48</v>
      </c>
      <c r="F40" s="20">
        <f>'Agricultural Product Data'!E40 * 'Biomass Conversion Factor'!$D$3</f>
        <v>96635.349999999991</v>
      </c>
      <c r="G40" s="20">
        <f>'Agricultural Product Data'!E40 * 'Biomass Conversion Factor'!$D$4</f>
        <v>41415.15</v>
      </c>
      <c r="H40" s="20">
        <f>'Agricultural Product Data'!F40 * 'Biomass Conversion Factor'!$D$10</f>
        <v>26663.333333333332</v>
      </c>
      <c r="I40" s="20">
        <f>'Agricultural Product Data'!F40 * 'Biomass Conversion Factor'!$D$11</f>
        <v>37595.299999999996</v>
      </c>
      <c r="J40" s="20">
        <f>'Agricultural Product Data'!F40 * 'Biomass Conversion Factor'!$D$12</f>
        <v>8532.2666666666664</v>
      </c>
      <c r="K40" s="20">
        <f>'Agricultural Product Data'!F40 * 'Biomass Conversion Factor'!$D$13</f>
        <v>1066.5333333333333</v>
      </c>
      <c r="L40" s="20">
        <f>'Agricultural Product Data'!G40 * 'Biomass Conversion Factor'!$D$14</f>
        <v>4680.2494200000001</v>
      </c>
      <c r="M40" s="20">
        <f>'Agricultural Product Data'!G40 * 'Biomass Conversion Factor'!$D$15</f>
        <v>3545.6435000000001</v>
      </c>
      <c r="N40" s="20">
        <f>'Agricultural Product Data'!H40 * 'Biomass Conversion Factor'!$D$9</f>
        <v>1841.5333333333333</v>
      </c>
      <c r="O40" s="20">
        <f>'Agricultural Product Data'!I40 * 'Biomass Conversion Factor'!$D$16</f>
        <v>640.20000000000005</v>
      </c>
      <c r="P40" s="20">
        <f>'Agricultural Product Data'!J40 * 'Biomass Conversion Factor'!$D$5</f>
        <v>45347.613333333342</v>
      </c>
      <c r="Q40" s="20">
        <f>'Agricultural Product Data'!J40 * 'Biomass Conversion Factor'!$D$6</f>
        <v>74690.186666666676</v>
      </c>
    </row>
    <row r="41" spans="1:17" x14ac:dyDescent="0.3">
      <c r="A41" s="20">
        <f>'Agricultural Product Data'!A41</f>
        <v>40</v>
      </c>
      <c r="B41" s="21" t="str">
        <f>'Agricultural Product Data'!B41</f>
        <v>Phetchabun</v>
      </c>
      <c r="C41" s="21" t="str">
        <f>'Agricultural Product Data'!C41</f>
        <v>Northern</v>
      </c>
      <c r="D41" s="20">
        <f>'Agricultural Product Data'!D41 * 'Biomass Conversion Factor'!$D$7</f>
        <v>1426707.7866666666</v>
      </c>
      <c r="E41" s="20">
        <f>'Agricultural Product Data'!D41 * 'Biomass Conversion Factor'!$D$8</f>
        <v>186092.31999999998</v>
      </c>
      <c r="F41" s="20">
        <f>'Agricultural Product Data'!E41 * 'Biomass Conversion Factor'!$D$3</f>
        <v>318468.80333333334</v>
      </c>
      <c r="G41" s="20">
        <f>'Agricultural Product Data'!E41 * 'Biomass Conversion Factor'!$D$4</f>
        <v>136486.63</v>
      </c>
      <c r="H41" s="20">
        <f>'Agricultural Product Data'!F41 * 'Biomass Conversion Factor'!$D$10</f>
        <v>14326.666666666666</v>
      </c>
      <c r="I41" s="20">
        <f>'Agricultural Product Data'!F41 * 'Biomass Conversion Factor'!$D$11</f>
        <v>20200.599999999999</v>
      </c>
      <c r="J41" s="20">
        <f>'Agricultural Product Data'!F41 * 'Biomass Conversion Factor'!$D$12</f>
        <v>4584.5333333333328</v>
      </c>
      <c r="K41" s="20">
        <f>'Agricultural Product Data'!F41 * 'Biomass Conversion Factor'!$D$13</f>
        <v>573.06666666666661</v>
      </c>
      <c r="L41" s="20">
        <f>'Agricultural Product Data'!G41 * 'Biomass Conversion Factor'!$D$14</f>
        <v>122.10792000000001</v>
      </c>
      <c r="M41" s="20">
        <f>'Agricultural Product Data'!G41 * 'Biomass Conversion Factor'!$D$15</f>
        <v>92.506</v>
      </c>
      <c r="N41" s="20">
        <f>'Agricultural Product Data'!H41 * 'Biomass Conversion Factor'!$D$9</f>
        <v>157833.80000000002</v>
      </c>
      <c r="O41" s="20">
        <f>'Agricultural Product Data'!I41 * 'Biomass Conversion Factor'!$D$16</f>
        <v>3235.7550000000001</v>
      </c>
      <c r="P41" s="20">
        <f>'Agricultural Product Data'!J41 * 'Biomass Conversion Factor'!$D$5</f>
        <v>692630.03666666674</v>
      </c>
      <c r="Q41" s="20">
        <f>'Agricultural Product Data'!J41 * 'Biomass Conversion Factor'!$D$6</f>
        <v>1140802.4133333336</v>
      </c>
    </row>
    <row r="42" spans="1:17" x14ac:dyDescent="0.3">
      <c r="A42" s="20">
        <f>'Agricultural Product Data'!A42</f>
        <v>41</v>
      </c>
      <c r="B42" s="21" t="str">
        <f>'Agricultural Product Data'!B42</f>
        <v>Phrae</v>
      </c>
      <c r="C42" s="21" t="str">
        <f>'Agricultural Product Data'!C42</f>
        <v>Northern</v>
      </c>
      <c r="D42" s="20">
        <f>'Agricultural Product Data'!D42 * 'Biomass Conversion Factor'!$D$7</f>
        <v>449653.06666666665</v>
      </c>
      <c r="E42" s="20">
        <f>'Agricultural Product Data'!D42 * 'Biomass Conversion Factor'!$D$8</f>
        <v>58650.399999999994</v>
      </c>
      <c r="F42" s="20">
        <f>'Agricultural Product Data'!E42 * 'Biomass Conversion Factor'!$D$3</f>
        <v>84423.569999999992</v>
      </c>
      <c r="G42" s="20">
        <f>'Agricultural Product Data'!E42 * 'Biomass Conversion Factor'!$D$4</f>
        <v>36181.53</v>
      </c>
      <c r="H42" s="20">
        <f>'Agricultural Product Data'!F42 * 'Biomass Conversion Factor'!$D$10</f>
        <v>745</v>
      </c>
      <c r="I42" s="20">
        <f>'Agricultural Product Data'!F42 * 'Biomass Conversion Factor'!$D$11</f>
        <v>1050.45</v>
      </c>
      <c r="J42" s="20">
        <f>'Agricultural Product Data'!F42 * 'Biomass Conversion Factor'!$D$12</f>
        <v>238.4</v>
      </c>
      <c r="K42" s="20">
        <f>'Agricultural Product Data'!F42 * 'Biomass Conversion Factor'!$D$13</f>
        <v>29.8</v>
      </c>
      <c r="L42" s="20">
        <f>'Agricultural Product Data'!G42 * 'Biomass Conversion Factor'!$D$14</f>
        <v>0</v>
      </c>
      <c r="M42" s="20">
        <f>'Agricultural Product Data'!G42 * 'Biomass Conversion Factor'!$D$15</f>
        <v>0</v>
      </c>
      <c r="N42" s="20">
        <f>'Agricultural Product Data'!H42 * 'Biomass Conversion Factor'!$D$9</f>
        <v>15709.2</v>
      </c>
      <c r="O42" s="20">
        <f>'Agricultural Product Data'!I42 * 'Biomass Conversion Factor'!$D$16</f>
        <v>935.32499999999993</v>
      </c>
      <c r="P42" s="20">
        <f>'Agricultural Product Data'!J42 * 'Biomass Conversion Factor'!$D$5</f>
        <v>6962.35</v>
      </c>
      <c r="Q42" s="20">
        <f>'Agricultural Product Data'!J42 * 'Biomass Conversion Factor'!$D$6</f>
        <v>11467.400000000001</v>
      </c>
    </row>
    <row r="43" spans="1:17" x14ac:dyDescent="0.3">
      <c r="A43" s="20">
        <f>'Agricultural Product Data'!A43</f>
        <v>42</v>
      </c>
      <c r="B43" s="21" t="str">
        <f>'Agricultural Product Data'!B43</f>
        <v>Phuket</v>
      </c>
      <c r="C43" s="21" t="str">
        <f>'Agricultural Product Data'!C43</f>
        <v>Southern</v>
      </c>
      <c r="D43" s="20">
        <f>'Agricultural Product Data'!D43 * 'Biomass Conversion Factor'!$D$7</f>
        <v>0</v>
      </c>
      <c r="E43" s="20">
        <f>'Agricultural Product Data'!D43 * 'Biomass Conversion Factor'!$D$8</f>
        <v>0</v>
      </c>
      <c r="F43" s="20">
        <f>'Agricultural Product Data'!E43 * 'Biomass Conversion Factor'!$D$3</f>
        <v>16.333333333333336</v>
      </c>
      <c r="G43" s="20">
        <f>'Agricultural Product Data'!E43 * 'Biomass Conversion Factor'!$D$4</f>
        <v>7</v>
      </c>
      <c r="H43" s="20">
        <f>'Agricultural Product Data'!F43 * 'Biomass Conversion Factor'!$D$10</f>
        <v>6529.666666666667</v>
      </c>
      <c r="I43" s="20">
        <f>'Agricultural Product Data'!F43 * 'Biomass Conversion Factor'!$D$11</f>
        <v>9206.83</v>
      </c>
      <c r="J43" s="20">
        <f>'Agricultural Product Data'!F43 * 'Biomass Conversion Factor'!$D$12</f>
        <v>2089.4933333333333</v>
      </c>
      <c r="K43" s="20">
        <f>'Agricultural Product Data'!F43 * 'Biomass Conversion Factor'!$D$13</f>
        <v>261.18666666666667</v>
      </c>
      <c r="L43" s="20">
        <f>'Agricultural Product Data'!G43 * 'Biomass Conversion Factor'!$D$14</f>
        <v>1516.8799799999999</v>
      </c>
      <c r="M43" s="20">
        <f>'Agricultural Product Data'!G43 * 'Biomass Conversion Factor'!$D$15</f>
        <v>1149.1514999999999</v>
      </c>
      <c r="N43" s="20">
        <f>'Agricultural Product Data'!H43 * 'Biomass Conversion Factor'!$D$9</f>
        <v>0</v>
      </c>
      <c r="O43" s="20">
        <f>'Agricultural Product Data'!I43 * 'Biomass Conversion Factor'!$D$16</f>
        <v>2591.1000000000004</v>
      </c>
      <c r="P43" s="20">
        <f>'Agricultural Product Data'!J43 * 'Biomass Conversion Factor'!$D$5</f>
        <v>0</v>
      </c>
      <c r="Q43" s="20">
        <f>'Agricultural Product Data'!J43 * 'Biomass Conversion Factor'!$D$6</f>
        <v>0</v>
      </c>
    </row>
    <row r="44" spans="1:17" x14ac:dyDescent="0.3">
      <c r="A44" s="20">
        <f>'Agricultural Product Data'!A44</f>
        <v>43</v>
      </c>
      <c r="B44" s="21" t="str">
        <f>'Agricultural Product Data'!B44</f>
        <v>Maha Sarakham</v>
      </c>
      <c r="C44" s="21" t="str">
        <f>'Agricultural Product Data'!C44</f>
        <v>Northeastern</v>
      </c>
      <c r="D44" s="20">
        <f>'Agricultural Product Data'!D44 * 'Biomass Conversion Factor'!$D$7</f>
        <v>0</v>
      </c>
      <c r="E44" s="20">
        <f>'Agricultural Product Data'!D44 * 'Biomass Conversion Factor'!$D$8</f>
        <v>0</v>
      </c>
      <c r="F44" s="20">
        <f>'Agricultural Product Data'!E44 * 'Biomass Conversion Factor'!$D$3</f>
        <v>352728.46</v>
      </c>
      <c r="G44" s="20">
        <f>'Agricultural Product Data'!E44 * 'Biomass Conversion Factor'!$D$4</f>
        <v>151169.34</v>
      </c>
      <c r="H44" s="20">
        <f>'Agricultural Product Data'!F44 * 'Biomass Conversion Factor'!$D$10</f>
        <v>130.33333333333334</v>
      </c>
      <c r="I44" s="20">
        <f>'Agricultural Product Data'!F44 * 'Biomass Conversion Factor'!$D$11</f>
        <v>183.77</v>
      </c>
      <c r="J44" s="20">
        <f>'Agricultural Product Data'!F44 * 'Biomass Conversion Factor'!$D$12</f>
        <v>41.706666666666671</v>
      </c>
      <c r="K44" s="20">
        <f>'Agricultural Product Data'!F44 * 'Biomass Conversion Factor'!$D$13</f>
        <v>5.2133333333333338</v>
      </c>
      <c r="L44" s="20">
        <f>'Agricultural Product Data'!G44 * 'Biomass Conversion Factor'!$D$14</f>
        <v>20.15343</v>
      </c>
      <c r="M44" s="20">
        <f>'Agricultural Product Data'!G44 * 'Biomass Conversion Factor'!$D$15</f>
        <v>15.267749999999999</v>
      </c>
      <c r="N44" s="20">
        <f>'Agricultural Product Data'!H44 * 'Biomass Conversion Factor'!$D$9</f>
        <v>98789.066666666666</v>
      </c>
      <c r="O44" s="20">
        <f>'Agricultural Product Data'!I44 * 'Biomass Conversion Factor'!$D$16</f>
        <v>468.12</v>
      </c>
      <c r="P44" s="20">
        <f>'Agricultural Product Data'!J44 * 'Biomass Conversion Factor'!$D$5</f>
        <v>205842.74333333338</v>
      </c>
      <c r="Q44" s="20">
        <f>'Agricultural Product Data'!J44 * 'Biomass Conversion Factor'!$D$6</f>
        <v>339035.10666666675</v>
      </c>
    </row>
    <row r="45" spans="1:17" x14ac:dyDescent="0.3">
      <c r="A45" s="20">
        <f>'Agricultural Product Data'!A45</f>
        <v>44</v>
      </c>
      <c r="B45" s="21" t="str">
        <f>'Agricultural Product Data'!B45</f>
        <v>Mukdahan</v>
      </c>
      <c r="C45" s="21" t="str">
        <f>'Agricultural Product Data'!C45</f>
        <v>Northeastern</v>
      </c>
      <c r="D45" s="20">
        <f>'Agricultural Product Data'!D45 * 'Biomass Conversion Factor'!$D$7</f>
        <v>222.64000000000001</v>
      </c>
      <c r="E45" s="20">
        <f>'Agricultural Product Data'!D45 * 'Biomass Conversion Factor'!$D$8</f>
        <v>29.04</v>
      </c>
      <c r="F45" s="20">
        <f>'Agricultural Product Data'!E45 * 'Biomass Conversion Factor'!$D$3</f>
        <v>90854.493333333332</v>
      </c>
      <c r="G45" s="20">
        <f>'Agricultural Product Data'!E45 * 'Biomass Conversion Factor'!$D$4</f>
        <v>38937.64</v>
      </c>
      <c r="H45" s="20">
        <f>'Agricultural Product Data'!F45 * 'Biomass Conversion Factor'!$D$10</f>
        <v>5124.333333333333</v>
      </c>
      <c r="I45" s="20">
        <f>'Agricultural Product Data'!F45 * 'Biomass Conversion Factor'!$D$11</f>
        <v>7225.3099999999995</v>
      </c>
      <c r="J45" s="20">
        <f>'Agricultural Product Data'!F45 * 'Biomass Conversion Factor'!$D$12</f>
        <v>1639.7866666666666</v>
      </c>
      <c r="K45" s="20">
        <f>'Agricultural Product Data'!F45 * 'Biomass Conversion Factor'!$D$13</f>
        <v>204.97333333333333</v>
      </c>
      <c r="L45" s="20">
        <f>'Agricultural Product Data'!G45 * 'Biomass Conversion Factor'!$D$14</f>
        <v>0</v>
      </c>
      <c r="M45" s="20">
        <f>'Agricultural Product Data'!G45 * 'Biomass Conversion Factor'!$D$15</f>
        <v>0</v>
      </c>
      <c r="N45" s="20">
        <f>'Agricultural Product Data'!H45 * 'Biomass Conversion Factor'!$D$9</f>
        <v>91424.6</v>
      </c>
      <c r="O45" s="20">
        <f>'Agricultural Product Data'!I45 * 'Biomass Conversion Factor'!$D$16</f>
        <v>11103.69</v>
      </c>
      <c r="P45" s="20">
        <f>'Agricultural Product Data'!J45 * 'Biomass Conversion Factor'!$D$5</f>
        <v>336787.68000000005</v>
      </c>
      <c r="Q45" s="20">
        <f>'Agricultural Product Data'!J45 * 'Biomass Conversion Factor'!$D$6</f>
        <v>554709.12</v>
      </c>
    </row>
    <row r="46" spans="1:17" x14ac:dyDescent="0.3">
      <c r="A46" s="20">
        <f>'Agricultural Product Data'!A46</f>
        <v>45</v>
      </c>
      <c r="B46" s="21" t="str">
        <f>'Agricultural Product Data'!B46</f>
        <v>Mae Hong Son</v>
      </c>
      <c r="C46" s="21" t="str">
        <f>'Agricultural Product Data'!C46</f>
        <v>Northern</v>
      </c>
      <c r="D46" s="20">
        <f>'Agricultural Product Data'!D46 * 'Biomass Conversion Factor'!$D$7</f>
        <v>253024.53333333335</v>
      </c>
      <c r="E46" s="20">
        <f>'Agricultural Product Data'!D46 * 'Biomass Conversion Factor'!$D$8</f>
        <v>33003.200000000004</v>
      </c>
      <c r="F46" s="20">
        <f>'Agricultural Product Data'!E46 * 'Biomass Conversion Factor'!$D$3</f>
        <v>44459.659999999996</v>
      </c>
      <c r="G46" s="20">
        <f>'Agricultural Product Data'!E46 * 'Biomass Conversion Factor'!$D$4</f>
        <v>19054.14</v>
      </c>
      <c r="H46" s="20">
        <f>'Agricultural Product Data'!F46 * 'Biomass Conversion Factor'!$D$10</f>
        <v>0</v>
      </c>
      <c r="I46" s="20">
        <f>'Agricultural Product Data'!F46 * 'Biomass Conversion Factor'!$D$11</f>
        <v>0</v>
      </c>
      <c r="J46" s="20">
        <f>'Agricultural Product Data'!F46 * 'Biomass Conversion Factor'!$D$12</f>
        <v>0</v>
      </c>
      <c r="K46" s="20">
        <f>'Agricultural Product Data'!F46 * 'Biomass Conversion Factor'!$D$13</f>
        <v>0</v>
      </c>
      <c r="L46" s="20">
        <f>'Agricultural Product Data'!G46 * 'Biomass Conversion Factor'!$D$14</f>
        <v>0</v>
      </c>
      <c r="M46" s="20">
        <f>'Agricultural Product Data'!G46 * 'Biomass Conversion Factor'!$D$15</f>
        <v>0</v>
      </c>
      <c r="N46" s="20">
        <f>'Agricultural Product Data'!H46 * 'Biomass Conversion Factor'!$D$9</f>
        <v>0</v>
      </c>
      <c r="O46" s="20">
        <f>'Agricultural Product Data'!I46 * 'Biomass Conversion Factor'!$D$16</f>
        <v>46.08</v>
      </c>
      <c r="P46" s="20">
        <f>'Agricultural Product Data'!J46 * 'Biomass Conversion Factor'!$D$5</f>
        <v>0</v>
      </c>
      <c r="Q46" s="20">
        <f>'Agricultural Product Data'!J46 * 'Biomass Conversion Factor'!$D$6</f>
        <v>0</v>
      </c>
    </row>
    <row r="47" spans="1:17" x14ac:dyDescent="0.3">
      <c r="A47" s="20">
        <f>'Agricultural Product Data'!A47</f>
        <v>46</v>
      </c>
      <c r="B47" s="21" t="str">
        <f>'Agricultural Product Data'!B47</f>
        <v>Yasothon</v>
      </c>
      <c r="C47" s="21" t="str">
        <f>'Agricultural Product Data'!C47</f>
        <v>Northeastern</v>
      </c>
      <c r="D47" s="20">
        <f>'Agricultural Product Data'!D47 * 'Biomass Conversion Factor'!$D$7</f>
        <v>30.666666666666671</v>
      </c>
      <c r="E47" s="20">
        <f>'Agricultural Product Data'!D47 * 'Biomass Conversion Factor'!$D$8</f>
        <v>4</v>
      </c>
      <c r="F47" s="20">
        <f>'Agricultural Product Data'!E47 * 'Biomass Conversion Factor'!$D$3</f>
        <v>220427.64333333331</v>
      </c>
      <c r="G47" s="20">
        <f>'Agricultural Product Data'!E47 * 'Biomass Conversion Factor'!$D$4</f>
        <v>94468.989999999991</v>
      </c>
      <c r="H47" s="20">
        <f>'Agricultural Product Data'!F47 * 'Biomass Conversion Factor'!$D$10</f>
        <v>4058</v>
      </c>
      <c r="I47" s="20">
        <f>'Agricultural Product Data'!F47 * 'Biomass Conversion Factor'!$D$11</f>
        <v>5721.78</v>
      </c>
      <c r="J47" s="20">
        <f>'Agricultural Product Data'!F47 * 'Biomass Conversion Factor'!$D$12</f>
        <v>1298.56</v>
      </c>
      <c r="K47" s="20">
        <f>'Agricultural Product Data'!F47 * 'Biomass Conversion Factor'!$D$13</f>
        <v>162.32</v>
      </c>
      <c r="L47" s="20">
        <f>'Agricultural Product Data'!G47 * 'Biomass Conversion Factor'!$D$14</f>
        <v>8.8392149999999994</v>
      </c>
      <c r="M47" s="20">
        <f>'Agricultural Product Data'!G47 * 'Biomass Conversion Factor'!$D$15</f>
        <v>6.6963749999999997</v>
      </c>
      <c r="N47" s="20">
        <f>'Agricultural Product Data'!H47 * 'Biomass Conversion Factor'!$D$9</f>
        <v>67709.066666666666</v>
      </c>
      <c r="O47" s="20">
        <f>'Agricultural Product Data'!I47 * 'Biomass Conversion Factor'!$D$16</f>
        <v>4698.375</v>
      </c>
      <c r="P47" s="20">
        <f>'Agricultural Product Data'!J47 * 'Biomass Conversion Factor'!$D$5</f>
        <v>144418.00333333333</v>
      </c>
      <c r="Q47" s="20">
        <f>'Agricultural Product Data'!J47 * 'Biomass Conversion Factor'!$D$6</f>
        <v>237864.94666666668</v>
      </c>
    </row>
    <row r="48" spans="1:17" x14ac:dyDescent="0.3">
      <c r="A48" s="20">
        <f>'Agricultural Product Data'!A48</f>
        <v>47</v>
      </c>
      <c r="B48" s="21" t="str">
        <f>'Agricultural Product Data'!B48</f>
        <v>Yala</v>
      </c>
      <c r="C48" s="21" t="str">
        <f>'Agricultural Product Data'!C48</f>
        <v>Southern</v>
      </c>
      <c r="D48" s="20">
        <f>'Agricultural Product Data'!D48 * 'Biomass Conversion Factor'!$D$7</f>
        <v>0</v>
      </c>
      <c r="E48" s="20">
        <f>'Agricultural Product Data'!D48 * 'Biomass Conversion Factor'!$D$8</f>
        <v>0</v>
      </c>
      <c r="F48" s="20">
        <f>'Agricultural Product Data'!E48 * 'Biomass Conversion Factor'!$D$3</f>
        <v>3662.75</v>
      </c>
      <c r="G48" s="20">
        <f>'Agricultural Product Data'!E48 * 'Biomass Conversion Factor'!$D$4</f>
        <v>1569.75</v>
      </c>
      <c r="H48" s="20">
        <f>'Agricultural Product Data'!F48 * 'Biomass Conversion Factor'!$D$10</f>
        <v>10950.666666666666</v>
      </c>
      <c r="I48" s="20">
        <f>'Agricultural Product Data'!F48 * 'Biomass Conversion Factor'!$D$11</f>
        <v>15440.439999999999</v>
      </c>
      <c r="J48" s="20">
        <f>'Agricultural Product Data'!F48 * 'Biomass Conversion Factor'!$D$12</f>
        <v>3504.2133333333331</v>
      </c>
      <c r="K48" s="20">
        <f>'Agricultural Product Data'!F48 * 'Biomass Conversion Factor'!$D$13</f>
        <v>438.02666666666664</v>
      </c>
      <c r="L48" s="20">
        <f>'Agricultural Product Data'!G48 * 'Biomass Conversion Factor'!$D$14</f>
        <v>1066.9777800000002</v>
      </c>
      <c r="M48" s="20">
        <f>'Agricultural Product Data'!G48 * 'Biomass Conversion Factor'!$D$15</f>
        <v>808.31650000000002</v>
      </c>
      <c r="N48" s="20">
        <f>'Agricultural Product Data'!H48 * 'Biomass Conversion Factor'!$D$9</f>
        <v>0</v>
      </c>
      <c r="O48" s="20">
        <f>'Agricultural Product Data'!I48 * 'Biomass Conversion Factor'!$D$16</f>
        <v>48607.635000000002</v>
      </c>
      <c r="P48" s="20">
        <f>'Agricultural Product Data'!J48 * 'Biomass Conversion Factor'!$D$5</f>
        <v>0</v>
      </c>
      <c r="Q48" s="20">
        <f>'Agricultural Product Data'!J48 * 'Biomass Conversion Factor'!$D$6</f>
        <v>0</v>
      </c>
    </row>
    <row r="49" spans="1:17" x14ac:dyDescent="0.3">
      <c r="A49" s="20">
        <f>'Agricultural Product Data'!A49</f>
        <v>48</v>
      </c>
      <c r="B49" s="21" t="str">
        <f>'Agricultural Product Data'!B49</f>
        <v>Roi Et</v>
      </c>
      <c r="C49" s="21" t="str">
        <f>'Agricultural Product Data'!C49</f>
        <v>Northeastern</v>
      </c>
      <c r="D49" s="20">
        <f>'Agricultural Product Data'!D49 * 'Biomass Conversion Factor'!$D$7</f>
        <v>0</v>
      </c>
      <c r="E49" s="20">
        <f>'Agricultural Product Data'!D49 * 'Biomass Conversion Factor'!$D$8</f>
        <v>0</v>
      </c>
      <c r="F49" s="20">
        <f>'Agricultural Product Data'!E49 * 'Biomass Conversion Factor'!$D$3</f>
        <v>467345.66666666663</v>
      </c>
      <c r="G49" s="20">
        <f>'Agricultural Product Data'!E49 * 'Biomass Conversion Factor'!$D$4</f>
        <v>200290.99999999997</v>
      </c>
      <c r="H49" s="20">
        <f>'Agricultural Product Data'!F49 * 'Biomass Conversion Factor'!$D$10</f>
        <v>2551.6666666666665</v>
      </c>
      <c r="I49" s="20">
        <f>'Agricultural Product Data'!F49 * 'Biomass Conversion Factor'!$D$11</f>
        <v>3597.8499999999995</v>
      </c>
      <c r="J49" s="20">
        <f>'Agricultural Product Data'!F49 * 'Biomass Conversion Factor'!$D$12</f>
        <v>816.5333333333333</v>
      </c>
      <c r="K49" s="20">
        <f>'Agricultural Product Data'!F49 * 'Biomass Conversion Factor'!$D$13</f>
        <v>102.06666666666666</v>
      </c>
      <c r="L49" s="20">
        <f>'Agricultural Product Data'!G49 * 'Biomass Conversion Factor'!$D$14</f>
        <v>6.0107850000000003</v>
      </c>
      <c r="M49" s="20">
        <f>'Agricultural Product Data'!G49 * 'Biomass Conversion Factor'!$D$15</f>
        <v>4.5536250000000003</v>
      </c>
      <c r="N49" s="20">
        <f>'Agricultural Product Data'!H49 * 'Biomass Conversion Factor'!$D$9</f>
        <v>44193.133333333331</v>
      </c>
      <c r="O49" s="20">
        <f>'Agricultural Product Data'!I49 * 'Biomass Conversion Factor'!$D$16</f>
        <v>4396.3500000000004</v>
      </c>
      <c r="P49" s="20">
        <f>'Agricultural Product Data'!J49 * 'Biomass Conversion Factor'!$D$5</f>
        <v>250073.40000000002</v>
      </c>
      <c r="Q49" s="20">
        <f>'Agricultural Product Data'!J49 * 'Biomass Conversion Factor'!$D$6</f>
        <v>411885.60000000003</v>
      </c>
    </row>
    <row r="50" spans="1:17" x14ac:dyDescent="0.3">
      <c r="A50" s="20">
        <f>'Agricultural Product Data'!A50</f>
        <v>49</v>
      </c>
      <c r="B50" s="21" t="str">
        <f>'Agricultural Product Data'!B50</f>
        <v>Ranong</v>
      </c>
      <c r="C50" s="21" t="str">
        <f>'Agricultural Product Data'!C50</f>
        <v>Southern</v>
      </c>
      <c r="D50" s="20">
        <f>'Agricultural Product Data'!D50 * 'Biomass Conversion Factor'!$D$7</f>
        <v>0</v>
      </c>
      <c r="E50" s="20">
        <f>'Agricultural Product Data'!D50 * 'Biomass Conversion Factor'!$D$8</f>
        <v>0</v>
      </c>
      <c r="F50" s="20">
        <f>'Agricultural Product Data'!E50 * 'Biomass Conversion Factor'!$D$3</f>
        <v>111.72</v>
      </c>
      <c r="G50" s="20">
        <f>'Agricultural Product Data'!E50 * 'Biomass Conversion Factor'!$D$4</f>
        <v>47.879999999999995</v>
      </c>
      <c r="H50" s="20">
        <f>'Agricultural Product Data'!F50 * 'Biomass Conversion Factor'!$D$10</f>
        <v>428225.66666666669</v>
      </c>
      <c r="I50" s="20">
        <f>'Agricultural Product Data'!F50 * 'Biomass Conversion Factor'!$D$11</f>
        <v>603798.18999999994</v>
      </c>
      <c r="J50" s="20">
        <f>'Agricultural Product Data'!F50 * 'Biomass Conversion Factor'!$D$12</f>
        <v>137032.21333333335</v>
      </c>
      <c r="K50" s="20">
        <f>'Agricultural Product Data'!F50 * 'Biomass Conversion Factor'!$D$13</f>
        <v>17129.026666666668</v>
      </c>
      <c r="L50" s="20">
        <f>'Agricultural Product Data'!G50 * 'Biomass Conversion Factor'!$D$14</f>
        <v>1190.00442</v>
      </c>
      <c r="M50" s="20">
        <f>'Agricultural Product Data'!G50 * 'Biomass Conversion Factor'!$D$15</f>
        <v>901.51850000000002</v>
      </c>
      <c r="N50" s="20">
        <f>'Agricultural Product Data'!H50 * 'Biomass Conversion Factor'!$D$9</f>
        <v>0</v>
      </c>
      <c r="O50" s="20">
        <f>'Agricultural Product Data'!I50 * 'Biomass Conversion Factor'!$D$16</f>
        <v>13376.189999999999</v>
      </c>
      <c r="P50" s="20">
        <f>'Agricultural Product Data'!J50 * 'Biomass Conversion Factor'!$D$5</f>
        <v>0</v>
      </c>
      <c r="Q50" s="20">
        <f>'Agricultural Product Data'!J50 * 'Biomass Conversion Factor'!$D$6</f>
        <v>0</v>
      </c>
    </row>
    <row r="51" spans="1:17" x14ac:dyDescent="0.3">
      <c r="A51" s="20">
        <f>'Agricultural Product Data'!A51</f>
        <v>50</v>
      </c>
      <c r="B51" s="21" t="str">
        <f>'Agricultural Product Data'!B51</f>
        <v>Rayong</v>
      </c>
      <c r="C51" s="21" t="str">
        <f>'Agricultural Product Data'!C51</f>
        <v>Central</v>
      </c>
      <c r="D51" s="20">
        <f>'Agricultural Product Data'!D51 * 'Biomass Conversion Factor'!$D$7</f>
        <v>0</v>
      </c>
      <c r="E51" s="20">
        <f>'Agricultural Product Data'!D51 * 'Biomass Conversion Factor'!$D$8</f>
        <v>0</v>
      </c>
      <c r="F51" s="20">
        <f>'Agricultural Product Data'!E51 * 'Biomass Conversion Factor'!$D$3</f>
        <v>2429.42</v>
      </c>
      <c r="G51" s="20">
        <f>'Agricultural Product Data'!E51 * 'Biomass Conversion Factor'!$D$4</f>
        <v>1041.18</v>
      </c>
      <c r="H51" s="20">
        <f>'Agricultural Product Data'!F51 * 'Biomass Conversion Factor'!$D$10</f>
        <v>76851.333333333328</v>
      </c>
      <c r="I51" s="20">
        <f>'Agricultural Product Data'!F51 * 'Biomass Conversion Factor'!$D$11</f>
        <v>108360.37999999999</v>
      </c>
      <c r="J51" s="20">
        <f>'Agricultural Product Data'!F51 * 'Biomass Conversion Factor'!$D$12</f>
        <v>24592.426666666666</v>
      </c>
      <c r="K51" s="20">
        <f>'Agricultural Product Data'!F51 * 'Biomass Conversion Factor'!$D$13</f>
        <v>3074.0533333333333</v>
      </c>
      <c r="L51" s="20">
        <f>'Agricultural Product Data'!G51 * 'Biomass Conversion Factor'!$D$14</f>
        <v>596.12982</v>
      </c>
      <c r="M51" s="20">
        <f>'Agricultural Product Data'!G51 * 'Biomass Conversion Factor'!$D$15</f>
        <v>451.61349999999999</v>
      </c>
      <c r="N51" s="20">
        <f>'Agricultural Product Data'!H51 * 'Biomass Conversion Factor'!$D$9</f>
        <v>29728.26666666667</v>
      </c>
      <c r="O51" s="20">
        <f>'Agricultural Product Data'!I51 * 'Biomass Conversion Factor'!$D$16</f>
        <v>24682.725000000002</v>
      </c>
      <c r="P51" s="20">
        <f>'Agricultural Product Data'!J51 * 'Biomass Conversion Factor'!$D$5</f>
        <v>1284.2366666666667</v>
      </c>
      <c r="Q51" s="20">
        <f>'Agricultural Product Data'!J51 * 'Biomass Conversion Factor'!$D$6</f>
        <v>2115.2133333333336</v>
      </c>
    </row>
    <row r="52" spans="1:17" x14ac:dyDescent="0.3">
      <c r="A52" s="20">
        <f>'Agricultural Product Data'!A52</f>
        <v>51</v>
      </c>
      <c r="B52" s="21" t="str">
        <f>'Agricultural Product Data'!B52</f>
        <v>Ratchaburi</v>
      </c>
      <c r="C52" s="21" t="str">
        <f>'Agricultural Product Data'!C52</f>
        <v>Central</v>
      </c>
      <c r="D52" s="20">
        <f>'Agricultural Product Data'!D52 * 'Biomass Conversion Factor'!$D$7</f>
        <v>1878.0266666666666</v>
      </c>
      <c r="E52" s="20">
        <f>'Agricultural Product Data'!D52 * 'Biomass Conversion Factor'!$D$8</f>
        <v>244.95999999999998</v>
      </c>
      <c r="F52" s="20">
        <f>'Agricultural Product Data'!E52 * 'Biomass Conversion Factor'!$D$3</f>
        <v>78705.759999999995</v>
      </c>
      <c r="G52" s="20">
        <f>'Agricultural Product Data'!E52 * 'Biomass Conversion Factor'!$D$4</f>
        <v>33731.040000000001</v>
      </c>
      <c r="H52" s="20">
        <f>'Agricultural Product Data'!F52 * 'Biomass Conversion Factor'!$D$10</f>
        <v>14008.666666666666</v>
      </c>
      <c r="I52" s="20">
        <f>'Agricultural Product Data'!F52 * 'Biomass Conversion Factor'!$D$11</f>
        <v>19752.219999999998</v>
      </c>
      <c r="J52" s="20">
        <f>'Agricultural Product Data'!F52 * 'Biomass Conversion Factor'!$D$12</f>
        <v>4482.7733333333335</v>
      </c>
      <c r="K52" s="20">
        <f>'Agricultural Product Data'!F52 * 'Biomass Conversion Factor'!$D$13</f>
        <v>560.34666666666669</v>
      </c>
      <c r="L52" s="20">
        <f>'Agricultural Product Data'!G52 * 'Biomass Conversion Factor'!$D$14</f>
        <v>3668.7040500000003</v>
      </c>
      <c r="M52" s="20">
        <f>'Agricultural Product Data'!G52 * 'Biomass Conversion Factor'!$D$15</f>
        <v>2779.32125</v>
      </c>
      <c r="N52" s="20">
        <f>'Agricultural Product Data'!H52 * 'Biomass Conversion Factor'!$D$9</f>
        <v>55982.333333333343</v>
      </c>
      <c r="O52" s="20">
        <f>'Agricultural Product Data'!I52 * 'Biomass Conversion Factor'!$D$16</f>
        <v>1761.6000000000001</v>
      </c>
      <c r="P52" s="20">
        <f>'Agricultural Product Data'!J52 * 'Biomass Conversion Factor'!$D$5</f>
        <v>224578.16</v>
      </c>
      <c r="Q52" s="20">
        <f>'Agricultural Product Data'!J52 * 'Biomass Conversion Factor'!$D$6</f>
        <v>369893.44000000006</v>
      </c>
    </row>
    <row r="53" spans="1:17" x14ac:dyDescent="0.3">
      <c r="A53" s="20">
        <f>'Agricultural Product Data'!A53</f>
        <v>52</v>
      </c>
      <c r="B53" s="21" t="str">
        <f>'Agricultural Product Data'!B53</f>
        <v>Lop Buri</v>
      </c>
      <c r="C53" s="21" t="str">
        <f>'Agricultural Product Data'!C53</f>
        <v>Central</v>
      </c>
      <c r="D53" s="20">
        <f>'Agricultural Product Data'!D53 * 'Biomass Conversion Factor'!$D$7</f>
        <v>678414.7466666667</v>
      </c>
      <c r="E53" s="20">
        <f>'Agricultural Product Data'!D53 * 'Biomass Conversion Factor'!$D$8</f>
        <v>88488.88</v>
      </c>
      <c r="F53" s="20">
        <f>'Agricultural Product Data'!E53 * 'Biomass Conversion Factor'!$D$3</f>
        <v>188170.61666666667</v>
      </c>
      <c r="G53" s="20">
        <f>'Agricultural Product Data'!E53 * 'Biomass Conversion Factor'!$D$4</f>
        <v>80644.55</v>
      </c>
      <c r="H53" s="20">
        <f>'Agricultural Product Data'!F53 * 'Biomass Conversion Factor'!$D$10</f>
        <v>2919.3333333333335</v>
      </c>
      <c r="I53" s="20">
        <f>'Agricultural Product Data'!F53 * 'Biomass Conversion Factor'!$D$11</f>
        <v>4116.26</v>
      </c>
      <c r="J53" s="20">
        <f>'Agricultural Product Data'!F53 * 'Biomass Conversion Factor'!$D$12</f>
        <v>934.18666666666672</v>
      </c>
      <c r="K53" s="20">
        <f>'Agricultural Product Data'!F53 * 'Biomass Conversion Factor'!$D$13</f>
        <v>116.77333333333334</v>
      </c>
      <c r="L53" s="20">
        <f>'Agricultural Product Data'!G53 * 'Biomass Conversion Factor'!$D$14</f>
        <v>0</v>
      </c>
      <c r="M53" s="20">
        <f>'Agricultural Product Data'!G53 * 'Biomass Conversion Factor'!$D$15</f>
        <v>0</v>
      </c>
      <c r="N53" s="20">
        <f>'Agricultural Product Data'!H53 * 'Biomass Conversion Factor'!$D$9</f>
        <v>202021</v>
      </c>
      <c r="O53" s="20">
        <f>'Agricultural Product Data'!I53 * 'Biomass Conversion Factor'!$D$16</f>
        <v>50.550000000000004</v>
      </c>
      <c r="P53" s="20">
        <f>'Agricultural Product Data'!J53 * 'Biomass Conversion Factor'!$D$5</f>
        <v>797175.8433333335</v>
      </c>
      <c r="Q53" s="20">
        <f>'Agricultural Product Data'!J53 * 'Biomass Conversion Factor'!$D$6</f>
        <v>1312995.5066666668</v>
      </c>
    </row>
    <row r="54" spans="1:17" x14ac:dyDescent="0.3">
      <c r="A54" s="20">
        <f>'Agricultural Product Data'!A54</f>
        <v>53</v>
      </c>
      <c r="B54" s="21" t="str">
        <f>'Agricultural Product Data'!B54</f>
        <v>Lampang</v>
      </c>
      <c r="C54" s="21" t="str">
        <f>'Agricultural Product Data'!C54</f>
        <v>Northeastern</v>
      </c>
      <c r="D54" s="20">
        <f>'Agricultural Product Data'!D54 * 'Biomass Conversion Factor'!$D$7</f>
        <v>443316.10666666669</v>
      </c>
      <c r="E54" s="20">
        <f>'Agricultural Product Data'!D54 * 'Biomass Conversion Factor'!$D$8</f>
        <v>57823.839999999997</v>
      </c>
      <c r="F54" s="20">
        <f>'Agricultural Product Data'!E54 * 'Biomass Conversion Factor'!$D$3</f>
        <v>113385.83666666666</v>
      </c>
      <c r="G54" s="20">
        <f>'Agricultural Product Data'!E54 * 'Biomass Conversion Factor'!$D$4</f>
        <v>48593.929999999993</v>
      </c>
      <c r="H54" s="20">
        <f>'Agricultural Product Data'!F54 * 'Biomass Conversion Factor'!$D$10</f>
        <v>2031.6666666666667</v>
      </c>
      <c r="I54" s="20">
        <f>'Agricultural Product Data'!F54 * 'Biomass Conversion Factor'!$D$11</f>
        <v>2864.65</v>
      </c>
      <c r="J54" s="20">
        <f>'Agricultural Product Data'!F54 * 'Biomass Conversion Factor'!$D$12</f>
        <v>650.13333333333333</v>
      </c>
      <c r="K54" s="20">
        <f>'Agricultural Product Data'!F54 * 'Biomass Conversion Factor'!$D$13</f>
        <v>81.266666666666666</v>
      </c>
      <c r="L54" s="20">
        <f>'Agricultural Product Data'!G54 * 'Biomass Conversion Factor'!$D$14</f>
        <v>0</v>
      </c>
      <c r="M54" s="20">
        <f>'Agricultural Product Data'!G54 * 'Biomass Conversion Factor'!$D$15</f>
        <v>0</v>
      </c>
      <c r="N54" s="20">
        <f>'Agricultural Product Data'!H54 * 'Biomass Conversion Factor'!$D$9</f>
        <v>32643</v>
      </c>
      <c r="O54" s="20">
        <f>'Agricultural Product Data'!I54 * 'Biomass Conversion Factor'!$D$16</f>
        <v>1464.84</v>
      </c>
      <c r="P54" s="20">
        <f>'Agricultural Product Data'!J54 * 'Biomass Conversion Factor'!$D$5</f>
        <v>0</v>
      </c>
      <c r="Q54" s="20">
        <f>'Agricultural Product Data'!J54 * 'Biomass Conversion Factor'!$D$6</f>
        <v>0</v>
      </c>
    </row>
    <row r="55" spans="1:17" x14ac:dyDescent="0.3">
      <c r="A55" s="20">
        <f>'Agricultural Product Data'!A55</f>
        <v>54</v>
      </c>
      <c r="B55" s="21" t="str">
        <f>'Agricultural Product Data'!B55</f>
        <v>Lamphun</v>
      </c>
      <c r="C55" s="21" t="str">
        <f>'Agricultural Product Data'!C55</f>
        <v>Northern</v>
      </c>
      <c r="D55" s="20">
        <f>'Agricultural Product Data'!D55 * 'Biomass Conversion Factor'!$D$7</f>
        <v>137738.72</v>
      </c>
      <c r="E55" s="20">
        <f>'Agricultural Product Data'!D55 * 'Biomass Conversion Factor'!$D$8</f>
        <v>17965.919999999998</v>
      </c>
      <c r="F55" s="20">
        <f>'Agricultural Product Data'!E55 * 'Biomass Conversion Factor'!$D$3</f>
        <v>30868.53</v>
      </c>
      <c r="G55" s="20">
        <f>'Agricultural Product Data'!E55 * 'Biomass Conversion Factor'!$D$4</f>
        <v>13229.369999999999</v>
      </c>
      <c r="H55" s="20">
        <f>'Agricultural Product Data'!F55 * 'Biomass Conversion Factor'!$D$10</f>
        <v>626.33333333333337</v>
      </c>
      <c r="I55" s="20">
        <f>'Agricultural Product Data'!F55 * 'Biomass Conversion Factor'!$D$11</f>
        <v>883.13</v>
      </c>
      <c r="J55" s="20">
        <f>'Agricultural Product Data'!F55 * 'Biomass Conversion Factor'!$D$12</f>
        <v>200.42666666666668</v>
      </c>
      <c r="K55" s="20">
        <f>'Agricultural Product Data'!F55 * 'Biomass Conversion Factor'!$D$13</f>
        <v>25.053333333333335</v>
      </c>
      <c r="L55" s="20">
        <f>'Agricultural Product Data'!G55 * 'Biomass Conversion Factor'!$D$14</f>
        <v>0</v>
      </c>
      <c r="M55" s="20">
        <f>'Agricultural Product Data'!G55 * 'Biomass Conversion Factor'!$D$15</f>
        <v>0</v>
      </c>
      <c r="N55" s="20">
        <f>'Agricultural Product Data'!H55 * 'Biomass Conversion Factor'!$D$9</f>
        <v>2153</v>
      </c>
      <c r="O55" s="20">
        <f>'Agricultural Product Data'!I55 * 'Biomass Conversion Factor'!$D$16</f>
        <v>255.58499999999998</v>
      </c>
      <c r="P55" s="20">
        <f>'Agricultural Product Data'!J55 * 'Biomass Conversion Factor'!$D$5</f>
        <v>0</v>
      </c>
      <c r="Q55" s="20">
        <f>'Agricultural Product Data'!J55 * 'Biomass Conversion Factor'!$D$6</f>
        <v>0</v>
      </c>
    </row>
    <row r="56" spans="1:17" x14ac:dyDescent="0.3">
      <c r="A56" s="20">
        <f>'Agricultural Product Data'!A56</f>
        <v>55</v>
      </c>
      <c r="B56" s="21" t="str">
        <f>'Agricultural Product Data'!B56</f>
        <v>Loei</v>
      </c>
      <c r="C56" s="21" t="str">
        <f>'Agricultural Product Data'!C56</f>
        <v>Northeastern</v>
      </c>
      <c r="D56" s="20">
        <f>'Agricultural Product Data'!D56 * 'Biomass Conversion Factor'!$D$7</f>
        <v>639288.37333333329</v>
      </c>
      <c r="E56" s="20">
        <f>'Agricultural Product Data'!D56 * 'Biomass Conversion Factor'!$D$8</f>
        <v>83385.439999999988</v>
      </c>
      <c r="F56" s="20">
        <f>'Agricultural Product Data'!E56 * 'Biomass Conversion Factor'!$D$3</f>
        <v>73102.773333333331</v>
      </c>
      <c r="G56" s="20">
        <f>'Agricultural Product Data'!E56 * 'Biomass Conversion Factor'!$D$4</f>
        <v>31329.760000000002</v>
      </c>
      <c r="H56" s="20">
        <f>'Agricultural Product Data'!F56 * 'Biomass Conversion Factor'!$D$10</f>
        <v>41301.666666666664</v>
      </c>
      <c r="I56" s="20">
        <f>'Agricultural Product Data'!F56 * 'Biomass Conversion Factor'!$D$11</f>
        <v>58235.349999999991</v>
      </c>
      <c r="J56" s="20">
        <f>'Agricultural Product Data'!F56 * 'Biomass Conversion Factor'!$D$12</f>
        <v>13216.533333333333</v>
      </c>
      <c r="K56" s="20">
        <f>'Agricultural Product Data'!F56 * 'Biomass Conversion Factor'!$D$13</f>
        <v>1652.0666666666666</v>
      </c>
      <c r="L56" s="20">
        <f>'Agricultural Product Data'!G56 * 'Biomass Conversion Factor'!$D$14</f>
        <v>0</v>
      </c>
      <c r="M56" s="20">
        <f>'Agricultural Product Data'!G56 * 'Biomass Conversion Factor'!$D$15</f>
        <v>0</v>
      </c>
      <c r="N56" s="20">
        <f>'Agricultural Product Data'!H56 * 'Biomass Conversion Factor'!$D$9</f>
        <v>197564.13333333333</v>
      </c>
      <c r="O56" s="20">
        <f>'Agricultural Product Data'!I56 * 'Biomass Conversion Factor'!$D$16</f>
        <v>36090.074999999997</v>
      </c>
      <c r="P56" s="20">
        <f>'Agricultural Product Data'!J56 * 'Biomass Conversion Factor'!$D$5</f>
        <v>474103.42333333334</v>
      </c>
      <c r="Q56" s="20">
        <f>'Agricultural Product Data'!J56 * 'Biomass Conversion Factor'!$D$6</f>
        <v>780876.22666666668</v>
      </c>
    </row>
    <row r="57" spans="1:17" x14ac:dyDescent="0.3">
      <c r="A57" s="20">
        <f>'Agricultural Product Data'!A57</f>
        <v>56</v>
      </c>
      <c r="B57" s="21" t="str">
        <f>'Agricultural Product Data'!B57</f>
        <v>Si Sa Ket</v>
      </c>
      <c r="C57" s="21" t="str">
        <f>'Agricultural Product Data'!C57</f>
        <v>Northeastern</v>
      </c>
      <c r="D57" s="20">
        <f>'Agricultural Product Data'!D57 * 'Biomass Conversion Factor'!$D$7</f>
        <v>64474.21333333334</v>
      </c>
      <c r="E57" s="20">
        <f>'Agricultural Product Data'!D57 * 'Biomass Conversion Factor'!$D$8</f>
        <v>8409.68</v>
      </c>
      <c r="F57" s="20">
        <f>'Agricultural Product Data'!E57 * 'Biomass Conversion Factor'!$D$3</f>
        <v>501348.89</v>
      </c>
      <c r="G57" s="20">
        <f>'Agricultural Product Data'!E57 * 'Biomass Conversion Factor'!$D$4</f>
        <v>214863.81</v>
      </c>
      <c r="H57" s="20">
        <f>'Agricultural Product Data'!F57 * 'Biomass Conversion Factor'!$D$10</f>
        <v>9710</v>
      </c>
      <c r="I57" s="20">
        <f>'Agricultural Product Data'!F57 * 'Biomass Conversion Factor'!$D$11</f>
        <v>13691.099999999999</v>
      </c>
      <c r="J57" s="20">
        <f>'Agricultural Product Data'!F57 * 'Biomass Conversion Factor'!$D$12</f>
        <v>3107.2000000000003</v>
      </c>
      <c r="K57" s="20">
        <f>'Agricultural Product Data'!F57 * 'Biomass Conversion Factor'!$D$13</f>
        <v>388.40000000000003</v>
      </c>
      <c r="L57" s="20">
        <f>'Agricultural Product Data'!G57 * 'Biomass Conversion Factor'!$D$14</f>
        <v>12.961327500000001</v>
      </c>
      <c r="M57" s="20">
        <f>'Agricultural Product Data'!G57 * 'Biomass Conversion Factor'!$D$15</f>
        <v>9.8191875</v>
      </c>
      <c r="N57" s="20">
        <f>'Agricultural Product Data'!H57 * 'Biomass Conversion Factor'!$D$9</f>
        <v>123231.33333333333</v>
      </c>
      <c r="O57" s="20">
        <f>'Agricultural Product Data'!I57 * 'Biomass Conversion Factor'!$D$16</f>
        <v>15496.560000000001</v>
      </c>
      <c r="P57" s="20">
        <f>'Agricultural Product Data'!J57 * 'Biomass Conversion Factor'!$D$5</f>
        <v>24236.22</v>
      </c>
      <c r="Q57" s="20">
        <f>'Agricultural Product Data'!J57 * 'Biomass Conversion Factor'!$D$6</f>
        <v>39918.480000000003</v>
      </c>
    </row>
    <row r="58" spans="1:17" x14ac:dyDescent="0.3">
      <c r="A58" s="20">
        <f>'Agricultural Product Data'!A58</f>
        <v>57</v>
      </c>
      <c r="B58" s="21" t="str">
        <f>'Agricultural Product Data'!B58</f>
        <v>Sakon Nakhon</v>
      </c>
      <c r="C58" s="21" t="str">
        <f>'Agricultural Product Data'!C58</f>
        <v>Northeastern</v>
      </c>
      <c r="D58" s="20">
        <f>'Agricultural Product Data'!D58 * 'Biomass Conversion Factor'!$D$7</f>
        <v>308.2</v>
      </c>
      <c r="E58" s="20">
        <f>'Agricultural Product Data'!D58 * 'Biomass Conversion Factor'!$D$8</f>
        <v>40.199999999999996</v>
      </c>
      <c r="F58" s="20">
        <f>'Agricultural Product Data'!E58 * 'Biomass Conversion Factor'!$D$3</f>
        <v>358920.75333333336</v>
      </c>
      <c r="G58" s="20">
        <f>'Agricultural Product Data'!E58 * 'Biomass Conversion Factor'!$D$4</f>
        <v>153823.18</v>
      </c>
      <c r="H58" s="20">
        <f>'Agricultural Product Data'!F58 * 'Biomass Conversion Factor'!$D$10</f>
        <v>26891.333333333332</v>
      </c>
      <c r="I58" s="20">
        <f>'Agricultural Product Data'!F58 * 'Biomass Conversion Factor'!$D$11</f>
        <v>37916.78</v>
      </c>
      <c r="J58" s="20">
        <f>'Agricultural Product Data'!F58 * 'Biomass Conversion Factor'!$D$12</f>
        <v>8605.2266666666656</v>
      </c>
      <c r="K58" s="20">
        <f>'Agricultural Product Data'!F58 * 'Biomass Conversion Factor'!$D$13</f>
        <v>1075.6533333333332</v>
      </c>
      <c r="L58" s="20">
        <f>'Agricultural Product Data'!G58 * 'Biomass Conversion Factor'!$D$14</f>
        <v>7.2381375000000006</v>
      </c>
      <c r="M58" s="20">
        <f>'Agricultural Product Data'!G58 * 'Biomass Conversion Factor'!$D$15</f>
        <v>5.4834375</v>
      </c>
      <c r="N58" s="20">
        <f>'Agricultural Product Data'!H58 * 'Biomass Conversion Factor'!$D$9</f>
        <v>81531.666666666672</v>
      </c>
      <c r="O58" s="20">
        <f>'Agricultural Product Data'!I58 * 'Biomass Conversion Factor'!$D$16</f>
        <v>16546.68</v>
      </c>
      <c r="P58" s="20">
        <f>'Agricultural Product Data'!J58 * 'Biomass Conversion Factor'!$D$5</f>
        <v>135445.80000000002</v>
      </c>
      <c r="Q58" s="20">
        <f>'Agricultural Product Data'!J58 * 'Biomass Conversion Factor'!$D$6</f>
        <v>223087.2</v>
      </c>
    </row>
    <row r="59" spans="1:17" x14ac:dyDescent="0.3">
      <c r="A59" s="20">
        <f>'Agricultural Product Data'!A59</f>
        <v>58</v>
      </c>
      <c r="B59" s="21" t="str">
        <f>'Agricultural Product Data'!B59</f>
        <v>Songkhla</v>
      </c>
      <c r="C59" s="21" t="str">
        <f>'Agricultural Product Data'!C59</f>
        <v>Southern</v>
      </c>
      <c r="D59" s="20">
        <f>'Agricultural Product Data'!D59 * 'Biomass Conversion Factor'!$D$7</f>
        <v>0</v>
      </c>
      <c r="E59" s="20">
        <f>'Agricultural Product Data'!D59 * 'Biomass Conversion Factor'!$D$8</f>
        <v>0</v>
      </c>
      <c r="F59" s="20">
        <f>'Agricultural Product Data'!E59 * 'Biomass Conversion Factor'!$D$3</f>
        <v>38652.67</v>
      </c>
      <c r="G59" s="20">
        <f>'Agricultural Product Data'!E59 * 'Biomass Conversion Factor'!$D$4</f>
        <v>16565.43</v>
      </c>
      <c r="H59" s="20">
        <f>'Agricultural Product Data'!F59 * 'Biomass Conversion Factor'!$D$10</f>
        <v>184748.33333333334</v>
      </c>
      <c r="I59" s="20">
        <f>'Agricultural Product Data'!F59 * 'Biomass Conversion Factor'!$D$11</f>
        <v>260495.15</v>
      </c>
      <c r="J59" s="20">
        <f>'Agricultural Product Data'!F59 * 'Biomass Conversion Factor'!$D$12</f>
        <v>59119.466666666674</v>
      </c>
      <c r="K59" s="20">
        <f>'Agricultural Product Data'!F59 * 'Biomass Conversion Factor'!$D$13</f>
        <v>7389.9333333333343</v>
      </c>
      <c r="L59" s="20">
        <f>'Agricultural Product Data'!G59 * 'Biomass Conversion Factor'!$D$14</f>
        <v>2244.8817599999998</v>
      </c>
      <c r="M59" s="20">
        <f>'Agricultural Product Data'!G59 * 'Biomass Conversion Factor'!$D$15</f>
        <v>1700.6679999999999</v>
      </c>
      <c r="N59" s="20">
        <f>'Agricultural Product Data'!H59 * 'Biomass Conversion Factor'!$D$9</f>
        <v>0</v>
      </c>
      <c r="O59" s="20">
        <f>'Agricultural Product Data'!I59 * 'Biomass Conversion Factor'!$D$16</f>
        <v>84048.75</v>
      </c>
      <c r="P59" s="20">
        <f>'Agricultural Product Data'!J59 * 'Biomass Conversion Factor'!$D$5</f>
        <v>0</v>
      </c>
      <c r="Q59" s="20">
        <f>'Agricultural Product Data'!J59 * 'Biomass Conversion Factor'!$D$6</f>
        <v>0</v>
      </c>
    </row>
    <row r="60" spans="1:17" x14ac:dyDescent="0.3">
      <c r="A60" s="20">
        <f>'Agricultural Product Data'!A60</f>
        <v>59</v>
      </c>
      <c r="B60" s="21" t="str">
        <f>'Agricultural Product Data'!B60</f>
        <v>Satun</v>
      </c>
      <c r="C60" s="21" t="str">
        <f>'Agricultural Product Data'!C60</f>
        <v>Southern</v>
      </c>
      <c r="D60" s="20">
        <f>'Agricultural Product Data'!D60 * 'Biomass Conversion Factor'!$D$7</f>
        <v>0</v>
      </c>
      <c r="E60" s="20">
        <f>'Agricultural Product Data'!D60 * 'Biomass Conversion Factor'!$D$8</f>
        <v>0</v>
      </c>
      <c r="F60" s="20">
        <f>'Agricultural Product Data'!E60 * 'Biomass Conversion Factor'!$D$3</f>
        <v>3771.8566666666666</v>
      </c>
      <c r="G60" s="20">
        <f>'Agricultural Product Data'!E60 * 'Biomass Conversion Factor'!$D$4</f>
        <v>1616.51</v>
      </c>
      <c r="H60" s="20">
        <f>'Agricultural Product Data'!F60 * 'Biomass Conversion Factor'!$D$10</f>
        <v>297536.66666666669</v>
      </c>
      <c r="I60" s="20">
        <f>'Agricultural Product Data'!F60 * 'Biomass Conversion Factor'!$D$11</f>
        <v>419526.7</v>
      </c>
      <c r="J60" s="20">
        <f>'Agricultural Product Data'!F60 * 'Biomass Conversion Factor'!$D$12</f>
        <v>95211.733333333337</v>
      </c>
      <c r="K60" s="20">
        <f>'Agricultural Product Data'!F60 * 'Biomass Conversion Factor'!$D$13</f>
        <v>11901.466666666667</v>
      </c>
      <c r="L60" s="20">
        <f>'Agricultural Product Data'!G60 * 'Biomass Conversion Factor'!$D$14</f>
        <v>1079.6672700000001</v>
      </c>
      <c r="M60" s="20">
        <f>'Agricultural Product Data'!G60 * 'Biomass Conversion Factor'!$D$15</f>
        <v>817.92975000000001</v>
      </c>
      <c r="N60" s="20">
        <f>'Agricultural Product Data'!H60 * 'Biomass Conversion Factor'!$D$9</f>
        <v>0</v>
      </c>
      <c r="O60" s="20">
        <f>'Agricultural Product Data'!I60 * 'Biomass Conversion Factor'!$D$16</f>
        <v>18735.300000000003</v>
      </c>
      <c r="P60" s="20">
        <f>'Agricultural Product Data'!J60 * 'Biomass Conversion Factor'!$D$5</f>
        <v>0</v>
      </c>
      <c r="Q60" s="20">
        <f>'Agricultural Product Data'!J60 * 'Biomass Conversion Factor'!$D$6</f>
        <v>0</v>
      </c>
    </row>
    <row r="61" spans="1:17" x14ac:dyDescent="0.3">
      <c r="A61" s="20">
        <f>'Agricultural Product Data'!A61</f>
        <v>60</v>
      </c>
      <c r="B61" s="21" t="str">
        <f>'Agricultural Product Data'!B61</f>
        <v>Samut Prakan</v>
      </c>
      <c r="C61" s="21" t="str">
        <f>'Agricultural Product Data'!C61</f>
        <v>Central</v>
      </c>
      <c r="D61" s="20">
        <f>'Agricultural Product Data'!D61 * 'Biomass Conversion Factor'!$D$7</f>
        <v>0</v>
      </c>
      <c r="E61" s="20">
        <f>'Agricultural Product Data'!D61 * 'Biomass Conversion Factor'!$D$8</f>
        <v>0</v>
      </c>
      <c r="F61" s="20">
        <f>'Agricultural Product Data'!E61 * 'Biomass Conversion Factor'!$D$3</f>
        <v>6613.6933333333336</v>
      </c>
      <c r="G61" s="20">
        <f>'Agricultural Product Data'!E61 * 'Biomass Conversion Factor'!$D$4</f>
        <v>2834.44</v>
      </c>
      <c r="H61" s="20">
        <f>'Agricultural Product Data'!F61 * 'Biomass Conversion Factor'!$D$10</f>
        <v>167.33333333333334</v>
      </c>
      <c r="I61" s="20">
        <f>'Agricultural Product Data'!F61 * 'Biomass Conversion Factor'!$D$11</f>
        <v>235.94</v>
      </c>
      <c r="J61" s="20">
        <f>'Agricultural Product Data'!F61 * 'Biomass Conversion Factor'!$D$12</f>
        <v>53.546666666666674</v>
      </c>
      <c r="K61" s="20">
        <f>'Agricultural Product Data'!F61 * 'Biomass Conversion Factor'!$D$13</f>
        <v>6.6933333333333342</v>
      </c>
      <c r="L61" s="20">
        <f>'Agricultural Product Data'!G61 * 'Biomass Conversion Factor'!$D$14</f>
        <v>2.9898000000000002</v>
      </c>
      <c r="M61" s="20">
        <f>'Agricultural Product Data'!G61 * 'Biomass Conversion Factor'!$D$15</f>
        <v>2.2650000000000001</v>
      </c>
      <c r="N61" s="20">
        <f>'Agricultural Product Data'!H61 * 'Biomass Conversion Factor'!$D$9</f>
        <v>0</v>
      </c>
      <c r="O61" s="20">
        <f>'Agricultural Product Data'!I61 * 'Biomass Conversion Factor'!$D$16</f>
        <v>0</v>
      </c>
      <c r="P61" s="20">
        <f>'Agricultural Product Data'!J61 * 'Biomass Conversion Factor'!$D$5</f>
        <v>0</v>
      </c>
      <c r="Q61" s="20">
        <f>'Agricultural Product Data'!J61 * 'Biomass Conversion Factor'!$D$6</f>
        <v>0</v>
      </c>
    </row>
    <row r="62" spans="1:17" x14ac:dyDescent="0.3">
      <c r="A62" s="20">
        <f>'Agricultural Product Data'!A62</f>
        <v>61</v>
      </c>
      <c r="B62" s="21" t="str">
        <f>'Agricultural Product Data'!B62</f>
        <v>Samut Songkhram</v>
      </c>
      <c r="C62" s="21" t="str">
        <f>'Agricultural Product Data'!C62</f>
        <v>Central</v>
      </c>
      <c r="D62" s="20">
        <f>'Agricultural Product Data'!D62 * 'Biomass Conversion Factor'!$D$7</f>
        <v>0</v>
      </c>
      <c r="E62" s="20">
        <f>'Agricultural Product Data'!D62 * 'Biomass Conversion Factor'!$D$8</f>
        <v>0</v>
      </c>
      <c r="F62" s="20">
        <f>'Agricultural Product Data'!E62 * 'Biomass Conversion Factor'!$D$3</f>
        <v>736.30666666666673</v>
      </c>
      <c r="G62" s="20">
        <f>'Agricultural Product Data'!E62 * 'Biomass Conversion Factor'!$D$4</f>
        <v>315.56</v>
      </c>
      <c r="H62" s="20">
        <f>'Agricultural Product Data'!F62 * 'Biomass Conversion Factor'!$D$10</f>
        <v>58.333333333333336</v>
      </c>
      <c r="I62" s="20">
        <f>'Agricultural Product Data'!F62 * 'Biomass Conversion Factor'!$D$11</f>
        <v>82.25</v>
      </c>
      <c r="J62" s="20">
        <f>'Agricultural Product Data'!F62 * 'Biomass Conversion Factor'!$D$12</f>
        <v>18.666666666666668</v>
      </c>
      <c r="K62" s="20">
        <f>'Agricultural Product Data'!F62 * 'Biomass Conversion Factor'!$D$13</f>
        <v>2.3333333333333335</v>
      </c>
      <c r="L62" s="20">
        <f>'Agricultural Product Data'!G62 * 'Biomass Conversion Factor'!$D$14</f>
        <v>19114.155060000001</v>
      </c>
      <c r="M62" s="20">
        <f>'Agricultural Product Data'!G62 * 'Biomass Conversion Factor'!$D$15</f>
        <v>14480.4205</v>
      </c>
      <c r="N62" s="20">
        <f>'Agricultural Product Data'!H62 * 'Biomass Conversion Factor'!$D$9</f>
        <v>0</v>
      </c>
      <c r="O62" s="20">
        <f>'Agricultural Product Data'!I62 * 'Biomass Conversion Factor'!$D$16</f>
        <v>0</v>
      </c>
      <c r="P62" s="20">
        <f>'Agricultural Product Data'!J62 * 'Biomass Conversion Factor'!$D$5</f>
        <v>0</v>
      </c>
      <c r="Q62" s="20">
        <f>'Agricultural Product Data'!J62 * 'Biomass Conversion Factor'!$D$6</f>
        <v>0</v>
      </c>
    </row>
    <row r="63" spans="1:17" x14ac:dyDescent="0.3">
      <c r="A63" s="20">
        <f>'Agricultural Product Data'!A63</f>
        <v>62</v>
      </c>
      <c r="B63" s="21" t="str">
        <f>'Agricultural Product Data'!B63</f>
        <v>Samut Sakhon</v>
      </c>
      <c r="C63" s="21" t="str">
        <f>'Agricultural Product Data'!C63</f>
        <v>Central</v>
      </c>
      <c r="D63" s="20">
        <f>'Agricultural Product Data'!D63 * 'Biomass Conversion Factor'!$D$7</f>
        <v>0</v>
      </c>
      <c r="E63" s="20">
        <f>'Agricultural Product Data'!D63 * 'Biomass Conversion Factor'!$D$8</f>
        <v>0</v>
      </c>
      <c r="F63" s="20">
        <f>'Agricultural Product Data'!E63 * 'Biomass Conversion Factor'!$D$3</f>
        <v>1696.7066666666665</v>
      </c>
      <c r="G63" s="20">
        <f>'Agricultural Product Data'!E63 * 'Biomass Conversion Factor'!$D$4</f>
        <v>727.16</v>
      </c>
      <c r="H63" s="20">
        <f>'Agricultural Product Data'!F63 * 'Biomass Conversion Factor'!$D$10</f>
        <v>296.66666666666669</v>
      </c>
      <c r="I63" s="20">
        <f>'Agricultural Product Data'!F63 * 'Biomass Conversion Factor'!$D$11</f>
        <v>418.3</v>
      </c>
      <c r="J63" s="20">
        <f>'Agricultural Product Data'!F63 * 'Biomass Conversion Factor'!$D$12</f>
        <v>94.933333333333337</v>
      </c>
      <c r="K63" s="20">
        <f>'Agricultural Product Data'!F63 * 'Biomass Conversion Factor'!$D$13</f>
        <v>11.866666666666667</v>
      </c>
      <c r="L63" s="20">
        <f>'Agricultural Product Data'!G63 * 'Biomass Conversion Factor'!$D$14</f>
        <v>293.20516500000002</v>
      </c>
      <c r="M63" s="20">
        <f>'Agricultural Product Data'!G63 * 'Biomass Conversion Factor'!$D$15</f>
        <v>222.125125</v>
      </c>
      <c r="N63" s="20">
        <f>'Agricultural Product Data'!H63 * 'Biomass Conversion Factor'!$D$9</f>
        <v>0</v>
      </c>
      <c r="O63" s="20">
        <f>'Agricultural Product Data'!I63 * 'Biomass Conversion Factor'!$D$16</f>
        <v>0</v>
      </c>
      <c r="P63" s="20">
        <f>'Agricultural Product Data'!J63 * 'Biomass Conversion Factor'!$D$5</f>
        <v>0</v>
      </c>
      <c r="Q63" s="20">
        <f>'Agricultural Product Data'!J63 * 'Biomass Conversion Factor'!$D$6</f>
        <v>0</v>
      </c>
    </row>
    <row r="64" spans="1:17" x14ac:dyDescent="0.3">
      <c r="A64" s="20">
        <f>'Agricultural Product Data'!A64</f>
        <v>63</v>
      </c>
      <c r="B64" s="21" t="str">
        <f>'Agricultural Product Data'!B64</f>
        <v>Sa Kaeo</v>
      </c>
      <c r="C64" s="21" t="str">
        <f>'Agricultural Product Data'!C64</f>
        <v>Central</v>
      </c>
      <c r="D64" s="20">
        <f>'Agricultural Product Data'!D64 * 'Biomass Conversion Factor'!$D$7</f>
        <v>220013.70666666669</v>
      </c>
      <c r="E64" s="20">
        <f>'Agricultural Product Data'!D64 * 'Biomass Conversion Factor'!$D$8</f>
        <v>28697.439999999999</v>
      </c>
      <c r="F64" s="20">
        <f>'Agricultural Product Data'!E64 * 'Biomass Conversion Factor'!$D$3</f>
        <v>101242.16666666666</v>
      </c>
      <c r="G64" s="20">
        <f>'Agricultural Product Data'!E64 * 'Biomass Conversion Factor'!$D$4</f>
        <v>43389.499999999993</v>
      </c>
      <c r="H64" s="20">
        <f>'Agricultural Product Data'!F64 * 'Biomass Conversion Factor'!$D$10</f>
        <v>83269</v>
      </c>
      <c r="I64" s="20">
        <f>'Agricultural Product Data'!F64 * 'Biomass Conversion Factor'!$D$11</f>
        <v>117409.29</v>
      </c>
      <c r="J64" s="20">
        <f>'Agricultural Product Data'!F64 * 'Biomass Conversion Factor'!$D$12</f>
        <v>26646.080000000002</v>
      </c>
      <c r="K64" s="20">
        <f>'Agricultural Product Data'!F64 * 'Biomass Conversion Factor'!$D$13</f>
        <v>3330.76</v>
      </c>
      <c r="L64" s="20">
        <f>'Agricultural Product Data'!G64 * 'Biomass Conversion Factor'!$D$14</f>
        <v>0</v>
      </c>
      <c r="M64" s="20">
        <f>'Agricultural Product Data'!G64 * 'Biomass Conversion Factor'!$D$15</f>
        <v>0</v>
      </c>
      <c r="N64" s="20">
        <f>'Agricultural Product Data'!H64 * 'Biomass Conversion Factor'!$D$9</f>
        <v>238809.40000000002</v>
      </c>
      <c r="O64" s="20">
        <f>'Agricultural Product Data'!I64 * 'Biomass Conversion Factor'!$D$16</f>
        <v>2720.6849999999999</v>
      </c>
      <c r="P64" s="20">
        <f>'Agricultural Product Data'!J64 * 'Biomass Conversion Factor'!$D$5</f>
        <v>675087</v>
      </c>
      <c r="Q64" s="20">
        <f>'Agricultural Product Data'!J64 * 'Biomass Conversion Factor'!$D$6</f>
        <v>1111908</v>
      </c>
    </row>
    <row r="65" spans="1:17" x14ac:dyDescent="0.3">
      <c r="A65" s="20">
        <f>'Agricultural Product Data'!A65</f>
        <v>64</v>
      </c>
      <c r="B65" s="21" t="str">
        <f>'Agricultural Product Data'!B65</f>
        <v>Saraburi</v>
      </c>
      <c r="C65" s="21" t="str">
        <f>'Agricultural Product Data'!C65</f>
        <v>Central</v>
      </c>
      <c r="D65" s="20">
        <f>'Agricultural Product Data'!D65 * 'Biomass Conversion Factor'!$D$7</f>
        <v>309184.40000000002</v>
      </c>
      <c r="E65" s="20">
        <f>'Agricultural Product Data'!D65 * 'Biomass Conversion Factor'!$D$8</f>
        <v>40328.400000000001</v>
      </c>
      <c r="F65" s="20">
        <f>'Agricultural Product Data'!E65 * 'Biomass Conversion Factor'!$D$3</f>
        <v>96618.036666666667</v>
      </c>
      <c r="G65" s="20">
        <f>'Agricultural Product Data'!E65 * 'Biomass Conversion Factor'!$D$4</f>
        <v>41407.729999999996</v>
      </c>
      <c r="H65" s="20">
        <f>'Agricultural Product Data'!F65 * 'Biomass Conversion Factor'!$D$10</f>
        <v>18141.666666666668</v>
      </c>
      <c r="I65" s="20">
        <f>'Agricultural Product Data'!F65 * 'Biomass Conversion Factor'!$D$11</f>
        <v>25579.75</v>
      </c>
      <c r="J65" s="20">
        <f>'Agricultural Product Data'!F65 * 'Biomass Conversion Factor'!$D$12</f>
        <v>5805.3333333333339</v>
      </c>
      <c r="K65" s="20">
        <f>'Agricultural Product Data'!F65 * 'Biomass Conversion Factor'!$D$13</f>
        <v>725.66666666666674</v>
      </c>
      <c r="L65" s="20">
        <f>'Agricultural Product Data'!G65 * 'Biomass Conversion Factor'!$D$14</f>
        <v>131.737155</v>
      </c>
      <c r="M65" s="20">
        <f>'Agricultural Product Data'!G65 * 'Biomass Conversion Factor'!$D$15</f>
        <v>99.800875000000005</v>
      </c>
      <c r="N65" s="20">
        <f>'Agricultural Product Data'!H65 * 'Biomass Conversion Factor'!$D$9</f>
        <v>26483.4</v>
      </c>
      <c r="O65" s="20">
        <f>'Agricultural Product Data'!I65 * 'Biomass Conversion Factor'!$D$16</f>
        <v>91.844999999999999</v>
      </c>
      <c r="P65" s="20">
        <f>'Agricultural Product Data'!J65 * 'Biomass Conversion Factor'!$D$5</f>
        <v>169613.70333333334</v>
      </c>
      <c r="Q65" s="20">
        <f>'Agricultural Product Data'!J65 * 'Biomass Conversion Factor'!$D$6</f>
        <v>279363.7466666667</v>
      </c>
    </row>
    <row r="66" spans="1:17" x14ac:dyDescent="0.3">
      <c r="A66" s="20">
        <f>'Agricultural Product Data'!A66</f>
        <v>65</v>
      </c>
      <c r="B66" s="21" t="str">
        <f>'Agricultural Product Data'!B66</f>
        <v>Sing Buri</v>
      </c>
      <c r="C66" s="21" t="str">
        <f>'Agricultural Product Data'!C66</f>
        <v>Central</v>
      </c>
      <c r="D66" s="20">
        <f>'Agricultural Product Data'!D66 * 'Biomass Conversion Factor'!$D$7</f>
        <v>0</v>
      </c>
      <c r="E66" s="20">
        <f>'Agricultural Product Data'!D66 * 'Biomass Conversion Factor'!$D$8</f>
        <v>0</v>
      </c>
      <c r="F66" s="20">
        <f>'Agricultural Product Data'!E66 * 'Biomass Conversion Factor'!$D$3</f>
        <v>99245.09</v>
      </c>
      <c r="G66" s="20">
        <f>'Agricultural Product Data'!E66 * 'Biomass Conversion Factor'!$D$4</f>
        <v>42533.61</v>
      </c>
      <c r="H66" s="20">
        <f>'Agricultural Product Data'!F66 * 'Biomass Conversion Factor'!$D$10</f>
        <v>76.666666666666671</v>
      </c>
      <c r="I66" s="20">
        <f>'Agricultural Product Data'!F66 * 'Biomass Conversion Factor'!$D$11</f>
        <v>108.1</v>
      </c>
      <c r="J66" s="20">
        <f>'Agricultural Product Data'!F66 * 'Biomass Conversion Factor'!$D$12</f>
        <v>24.533333333333335</v>
      </c>
      <c r="K66" s="20">
        <f>'Agricultural Product Data'!F66 * 'Biomass Conversion Factor'!$D$13</f>
        <v>3.0666666666666669</v>
      </c>
      <c r="L66" s="20">
        <f>'Agricultural Product Data'!G66 * 'Biomass Conversion Factor'!$D$14</f>
        <v>0</v>
      </c>
      <c r="M66" s="20">
        <f>'Agricultural Product Data'!G66 * 'Biomass Conversion Factor'!$D$15</f>
        <v>0</v>
      </c>
      <c r="N66" s="20">
        <f>'Agricultural Product Data'!H66 * 'Biomass Conversion Factor'!$D$9</f>
        <v>13</v>
      </c>
      <c r="O66" s="20">
        <f>'Agricultural Product Data'!I66 * 'Biomass Conversion Factor'!$D$16</f>
        <v>0</v>
      </c>
      <c r="P66" s="20">
        <f>'Agricultural Product Data'!J66 * 'Biomass Conversion Factor'!$D$5</f>
        <v>28691.126666666671</v>
      </c>
      <c r="Q66" s="20">
        <f>'Agricultural Product Data'!J66 * 'Biomass Conversion Factor'!$D$6</f>
        <v>47255.973333333342</v>
      </c>
    </row>
    <row r="67" spans="1:17" x14ac:dyDescent="0.3">
      <c r="A67" s="20">
        <f>'Agricultural Product Data'!A67</f>
        <v>66</v>
      </c>
      <c r="B67" s="21" t="str">
        <f>'Agricultural Product Data'!B67</f>
        <v>Sukhothai</v>
      </c>
      <c r="C67" s="21" t="str">
        <f>'Agricultural Product Data'!C67</f>
        <v>Northern</v>
      </c>
      <c r="D67" s="20">
        <f>'Agricultural Product Data'!D67 * 'Biomass Conversion Factor'!$D$7</f>
        <v>134343.30666666667</v>
      </c>
      <c r="E67" s="20">
        <f>'Agricultural Product Data'!D67 * 'Biomass Conversion Factor'!$D$8</f>
        <v>17523.04</v>
      </c>
      <c r="F67" s="20">
        <f>'Agricultural Product Data'!E67 * 'Biomass Conversion Factor'!$D$3</f>
        <v>291469.15000000002</v>
      </c>
      <c r="G67" s="20">
        <f>'Agricultural Product Data'!E67 * 'Biomass Conversion Factor'!$D$4</f>
        <v>124915.34999999999</v>
      </c>
      <c r="H67" s="20">
        <f>'Agricultural Product Data'!F67 * 'Biomass Conversion Factor'!$D$10</f>
        <v>4800</v>
      </c>
      <c r="I67" s="20">
        <f>'Agricultural Product Data'!F67 * 'Biomass Conversion Factor'!$D$11</f>
        <v>6768</v>
      </c>
      <c r="J67" s="20">
        <f>'Agricultural Product Data'!F67 * 'Biomass Conversion Factor'!$D$12</f>
        <v>1536</v>
      </c>
      <c r="K67" s="20">
        <f>'Agricultural Product Data'!F67 * 'Biomass Conversion Factor'!$D$13</f>
        <v>192</v>
      </c>
      <c r="L67" s="20">
        <f>'Agricultural Product Data'!G67 * 'Biomass Conversion Factor'!$D$14</f>
        <v>0</v>
      </c>
      <c r="M67" s="20">
        <f>'Agricultural Product Data'!G67 * 'Biomass Conversion Factor'!$D$15</f>
        <v>0</v>
      </c>
      <c r="N67" s="20">
        <f>'Agricultural Product Data'!H67 * 'Biomass Conversion Factor'!$D$9</f>
        <v>54974.333333333343</v>
      </c>
      <c r="O67" s="20">
        <f>'Agricultural Product Data'!I67 * 'Biomass Conversion Factor'!$D$16</f>
        <v>2261.61</v>
      </c>
      <c r="P67" s="20">
        <f>'Agricultural Product Data'!J67 * 'Biomass Conversion Factor'!$D$5</f>
        <v>407813.90666666673</v>
      </c>
      <c r="Q67" s="20">
        <f>'Agricultural Product Data'!J67 * 'Biomass Conversion Factor'!$D$6</f>
        <v>671693.4933333334</v>
      </c>
    </row>
    <row r="68" spans="1:17" x14ac:dyDescent="0.3">
      <c r="A68" s="20">
        <f>'Agricultural Product Data'!A68</f>
        <v>67</v>
      </c>
      <c r="B68" s="21" t="str">
        <f>'Agricultural Product Data'!B68</f>
        <v>Suphan Buri</v>
      </c>
      <c r="C68" s="21" t="str">
        <f>'Agricultural Product Data'!C68</f>
        <v>Central</v>
      </c>
      <c r="D68" s="20">
        <f>'Agricultural Product Data'!D68 * 'Biomass Conversion Factor'!$D$7</f>
        <v>102626.61333333334</v>
      </c>
      <c r="E68" s="20">
        <f>'Agricultural Product Data'!D68 * 'Biomass Conversion Factor'!$D$8</f>
        <v>13386.08</v>
      </c>
      <c r="F68" s="20">
        <f>'Agricultural Product Data'!E68 * 'Biomass Conversion Factor'!$D$3</f>
        <v>394102.42666666664</v>
      </c>
      <c r="G68" s="20">
        <f>'Agricultural Product Data'!E68 * 'Biomass Conversion Factor'!$D$4</f>
        <v>168901.03999999998</v>
      </c>
      <c r="H68" s="20">
        <f>'Agricultural Product Data'!F68 * 'Biomass Conversion Factor'!$D$10</f>
        <v>4010.3333333333335</v>
      </c>
      <c r="I68" s="20">
        <f>'Agricultural Product Data'!F68 * 'Biomass Conversion Factor'!$D$11</f>
        <v>5654.57</v>
      </c>
      <c r="J68" s="20">
        <f>'Agricultural Product Data'!F68 * 'Biomass Conversion Factor'!$D$12</f>
        <v>1283.3066666666668</v>
      </c>
      <c r="K68" s="20">
        <f>'Agricultural Product Data'!F68 * 'Biomass Conversion Factor'!$D$13</f>
        <v>160.41333333333336</v>
      </c>
      <c r="L68" s="20">
        <f>'Agricultural Product Data'!G68 * 'Biomass Conversion Factor'!$D$14</f>
        <v>16.5396</v>
      </c>
      <c r="M68" s="20">
        <f>'Agricultural Product Data'!G68 * 'Biomass Conversion Factor'!$D$15</f>
        <v>12.53</v>
      </c>
      <c r="N68" s="20">
        <f>'Agricultural Product Data'!H68 * 'Biomass Conversion Factor'!$D$9</f>
        <v>40167.733333333337</v>
      </c>
      <c r="O68" s="20">
        <f>'Agricultural Product Data'!I68 * 'Biomass Conversion Factor'!$D$16</f>
        <v>219.76499999999999</v>
      </c>
      <c r="P68" s="20">
        <f>'Agricultural Product Data'!J68 * 'Biomass Conversion Factor'!$D$5</f>
        <v>732121.32000000007</v>
      </c>
      <c r="Q68" s="20">
        <f>'Agricultural Product Data'!J68 * 'Biomass Conversion Factor'!$D$6</f>
        <v>1205846.8800000001</v>
      </c>
    </row>
    <row r="69" spans="1:17" x14ac:dyDescent="0.3">
      <c r="A69" s="20">
        <f>'Agricultural Product Data'!A69</f>
        <v>68</v>
      </c>
      <c r="B69" s="21" t="str">
        <f>'Agricultural Product Data'!B69</f>
        <v>Surat Thani</v>
      </c>
      <c r="C69" s="21" t="str">
        <f>'Agricultural Product Data'!C69</f>
        <v>Southern</v>
      </c>
      <c r="D69" s="20">
        <f>'Agricultural Product Data'!D69 * 'Biomass Conversion Factor'!$D$7</f>
        <v>0</v>
      </c>
      <c r="E69" s="20">
        <f>'Agricultural Product Data'!D69 * 'Biomass Conversion Factor'!$D$8</f>
        <v>0</v>
      </c>
      <c r="F69" s="20">
        <f>'Agricultural Product Data'!E69 * 'Biomass Conversion Factor'!$D$3</f>
        <v>3856.6266666666666</v>
      </c>
      <c r="G69" s="20">
        <f>'Agricultural Product Data'!E69 * 'Biomass Conversion Factor'!$D$4</f>
        <v>1652.84</v>
      </c>
      <c r="H69" s="20">
        <f>'Agricultural Product Data'!F69 * 'Biomass Conversion Factor'!$D$10</f>
        <v>3928750</v>
      </c>
      <c r="I69" s="20">
        <f>'Agricultural Product Data'!F69 * 'Biomass Conversion Factor'!$D$11</f>
        <v>5539537.5</v>
      </c>
      <c r="J69" s="20">
        <f>'Agricultural Product Data'!F69 * 'Biomass Conversion Factor'!$D$12</f>
        <v>1257200</v>
      </c>
      <c r="K69" s="20">
        <f>'Agricultural Product Data'!F69 * 'Biomass Conversion Factor'!$D$13</f>
        <v>157150</v>
      </c>
      <c r="L69" s="20">
        <f>'Agricultural Product Data'!G69 * 'Biomass Conversion Factor'!$D$14</f>
        <v>24596.14443</v>
      </c>
      <c r="M69" s="20">
        <f>'Agricultural Product Data'!G69 * 'Biomass Conversion Factor'!$D$15</f>
        <v>18633.442749999998</v>
      </c>
      <c r="N69" s="20">
        <f>'Agricultural Product Data'!H69 * 'Biomass Conversion Factor'!$D$9</f>
        <v>0</v>
      </c>
      <c r="O69" s="20">
        <f>'Agricultural Product Data'!I69 * 'Biomass Conversion Factor'!$D$16</f>
        <v>93932.654999999999</v>
      </c>
      <c r="P69" s="20">
        <f>'Agricultural Product Data'!J69 * 'Biomass Conversion Factor'!$D$5</f>
        <v>0</v>
      </c>
      <c r="Q69" s="20">
        <f>'Agricultural Product Data'!J69 * 'Biomass Conversion Factor'!$D$6</f>
        <v>0</v>
      </c>
    </row>
    <row r="70" spans="1:17" x14ac:dyDescent="0.3">
      <c r="A70" s="20">
        <f>'Agricultural Product Data'!A70</f>
        <v>69</v>
      </c>
      <c r="B70" s="21" t="str">
        <f>'Agricultural Product Data'!B70</f>
        <v>Surin</v>
      </c>
      <c r="C70" s="21" t="str">
        <f>'Agricultural Product Data'!C70</f>
        <v>Northeastern</v>
      </c>
      <c r="D70" s="20">
        <f>'Agricultural Product Data'!D70 * 'Biomass Conversion Factor'!$D$7</f>
        <v>120.21333333333332</v>
      </c>
      <c r="E70" s="20">
        <f>'Agricultural Product Data'!D70 * 'Biomass Conversion Factor'!$D$8</f>
        <v>15.679999999999998</v>
      </c>
      <c r="F70" s="20">
        <f>'Agricultural Product Data'!E70 * 'Biomass Conversion Factor'!$D$3</f>
        <v>544467.7466666667</v>
      </c>
      <c r="G70" s="20">
        <f>'Agricultural Product Data'!E70 * 'Biomass Conversion Factor'!$D$4</f>
        <v>233343.32</v>
      </c>
      <c r="H70" s="20">
        <f>'Agricultural Product Data'!F70 * 'Biomass Conversion Factor'!$D$10</f>
        <v>6227.333333333333</v>
      </c>
      <c r="I70" s="20">
        <f>'Agricultural Product Data'!F70 * 'Biomass Conversion Factor'!$D$11</f>
        <v>8780.5399999999991</v>
      </c>
      <c r="J70" s="20">
        <f>'Agricultural Product Data'!F70 * 'Biomass Conversion Factor'!$D$12</f>
        <v>1992.7466666666667</v>
      </c>
      <c r="K70" s="20">
        <f>'Agricultural Product Data'!F70 * 'Biomass Conversion Factor'!$D$13</f>
        <v>249.09333333333333</v>
      </c>
      <c r="L70" s="20">
        <f>'Agricultural Product Data'!G70 * 'Biomass Conversion Factor'!$D$14</f>
        <v>72.389625000000009</v>
      </c>
      <c r="M70" s="20">
        <f>'Agricultural Product Data'!G70 * 'Biomass Conversion Factor'!$D$15</f>
        <v>54.840625000000003</v>
      </c>
      <c r="N70" s="20">
        <f>'Agricultural Product Data'!H70 * 'Biomass Conversion Factor'!$D$9</f>
        <v>101806.40000000001</v>
      </c>
      <c r="O70" s="20">
        <f>'Agricultural Product Data'!I70 * 'Biomass Conversion Factor'!$D$16</f>
        <v>9228.375</v>
      </c>
      <c r="P70" s="20">
        <f>'Agricultural Product Data'!J70 * 'Biomass Conversion Factor'!$D$5</f>
        <v>218292.46666666667</v>
      </c>
      <c r="Q70" s="20">
        <f>'Agricultural Product Data'!J70 * 'Biomass Conversion Factor'!$D$6</f>
        <v>359540.53333333333</v>
      </c>
    </row>
    <row r="71" spans="1:17" x14ac:dyDescent="0.3">
      <c r="A71" s="20">
        <f>'Agricultural Product Data'!A71</f>
        <v>70</v>
      </c>
      <c r="B71" s="21" t="str">
        <f>'Agricultural Product Data'!B71</f>
        <v>Nong Khai</v>
      </c>
      <c r="C71" s="21" t="str">
        <f>'Agricultural Product Data'!C71</f>
        <v>Northeastern</v>
      </c>
      <c r="D71" s="20">
        <f>'Agricultural Product Data'!D71 * 'Biomass Conversion Factor'!$D$7</f>
        <v>307.28000000000003</v>
      </c>
      <c r="E71" s="20">
        <f>'Agricultural Product Data'!D71 * 'Biomass Conversion Factor'!$D$8</f>
        <v>40.08</v>
      </c>
      <c r="F71" s="20">
        <f>'Agricultural Product Data'!E71 * 'Biomass Conversion Factor'!$D$3</f>
        <v>102071.08333333334</v>
      </c>
      <c r="G71" s="20">
        <f>'Agricultural Product Data'!E71 * 'Biomass Conversion Factor'!$D$4</f>
        <v>43744.75</v>
      </c>
      <c r="H71" s="20">
        <f>'Agricultural Product Data'!F71 * 'Biomass Conversion Factor'!$D$10</f>
        <v>32192.666666666668</v>
      </c>
      <c r="I71" s="20">
        <f>'Agricultural Product Data'!F71 * 'Biomass Conversion Factor'!$D$11</f>
        <v>45391.659999999996</v>
      </c>
      <c r="J71" s="20">
        <f>'Agricultural Product Data'!F71 * 'Biomass Conversion Factor'!$D$12</f>
        <v>10301.653333333334</v>
      </c>
      <c r="K71" s="20">
        <f>'Agricultural Product Data'!F71 * 'Biomass Conversion Factor'!$D$13</f>
        <v>1287.7066666666667</v>
      </c>
      <c r="L71" s="20">
        <f>'Agricultural Product Data'!G71 * 'Biomass Conversion Factor'!$D$14</f>
        <v>0</v>
      </c>
      <c r="M71" s="20">
        <f>'Agricultural Product Data'!G71 * 'Biomass Conversion Factor'!$D$15</f>
        <v>0</v>
      </c>
      <c r="N71" s="20">
        <f>'Agricultural Product Data'!H71 * 'Biomass Conversion Factor'!$D$9</f>
        <v>9320.4666666666672</v>
      </c>
      <c r="O71" s="20">
        <f>'Agricultural Product Data'!I71 * 'Biomass Conversion Factor'!$D$16</f>
        <v>13937.985000000001</v>
      </c>
      <c r="P71" s="20">
        <f>'Agricultural Product Data'!J71 * 'Biomass Conversion Factor'!$D$5</f>
        <v>109173.49</v>
      </c>
      <c r="Q71" s="20">
        <f>'Agricultural Product Data'!J71 * 'Biomass Conversion Factor'!$D$6</f>
        <v>179815.16</v>
      </c>
    </row>
    <row r="72" spans="1:17" x14ac:dyDescent="0.3">
      <c r="A72" s="20">
        <f>'Agricultural Product Data'!A72</f>
        <v>71</v>
      </c>
      <c r="B72" s="21" t="str">
        <f>'Agricultural Product Data'!B72</f>
        <v>Nong Bua Lam Phu</v>
      </c>
      <c r="C72" s="21" t="str">
        <f>'Agricultural Product Data'!C72</f>
        <v>Northeastern</v>
      </c>
      <c r="D72" s="20">
        <f>'Agricultural Product Data'!D72 * 'Biomass Conversion Factor'!$D$7</f>
        <v>38622.826666666668</v>
      </c>
      <c r="E72" s="20">
        <f>'Agricultural Product Data'!D72 * 'Biomass Conversion Factor'!$D$8</f>
        <v>5037.76</v>
      </c>
      <c r="F72" s="20">
        <f>'Agricultural Product Data'!E72 * 'Biomass Conversion Factor'!$D$3</f>
        <v>117812.82333333333</v>
      </c>
      <c r="G72" s="20">
        <f>'Agricultural Product Data'!E72 * 'Biomass Conversion Factor'!$D$4</f>
        <v>50491.21</v>
      </c>
      <c r="H72" s="20">
        <f>'Agricultural Product Data'!F72 * 'Biomass Conversion Factor'!$D$10</f>
        <v>6303</v>
      </c>
      <c r="I72" s="20">
        <f>'Agricultural Product Data'!F72 * 'Biomass Conversion Factor'!$D$11</f>
        <v>8887.23</v>
      </c>
      <c r="J72" s="20">
        <f>'Agricultural Product Data'!F72 * 'Biomass Conversion Factor'!$D$12</f>
        <v>2016.96</v>
      </c>
      <c r="K72" s="20">
        <f>'Agricultural Product Data'!F72 * 'Biomass Conversion Factor'!$D$13</f>
        <v>252.12</v>
      </c>
      <c r="L72" s="20">
        <f>'Agricultural Product Data'!G72 * 'Biomass Conversion Factor'!$D$14</f>
        <v>0</v>
      </c>
      <c r="M72" s="20">
        <f>'Agricultural Product Data'!G72 * 'Biomass Conversion Factor'!$D$15</f>
        <v>0</v>
      </c>
      <c r="N72" s="20">
        <f>'Agricultural Product Data'!H72 * 'Biomass Conversion Factor'!$D$9</f>
        <v>50886.600000000006</v>
      </c>
      <c r="O72" s="20">
        <f>'Agricultural Product Data'!I72 * 'Biomass Conversion Factor'!$D$16</f>
        <v>4827.3150000000005</v>
      </c>
      <c r="P72" s="20">
        <f>'Agricultural Product Data'!J72 * 'Biomass Conversion Factor'!$D$5</f>
        <v>511013.37000000005</v>
      </c>
      <c r="Q72" s="20">
        <f>'Agricultural Product Data'!J72 * 'Biomass Conversion Factor'!$D$6</f>
        <v>841669.08000000007</v>
      </c>
    </row>
    <row r="73" spans="1:17" x14ac:dyDescent="0.3">
      <c r="A73" s="20">
        <f>'Agricultural Product Data'!A73</f>
        <v>72</v>
      </c>
      <c r="B73" s="21" t="str">
        <f>'Agricultural Product Data'!B73</f>
        <v>Ang Thong</v>
      </c>
      <c r="C73" s="21" t="str">
        <f>'Agricultural Product Data'!C73</f>
        <v>Central</v>
      </c>
      <c r="D73" s="20">
        <f>'Agricultural Product Data'!D73 * 'Biomass Conversion Factor'!$D$7</f>
        <v>0</v>
      </c>
      <c r="E73" s="20">
        <f>'Agricultural Product Data'!D73 * 'Biomass Conversion Factor'!$D$8</f>
        <v>0</v>
      </c>
      <c r="F73" s="20">
        <f>'Agricultural Product Data'!E73 * 'Biomass Conversion Factor'!$D$3</f>
        <v>97462.47</v>
      </c>
      <c r="G73" s="20">
        <f>'Agricultural Product Data'!E73 * 'Biomass Conversion Factor'!$D$4</f>
        <v>41769.629999999997</v>
      </c>
      <c r="H73" s="20">
        <f>'Agricultural Product Data'!F73 * 'Biomass Conversion Factor'!$D$10</f>
        <v>0</v>
      </c>
      <c r="I73" s="20">
        <f>'Agricultural Product Data'!F73 * 'Biomass Conversion Factor'!$D$11</f>
        <v>0</v>
      </c>
      <c r="J73" s="20">
        <f>'Agricultural Product Data'!F73 * 'Biomass Conversion Factor'!$D$12</f>
        <v>0</v>
      </c>
      <c r="K73" s="20">
        <f>'Agricultural Product Data'!F73 * 'Biomass Conversion Factor'!$D$13</f>
        <v>0</v>
      </c>
      <c r="L73" s="20">
        <f>'Agricultural Product Data'!G73 * 'Biomass Conversion Factor'!$D$14</f>
        <v>0</v>
      </c>
      <c r="M73" s="20">
        <f>'Agricultural Product Data'!G73 * 'Biomass Conversion Factor'!$D$15</f>
        <v>0</v>
      </c>
      <c r="N73" s="20">
        <f>'Agricultural Product Data'!H73 * 'Biomass Conversion Factor'!$D$9</f>
        <v>0</v>
      </c>
      <c r="O73" s="20">
        <f>'Agricultural Product Data'!I73 * 'Biomass Conversion Factor'!$D$16</f>
        <v>0</v>
      </c>
      <c r="P73" s="20">
        <f>'Agricultural Product Data'!J73 * 'Biomass Conversion Factor'!$D$5</f>
        <v>30928.383333333335</v>
      </c>
      <c r="Q73" s="20">
        <f>'Agricultural Product Data'!J73 * 'Biomass Conversion Factor'!$D$6</f>
        <v>50940.866666666669</v>
      </c>
    </row>
    <row r="74" spans="1:17" x14ac:dyDescent="0.3">
      <c r="A74" s="20">
        <f>'Agricultural Product Data'!A74</f>
        <v>73</v>
      </c>
      <c r="B74" s="21" t="str">
        <f>'Agricultural Product Data'!B74</f>
        <v>Amnat Charoen</v>
      </c>
      <c r="C74" s="21" t="str">
        <f>'Agricultural Product Data'!C74</f>
        <v>Northeastern</v>
      </c>
      <c r="D74" s="20">
        <f>'Agricultural Product Data'!D74 * 'Biomass Conversion Factor'!$D$7</f>
        <v>558.74666666666667</v>
      </c>
      <c r="E74" s="20">
        <f>'Agricultural Product Data'!D74 * 'Biomass Conversion Factor'!$D$8</f>
        <v>72.88</v>
      </c>
      <c r="F74" s="20">
        <f>'Agricultural Product Data'!E74 * 'Biomass Conversion Factor'!$D$3</f>
        <v>178370.12666666668</v>
      </c>
      <c r="G74" s="20">
        <f>'Agricultural Product Data'!E74 * 'Biomass Conversion Factor'!$D$4</f>
        <v>76444.34</v>
      </c>
      <c r="H74" s="20">
        <f>'Agricultural Product Data'!F74 * 'Biomass Conversion Factor'!$D$10</f>
        <v>7938.666666666667</v>
      </c>
      <c r="I74" s="20">
        <f>'Agricultural Product Data'!F74 * 'Biomass Conversion Factor'!$D$11</f>
        <v>11193.52</v>
      </c>
      <c r="J74" s="20">
        <f>'Agricultural Product Data'!F74 * 'Biomass Conversion Factor'!$D$12</f>
        <v>2540.3733333333334</v>
      </c>
      <c r="K74" s="20">
        <f>'Agricultural Product Data'!F74 * 'Biomass Conversion Factor'!$D$13</f>
        <v>317.54666666666668</v>
      </c>
      <c r="L74" s="20">
        <f>'Agricultural Product Data'!G74 * 'Biomass Conversion Factor'!$D$14</f>
        <v>0</v>
      </c>
      <c r="M74" s="20">
        <f>'Agricultural Product Data'!G74 * 'Biomass Conversion Factor'!$D$15</f>
        <v>0</v>
      </c>
      <c r="N74" s="20">
        <f>'Agricultural Product Data'!H74 * 'Biomass Conversion Factor'!$D$9</f>
        <v>73962.266666666663</v>
      </c>
      <c r="O74" s="20">
        <f>'Agricultural Product Data'!I74 * 'Biomass Conversion Factor'!$D$16</f>
        <v>3610.125</v>
      </c>
      <c r="P74" s="20">
        <f>'Agricultural Product Data'!J74 * 'Biomass Conversion Factor'!$D$5</f>
        <v>141955.15666666668</v>
      </c>
      <c r="Q74" s="20">
        <f>'Agricultural Product Data'!J74 * 'Biomass Conversion Factor'!$D$6</f>
        <v>233808.49333333338</v>
      </c>
    </row>
    <row r="75" spans="1:17" x14ac:dyDescent="0.3">
      <c r="A75" s="20">
        <f>'Agricultural Product Data'!A75</f>
        <v>74</v>
      </c>
      <c r="B75" s="21" t="str">
        <f>'Agricultural Product Data'!B75</f>
        <v>Udon Thani</v>
      </c>
      <c r="C75" s="21" t="str">
        <f>'Agricultural Product Data'!C75</f>
        <v>Northeastern</v>
      </c>
      <c r="D75" s="20">
        <f>'Agricultural Product Data'!D75 * 'Biomass Conversion Factor'!$D$7</f>
        <v>4130.1866666666665</v>
      </c>
      <c r="E75" s="20">
        <f>'Agricultural Product Data'!D75 * 'Biomass Conversion Factor'!$D$8</f>
        <v>538.71999999999991</v>
      </c>
      <c r="F75" s="20">
        <f>'Agricultural Product Data'!E75 * 'Biomass Conversion Factor'!$D$3</f>
        <v>351591.00666666665</v>
      </c>
      <c r="G75" s="20">
        <f>'Agricultural Product Data'!E75 * 'Biomass Conversion Factor'!$D$4</f>
        <v>150681.85999999999</v>
      </c>
      <c r="H75" s="20">
        <f>'Agricultural Product Data'!F75 * 'Biomass Conversion Factor'!$D$10</f>
        <v>35422.666666666664</v>
      </c>
      <c r="I75" s="20">
        <f>'Agricultural Product Data'!F75 * 'Biomass Conversion Factor'!$D$11</f>
        <v>49945.959999999992</v>
      </c>
      <c r="J75" s="20">
        <f>'Agricultural Product Data'!F75 * 'Biomass Conversion Factor'!$D$12</f>
        <v>11335.253333333332</v>
      </c>
      <c r="K75" s="20">
        <f>'Agricultural Product Data'!F75 * 'Biomass Conversion Factor'!$D$13</f>
        <v>1416.9066666666665</v>
      </c>
      <c r="L75" s="20">
        <f>'Agricultural Product Data'!G75 * 'Biomass Conversion Factor'!$D$14</f>
        <v>4.65564</v>
      </c>
      <c r="M75" s="20">
        <f>'Agricultural Product Data'!G75 * 'Biomass Conversion Factor'!$D$15</f>
        <v>3.5270000000000001</v>
      </c>
      <c r="N75" s="20">
        <f>'Agricultural Product Data'!H75 * 'Biomass Conversion Factor'!$D$9</f>
        <v>234212.93333333335</v>
      </c>
      <c r="O75" s="20">
        <f>'Agricultural Product Data'!I75 * 'Biomass Conversion Factor'!$D$16</f>
        <v>25189.98</v>
      </c>
      <c r="P75" s="20">
        <f>'Agricultural Product Data'!J75 * 'Biomass Conversion Factor'!$D$5</f>
        <v>1062904.9400000002</v>
      </c>
      <c r="Q75" s="20">
        <f>'Agricultural Product Data'!J75 * 'Biomass Conversion Factor'!$D$6</f>
        <v>1750666.9600000002</v>
      </c>
    </row>
    <row r="76" spans="1:17" x14ac:dyDescent="0.3">
      <c r="A76" s="20">
        <f>'Agricultural Product Data'!A76</f>
        <v>75</v>
      </c>
      <c r="B76" s="21" t="str">
        <f>'Agricultural Product Data'!B76</f>
        <v>Uttaradit</v>
      </c>
      <c r="C76" s="21" t="str">
        <f>'Agricultural Product Data'!C76</f>
        <v>Northern</v>
      </c>
      <c r="D76" s="20">
        <f>'Agricultural Product Data'!D76 * 'Biomass Conversion Factor'!$D$7</f>
        <v>303416.61333333334</v>
      </c>
      <c r="E76" s="20">
        <f>'Agricultural Product Data'!D76 * 'Biomass Conversion Factor'!$D$8</f>
        <v>39576.080000000002</v>
      </c>
      <c r="F76" s="20">
        <f>'Agricultural Product Data'!E76 * 'Biomass Conversion Factor'!$D$3</f>
        <v>168126.67666666667</v>
      </c>
      <c r="G76" s="20">
        <f>'Agricultural Product Data'!E76 * 'Biomass Conversion Factor'!$D$4</f>
        <v>72054.290000000008</v>
      </c>
      <c r="H76" s="20">
        <f>'Agricultural Product Data'!F76 * 'Biomass Conversion Factor'!$D$10</f>
        <v>2289.6666666666665</v>
      </c>
      <c r="I76" s="20">
        <f>'Agricultural Product Data'!F76 * 'Biomass Conversion Factor'!$D$11</f>
        <v>3228.4299999999994</v>
      </c>
      <c r="J76" s="20">
        <f>'Agricultural Product Data'!F76 * 'Biomass Conversion Factor'!$D$12</f>
        <v>732.69333333333327</v>
      </c>
      <c r="K76" s="20">
        <f>'Agricultural Product Data'!F76 * 'Biomass Conversion Factor'!$D$13</f>
        <v>91.586666666666659</v>
      </c>
      <c r="L76" s="20">
        <f>'Agricultural Product Data'!G76 * 'Biomass Conversion Factor'!$D$14</f>
        <v>0</v>
      </c>
      <c r="M76" s="20">
        <f>'Agricultural Product Data'!G76 * 'Biomass Conversion Factor'!$D$15</f>
        <v>0</v>
      </c>
      <c r="N76" s="20">
        <f>'Agricultural Product Data'!H76 * 'Biomass Conversion Factor'!$D$9</f>
        <v>20604.800000000003</v>
      </c>
      <c r="O76" s="20">
        <f>'Agricultural Product Data'!I76 * 'Biomass Conversion Factor'!$D$16</f>
        <v>774.62999999999988</v>
      </c>
      <c r="P76" s="20">
        <f>'Agricultural Product Data'!J76 * 'Biomass Conversion Factor'!$D$5</f>
        <v>133602.32</v>
      </c>
      <c r="Q76" s="20">
        <f>'Agricultural Product Data'!J76 * 'Biomass Conversion Factor'!$D$6</f>
        <v>220050.88000000003</v>
      </c>
    </row>
    <row r="77" spans="1:17" x14ac:dyDescent="0.3">
      <c r="A77" s="20">
        <f>'Agricultural Product Data'!A77</f>
        <v>76</v>
      </c>
      <c r="B77" s="21" t="str">
        <f>'Agricultural Product Data'!B77</f>
        <v>Uthai Thani</v>
      </c>
      <c r="C77" s="21" t="str">
        <f>'Agricultural Product Data'!C77</f>
        <v>Northern</v>
      </c>
      <c r="D77" s="20">
        <f>'Agricultural Product Data'!D77 * 'Biomass Conversion Factor'!$D$7</f>
        <v>273489.62666666665</v>
      </c>
      <c r="E77" s="20">
        <f>'Agricultural Product Data'!D77 * 'Biomass Conversion Factor'!$D$8</f>
        <v>35672.559999999998</v>
      </c>
      <c r="F77" s="20">
        <f>'Agricultural Product Data'!E77 * 'Biomass Conversion Factor'!$D$3</f>
        <v>131090.19</v>
      </c>
      <c r="G77" s="20">
        <f>'Agricultural Product Data'!E77 * 'Biomass Conversion Factor'!$D$4</f>
        <v>56181.509999999995</v>
      </c>
      <c r="H77" s="20">
        <f>'Agricultural Product Data'!F77 * 'Biomass Conversion Factor'!$D$10</f>
        <v>11166.333333333334</v>
      </c>
      <c r="I77" s="20">
        <f>'Agricultural Product Data'!F77 * 'Biomass Conversion Factor'!$D$11</f>
        <v>15744.53</v>
      </c>
      <c r="J77" s="20">
        <f>'Agricultural Product Data'!F77 * 'Biomass Conversion Factor'!$D$12</f>
        <v>3573.2266666666669</v>
      </c>
      <c r="K77" s="20">
        <f>'Agricultural Product Data'!F77 * 'Biomass Conversion Factor'!$D$13</f>
        <v>446.65333333333336</v>
      </c>
      <c r="L77" s="20">
        <f>'Agricultural Product Data'!G77 * 'Biomass Conversion Factor'!$D$14</f>
        <v>0</v>
      </c>
      <c r="M77" s="20">
        <f>'Agricultural Product Data'!G77 * 'Biomass Conversion Factor'!$D$15</f>
        <v>0</v>
      </c>
      <c r="N77" s="20">
        <f>'Agricultural Product Data'!H77 * 'Biomass Conversion Factor'!$D$9</f>
        <v>128164.86666666668</v>
      </c>
      <c r="O77" s="20">
        <f>'Agricultural Product Data'!I77 * 'Biomass Conversion Factor'!$D$16</f>
        <v>1360.1849999999999</v>
      </c>
      <c r="P77" s="20">
        <f>'Agricultural Product Data'!J77 * 'Biomass Conversion Factor'!$D$5</f>
        <v>381631.98000000004</v>
      </c>
      <c r="Q77" s="20">
        <f>'Agricultural Product Data'!J77 * 'Biomass Conversion Factor'!$D$6</f>
        <v>628570.32000000007</v>
      </c>
    </row>
    <row r="78" spans="1:17" x14ac:dyDescent="0.3">
      <c r="A78" s="20">
        <f>'Agricultural Product Data'!A78</f>
        <v>77</v>
      </c>
      <c r="B78" s="21" t="str">
        <f>'Agricultural Product Data'!B78</f>
        <v>Ubon Ratchathani</v>
      </c>
      <c r="C78" s="21" t="str">
        <f>'Agricultural Product Data'!C78</f>
        <v>Northeastern</v>
      </c>
      <c r="D78" s="20">
        <f>'Agricultural Product Data'!D78 * 'Biomass Conversion Factor'!$D$7</f>
        <v>142744.13333333333</v>
      </c>
      <c r="E78" s="20">
        <f>'Agricultural Product Data'!D78 * 'Biomass Conversion Factor'!$D$8</f>
        <v>18618.8</v>
      </c>
      <c r="F78" s="20">
        <f>'Agricultural Product Data'!E78 * 'Biomass Conversion Factor'!$D$3</f>
        <v>680674.02666666673</v>
      </c>
      <c r="G78" s="20">
        <f>'Agricultural Product Data'!E78 * 'Biomass Conversion Factor'!$D$4</f>
        <v>291717.44</v>
      </c>
      <c r="H78" s="20">
        <f>'Agricultural Product Data'!F78 * 'Biomass Conversion Factor'!$D$10</f>
        <v>31348.333333333332</v>
      </c>
      <c r="I78" s="20">
        <f>'Agricultural Product Data'!F78 * 'Biomass Conversion Factor'!$D$11</f>
        <v>44201.149999999994</v>
      </c>
      <c r="J78" s="20">
        <f>'Agricultural Product Data'!F78 * 'Biomass Conversion Factor'!$D$12</f>
        <v>10031.466666666667</v>
      </c>
      <c r="K78" s="20">
        <f>'Agricultural Product Data'!F78 * 'Biomass Conversion Factor'!$D$13</f>
        <v>1253.9333333333334</v>
      </c>
      <c r="L78" s="20">
        <f>'Agricultural Product Data'!G78 * 'Biomass Conversion Factor'!$D$14</f>
        <v>15.3536625</v>
      </c>
      <c r="M78" s="20">
        <f>'Agricultural Product Data'!G78 * 'Biomass Conversion Factor'!$D$15</f>
        <v>11.631562499999999</v>
      </c>
      <c r="N78" s="20">
        <f>'Agricultural Product Data'!H78 * 'Biomass Conversion Factor'!$D$9</f>
        <v>333428.93333333335</v>
      </c>
      <c r="O78" s="20">
        <f>'Agricultural Product Data'!I78 * 'Biomass Conversion Factor'!$D$16</f>
        <v>26226.78</v>
      </c>
      <c r="P78" s="20">
        <f>'Agricultural Product Data'!J78 * 'Biomass Conversion Factor'!$D$5</f>
        <v>9932.25</v>
      </c>
      <c r="Q78" s="20">
        <f>'Agricultural Product Data'!J78 * 'Biomass Conversion Factor'!$D$6</f>
        <v>16359.000000000002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76C1-EEFB-410C-882F-407CDAD472BB}">
  <dimension ref="A1:B15"/>
  <sheetViews>
    <sheetView workbookViewId="0"/>
  </sheetViews>
  <sheetFormatPr defaultRowHeight="13.8" x14ac:dyDescent="0.3"/>
  <cols>
    <col min="1" max="2" width="12.77734375" style="2" customWidth="1"/>
    <col min="3" max="16384" width="8.88671875" style="2"/>
  </cols>
  <sheetData>
    <row r="1" spans="1:2" s="5" customFormat="1" x14ac:dyDescent="0.3">
      <c r="A1" s="5" t="s">
        <v>15</v>
      </c>
      <c r="B1" s="5" t="s">
        <v>111</v>
      </c>
    </row>
    <row r="2" spans="1:2" x14ac:dyDescent="0.3">
      <c r="A2" s="2" t="s">
        <v>115</v>
      </c>
      <c r="B2" s="2">
        <v>700</v>
      </c>
    </row>
    <row r="3" spans="1:2" x14ac:dyDescent="0.3">
      <c r="A3" s="2" t="s">
        <v>116</v>
      </c>
      <c r="B3" s="2">
        <v>750</v>
      </c>
    </row>
    <row r="4" spans="1:2" x14ac:dyDescent="0.3">
      <c r="A4" s="2" t="s">
        <v>122</v>
      </c>
      <c r="B4" s="2">
        <v>700</v>
      </c>
    </row>
    <row r="5" spans="1:2" x14ac:dyDescent="0.3">
      <c r="A5" s="2" t="s">
        <v>121</v>
      </c>
      <c r="B5" s="2">
        <v>1000</v>
      </c>
    </row>
    <row r="6" spans="1:2" x14ac:dyDescent="0.3">
      <c r="A6" s="2" t="s">
        <v>120</v>
      </c>
      <c r="B6" s="2">
        <v>400</v>
      </c>
    </row>
    <row r="7" spans="1:2" x14ac:dyDescent="0.3">
      <c r="A7" s="2" t="s">
        <v>118</v>
      </c>
      <c r="B7" s="2">
        <v>500</v>
      </c>
    </row>
    <row r="8" spans="1:2" x14ac:dyDescent="0.3">
      <c r="A8" s="2" t="s">
        <v>117</v>
      </c>
      <c r="B8" s="2">
        <v>480</v>
      </c>
    </row>
    <row r="9" spans="1:2" x14ac:dyDescent="0.3">
      <c r="A9" s="2" t="s">
        <v>119</v>
      </c>
      <c r="B9" s="2">
        <v>1400</v>
      </c>
    </row>
    <row r="10" spans="1:2" x14ac:dyDescent="0.3">
      <c r="A10" s="2" t="s">
        <v>113</v>
      </c>
      <c r="B10" s="2">
        <v>500</v>
      </c>
    </row>
    <row r="11" spans="1:2" x14ac:dyDescent="0.3">
      <c r="A11" s="2" t="s">
        <v>114</v>
      </c>
      <c r="B11" s="2">
        <v>700</v>
      </c>
    </row>
    <row r="12" spans="1:2" x14ac:dyDescent="0.3">
      <c r="A12" s="2" t="s">
        <v>112</v>
      </c>
      <c r="B12" s="2">
        <v>700</v>
      </c>
    </row>
    <row r="13" spans="1:2" x14ac:dyDescent="0.3">
      <c r="A13" s="2" t="s">
        <v>123</v>
      </c>
      <c r="B13" s="2">
        <v>700</v>
      </c>
    </row>
    <row r="14" spans="1:2" x14ac:dyDescent="0.3">
      <c r="A14" s="2" t="s">
        <v>125</v>
      </c>
      <c r="B14" s="2">
        <v>620</v>
      </c>
    </row>
    <row r="15" spans="1:2" x14ac:dyDescent="0.3">
      <c r="A15" s="2" t="s">
        <v>124</v>
      </c>
      <c r="B15" s="2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DF20-EBCA-40A0-8593-597E8AD245B1}">
  <dimension ref="A1:Q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3"/>
  <cols>
    <col min="1" max="1" width="5.77734375" style="2" customWidth="1"/>
    <col min="2" max="3" width="10.77734375" style="4" customWidth="1"/>
    <col min="4" max="17" width="10.77734375" style="20" customWidth="1"/>
    <col min="18" max="16384" width="8.88671875" style="2"/>
  </cols>
  <sheetData>
    <row r="1" spans="1:17" s="5" customFormat="1" x14ac:dyDescent="0.3">
      <c r="A1" s="22" t="str">
        <f>'Agricultural Product Data'!A1</f>
        <v>No.</v>
      </c>
      <c r="B1" s="22" t="str">
        <f>'Agricultural Product Data'!B1</f>
        <v>Province</v>
      </c>
      <c r="C1" s="22" t="str">
        <f>'Agricultural Product Data'!C1</f>
        <v>Region</v>
      </c>
      <c r="D1" s="22" t="s">
        <v>115</v>
      </c>
      <c r="E1" s="22" t="s">
        <v>116</v>
      </c>
      <c r="F1" s="22" t="s">
        <v>122</v>
      </c>
      <c r="G1" s="22" t="s">
        <v>121</v>
      </c>
      <c r="H1" s="22" t="s">
        <v>120</v>
      </c>
      <c r="I1" s="22" t="s">
        <v>118</v>
      </c>
      <c r="J1" s="22" t="s">
        <v>117</v>
      </c>
      <c r="K1" s="22" t="s">
        <v>119</v>
      </c>
      <c r="L1" s="22" t="s">
        <v>113</v>
      </c>
      <c r="M1" s="22" t="s">
        <v>114</v>
      </c>
      <c r="N1" s="22" t="s">
        <v>112</v>
      </c>
      <c r="O1" s="22" t="s">
        <v>123</v>
      </c>
      <c r="P1" s="22" t="s">
        <v>125</v>
      </c>
      <c r="Q1" s="22" t="s">
        <v>124</v>
      </c>
    </row>
    <row r="2" spans="1:17" x14ac:dyDescent="0.3">
      <c r="A2" s="20">
        <f>'Agricultural Product Data'!A2</f>
        <v>1</v>
      </c>
      <c r="B2" s="21" t="str">
        <f>'Agricultural Product Data'!B2</f>
        <v>Krabi</v>
      </c>
      <c r="C2" s="21" t="str">
        <f>'Agricultural Product Data'!C2</f>
        <v>Southern</v>
      </c>
      <c r="D2" s="20">
        <v>0</v>
      </c>
      <c r="E2" s="20">
        <v>0</v>
      </c>
      <c r="F2" s="20">
        <v>1229.4100000000001</v>
      </c>
      <c r="G2" s="20">
        <v>526.89</v>
      </c>
      <c r="H2" s="20">
        <v>3444234.6666666665</v>
      </c>
      <c r="I2" s="20">
        <v>4856370.88</v>
      </c>
      <c r="J2" s="20">
        <v>1102155.0933333333</v>
      </c>
      <c r="K2" s="20">
        <v>137769.38666666666</v>
      </c>
      <c r="L2" s="20">
        <v>1000.1557500000001</v>
      </c>
      <c r="M2" s="20">
        <v>757.69375000000002</v>
      </c>
      <c r="N2" s="20">
        <v>0</v>
      </c>
      <c r="O2" s="20">
        <v>25322.61</v>
      </c>
      <c r="P2" s="20">
        <v>0</v>
      </c>
      <c r="Q2" s="20">
        <v>0</v>
      </c>
    </row>
    <row r="3" spans="1:17" x14ac:dyDescent="0.3">
      <c r="A3" s="20">
        <f>'Agricultural Product Data'!A3</f>
        <v>2</v>
      </c>
      <c r="B3" s="21" t="str">
        <f>'Agricultural Product Data'!B3</f>
        <v>Bangkok</v>
      </c>
      <c r="C3" s="21" t="str">
        <f>'Agricultural Product Data'!C3</f>
        <v>Central</v>
      </c>
      <c r="D3" s="20">
        <v>0</v>
      </c>
      <c r="E3" s="20">
        <v>0</v>
      </c>
      <c r="F3" s="20">
        <v>27652.333333333336</v>
      </c>
      <c r="G3" s="20">
        <v>11851</v>
      </c>
      <c r="H3" s="20">
        <v>95.666666666666671</v>
      </c>
      <c r="I3" s="20">
        <v>134.88999999999999</v>
      </c>
      <c r="J3" s="20">
        <v>30.613333333333337</v>
      </c>
      <c r="K3" s="20">
        <v>3.8266666666666671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</row>
    <row r="4" spans="1:17" x14ac:dyDescent="0.3">
      <c r="A4" s="20">
        <f>'Agricultural Product Data'!A4</f>
        <v>3</v>
      </c>
      <c r="B4" s="21" t="str">
        <f>'Agricultural Product Data'!B4</f>
        <v>Kanchanaburi</v>
      </c>
      <c r="C4" s="21" t="str">
        <f>'Agricultural Product Data'!C4</f>
        <v>Central</v>
      </c>
      <c r="D4" s="20">
        <v>152530.48000000001</v>
      </c>
      <c r="E4" s="20">
        <v>19895.28</v>
      </c>
      <c r="F4" s="20">
        <v>103224.54333333333</v>
      </c>
      <c r="G4" s="20">
        <v>44239.090000000004</v>
      </c>
      <c r="H4" s="20">
        <v>29264.333333333332</v>
      </c>
      <c r="I4" s="20">
        <v>41262.71</v>
      </c>
      <c r="J4" s="20">
        <v>9364.5866666666661</v>
      </c>
      <c r="K4" s="20">
        <v>1170.5733333333333</v>
      </c>
      <c r="L4" s="20">
        <v>160.55737500000001</v>
      </c>
      <c r="M4" s="20">
        <v>121.63437500000001</v>
      </c>
      <c r="N4" s="20">
        <v>347408.46666666667</v>
      </c>
      <c r="O4" s="20">
        <v>5645.9249999999993</v>
      </c>
      <c r="P4" s="20">
        <v>974173.83666666667</v>
      </c>
      <c r="Q4" s="20">
        <v>1604521.6133333333</v>
      </c>
    </row>
    <row r="5" spans="1:17" x14ac:dyDescent="0.3">
      <c r="A5" s="20">
        <f>'Agricultural Product Data'!A5</f>
        <v>4</v>
      </c>
      <c r="B5" s="21" t="str">
        <f>'Agricultural Product Data'!B5</f>
        <v>Kalasin</v>
      </c>
      <c r="C5" s="21" t="str">
        <f>'Agricultural Product Data'!C5</f>
        <v>Northeastern</v>
      </c>
      <c r="D5" s="20">
        <v>546.48</v>
      </c>
      <c r="E5" s="20">
        <v>71.28</v>
      </c>
      <c r="F5" s="20">
        <v>263960.87666666665</v>
      </c>
      <c r="G5" s="20">
        <v>113126.08999999998</v>
      </c>
      <c r="H5" s="20">
        <v>7731.666666666667</v>
      </c>
      <c r="I5" s="20">
        <v>10901.65</v>
      </c>
      <c r="J5" s="20">
        <v>2474.1333333333337</v>
      </c>
      <c r="K5" s="20">
        <v>309.26666666666671</v>
      </c>
      <c r="L5" s="20">
        <v>11.314215000000001</v>
      </c>
      <c r="M5" s="20">
        <v>8.5713749999999997</v>
      </c>
      <c r="N5" s="20">
        <v>195487.8666666667</v>
      </c>
      <c r="O5" s="20">
        <v>8447.91</v>
      </c>
      <c r="P5" s="20">
        <v>675176.64666666673</v>
      </c>
      <c r="Q5" s="20">
        <v>1112055.6533333336</v>
      </c>
    </row>
    <row r="6" spans="1:17" x14ac:dyDescent="0.3">
      <c r="A6" s="20">
        <f>'Agricultural Product Data'!A6</f>
        <v>5</v>
      </c>
      <c r="B6" s="21" t="str">
        <f>'Agricultural Product Data'!B6</f>
        <v>Kamphaeng Phet</v>
      </c>
      <c r="C6" s="21" t="str">
        <f>'Agricultural Product Data'!C6</f>
        <v>Northern</v>
      </c>
      <c r="D6" s="20">
        <v>238770.05333333334</v>
      </c>
      <c r="E6" s="20">
        <v>31143.919999999998</v>
      </c>
      <c r="F6" s="20">
        <v>340718.72333333333</v>
      </c>
      <c r="G6" s="20">
        <v>146022.31</v>
      </c>
      <c r="H6" s="20">
        <v>8701</v>
      </c>
      <c r="I6" s="20">
        <v>12268.41</v>
      </c>
      <c r="J6" s="20">
        <v>2784.32</v>
      </c>
      <c r="K6" s="20">
        <v>348.04</v>
      </c>
      <c r="L6" s="20">
        <v>55.395945000000005</v>
      </c>
      <c r="M6" s="20">
        <v>41.966625000000001</v>
      </c>
      <c r="N6" s="20">
        <v>476117.4</v>
      </c>
      <c r="O6" s="20">
        <v>1386.6299999999999</v>
      </c>
      <c r="P6" s="20">
        <v>993432.96666666667</v>
      </c>
      <c r="Q6" s="20">
        <v>1636242.5333333334</v>
      </c>
    </row>
    <row r="7" spans="1:17" x14ac:dyDescent="0.3">
      <c r="A7" s="20">
        <f>'Agricultural Product Data'!A7</f>
        <v>6</v>
      </c>
      <c r="B7" s="21" t="str">
        <f>'Agricultural Product Data'!B7</f>
        <v>Khon Kaen</v>
      </c>
      <c r="C7" s="21" t="str">
        <f>'Agricultural Product Data'!C7</f>
        <v>Northeastern</v>
      </c>
      <c r="D7" s="20">
        <v>8958.9600000000009</v>
      </c>
      <c r="E7" s="20">
        <v>1168.56</v>
      </c>
      <c r="F7" s="20">
        <v>313399.26333333337</v>
      </c>
      <c r="G7" s="20">
        <v>134313.97</v>
      </c>
      <c r="H7" s="20">
        <v>2274.3333333333335</v>
      </c>
      <c r="I7" s="20">
        <v>3206.81</v>
      </c>
      <c r="J7" s="20">
        <v>727.78666666666675</v>
      </c>
      <c r="K7" s="20">
        <v>90.973333333333343</v>
      </c>
      <c r="L7" s="20">
        <v>17.678429999999999</v>
      </c>
      <c r="M7" s="20">
        <v>13.392749999999999</v>
      </c>
      <c r="N7" s="20">
        <v>161403.8666666667</v>
      </c>
      <c r="O7" s="20">
        <v>3608.91</v>
      </c>
      <c r="P7" s="20">
        <v>922974.31333333347</v>
      </c>
      <c r="Q7" s="20">
        <v>1520192.9866666668</v>
      </c>
    </row>
    <row r="8" spans="1:17" x14ac:dyDescent="0.3">
      <c r="A8" s="20">
        <f>'Agricultural Product Data'!A8</f>
        <v>7</v>
      </c>
      <c r="B8" s="21" t="str">
        <f>'Agricultural Product Data'!B8</f>
        <v>Chanthaburi</v>
      </c>
      <c r="C8" s="21" t="str">
        <f>'Agricultural Product Data'!C8</f>
        <v>Central</v>
      </c>
      <c r="D8" s="20">
        <v>14233.013333333334</v>
      </c>
      <c r="E8" s="20">
        <v>1856.4799999999998</v>
      </c>
      <c r="F8" s="20">
        <v>2300.06</v>
      </c>
      <c r="G8" s="20">
        <v>985.74</v>
      </c>
      <c r="H8" s="20">
        <v>46496.333333333336</v>
      </c>
      <c r="I8" s="20">
        <v>65559.83</v>
      </c>
      <c r="J8" s="20">
        <v>14878.826666666668</v>
      </c>
      <c r="K8" s="20">
        <v>1859.8533333333335</v>
      </c>
      <c r="L8" s="20">
        <v>336.71946000000003</v>
      </c>
      <c r="M8" s="20">
        <v>255.09049999999999</v>
      </c>
      <c r="N8" s="20">
        <v>10521.400000000001</v>
      </c>
      <c r="O8" s="20">
        <v>23274.255000000001</v>
      </c>
      <c r="P8" s="20">
        <v>4630.29</v>
      </c>
      <c r="Q8" s="20">
        <v>7626.3600000000006</v>
      </c>
    </row>
    <row r="9" spans="1:17" x14ac:dyDescent="0.3">
      <c r="A9" s="20">
        <f>'Agricultural Product Data'!A9</f>
        <v>8</v>
      </c>
      <c r="B9" s="21" t="str">
        <f>'Agricultural Product Data'!B9</f>
        <v>Chachoengsao</v>
      </c>
      <c r="C9" s="21" t="str">
        <f>'Agricultural Product Data'!C9</f>
        <v>Central</v>
      </c>
      <c r="D9" s="20">
        <v>3860.32</v>
      </c>
      <c r="E9" s="20">
        <v>503.52</v>
      </c>
      <c r="F9" s="20">
        <v>178576.58</v>
      </c>
      <c r="G9" s="20">
        <v>76532.819999999992</v>
      </c>
      <c r="H9" s="20">
        <v>64327.666666666664</v>
      </c>
      <c r="I9" s="20">
        <v>90702.01</v>
      </c>
      <c r="J9" s="20">
        <v>20584.853333333333</v>
      </c>
      <c r="K9" s="20">
        <v>2573.1066666666666</v>
      </c>
      <c r="L9" s="20">
        <v>1281.3136050000001</v>
      </c>
      <c r="M9" s="20">
        <v>970.69212500000003</v>
      </c>
      <c r="N9" s="20">
        <v>158677.46666666667</v>
      </c>
      <c r="O9" s="20">
        <v>8385.9600000000009</v>
      </c>
      <c r="P9" s="20">
        <v>43602.393333333333</v>
      </c>
      <c r="Q9" s="20">
        <v>71815.706666666665</v>
      </c>
    </row>
    <row r="10" spans="1:17" x14ac:dyDescent="0.3">
      <c r="A10" s="20">
        <f>'Agricultural Product Data'!A10</f>
        <v>9</v>
      </c>
      <c r="B10" s="21" t="str">
        <f>'Agricultural Product Data'!B10</f>
        <v>Chon Buri</v>
      </c>
      <c r="C10" s="21" t="str">
        <f>'Agricultural Product Data'!C10</f>
        <v>Central</v>
      </c>
      <c r="D10" s="20">
        <v>0</v>
      </c>
      <c r="E10" s="20">
        <v>0</v>
      </c>
      <c r="F10" s="20">
        <v>15225.606666666667</v>
      </c>
      <c r="G10" s="20">
        <v>6525.26</v>
      </c>
      <c r="H10" s="20">
        <v>298093.33333333331</v>
      </c>
      <c r="I10" s="20">
        <v>420311.6</v>
      </c>
      <c r="J10" s="20">
        <v>95389.866666666669</v>
      </c>
      <c r="K10" s="20">
        <v>11923.733333333334</v>
      </c>
      <c r="L10" s="20">
        <v>9216.9702900000011</v>
      </c>
      <c r="M10" s="20">
        <v>6982.5532499999999</v>
      </c>
      <c r="N10" s="20">
        <v>118062.26666666668</v>
      </c>
      <c r="O10" s="20">
        <v>8955.4500000000007</v>
      </c>
      <c r="P10" s="20">
        <v>200679.90000000002</v>
      </c>
      <c r="Q10" s="20">
        <v>330531.60000000003</v>
      </c>
    </row>
    <row r="11" spans="1:17" x14ac:dyDescent="0.3">
      <c r="A11" s="20">
        <f>'Agricultural Product Data'!A11</f>
        <v>10</v>
      </c>
      <c r="B11" s="21" t="str">
        <f>'Agricultural Product Data'!B11</f>
        <v>Chai Nat</v>
      </c>
      <c r="C11" s="21" t="str">
        <f>'Agricultural Product Data'!C11</f>
        <v>Central</v>
      </c>
      <c r="D11" s="20">
        <v>36351.653333333335</v>
      </c>
      <c r="E11" s="20">
        <v>4741.5199999999995</v>
      </c>
      <c r="F11" s="20">
        <v>250768.77</v>
      </c>
      <c r="G11" s="20">
        <v>107472.33</v>
      </c>
      <c r="H11" s="20">
        <v>1369</v>
      </c>
      <c r="I11" s="20">
        <v>1930.29</v>
      </c>
      <c r="J11" s="20">
        <v>438.08</v>
      </c>
      <c r="K11" s="20">
        <v>54.76</v>
      </c>
      <c r="L11" s="20">
        <v>33.139425000000003</v>
      </c>
      <c r="M11" s="20">
        <v>25.105625</v>
      </c>
      <c r="N11" s="20">
        <v>39025.133333333331</v>
      </c>
      <c r="O11" s="20">
        <v>78.052499999999995</v>
      </c>
      <c r="P11" s="20">
        <v>183545.88333333336</v>
      </c>
      <c r="Q11" s="20">
        <v>302310.8666666667</v>
      </c>
    </row>
    <row r="12" spans="1:17" x14ac:dyDescent="0.3">
      <c r="A12" s="20">
        <f>'Agricultural Product Data'!A12</f>
        <v>11</v>
      </c>
      <c r="B12" s="21" t="str">
        <f>'Agricultural Product Data'!B12</f>
        <v>Chaiyaphum</v>
      </c>
      <c r="C12" s="21" t="str">
        <f>'Agricultural Product Data'!C12</f>
        <v>Northeastern</v>
      </c>
      <c r="D12" s="20">
        <v>124033.17333333332</v>
      </c>
      <c r="E12" s="20">
        <v>16178.239999999998</v>
      </c>
      <c r="F12" s="20">
        <v>256169.38666666666</v>
      </c>
      <c r="G12" s="20">
        <v>109786.88</v>
      </c>
      <c r="H12" s="20">
        <v>7176.666666666667</v>
      </c>
      <c r="I12" s="20">
        <v>10119.1</v>
      </c>
      <c r="J12" s="20">
        <v>2296.5333333333333</v>
      </c>
      <c r="K12" s="20">
        <v>287.06666666666666</v>
      </c>
      <c r="L12" s="20">
        <v>14.887124999999999</v>
      </c>
      <c r="M12" s="20">
        <v>11.278124999999999</v>
      </c>
      <c r="N12" s="20">
        <v>436690.33333333331</v>
      </c>
      <c r="O12" s="20">
        <v>5197.0050000000001</v>
      </c>
      <c r="P12" s="20">
        <v>772980.42333333346</v>
      </c>
      <c r="Q12" s="20">
        <v>1273144.2266666668</v>
      </c>
    </row>
    <row r="13" spans="1:17" x14ac:dyDescent="0.3">
      <c r="A13" s="20">
        <f>'Agricultural Product Data'!A13</f>
        <v>12</v>
      </c>
      <c r="B13" s="21" t="str">
        <f>'Agricultural Product Data'!B13</f>
        <v>Chumphon</v>
      </c>
      <c r="C13" s="21" t="str">
        <f>'Agricultural Product Data'!C13</f>
        <v>Southern</v>
      </c>
      <c r="D13" s="20">
        <v>0</v>
      </c>
      <c r="E13" s="20">
        <v>0</v>
      </c>
      <c r="F13" s="20">
        <v>622.79</v>
      </c>
      <c r="G13" s="20">
        <v>266.90999999999997</v>
      </c>
      <c r="H13" s="20">
        <v>2885555.3333333335</v>
      </c>
      <c r="I13" s="20">
        <v>4068633.02</v>
      </c>
      <c r="J13" s="20">
        <v>923377.70666666678</v>
      </c>
      <c r="K13" s="20">
        <v>115422.21333333335</v>
      </c>
      <c r="L13" s="20">
        <v>44200.286955000003</v>
      </c>
      <c r="M13" s="20">
        <v>33485.065875</v>
      </c>
      <c r="N13" s="20">
        <v>0</v>
      </c>
      <c r="O13" s="20">
        <v>24022.875</v>
      </c>
      <c r="P13" s="20">
        <v>0</v>
      </c>
      <c r="Q13" s="20">
        <v>0</v>
      </c>
    </row>
    <row r="14" spans="1:17" x14ac:dyDescent="0.3">
      <c r="A14" s="20">
        <f>'Agricultural Product Data'!A14</f>
        <v>13</v>
      </c>
      <c r="B14" s="21" t="str">
        <f>'Agricultural Product Data'!B14</f>
        <v>Chiang Rai</v>
      </c>
      <c r="C14" s="21" t="str">
        <f>'Agricultural Product Data'!C14</f>
        <v>Northern</v>
      </c>
      <c r="D14" s="20">
        <v>495940.10666666675</v>
      </c>
      <c r="E14" s="20">
        <v>64687.840000000004</v>
      </c>
      <c r="F14" s="20">
        <v>341180.79333333333</v>
      </c>
      <c r="G14" s="20">
        <v>146220.34</v>
      </c>
      <c r="H14" s="20">
        <v>12851.333333333334</v>
      </c>
      <c r="I14" s="20">
        <v>18120.38</v>
      </c>
      <c r="J14" s="20">
        <v>4112.4266666666672</v>
      </c>
      <c r="K14" s="20">
        <v>514.0533333333334</v>
      </c>
      <c r="L14" s="20">
        <v>0</v>
      </c>
      <c r="M14" s="20">
        <v>0</v>
      </c>
      <c r="N14" s="20">
        <v>23980</v>
      </c>
      <c r="O14" s="20">
        <v>13162.155000000001</v>
      </c>
      <c r="P14" s="20">
        <v>0</v>
      </c>
      <c r="Q14" s="20">
        <v>0</v>
      </c>
    </row>
    <row r="15" spans="1:17" x14ac:dyDescent="0.3">
      <c r="A15" s="20">
        <f>'Agricultural Product Data'!A15</f>
        <v>14</v>
      </c>
      <c r="B15" s="21" t="str">
        <f>'Agricultural Product Data'!B15</f>
        <v>Chiang Mai</v>
      </c>
      <c r="C15" s="21" t="str">
        <f>'Agricultural Product Data'!C15</f>
        <v>Northern</v>
      </c>
      <c r="D15" s="20">
        <v>470464.69333333336</v>
      </c>
      <c r="E15" s="20">
        <v>61364.959999999999</v>
      </c>
      <c r="F15" s="20">
        <v>156974.44</v>
      </c>
      <c r="G15" s="20">
        <v>67274.759999999995</v>
      </c>
      <c r="H15" s="20">
        <v>250.66666666666666</v>
      </c>
      <c r="I15" s="20">
        <v>353.43999999999994</v>
      </c>
      <c r="J15" s="20">
        <v>80.213333333333338</v>
      </c>
      <c r="K15" s="20">
        <v>10.026666666666667</v>
      </c>
      <c r="L15" s="20">
        <v>0</v>
      </c>
      <c r="M15" s="20">
        <v>0</v>
      </c>
      <c r="N15" s="20">
        <v>2597</v>
      </c>
      <c r="O15" s="20">
        <v>1012.9950000000001</v>
      </c>
      <c r="P15" s="20">
        <v>0</v>
      </c>
      <c r="Q15" s="20">
        <v>0</v>
      </c>
    </row>
    <row r="16" spans="1:17" x14ac:dyDescent="0.3">
      <c r="A16" s="20">
        <f>'Agricultural Product Data'!A16</f>
        <v>15</v>
      </c>
      <c r="B16" s="21" t="str">
        <f>'Agricultural Product Data'!B16</f>
        <v>Trang</v>
      </c>
      <c r="C16" s="21" t="str">
        <f>'Agricultural Product Data'!C16</f>
        <v>Southern</v>
      </c>
      <c r="D16" s="20">
        <v>0</v>
      </c>
      <c r="E16" s="20">
        <v>0</v>
      </c>
      <c r="F16" s="20">
        <v>2205.163333333333</v>
      </c>
      <c r="G16" s="20">
        <v>945.06999999999994</v>
      </c>
      <c r="H16" s="20">
        <v>748357.66666666663</v>
      </c>
      <c r="I16" s="20">
        <v>1055184.3099999998</v>
      </c>
      <c r="J16" s="20">
        <v>239474.45333333334</v>
      </c>
      <c r="K16" s="20">
        <v>29934.306666666667</v>
      </c>
      <c r="L16" s="20">
        <v>374.42295000000001</v>
      </c>
      <c r="M16" s="20">
        <v>283.65375</v>
      </c>
      <c r="N16" s="20">
        <v>0</v>
      </c>
      <c r="O16" s="20">
        <v>53664.930000000008</v>
      </c>
      <c r="P16" s="20">
        <v>0</v>
      </c>
      <c r="Q16" s="20">
        <v>0</v>
      </c>
    </row>
    <row r="17" spans="1:17" x14ac:dyDescent="0.3">
      <c r="A17" s="20">
        <f>'Agricultural Product Data'!A17</f>
        <v>16</v>
      </c>
      <c r="B17" s="21" t="str">
        <f>'Agricultural Product Data'!B17</f>
        <v>Trat</v>
      </c>
      <c r="C17" s="21" t="str">
        <f>'Agricultural Product Data'!C17</f>
        <v>Central</v>
      </c>
      <c r="D17" s="20">
        <v>0</v>
      </c>
      <c r="E17" s="20">
        <v>0</v>
      </c>
      <c r="F17" s="20">
        <v>3025.5866666666666</v>
      </c>
      <c r="G17" s="20">
        <v>1296.68</v>
      </c>
      <c r="H17" s="20">
        <v>165651.33333333334</v>
      </c>
      <c r="I17" s="20">
        <v>233568.38</v>
      </c>
      <c r="J17" s="20">
        <v>53008.426666666674</v>
      </c>
      <c r="K17" s="20">
        <v>6626.0533333333342</v>
      </c>
      <c r="L17" s="20">
        <v>2373.5538750000001</v>
      </c>
      <c r="M17" s="20">
        <v>1798.1468749999999</v>
      </c>
      <c r="N17" s="20">
        <v>0</v>
      </c>
      <c r="O17" s="20">
        <v>13527.435000000001</v>
      </c>
      <c r="P17" s="20">
        <v>0</v>
      </c>
      <c r="Q17" s="20">
        <v>0</v>
      </c>
    </row>
    <row r="18" spans="1:17" x14ac:dyDescent="0.3">
      <c r="A18" s="20">
        <f>'Agricultural Product Data'!A18</f>
        <v>17</v>
      </c>
      <c r="B18" s="21" t="str">
        <f>'Agricultural Product Data'!B18</f>
        <v>Tak</v>
      </c>
      <c r="C18" s="21" t="str">
        <f>'Agricultural Product Data'!C18</f>
        <v>Northern</v>
      </c>
      <c r="D18" s="20">
        <v>1000344.2133333335</v>
      </c>
      <c r="E18" s="20">
        <v>130479.68000000001</v>
      </c>
      <c r="F18" s="20">
        <v>73613.353333333333</v>
      </c>
      <c r="G18" s="20">
        <v>31548.58</v>
      </c>
      <c r="H18" s="20">
        <v>1223.6666666666667</v>
      </c>
      <c r="I18" s="20">
        <v>1725.3700000000001</v>
      </c>
      <c r="J18" s="20">
        <v>391.57333333333338</v>
      </c>
      <c r="K18" s="20">
        <v>48.946666666666673</v>
      </c>
      <c r="L18" s="20">
        <v>78.247125000000011</v>
      </c>
      <c r="M18" s="20">
        <v>59.278125000000003</v>
      </c>
      <c r="N18" s="20">
        <v>103113.66666666667</v>
      </c>
      <c r="O18" s="20">
        <v>436.38</v>
      </c>
      <c r="P18" s="20">
        <v>13539.366666666667</v>
      </c>
      <c r="Q18" s="20">
        <v>22300.133333333335</v>
      </c>
    </row>
    <row r="19" spans="1:17" x14ac:dyDescent="0.3">
      <c r="A19" s="20">
        <f>'Agricultural Product Data'!A19</f>
        <v>18</v>
      </c>
      <c r="B19" s="21" t="str">
        <f>'Agricultural Product Data'!B19</f>
        <v>Nakhon Nayok</v>
      </c>
      <c r="C19" s="21" t="str">
        <f>'Agricultural Product Data'!C19</f>
        <v>Central</v>
      </c>
      <c r="D19" s="20">
        <v>0</v>
      </c>
      <c r="E19" s="20">
        <v>0</v>
      </c>
      <c r="F19" s="20">
        <v>98648.433333333334</v>
      </c>
      <c r="G19" s="20">
        <v>42277.9</v>
      </c>
      <c r="H19" s="20">
        <v>9490.6666666666661</v>
      </c>
      <c r="I19" s="20">
        <v>13381.839999999998</v>
      </c>
      <c r="J19" s="20">
        <v>3037.0133333333333</v>
      </c>
      <c r="K19" s="20">
        <v>379.62666666666667</v>
      </c>
      <c r="L19" s="20">
        <v>22.737660000000002</v>
      </c>
      <c r="M19" s="20">
        <v>17.2255</v>
      </c>
      <c r="N19" s="20">
        <v>206.5</v>
      </c>
      <c r="O19" s="20">
        <v>26.714999999999996</v>
      </c>
      <c r="P19" s="20">
        <v>0</v>
      </c>
      <c r="Q19" s="20">
        <v>0</v>
      </c>
    </row>
    <row r="20" spans="1:17" x14ac:dyDescent="0.3">
      <c r="A20" s="20">
        <f>'Agricultural Product Data'!A20</f>
        <v>19</v>
      </c>
      <c r="B20" s="21" t="str">
        <f>'Agricultural Product Data'!B20</f>
        <v>Nakhon Pathom</v>
      </c>
      <c r="C20" s="21" t="str">
        <f>'Agricultural Product Data'!C20</f>
        <v>Central</v>
      </c>
      <c r="D20" s="20">
        <v>0</v>
      </c>
      <c r="E20" s="20">
        <v>0</v>
      </c>
      <c r="F20" s="20">
        <v>99620.103333333333</v>
      </c>
      <c r="G20" s="20">
        <v>42694.33</v>
      </c>
      <c r="H20" s="20">
        <v>656.66666666666663</v>
      </c>
      <c r="I20" s="20">
        <v>925.89999999999986</v>
      </c>
      <c r="J20" s="20">
        <v>210.13333333333333</v>
      </c>
      <c r="K20" s="20">
        <v>26.266666666666666</v>
      </c>
      <c r="L20" s="20">
        <v>296.97541500000005</v>
      </c>
      <c r="M20" s="20">
        <v>224.98137500000001</v>
      </c>
      <c r="N20" s="20">
        <v>4.2</v>
      </c>
      <c r="O20" s="20">
        <v>0.44999999999999996</v>
      </c>
      <c r="P20" s="20">
        <v>104359.26000000001</v>
      </c>
      <c r="Q20" s="20">
        <v>171885.84000000003</v>
      </c>
    </row>
    <row r="21" spans="1:17" x14ac:dyDescent="0.3">
      <c r="A21" s="20">
        <f>'Agricultural Product Data'!A21</f>
        <v>20</v>
      </c>
      <c r="B21" s="21" t="str">
        <f>'Agricultural Product Data'!B21</f>
        <v>Nakhon Phanom</v>
      </c>
      <c r="C21" s="21" t="str">
        <f>'Agricultural Product Data'!C21</f>
        <v>Northeastern</v>
      </c>
      <c r="D21" s="20">
        <v>71.760000000000005</v>
      </c>
      <c r="E21" s="20">
        <v>9.36</v>
      </c>
      <c r="F21" s="20">
        <v>250383.30333333332</v>
      </c>
      <c r="G21" s="20">
        <v>107307.12999999999</v>
      </c>
      <c r="H21" s="20">
        <v>8456</v>
      </c>
      <c r="I21" s="20">
        <v>11922.96</v>
      </c>
      <c r="J21" s="20">
        <v>2705.92</v>
      </c>
      <c r="K21" s="20">
        <v>338.24</v>
      </c>
      <c r="L21" s="20">
        <v>0</v>
      </c>
      <c r="M21" s="20">
        <v>0</v>
      </c>
      <c r="N21" s="20">
        <v>13230.933333333334</v>
      </c>
      <c r="O21" s="20">
        <v>15988.32</v>
      </c>
      <c r="P21" s="20">
        <v>19111.966666666667</v>
      </c>
      <c r="Q21" s="20">
        <v>31478.533333333336</v>
      </c>
    </row>
    <row r="22" spans="1:17" x14ac:dyDescent="0.3">
      <c r="A22" s="20">
        <f>'Agricultural Product Data'!A22</f>
        <v>21</v>
      </c>
      <c r="B22" s="21" t="str">
        <f>'Agricultural Product Data'!B22</f>
        <v>Nakhon Ratchasima</v>
      </c>
      <c r="C22" s="21" t="str">
        <f>'Agricultural Product Data'!C22</f>
        <v>Northeastern</v>
      </c>
      <c r="D22" s="20">
        <v>1126710.5066666666</v>
      </c>
      <c r="E22" s="20">
        <v>146962.23999999999</v>
      </c>
      <c r="F22" s="20">
        <v>515145.49333333329</v>
      </c>
      <c r="G22" s="20">
        <v>220776.63999999998</v>
      </c>
      <c r="H22" s="20">
        <v>12817</v>
      </c>
      <c r="I22" s="20">
        <v>18071.969999999998</v>
      </c>
      <c r="J22" s="20">
        <v>4101.4400000000005</v>
      </c>
      <c r="K22" s="20">
        <v>512.68000000000006</v>
      </c>
      <c r="L22" s="20">
        <v>56.946120000000001</v>
      </c>
      <c r="M22" s="20">
        <v>43.140999999999998</v>
      </c>
      <c r="N22" s="20">
        <v>1030727.0666666667</v>
      </c>
      <c r="O22" s="20">
        <v>3366.63</v>
      </c>
      <c r="P22" s="20">
        <v>888003.95333333348</v>
      </c>
      <c r="Q22" s="20">
        <v>1462594.7466666668</v>
      </c>
    </row>
    <row r="23" spans="1:17" x14ac:dyDescent="0.3">
      <c r="A23" s="20">
        <f>'Agricultural Product Data'!A23</f>
        <v>22</v>
      </c>
      <c r="B23" s="21" t="str">
        <f>'Agricultural Product Data'!B23</f>
        <v>Nakhon Si Thammarat</v>
      </c>
      <c r="C23" s="21" t="str">
        <f>'Agricultural Product Data'!C23</f>
        <v>Southern</v>
      </c>
      <c r="D23" s="20">
        <v>0</v>
      </c>
      <c r="E23" s="20">
        <v>0</v>
      </c>
      <c r="F23" s="20">
        <v>57450.703333333331</v>
      </c>
      <c r="G23" s="20">
        <v>24621.73</v>
      </c>
      <c r="H23" s="20">
        <v>1826123</v>
      </c>
      <c r="I23" s="20">
        <v>2574833.4299999997</v>
      </c>
      <c r="J23" s="20">
        <v>584359.36</v>
      </c>
      <c r="K23" s="20">
        <v>73044.92</v>
      </c>
      <c r="L23" s="20">
        <v>23386.745580000003</v>
      </c>
      <c r="M23" s="20">
        <v>17717.231500000002</v>
      </c>
      <c r="N23" s="20">
        <v>0</v>
      </c>
      <c r="O23" s="20">
        <v>79907.384999999995</v>
      </c>
      <c r="P23" s="20">
        <v>0</v>
      </c>
      <c r="Q23" s="20">
        <v>0</v>
      </c>
    </row>
    <row r="24" spans="1:17" x14ac:dyDescent="0.3">
      <c r="A24" s="20">
        <f>'Agricultural Product Data'!A24</f>
        <v>23</v>
      </c>
      <c r="B24" s="21" t="str">
        <f>'Agricultural Product Data'!B24</f>
        <v>Nakhon Sawan</v>
      </c>
      <c r="C24" s="21" t="str">
        <f>'Agricultural Product Data'!C24</f>
        <v>Northern</v>
      </c>
      <c r="D24" s="20">
        <v>711006.66666666674</v>
      </c>
      <c r="E24" s="20">
        <v>92740</v>
      </c>
      <c r="F24" s="20">
        <v>625067.52000000002</v>
      </c>
      <c r="G24" s="20">
        <v>267886.08000000002</v>
      </c>
      <c r="H24" s="20">
        <v>2210.6666666666665</v>
      </c>
      <c r="I24" s="20">
        <v>3117.0399999999995</v>
      </c>
      <c r="J24" s="20">
        <v>707.4133333333333</v>
      </c>
      <c r="K24" s="20">
        <v>88.426666666666662</v>
      </c>
      <c r="L24" s="20">
        <v>46.027410000000003</v>
      </c>
      <c r="M24" s="20">
        <v>34.869250000000001</v>
      </c>
      <c r="N24" s="20">
        <v>246947.26666666666</v>
      </c>
      <c r="O24" s="20">
        <v>283.84499999999997</v>
      </c>
      <c r="P24" s="20">
        <v>948558.06666666665</v>
      </c>
      <c r="Q24" s="20">
        <v>1562330.9333333333</v>
      </c>
    </row>
    <row r="25" spans="1:17" x14ac:dyDescent="0.3">
      <c r="A25" s="20">
        <f>'Agricultural Product Data'!A25</f>
        <v>24</v>
      </c>
      <c r="B25" s="21" t="str">
        <f>'Agricultural Product Data'!B25</f>
        <v>Nonthaburi</v>
      </c>
      <c r="C25" s="21" t="str">
        <f>'Agricultural Product Data'!C25</f>
        <v>Central</v>
      </c>
      <c r="D25" s="20">
        <v>0</v>
      </c>
      <c r="E25" s="20">
        <v>0</v>
      </c>
      <c r="F25" s="20">
        <v>29192.076666666664</v>
      </c>
      <c r="G25" s="20">
        <v>12510.89</v>
      </c>
      <c r="H25" s="20">
        <v>50</v>
      </c>
      <c r="I25" s="20">
        <v>70.5</v>
      </c>
      <c r="J25" s="20">
        <v>16</v>
      </c>
      <c r="K25" s="20">
        <v>2</v>
      </c>
      <c r="L25" s="20">
        <v>40.980555000000003</v>
      </c>
      <c r="M25" s="20">
        <v>31.045874999999999</v>
      </c>
      <c r="N25" s="20">
        <v>0</v>
      </c>
      <c r="O25" s="20">
        <v>0</v>
      </c>
      <c r="P25" s="20">
        <v>0</v>
      </c>
      <c r="Q25" s="20">
        <v>0</v>
      </c>
    </row>
    <row r="26" spans="1:17" x14ac:dyDescent="0.3">
      <c r="A26" s="20">
        <f>'Agricultural Product Data'!A26</f>
        <v>25</v>
      </c>
      <c r="B26" s="21" t="str">
        <f>'Agricultural Product Data'!B26</f>
        <v>Narathiwat</v>
      </c>
      <c r="C26" s="21" t="str">
        <f>'Agricultural Product Data'!C26</f>
        <v>Southern</v>
      </c>
      <c r="D26" s="20">
        <v>0</v>
      </c>
      <c r="E26" s="20">
        <v>0</v>
      </c>
      <c r="F26" s="20">
        <v>7582.0966666666664</v>
      </c>
      <c r="G26" s="20">
        <v>3249.47</v>
      </c>
      <c r="H26" s="20">
        <v>133847.33333333334</v>
      </c>
      <c r="I26" s="20">
        <v>188724.74</v>
      </c>
      <c r="J26" s="20">
        <v>42831.146666666667</v>
      </c>
      <c r="K26" s="20">
        <v>5353.8933333333334</v>
      </c>
      <c r="L26" s="20">
        <v>16271.490180000001</v>
      </c>
      <c r="M26" s="20">
        <v>12326.886500000001</v>
      </c>
      <c r="N26" s="20">
        <v>0</v>
      </c>
      <c r="O26" s="20">
        <v>37648.455000000002</v>
      </c>
      <c r="P26" s="20">
        <v>0</v>
      </c>
      <c r="Q26" s="20">
        <v>0</v>
      </c>
    </row>
    <row r="27" spans="1:17" x14ac:dyDescent="0.3">
      <c r="A27" s="20">
        <f>'Agricultural Product Data'!A27</f>
        <v>26</v>
      </c>
      <c r="B27" s="21" t="str">
        <f>'Agricultural Product Data'!B27</f>
        <v>Nan</v>
      </c>
      <c r="C27" s="21" t="str">
        <f>'Agricultural Product Data'!C27</f>
        <v>Northern</v>
      </c>
      <c r="D27" s="20">
        <v>984251.57333333348</v>
      </c>
      <c r="E27" s="20">
        <v>128380.64</v>
      </c>
      <c r="F27" s="20">
        <v>81256.7</v>
      </c>
      <c r="G27" s="20">
        <v>34824.299999999996</v>
      </c>
      <c r="H27" s="20">
        <v>2601</v>
      </c>
      <c r="I27" s="20">
        <v>3667.41</v>
      </c>
      <c r="J27" s="20">
        <v>832.32</v>
      </c>
      <c r="K27" s="20">
        <v>104.04</v>
      </c>
      <c r="L27" s="20">
        <v>0</v>
      </c>
      <c r="M27" s="20">
        <v>0</v>
      </c>
      <c r="N27" s="20">
        <v>18679.733333333334</v>
      </c>
      <c r="O27" s="20">
        <v>10651.724999999999</v>
      </c>
      <c r="P27" s="20">
        <v>0</v>
      </c>
      <c r="Q27" s="20">
        <v>0</v>
      </c>
    </row>
    <row r="28" spans="1:17" x14ac:dyDescent="0.3">
      <c r="A28" s="20">
        <f>'Agricultural Product Data'!A28</f>
        <v>27</v>
      </c>
      <c r="B28" s="21" t="str">
        <f>'Agricultural Product Data'!B28</f>
        <v>Bueng Kan</v>
      </c>
      <c r="C28" s="21" t="str">
        <f>'Agricultural Product Data'!C28</f>
        <v>Northeastern</v>
      </c>
      <c r="D28" s="20">
        <v>0</v>
      </c>
      <c r="E28" s="20">
        <v>0</v>
      </c>
      <c r="F28" s="20">
        <v>73321.64</v>
      </c>
      <c r="G28" s="20">
        <v>31423.559999999998</v>
      </c>
      <c r="H28" s="20">
        <v>50320.333333333336</v>
      </c>
      <c r="I28" s="20">
        <v>70951.67</v>
      </c>
      <c r="J28" s="20">
        <v>16102.506666666668</v>
      </c>
      <c r="K28" s="20">
        <v>2012.8133333333335</v>
      </c>
      <c r="L28" s="20">
        <v>0</v>
      </c>
      <c r="M28" s="20">
        <v>0</v>
      </c>
      <c r="N28" s="20">
        <v>3914.5333333333338</v>
      </c>
      <c r="O28" s="20">
        <v>37916.294999999998</v>
      </c>
      <c r="P28" s="20">
        <v>6325.1900000000005</v>
      </c>
      <c r="Q28" s="20">
        <v>10417.960000000001</v>
      </c>
    </row>
    <row r="29" spans="1:17" x14ac:dyDescent="0.3">
      <c r="A29" s="20">
        <f>'Agricultural Product Data'!A29</f>
        <v>28</v>
      </c>
      <c r="B29" s="21" t="str">
        <f>'Agricultural Product Data'!B29</f>
        <v>Buri Ram</v>
      </c>
      <c r="C29" s="21" t="str">
        <f>'Agricultural Product Data'!C29</f>
        <v>Northeastern</v>
      </c>
      <c r="D29" s="20">
        <v>1583.0133333333335</v>
      </c>
      <c r="E29" s="20">
        <v>206.48</v>
      </c>
      <c r="F29" s="20">
        <v>462184.17</v>
      </c>
      <c r="G29" s="20">
        <v>198078.93</v>
      </c>
      <c r="H29" s="20">
        <v>10720.666666666666</v>
      </c>
      <c r="I29" s="20">
        <v>15116.139999999998</v>
      </c>
      <c r="J29" s="20">
        <v>3430.6133333333332</v>
      </c>
      <c r="K29" s="20">
        <v>428.82666666666665</v>
      </c>
      <c r="L29" s="20">
        <v>0</v>
      </c>
      <c r="M29" s="20">
        <v>0</v>
      </c>
      <c r="N29" s="20">
        <v>227077.46666666667</v>
      </c>
      <c r="O29" s="20">
        <v>13287.24</v>
      </c>
      <c r="P29" s="20">
        <v>234917.56000000003</v>
      </c>
      <c r="Q29" s="20">
        <v>386923.04000000004</v>
      </c>
    </row>
    <row r="30" spans="1:17" x14ac:dyDescent="0.3">
      <c r="A30" s="20">
        <f>'Agricultural Product Data'!A30</f>
        <v>29</v>
      </c>
      <c r="B30" s="21" t="str">
        <f>'Agricultural Product Data'!B30</f>
        <v>Pathum Thani</v>
      </c>
      <c r="C30" s="21" t="str">
        <f>'Agricultural Product Data'!C30</f>
        <v>Central</v>
      </c>
      <c r="D30" s="20">
        <v>0</v>
      </c>
      <c r="E30" s="20">
        <v>0</v>
      </c>
      <c r="F30" s="20">
        <v>109665.10333333333</v>
      </c>
      <c r="G30" s="20">
        <v>46999.33</v>
      </c>
      <c r="H30" s="20">
        <v>30332.333333333332</v>
      </c>
      <c r="I30" s="20">
        <v>42768.59</v>
      </c>
      <c r="J30" s="20">
        <v>9706.3466666666664</v>
      </c>
      <c r="K30" s="20">
        <v>1213.2933333333333</v>
      </c>
      <c r="L30" s="20">
        <v>52.819800000000001</v>
      </c>
      <c r="M30" s="20">
        <v>40.015000000000001</v>
      </c>
      <c r="N30" s="20">
        <v>0</v>
      </c>
      <c r="O30" s="20">
        <v>16.087499999999999</v>
      </c>
      <c r="P30" s="20">
        <v>0</v>
      </c>
      <c r="Q30" s="20">
        <v>0</v>
      </c>
    </row>
    <row r="31" spans="1:17" x14ac:dyDescent="0.3">
      <c r="A31" s="20">
        <f>'Agricultural Product Data'!A31</f>
        <v>30</v>
      </c>
      <c r="B31" s="21" t="str">
        <f>'Agricultural Product Data'!B31</f>
        <v>Prachuap Khiri Khan</v>
      </c>
      <c r="C31" s="21" t="str">
        <f>'Agricultural Product Data'!C31</f>
        <v>Central</v>
      </c>
      <c r="D31" s="20">
        <v>1143.2533333333336</v>
      </c>
      <c r="E31" s="20">
        <v>149.12</v>
      </c>
      <c r="F31" s="20">
        <v>5913.32</v>
      </c>
      <c r="G31" s="20">
        <v>2534.2799999999997</v>
      </c>
      <c r="H31" s="20">
        <v>339221.33333333331</v>
      </c>
      <c r="I31" s="20">
        <v>478302.07999999996</v>
      </c>
      <c r="J31" s="20">
        <v>108550.82666666666</v>
      </c>
      <c r="K31" s="20">
        <v>13568.853333333333</v>
      </c>
      <c r="L31" s="20">
        <v>137018.91703500002</v>
      </c>
      <c r="M31" s="20">
        <v>103802.209875</v>
      </c>
      <c r="N31" s="20">
        <v>632.33333333333337</v>
      </c>
      <c r="O31" s="20">
        <v>11876.385</v>
      </c>
      <c r="P31" s="20">
        <v>52103.073333333341</v>
      </c>
      <c r="Q31" s="20">
        <v>85816.826666666675</v>
      </c>
    </row>
    <row r="32" spans="1:17" x14ac:dyDescent="0.3">
      <c r="A32" s="20">
        <f>'Agricultural Product Data'!A32</f>
        <v>31</v>
      </c>
      <c r="B32" s="21" t="str">
        <f>'Agricultural Product Data'!B32</f>
        <v>Prachin Buri</v>
      </c>
      <c r="C32" s="21" t="str">
        <f>'Agricultural Product Data'!C32</f>
        <v>Central</v>
      </c>
      <c r="D32" s="20">
        <v>40110.773333333331</v>
      </c>
      <c r="E32" s="20">
        <v>5231.8399999999992</v>
      </c>
      <c r="F32" s="20">
        <v>81334.12</v>
      </c>
      <c r="G32" s="20">
        <v>34857.479999999996</v>
      </c>
      <c r="H32" s="20">
        <v>35488</v>
      </c>
      <c r="I32" s="20">
        <v>50038.079999999994</v>
      </c>
      <c r="J32" s="20">
        <v>11356.16</v>
      </c>
      <c r="K32" s="20">
        <v>1419.52</v>
      </c>
      <c r="L32" s="20">
        <v>14.488485000000001</v>
      </c>
      <c r="M32" s="20">
        <v>10.976125</v>
      </c>
      <c r="N32" s="20">
        <v>80154.866666666669</v>
      </c>
      <c r="O32" s="20">
        <v>1565.58</v>
      </c>
      <c r="P32" s="20">
        <v>61242.840000000004</v>
      </c>
      <c r="Q32" s="20">
        <v>100870.56000000001</v>
      </c>
    </row>
    <row r="33" spans="1:17" x14ac:dyDescent="0.3">
      <c r="A33" s="20">
        <f>'Agricultural Product Data'!A33</f>
        <v>32</v>
      </c>
      <c r="B33" s="21" t="str">
        <f>'Agricultural Product Data'!B33</f>
        <v>Pattani</v>
      </c>
      <c r="C33" s="21" t="str">
        <f>'Agricultural Product Data'!C33</f>
        <v>Southern</v>
      </c>
      <c r="D33" s="20">
        <v>0</v>
      </c>
      <c r="E33" s="20">
        <v>0</v>
      </c>
      <c r="F33" s="20">
        <v>16193.683333333334</v>
      </c>
      <c r="G33" s="20">
        <v>6940.1500000000005</v>
      </c>
      <c r="H33" s="20">
        <v>56466.333333333336</v>
      </c>
      <c r="I33" s="20">
        <v>79617.53</v>
      </c>
      <c r="J33" s="20">
        <v>18069.226666666669</v>
      </c>
      <c r="K33" s="20">
        <v>2258.6533333333336</v>
      </c>
      <c r="L33" s="20">
        <v>10609.41387</v>
      </c>
      <c r="M33" s="20">
        <v>8037.4347500000003</v>
      </c>
      <c r="N33" s="20">
        <v>0</v>
      </c>
      <c r="O33" s="20">
        <v>15975.255000000001</v>
      </c>
      <c r="P33" s="20">
        <v>0</v>
      </c>
      <c r="Q33" s="20">
        <v>0</v>
      </c>
    </row>
    <row r="34" spans="1:17" x14ac:dyDescent="0.3">
      <c r="A34" s="20">
        <f>'Agricultural Product Data'!A34</f>
        <v>33</v>
      </c>
      <c r="B34" s="21" t="str">
        <f>'Agricultural Product Data'!B34</f>
        <v>Phra Nakhon Si Ayutthaya</v>
      </c>
      <c r="C34" s="21" t="str">
        <f>'Agricultural Product Data'!C34</f>
        <v>Central</v>
      </c>
      <c r="D34" s="20">
        <v>0</v>
      </c>
      <c r="E34" s="20">
        <v>0</v>
      </c>
      <c r="F34" s="20">
        <v>258391.53666666665</v>
      </c>
      <c r="G34" s="20">
        <v>110739.22999999998</v>
      </c>
      <c r="H34" s="20">
        <v>996.66666666666663</v>
      </c>
      <c r="I34" s="20">
        <v>1405.3</v>
      </c>
      <c r="J34" s="20">
        <v>318.93333333333334</v>
      </c>
      <c r="K34" s="20">
        <v>39.866666666666667</v>
      </c>
      <c r="L34" s="20">
        <v>110.75229</v>
      </c>
      <c r="M34" s="20">
        <v>83.90325</v>
      </c>
      <c r="N34" s="20">
        <v>5.1000000000000005</v>
      </c>
      <c r="O34" s="20">
        <v>0</v>
      </c>
      <c r="P34" s="20">
        <v>0</v>
      </c>
      <c r="Q34" s="20">
        <v>0</v>
      </c>
    </row>
    <row r="35" spans="1:17" x14ac:dyDescent="0.3">
      <c r="A35" s="20">
        <f>'Agricultural Product Data'!A35</f>
        <v>34</v>
      </c>
      <c r="B35" s="21" t="str">
        <f>'Agricultural Product Data'!B35</f>
        <v>Phayao</v>
      </c>
      <c r="C35" s="21" t="str">
        <f>'Agricultural Product Data'!C35</f>
        <v>Northern</v>
      </c>
      <c r="D35" s="20">
        <v>263887.28000000003</v>
      </c>
      <c r="E35" s="20">
        <v>34420.080000000002</v>
      </c>
      <c r="F35" s="20">
        <v>148049.90666666668</v>
      </c>
      <c r="G35" s="20">
        <v>63449.96</v>
      </c>
      <c r="H35" s="20">
        <v>3880.6666666666665</v>
      </c>
      <c r="I35" s="20">
        <v>5471.74</v>
      </c>
      <c r="J35" s="20">
        <v>1241.8133333333333</v>
      </c>
      <c r="K35" s="20">
        <v>155.22666666666666</v>
      </c>
      <c r="L35" s="20">
        <v>0</v>
      </c>
      <c r="M35" s="20">
        <v>0</v>
      </c>
      <c r="N35" s="20">
        <v>16086.2</v>
      </c>
      <c r="O35" s="20">
        <v>6619.0349999999999</v>
      </c>
      <c r="P35" s="20">
        <v>0</v>
      </c>
      <c r="Q35" s="20">
        <v>0</v>
      </c>
    </row>
    <row r="36" spans="1:17" x14ac:dyDescent="0.3">
      <c r="A36" s="20">
        <f>'Agricultural Product Data'!A36</f>
        <v>35</v>
      </c>
      <c r="B36" s="21" t="str">
        <f>'Agricultural Product Data'!B36</f>
        <v>Phangnga</v>
      </c>
      <c r="C36" s="21" t="str">
        <f>'Agricultural Product Data'!C36</f>
        <v>Southern</v>
      </c>
      <c r="D36" s="20">
        <v>0</v>
      </c>
      <c r="E36" s="20">
        <v>0</v>
      </c>
      <c r="F36" s="20">
        <v>452.43333333333334</v>
      </c>
      <c r="G36" s="20">
        <v>193.9</v>
      </c>
      <c r="H36" s="20">
        <v>695635.33333333337</v>
      </c>
      <c r="I36" s="20">
        <v>980845.82</v>
      </c>
      <c r="J36" s="20">
        <v>222603.30666666667</v>
      </c>
      <c r="K36" s="20">
        <v>27825.413333333334</v>
      </c>
      <c r="L36" s="20">
        <v>2452.901715</v>
      </c>
      <c r="M36" s="20">
        <v>1858.258875</v>
      </c>
      <c r="N36" s="20">
        <v>0</v>
      </c>
      <c r="O36" s="20">
        <v>22591.68</v>
      </c>
      <c r="P36" s="20">
        <v>0</v>
      </c>
      <c r="Q36" s="20">
        <v>0</v>
      </c>
    </row>
    <row r="37" spans="1:17" x14ac:dyDescent="0.3">
      <c r="A37" s="20">
        <f>'Agricultural Product Data'!A37</f>
        <v>36</v>
      </c>
      <c r="B37" s="21" t="str">
        <f>'Agricultural Product Data'!B37</f>
        <v>Phatthalung</v>
      </c>
      <c r="C37" s="21" t="str">
        <f>'Agricultural Product Data'!C37</f>
        <v>Southern</v>
      </c>
      <c r="D37" s="20">
        <v>0</v>
      </c>
      <c r="E37" s="20">
        <v>0</v>
      </c>
      <c r="F37" s="20">
        <v>31398.22</v>
      </c>
      <c r="G37" s="20">
        <v>13456.38</v>
      </c>
      <c r="H37" s="20">
        <v>216153.33333333334</v>
      </c>
      <c r="I37" s="20">
        <v>304776.2</v>
      </c>
      <c r="J37" s="20">
        <v>69169.066666666666</v>
      </c>
      <c r="K37" s="20">
        <v>8646.1333333333332</v>
      </c>
      <c r="L37" s="20">
        <v>1687.4157300000002</v>
      </c>
      <c r="M37" s="20">
        <v>1278.3452500000001</v>
      </c>
      <c r="N37" s="20">
        <v>0</v>
      </c>
      <c r="O37" s="20">
        <v>40026.300000000003</v>
      </c>
      <c r="P37" s="20">
        <v>0</v>
      </c>
      <c r="Q37" s="20">
        <v>0</v>
      </c>
    </row>
    <row r="38" spans="1:17" x14ac:dyDescent="0.3">
      <c r="A38" s="20">
        <f>'Agricultural Product Data'!A38</f>
        <v>37</v>
      </c>
      <c r="B38" s="21" t="str">
        <f>'Agricultural Product Data'!B38</f>
        <v>Phichit</v>
      </c>
      <c r="C38" s="21" t="str">
        <f>'Agricultural Product Data'!C38</f>
        <v>Northern</v>
      </c>
      <c r="D38" s="20">
        <v>88256.82666666666</v>
      </c>
      <c r="E38" s="20">
        <v>11511.759999999998</v>
      </c>
      <c r="F38" s="20">
        <v>500987.59666666662</v>
      </c>
      <c r="G38" s="20">
        <v>214708.96999999997</v>
      </c>
      <c r="H38" s="20">
        <v>800</v>
      </c>
      <c r="I38" s="20">
        <v>1128</v>
      </c>
      <c r="J38" s="20">
        <v>256</v>
      </c>
      <c r="K38" s="20">
        <v>32</v>
      </c>
      <c r="L38" s="20">
        <v>17.898210000000002</v>
      </c>
      <c r="M38" s="20">
        <v>13.55925</v>
      </c>
      <c r="N38" s="20">
        <v>9267.4</v>
      </c>
      <c r="O38" s="20">
        <v>76.545000000000002</v>
      </c>
      <c r="P38" s="20">
        <v>83320.626666666663</v>
      </c>
      <c r="Q38" s="20">
        <v>137233.97333333333</v>
      </c>
    </row>
    <row r="39" spans="1:17" x14ac:dyDescent="0.3">
      <c r="A39" s="20">
        <f>'Agricultural Product Data'!A39</f>
        <v>38</v>
      </c>
      <c r="B39" s="21" t="str">
        <f>'Agricultural Product Data'!B39</f>
        <v>Phitsanulok</v>
      </c>
      <c r="C39" s="21" t="str">
        <f>'Agricultural Product Data'!C39</f>
        <v>Northern</v>
      </c>
      <c r="D39" s="20">
        <v>457580.4</v>
      </c>
      <c r="E39" s="20">
        <v>59684.399999999994</v>
      </c>
      <c r="F39" s="20">
        <v>405956.01666666666</v>
      </c>
      <c r="G39" s="20">
        <v>173981.15</v>
      </c>
      <c r="H39" s="20">
        <v>27888</v>
      </c>
      <c r="I39" s="20">
        <v>39322.079999999994</v>
      </c>
      <c r="J39" s="20">
        <v>8924.16</v>
      </c>
      <c r="K39" s="20">
        <v>1115.52</v>
      </c>
      <c r="L39" s="20">
        <v>57.865335000000002</v>
      </c>
      <c r="M39" s="20">
        <v>43.837375000000002</v>
      </c>
      <c r="N39" s="20">
        <v>109778.13333333333</v>
      </c>
      <c r="O39" s="20">
        <v>14185.98</v>
      </c>
      <c r="P39" s="20">
        <v>172917.03</v>
      </c>
      <c r="Q39" s="20">
        <v>284804.52</v>
      </c>
    </row>
    <row r="40" spans="1:17" x14ac:dyDescent="0.3">
      <c r="A40" s="20">
        <f>'Agricultural Product Data'!A40</f>
        <v>39</v>
      </c>
      <c r="B40" s="21" t="str">
        <f>'Agricultural Product Data'!B40</f>
        <v>Phetchaburi</v>
      </c>
      <c r="C40" s="21" t="str">
        <f>'Agricultural Product Data'!C40</f>
        <v>Central</v>
      </c>
      <c r="D40" s="20">
        <v>5937.68</v>
      </c>
      <c r="E40" s="20">
        <v>774.48</v>
      </c>
      <c r="F40" s="20">
        <v>96635.349999999991</v>
      </c>
      <c r="G40" s="20">
        <v>41415.15</v>
      </c>
      <c r="H40" s="20">
        <v>26663.333333333332</v>
      </c>
      <c r="I40" s="20">
        <v>37595.299999999996</v>
      </c>
      <c r="J40" s="20">
        <v>8532.2666666666664</v>
      </c>
      <c r="K40" s="20">
        <v>1066.5333333333333</v>
      </c>
      <c r="L40" s="20">
        <v>4680.2494200000001</v>
      </c>
      <c r="M40" s="20">
        <v>3545.6435000000001</v>
      </c>
      <c r="N40" s="20">
        <v>1841.5333333333333</v>
      </c>
      <c r="O40" s="20">
        <v>640.20000000000005</v>
      </c>
      <c r="P40" s="20">
        <v>45347.613333333342</v>
      </c>
      <c r="Q40" s="20">
        <v>74690.186666666676</v>
      </c>
    </row>
    <row r="41" spans="1:17" x14ac:dyDescent="0.3">
      <c r="A41" s="20">
        <f>'Agricultural Product Data'!A41</f>
        <v>40</v>
      </c>
      <c r="B41" s="21" t="str">
        <f>'Agricultural Product Data'!B41</f>
        <v>Phetchabun</v>
      </c>
      <c r="C41" s="21" t="str">
        <f>'Agricultural Product Data'!C41</f>
        <v>Northern</v>
      </c>
      <c r="D41" s="20">
        <v>1426707.7866666666</v>
      </c>
      <c r="E41" s="20">
        <v>186092.31999999998</v>
      </c>
      <c r="F41" s="20">
        <v>318468.80333333334</v>
      </c>
      <c r="G41" s="20">
        <v>136486.63</v>
      </c>
      <c r="H41" s="20">
        <v>14326.666666666666</v>
      </c>
      <c r="I41" s="20">
        <v>20200.599999999999</v>
      </c>
      <c r="J41" s="20">
        <v>4584.5333333333328</v>
      </c>
      <c r="K41" s="20">
        <v>573.06666666666661</v>
      </c>
      <c r="L41" s="20">
        <v>122.10792000000001</v>
      </c>
      <c r="M41" s="20">
        <v>92.506</v>
      </c>
      <c r="N41" s="20">
        <v>157833.80000000002</v>
      </c>
      <c r="O41" s="20">
        <v>3235.7550000000001</v>
      </c>
      <c r="P41" s="20">
        <v>692630.03666666674</v>
      </c>
      <c r="Q41" s="20">
        <v>1140802.4133333336</v>
      </c>
    </row>
    <row r="42" spans="1:17" x14ac:dyDescent="0.3">
      <c r="A42" s="20">
        <f>'Agricultural Product Data'!A42</f>
        <v>41</v>
      </c>
      <c r="B42" s="21" t="str">
        <f>'Agricultural Product Data'!B42</f>
        <v>Phrae</v>
      </c>
      <c r="C42" s="21" t="str">
        <f>'Agricultural Product Data'!C42</f>
        <v>Northern</v>
      </c>
      <c r="D42" s="20">
        <v>449653.06666666665</v>
      </c>
      <c r="E42" s="20">
        <v>58650.399999999994</v>
      </c>
      <c r="F42" s="20">
        <v>84423.569999999992</v>
      </c>
      <c r="G42" s="20">
        <v>36181.53</v>
      </c>
      <c r="H42" s="20">
        <v>745</v>
      </c>
      <c r="I42" s="20">
        <v>1050.45</v>
      </c>
      <c r="J42" s="20">
        <v>238.4</v>
      </c>
      <c r="K42" s="20">
        <v>29.8</v>
      </c>
      <c r="L42" s="20">
        <v>0</v>
      </c>
      <c r="M42" s="20">
        <v>0</v>
      </c>
      <c r="N42" s="20">
        <v>15709.2</v>
      </c>
      <c r="O42" s="20">
        <v>935.32499999999993</v>
      </c>
      <c r="P42" s="20">
        <v>6962.35</v>
      </c>
      <c r="Q42" s="20">
        <v>11467.400000000001</v>
      </c>
    </row>
    <row r="43" spans="1:17" x14ac:dyDescent="0.3">
      <c r="A43" s="20">
        <f>'Agricultural Product Data'!A43</f>
        <v>42</v>
      </c>
      <c r="B43" s="21" t="str">
        <f>'Agricultural Product Data'!B43</f>
        <v>Phuket</v>
      </c>
      <c r="C43" s="21" t="str">
        <f>'Agricultural Product Data'!C43</f>
        <v>Southern</v>
      </c>
      <c r="D43" s="20">
        <v>0</v>
      </c>
      <c r="E43" s="20">
        <v>0</v>
      </c>
      <c r="F43" s="20">
        <v>16.333333333333336</v>
      </c>
      <c r="G43" s="20">
        <v>7</v>
      </c>
      <c r="H43" s="20">
        <v>6529.666666666667</v>
      </c>
      <c r="I43" s="20">
        <v>9206.83</v>
      </c>
      <c r="J43" s="20">
        <v>2089.4933333333333</v>
      </c>
      <c r="K43" s="20">
        <v>261.18666666666667</v>
      </c>
      <c r="L43" s="20">
        <v>1516.8799799999999</v>
      </c>
      <c r="M43" s="20">
        <v>1149.1514999999999</v>
      </c>
      <c r="N43" s="20">
        <v>0</v>
      </c>
      <c r="O43" s="20">
        <v>2591.1000000000004</v>
      </c>
      <c r="P43" s="20">
        <v>0</v>
      </c>
      <c r="Q43" s="20">
        <v>0</v>
      </c>
    </row>
    <row r="44" spans="1:17" x14ac:dyDescent="0.3">
      <c r="A44" s="20">
        <f>'Agricultural Product Data'!A44</f>
        <v>43</v>
      </c>
      <c r="B44" s="21" t="str">
        <f>'Agricultural Product Data'!B44</f>
        <v>Maha Sarakham</v>
      </c>
      <c r="C44" s="21" t="str">
        <f>'Agricultural Product Data'!C44</f>
        <v>Northeastern</v>
      </c>
      <c r="D44" s="20">
        <v>0</v>
      </c>
      <c r="E44" s="20">
        <v>0</v>
      </c>
      <c r="F44" s="20">
        <v>352728.46</v>
      </c>
      <c r="G44" s="20">
        <v>151169.34</v>
      </c>
      <c r="H44" s="20">
        <v>130.33333333333334</v>
      </c>
      <c r="I44" s="20">
        <v>183.77</v>
      </c>
      <c r="J44" s="20">
        <v>41.706666666666671</v>
      </c>
      <c r="K44" s="20">
        <v>5.2133333333333338</v>
      </c>
      <c r="L44" s="20">
        <v>20.15343</v>
      </c>
      <c r="M44" s="20">
        <v>15.267749999999999</v>
      </c>
      <c r="N44" s="20">
        <v>98789.066666666666</v>
      </c>
      <c r="O44" s="20">
        <v>468.12</v>
      </c>
      <c r="P44" s="20">
        <v>205842.74333333338</v>
      </c>
      <c r="Q44" s="20">
        <v>339035.10666666675</v>
      </c>
    </row>
    <row r="45" spans="1:17" x14ac:dyDescent="0.3">
      <c r="A45" s="20">
        <f>'Agricultural Product Data'!A45</f>
        <v>44</v>
      </c>
      <c r="B45" s="21" t="str">
        <f>'Agricultural Product Data'!B45</f>
        <v>Mukdahan</v>
      </c>
      <c r="C45" s="21" t="str">
        <f>'Agricultural Product Data'!C45</f>
        <v>Northeastern</v>
      </c>
      <c r="D45" s="20">
        <v>222.64000000000001</v>
      </c>
      <c r="E45" s="20">
        <v>29.04</v>
      </c>
      <c r="F45" s="20">
        <v>90854.493333333332</v>
      </c>
      <c r="G45" s="20">
        <v>38937.64</v>
      </c>
      <c r="H45" s="20">
        <v>5124.333333333333</v>
      </c>
      <c r="I45" s="20">
        <v>7225.3099999999995</v>
      </c>
      <c r="J45" s="20">
        <v>1639.7866666666666</v>
      </c>
      <c r="K45" s="20">
        <v>204.97333333333333</v>
      </c>
      <c r="L45" s="20">
        <v>0</v>
      </c>
      <c r="M45" s="20">
        <v>0</v>
      </c>
      <c r="N45" s="20">
        <v>91424.6</v>
      </c>
      <c r="O45" s="20">
        <v>11103.69</v>
      </c>
      <c r="P45" s="20">
        <v>336787.68000000005</v>
      </c>
      <c r="Q45" s="20">
        <v>554709.12</v>
      </c>
    </row>
    <row r="46" spans="1:17" x14ac:dyDescent="0.3">
      <c r="A46" s="20">
        <f>'Agricultural Product Data'!A46</f>
        <v>45</v>
      </c>
      <c r="B46" s="21" t="str">
        <f>'Agricultural Product Data'!B46</f>
        <v>Mae Hong Son</v>
      </c>
      <c r="C46" s="21" t="str">
        <f>'Agricultural Product Data'!C46</f>
        <v>Northern</v>
      </c>
      <c r="D46" s="20">
        <v>253024.53333333335</v>
      </c>
      <c r="E46" s="20">
        <v>33003.200000000004</v>
      </c>
      <c r="F46" s="20">
        <v>44459.659999999996</v>
      </c>
      <c r="G46" s="20">
        <v>19054.14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46.08</v>
      </c>
      <c r="P46" s="20">
        <v>0</v>
      </c>
      <c r="Q46" s="20">
        <v>0</v>
      </c>
    </row>
    <row r="47" spans="1:17" x14ac:dyDescent="0.3">
      <c r="A47" s="20">
        <f>'Agricultural Product Data'!A47</f>
        <v>46</v>
      </c>
      <c r="B47" s="21" t="str">
        <f>'Agricultural Product Data'!B47</f>
        <v>Yasothon</v>
      </c>
      <c r="C47" s="21" t="str">
        <f>'Agricultural Product Data'!C47</f>
        <v>Northeastern</v>
      </c>
      <c r="D47" s="20">
        <v>30.666666666666671</v>
      </c>
      <c r="E47" s="20">
        <v>4</v>
      </c>
      <c r="F47" s="20">
        <v>220427.64333333331</v>
      </c>
      <c r="G47" s="20">
        <v>94468.989999999991</v>
      </c>
      <c r="H47" s="20">
        <v>4058</v>
      </c>
      <c r="I47" s="20">
        <v>5721.78</v>
      </c>
      <c r="J47" s="20">
        <v>1298.56</v>
      </c>
      <c r="K47" s="20">
        <v>162.32</v>
      </c>
      <c r="L47" s="20">
        <v>8.8392149999999994</v>
      </c>
      <c r="M47" s="20">
        <v>6.6963749999999997</v>
      </c>
      <c r="N47" s="20">
        <v>67709.066666666666</v>
      </c>
      <c r="O47" s="20">
        <v>4698.375</v>
      </c>
      <c r="P47" s="20">
        <v>144418.00333333333</v>
      </c>
      <c r="Q47" s="20">
        <v>237864.94666666668</v>
      </c>
    </row>
    <row r="48" spans="1:17" x14ac:dyDescent="0.3">
      <c r="A48" s="20">
        <f>'Agricultural Product Data'!A48</f>
        <v>47</v>
      </c>
      <c r="B48" s="21" t="str">
        <f>'Agricultural Product Data'!B48</f>
        <v>Yala</v>
      </c>
      <c r="C48" s="21" t="str">
        <f>'Agricultural Product Data'!C48</f>
        <v>Southern</v>
      </c>
      <c r="D48" s="20">
        <v>0</v>
      </c>
      <c r="E48" s="20">
        <v>0</v>
      </c>
      <c r="F48" s="20">
        <v>3662.75</v>
      </c>
      <c r="G48" s="20">
        <v>1569.75</v>
      </c>
      <c r="H48" s="20">
        <v>10950.666666666666</v>
      </c>
      <c r="I48" s="20">
        <v>15440.439999999999</v>
      </c>
      <c r="J48" s="20">
        <v>3504.2133333333331</v>
      </c>
      <c r="K48" s="20">
        <v>438.02666666666664</v>
      </c>
      <c r="L48" s="20">
        <v>1066.9777800000002</v>
      </c>
      <c r="M48" s="20">
        <v>808.31650000000002</v>
      </c>
      <c r="N48" s="20">
        <v>0</v>
      </c>
      <c r="O48" s="20">
        <v>48607.635000000002</v>
      </c>
      <c r="P48" s="20">
        <v>0</v>
      </c>
      <c r="Q48" s="20">
        <v>0</v>
      </c>
    </row>
    <row r="49" spans="1:17" x14ac:dyDescent="0.3">
      <c r="A49" s="20">
        <f>'Agricultural Product Data'!A49</f>
        <v>48</v>
      </c>
      <c r="B49" s="21" t="str">
        <f>'Agricultural Product Data'!B49</f>
        <v>Roi Et</v>
      </c>
      <c r="C49" s="21" t="str">
        <f>'Agricultural Product Data'!C49</f>
        <v>Northeastern</v>
      </c>
      <c r="D49" s="20">
        <v>0</v>
      </c>
      <c r="E49" s="20">
        <v>0</v>
      </c>
      <c r="F49" s="20">
        <v>467345.66666666663</v>
      </c>
      <c r="G49" s="20">
        <v>200290.99999999997</v>
      </c>
      <c r="H49" s="20">
        <v>2551.6666666666665</v>
      </c>
      <c r="I49" s="20">
        <v>3597.8499999999995</v>
      </c>
      <c r="J49" s="20">
        <v>816.5333333333333</v>
      </c>
      <c r="K49" s="20">
        <v>102.06666666666666</v>
      </c>
      <c r="L49" s="20">
        <v>6.0107850000000003</v>
      </c>
      <c r="M49" s="20">
        <v>4.5536250000000003</v>
      </c>
      <c r="N49" s="20">
        <v>44193.133333333331</v>
      </c>
      <c r="O49" s="20">
        <v>4396.3500000000004</v>
      </c>
      <c r="P49" s="20">
        <v>250073.40000000002</v>
      </c>
      <c r="Q49" s="20">
        <v>411885.60000000003</v>
      </c>
    </row>
    <row r="50" spans="1:17" x14ac:dyDescent="0.3">
      <c r="A50" s="20">
        <f>'Agricultural Product Data'!A50</f>
        <v>49</v>
      </c>
      <c r="B50" s="21" t="str">
        <f>'Agricultural Product Data'!B50</f>
        <v>Ranong</v>
      </c>
      <c r="C50" s="21" t="str">
        <f>'Agricultural Product Data'!C50</f>
        <v>Southern</v>
      </c>
      <c r="D50" s="20">
        <v>0</v>
      </c>
      <c r="E50" s="20">
        <v>0</v>
      </c>
      <c r="F50" s="20">
        <v>111.72</v>
      </c>
      <c r="G50" s="20">
        <v>47.879999999999995</v>
      </c>
      <c r="H50" s="20">
        <v>428225.66666666669</v>
      </c>
      <c r="I50" s="20">
        <v>603798.18999999994</v>
      </c>
      <c r="J50" s="20">
        <v>137032.21333333335</v>
      </c>
      <c r="K50" s="20">
        <v>17129.026666666668</v>
      </c>
      <c r="L50" s="20">
        <v>1190.00442</v>
      </c>
      <c r="M50" s="20">
        <v>901.51850000000002</v>
      </c>
      <c r="N50" s="20">
        <v>0</v>
      </c>
      <c r="O50" s="20">
        <v>13376.189999999999</v>
      </c>
      <c r="P50" s="20">
        <v>0</v>
      </c>
      <c r="Q50" s="20">
        <v>0</v>
      </c>
    </row>
    <row r="51" spans="1:17" x14ac:dyDescent="0.3">
      <c r="A51" s="20">
        <f>'Agricultural Product Data'!A51</f>
        <v>50</v>
      </c>
      <c r="B51" s="21" t="str">
        <f>'Agricultural Product Data'!B51</f>
        <v>Rayong</v>
      </c>
      <c r="C51" s="21" t="str">
        <f>'Agricultural Product Data'!C51</f>
        <v>Central</v>
      </c>
      <c r="D51" s="20">
        <v>0</v>
      </c>
      <c r="E51" s="20">
        <v>0</v>
      </c>
      <c r="F51" s="20">
        <v>2429.42</v>
      </c>
      <c r="G51" s="20">
        <v>1041.18</v>
      </c>
      <c r="H51" s="20">
        <v>76851.333333333328</v>
      </c>
      <c r="I51" s="20">
        <v>108360.37999999999</v>
      </c>
      <c r="J51" s="20">
        <v>24592.426666666666</v>
      </c>
      <c r="K51" s="20">
        <v>3074.0533333333333</v>
      </c>
      <c r="L51" s="20">
        <v>596.12982</v>
      </c>
      <c r="M51" s="20">
        <v>451.61349999999999</v>
      </c>
      <c r="N51" s="20">
        <v>29728.26666666667</v>
      </c>
      <c r="O51" s="20">
        <v>24682.725000000002</v>
      </c>
      <c r="P51" s="20">
        <v>1284.2366666666667</v>
      </c>
      <c r="Q51" s="20">
        <v>2115.2133333333336</v>
      </c>
    </row>
    <row r="52" spans="1:17" x14ac:dyDescent="0.3">
      <c r="A52" s="20">
        <f>'Agricultural Product Data'!A52</f>
        <v>51</v>
      </c>
      <c r="B52" s="21" t="str">
        <f>'Agricultural Product Data'!B52</f>
        <v>Ratchaburi</v>
      </c>
      <c r="C52" s="21" t="str">
        <f>'Agricultural Product Data'!C52</f>
        <v>Central</v>
      </c>
      <c r="D52" s="20">
        <v>1878.0266666666666</v>
      </c>
      <c r="E52" s="20">
        <v>244.95999999999998</v>
      </c>
      <c r="F52" s="20">
        <v>78705.759999999995</v>
      </c>
      <c r="G52" s="20">
        <v>33731.040000000001</v>
      </c>
      <c r="H52" s="20">
        <v>14008.666666666666</v>
      </c>
      <c r="I52" s="20">
        <v>19752.219999999998</v>
      </c>
      <c r="J52" s="20">
        <v>4482.7733333333335</v>
      </c>
      <c r="K52" s="20">
        <v>560.34666666666669</v>
      </c>
      <c r="L52" s="20">
        <v>3668.7040500000003</v>
      </c>
      <c r="M52" s="20">
        <v>2779.32125</v>
      </c>
      <c r="N52" s="20">
        <v>55982.333333333343</v>
      </c>
      <c r="O52" s="20">
        <v>1761.6000000000001</v>
      </c>
      <c r="P52" s="20">
        <v>224578.16</v>
      </c>
      <c r="Q52" s="20">
        <v>369893.44000000006</v>
      </c>
    </row>
    <row r="53" spans="1:17" x14ac:dyDescent="0.3">
      <c r="A53" s="20">
        <f>'Agricultural Product Data'!A53</f>
        <v>52</v>
      </c>
      <c r="B53" s="21" t="str">
        <f>'Agricultural Product Data'!B53</f>
        <v>Lop Buri</v>
      </c>
      <c r="C53" s="21" t="str">
        <f>'Agricultural Product Data'!C53</f>
        <v>Central</v>
      </c>
      <c r="D53" s="20">
        <v>678414.7466666667</v>
      </c>
      <c r="E53" s="20">
        <v>88488.88</v>
      </c>
      <c r="F53" s="20">
        <v>188170.61666666667</v>
      </c>
      <c r="G53" s="20">
        <v>80644.55</v>
      </c>
      <c r="H53" s="20">
        <v>2919.3333333333335</v>
      </c>
      <c r="I53" s="20">
        <v>4116.26</v>
      </c>
      <c r="J53" s="20">
        <v>934.18666666666672</v>
      </c>
      <c r="K53" s="20">
        <v>116.77333333333334</v>
      </c>
      <c r="L53" s="20">
        <v>0</v>
      </c>
      <c r="M53" s="20">
        <v>0</v>
      </c>
      <c r="N53" s="20">
        <v>202021</v>
      </c>
      <c r="O53" s="20">
        <v>50.550000000000004</v>
      </c>
      <c r="P53" s="20">
        <v>797175.8433333335</v>
      </c>
      <c r="Q53" s="20">
        <v>1312995.5066666668</v>
      </c>
    </row>
    <row r="54" spans="1:17" x14ac:dyDescent="0.3">
      <c r="A54" s="20">
        <f>'Agricultural Product Data'!A54</f>
        <v>53</v>
      </c>
      <c r="B54" s="21" t="str">
        <f>'Agricultural Product Data'!B54</f>
        <v>Lampang</v>
      </c>
      <c r="C54" s="21" t="str">
        <f>'Agricultural Product Data'!C54</f>
        <v>Northeastern</v>
      </c>
      <c r="D54" s="20">
        <v>443316.10666666669</v>
      </c>
      <c r="E54" s="20">
        <v>57823.839999999997</v>
      </c>
      <c r="F54" s="20">
        <v>113385.83666666666</v>
      </c>
      <c r="G54" s="20">
        <v>48593.929999999993</v>
      </c>
      <c r="H54" s="20">
        <v>2031.6666666666667</v>
      </c>
      <c r="I54" s="20">
        <v>2864.65</v>
      </c>
      <c r="J54" s="20">
        <v>650.13333333333333</v>
      </c>
      <c r="K54" s="20">
        <v>81.266666666666666</v>
      </c>
      <c r="L54" s="20">
        <v>0</v>
      </c>
      <c r="M54" s="20">
        <v>0</v>
      </c>
      <c r="N54" s="20">
        <v>32643</v>
      </c>
      <c r="O54" s="20">
        <v>1464.84</v>
      </c>
      <c r="P54" s="20">
        <v>0</v>
      </c>
      <c r="Q54" s="20">
        <v>0</v>
      </c>
    </row>
    <row r="55" spans="1:17" x14ac:dyDescent="0.3">
      <c r="A55" s="20">
        <f>'Agricultural Product Data'!A55</f>
        <v>54</v>
      </c>
      <c r="B55" s="21" t="str">
        <f>'Agricultural Product Data'!B55</f>
        <v>Lamphun</v>
      </c>
      <c r="C55" s="21" t="str">
        <f>'Agricultural Product Data'!C55</f>
        <v>Northern</v>
      </c>
      <c r="D55" s="20">
        <v>137738.72</v>
      </c>
      <c r="E55" s="20">
        <v>17965.919999999998</v>
      </c>
      <c r="F55" s="20">
        <v>30868.53</v>
      </c>
      <c r="G55" s="20">
        <v>13229.369999999999</v>
      </c>
      <c r="H55" s="20">
        <v>626.33333333333337</v>
      </c>
      <c r="I55" s="20">
        <v>883.13</v>
      </c>
      <c r="J55" s="20">
        <v>200.42666666666668</v>
      </c>
      <c r="K55" s="20">
        <v>25.053333333333335</v>
      </c>
      <c r="L55" s="20">
        <v>0</v>
      </c>
      <c r="M55" s="20">
        <v>0</v>
      </c>
      <c r="N55" s="20">
        <v>2153</v>
      </c>
      <c r="O55" s="20">
        <v>255.58499999999998</v>
      </c>
      <c r="P55" s="20">
        <v>0</v>
      </c>
      <c r="Q55" s="20">
        <v>0</v>
      </c>
    </row>
    <row r="56" spans="1:17" x14ac:dyDescent="0.3">
      <c r="A56" s="20">
        <f>'Agricultural Product Data'!A56</f>
        <v>55</v>
      </c>
      <c r="B56" s="21" t="str">
        <f>'Agricultural Product Data'!B56</f>
        <v>Loei</v>
      </c>
      <c r="C56" s="21" t="str">
        <f>'Agricultural Product Data'!C56</f>
        <v>Northeastern</v>
      </c>
      <c r="D56" s="20">
        <v>639288.37333333329</v>
      </c>
      <c r="E56" s="20">
        <v>83385.439999999988</v>
      </c>
      <c r="F56" s="20">
        <v>73102.773333333331</v>
      </c>
      <c r="G56" s="20">
        <v>31329.760000000002</v>
      </c>
      <c r="H56" s="20">
        <v>41301.666666666664</v>
      </c>
      <c r="I56" s="20">
        <v>58235.349999999991</v>
      </c>
      <c r="J56" s="20">
        <v>13216.533333333333</v>
      </c>
      <c r="K56" s="20">
        <v>1652.0666666666666</v>
      </c>
      <c r="L56" s="20">
        <v>0</v>
      </c>
      <c r="M56" s="20">
        <v>0</v>
      </c>
      <c r="N56" s="20">
        <v>197564.13333333333</v>
      </c>
      <c r="O56" s="20">
        <v>36090.074999999997</v>
      </c>
      <c r="P56" s="20">
        <v>474103.42333333334</v>
      </c>
      <c r="Q56" s="20">
        <v>780876.22666666668</v>
      </c>
    </row>
    <row r="57" spans="1:17" x14ac:dyDescent="0.3">
      <c r="A57" s="20">
        <f>'Agricultural Product Data'!A57</f>
        <v>56</v>
      </c>
      <c r="B57" s="21" t="str">
        <f>'Agricultural Product Data'!B57</f>
        <v>Si Sa Ket</v>
      </c>
      <c r="C57" s="21" t="str">
        <f>'Agricultural Product Data'!C57</f>
        <v>Northeastern</v>
      </c>
      <c r="D57" s="20">
        <v>64474.21333333334</v>
      </c>
      <c r="E57" s="20">
        <v>8409.68</v>
      </c>
      <c r="F57" s="20">
        <v>501348.89</v>
      </c>
      <c r="G57" s="20">
        <v>214863.81</v>
      </c>
      <c r="H57" s="20">
        <v>9710</v>
      </c>
      <c r="I57" s="20">
        <v>13691.099999999999</v>
      </c>
      <c r="J57" s="20">
        <v>3107.2000000000003</v>
      </c>
      <c r="K57" s="20">
        <v>388.40000000000003</v>
      </c>
      <c r="L57" s="20">
        <v>12.961327500000001</v>
      </c>
      <c r="M57" s="20">
        <v>9.8191875</v>
      </c>
      <c r="N57" s="20">
        <v>123231.33333333333</v>
      </c>
      <c r="O57" s="20">
        <v>15496.560000000001</v>
      </c>
      <c r="P57" s="20">
        <v>24236.22</v>
      </c>
      <c r="Q57" s="20">
        <v>39918.480000000003</v>
      </c>
    </row>
    <row r="58" spans="1:17" x14ac:dyDescent="0.3">
      <c r="A58" s="20">
        <f>'Agricultural Product Data'!A58</f>
        <v>57</v>
      </c>
      <c r="B58" s="21" t="str">
        <f>'Agricultural Product Data'!B58</f>
        <v>Sakon Nakhon</v>
      </c>
      <c r="C58" s="21" t="str">
        <f>'Agricultural Product Data'!C58</f>
        <v>Northeastern</v>
      </c>
      <c r="D58" s="20">
        <v>308.2</v>
      </c>
      <c r="E58" s="20">
        <v>40.199999999999996</v>
      </c>
      <c r="F58" s="20">
        <v>358920.75333333336</v>
      </c>
      <c r="G58" s="20">
        <v>153823.18</v>
      </c>
      <c r="H58" s="20">
        <v>26891.333333333332</v>
      </c>
      <c r="I58" s="20">
        <v>37916.78</v>
      </c>
      <c r="J58" s="20">
        <v>8605.2266666666656</v>
      </c>
      <c r="K58" s="20">
        <v>1075.6533333333332</v>
      </c>
      <c r="L58" s="20">
        <v>7.2381375000000006</v>
      </c>
      <c r="M58" s="20">
        <v>5.4834375</v>
      </c>
      <c r="N58" s="20">
        <v>81531.666666666672</v>
      </c>
      <c r="O58" s="20">
        <v>16546.68</v>
      </c>
      <c r="P58" s="20">
        <v>135445.80000000002</v>
      </c>
      <c r="Q58" s="20">
        <v>223087.2</v>
      </c>
    </row>
    <row r="59" spans="1:17" x14ac:dyDescent="0.3">
      <c r="A59" s="20">
        <f>'Agricultural Product Data'!A59</f>
        <v>58</v>
      </c>
      <c r="B59" s="21" t="str">
        <f>'Agricultural Product Data'!B59</f>
        <v>Songkhla</v>
      </c>
      <c r="C59" s="21" t="str">
        <f>'Agricultural Product Data'!C59</f>
        <v>Southern</v>
      </c>
      <c r="D59" s="20">
        <v>0</v>
      </c>
      <c r="E59" s="20">
        <v>0</v>
      </c>
      <c r="F59" s="20">
        <v>38652.67</v>
      </c>
      <c r="G59" s="20">
        <v>16565.43</v>
      </c>
      <c r="H59" s="20">
        <v>184748.33333333334</v>
      </c>
      <c r="I59" s="20">
        <v>260495.15</v>
      </c>
      <c r="J59" s="20">
        <v>59119.466666666674</v>
      </c>
      <c r="K59" s="20">
        <v>7389.9333333333343</v>
      </c>
      <c r="L59" s="20">
        <v>2244.8817599999998</v>
      </c>
      <c r="M59" s="20">
        <v>1700.6679999999999</v>
      </c>
      <c r="N59" s="20">
        <v>0</v>
      </c>
      <c r="O59" s="20">
        <v>84048.75</v>
      </c>
      <c r="P59" s="20">
        <v>0</v>
      </c>
      <c r="Q59" s="20">
        <v>0</v>
      </c>
    </row>
    <row r="60" spans="1:17" x14ac:dyDescent="0.3">
      <c r="A60" s="20">
        <f>'Agricultural Product Data'!A60</f>
        <v>59</v>
      </c>
      <c r="B60" s="21" t="str">
        <f>'Agricultural Product Data'!B60</f>
        <v>Satun</v>
      </c>
      <c r="C60" s="21" t="str">
        <f>'Agricultural Product Data'!C60</f>
        <v>Southern</v>
      </c>
      <c r="D60" s="20">
        <v>0</v>
      </c>
      <c r="E60" s="20">
        <v>0</v>
      </c>
      <c r="F60" s="20">
        <v>3771.8566666666666</v>
      </c>
      <c r="G60" s="20">
        <v>1616.51</v>
      </c>
      <c r="H60" s="20">
        <v>297536.66666666669</v>
      </c>
      <c r="I60" s="20">
        <v>419526.7</v>
      </c>
      <c r="J60" s="20">
        <v>95211.733333333337</v>
      </c>
      <c r="K60" s="20">
        <v>11901.466666666667</v>
      </c>
      <c r="L60" s="20">
        <v>1079.6672700000001</v>
      </c>
      <c r="M60" s="20">
        <v>817.92975000000001</v>
      </c>
      <c r="N60" s="20">
        <v>0</v>
      </c>
      <c r="O60" s="20">
        <v>18735.300000000003</v>
      </c>
      <c r="P60" s="20">
        <v>0</v>
      </c>
      <c r="Q60" s="20">
        <v>0</v>
      </c>
    </row>
    <row r="61" spans="1:17" x14ac:dyDescent="0.3">
      <c r="A61" s="20">
        <f>'Agricultural Product Data'!A61</f>
        <v>60</v>
      </c>
      <c r="B61" s="21" t="str">
        <f>'Agricultural Product Data'!B61</f>
        <v>Samut Prakan</v>
      </c>
      <c r="C61" s="21" t="str">
        <f>'Agricultural Product Data'!C61</f>
        <v>Central</v>
      </c>
      <c r="D61" s="20">
        <v>0</v>
      </c>
      <c r="E61" s="20">
        <v>0</v>
      </c>
      <c r="F61" s="20">
        <v>6613.6933333333336</v>
      </c>
      <c r="G61" s="20">
        <v>2834.44</v>
      </c>
      <c r="H61" s="20">
        <v>167.33333333333334</v>
      </c>
      <c r="I61" s="20">
        <v>235.94</v>
      </c>
      <c r="J61" s="20">
        <v>53.546666666666674</v>
      </c>
      <c r="K61" s="20">
        <v>6.6933333333333342</v>
      </c>
      <c r="L61" s="20">
        <v>2.9898000000000002</v>
      </c>
      <c r="M61" s="20">
        <v>2.2650000000000001</v>
      </c>
      <c r="N61" s="20">
        <v>0</v>
      </c>
      <c r="O61" s="20">
        <v>0</v>
      </c>
      <c r="P61" s="20">
        <v>0</v>
      </c>
      <c r="Q61" s="20">
        <v>0</v>
      </c>
    </row>
    <row r="62" spans="1:17" x14ac:dyDescent="0.3">
      <c r="A62" s="20">
        <f>'Agricultural Product Data'!A62</f>
        <v>61</v>
      </c>
      <c r="B62" s="21" t="str">
        <f>'Agricultural Product Data'!B62</f>
        <v>Samut Songkhram</v>
      </c>
      <c r="C62" s="21" t="str">
        <f>'Agricultural Product Data'!C62</f>
        <v>Central</v>
      </c>
      <c r="D62" s="20">
        <v>0</v>
      </c>
      <c r="E62" s="20">
        <v>0</v>
      </c>
      <c r="F62" s="20">
        <v>736.30666666666673</v>
      </c>
      <c r="G62" s="20">
        <v>315.56</v>
      </c>
      <c r="H62" s="20">
        <v>58.333333333333336</v>
      </c>
      <c r="I62" s="20">
        <v>82.25</v>
      </c>
      <c r="J62" s="20">
        <v>18.666666666666668</v>
      </c>
      <c r="K62" s="20">
        <v>2.3333333333333335</v>
      </c>
      <c r="L62" s="20">
        <v>19114.155060000001</v>
      </c>
      <c r="M62" s="20">
        <v>14480.4205</v>
      </c>
      <c r="N62" s="20">
        <v>0</v>
      </c>
      <c r="O62" s="20">
        <v>0</v>
      </c>
      <c r="P62" s="20">
        <v>0</v>
      </c>
      <c r="Q62" s="20">
        <v>0</v>
      </c>
    </row>
    <row r="63" spans="1:17" x14ac:dyDescent="0.3">
      <c r="A63" s="20">
        <f>'Agricultural Product Data'!A63</f>
        <v>62</v>
      </c>
      <c r="B63" s="21" t="str">
        <f>'Agricultural Product Data'!B63</f>
        <v>Samut Sakhon</v>
      </c>
      <c r="C63" s="21" t="str">
        <f>'Agricultural Product Data'!C63</f>
        <v>Central</v>
      </c>
      <c r="D63" s="20">
        <v>0</v>
      </c>
      <c r="E63" s="20">
        <v>0</v>
      </c>
      <c r="F63" s="20">
        <v>1696.7066666666665</v>
      </c>
      <c r="G63" s="20">
        <v>727.16</v>
      </c>
      <c r="H63" s="20">
        <v>296.66666666666669</v>
      </c>
      <c r="I63" s="20">
        <v>418.3</v>
      </c>
      <c r="J63" s="20">
        <v>94.933333333333337</v>
      </c>
      <c r="K63" s="20">
        <v>11.866666666666667</v>
      </c>
      <c r="L63" s="20">
        <v>293.20516500000002</v>
      </c>
      <c r="M63" s="20">
        <v>222.125125</v>
      </c>
      <c r="N63" s="20">
        <v>0</v>
      </c>
      <c r="O63" s="20">
        <v>0</v>
      </c>
      <c r="P63" s="20">
        <v>0</v>
      </c>
      <c r="Q63" s="20">
        <v>0</v>
      </c>
    </row>
    <row r="64" spans="1:17" x14ac:dyDescent="0.3">
      <c r="A64" s="20">
        <f>'Agricultural Product Data'!A64</f>
        <v>63</v>
      </c>
      <c r="B64" s="21" t="str">
        <f>'Agricultural Product Data'!B64</f>
        <v>Sa Kaeo</v>
      </c>
      <c r="C64" s="21" t="str">
        <f>'Agricultural Product Data'!C64</f>
        <v>Central</v>
      </c>
      <c r="D64" s="20">
        <v>220013.70666666669</v>
      </c>
      <c r="E64" s="20">
        <v>28697.439999999999</v>
      </c>
      <c r="F64" s="20">
        <v>101242.16666666666</v>
      </c>
      <c r="G64" s="20">
        <v>43389.499999999993</v>
      </c>
      <c r="H64" s="20">
        <v>83269</v>
      </c>
      <c r="I64" s="20">
        <v>117409.29</v>
      </c>
      <c r="J64" s="20">
        <v>26646.080000000002</v>
      </c>
      <c r="K64" s="20">
        <v>3330.76</v>
      </c>
      <c r="L64" s="20">
        <v>0</v>
      </c>
      <c r="M64" s="20">
        <v>0</v>
      </c>
      <c r="N64" s="20">
        <v>238809.40000000002</v>
      </c>
      <c r="O64" s="20">
        <v>2720.6849999999999</v>
      </c>
      <c r="P64" s="20">
        <v>675087</v>
      </c>
      <c r="Q64" s="20">
        <v>1111908</v>
      </c>
    </row>
    <row r="65" spans="1:17" x14ac:dyDescent="0.3">
      <c r="A65" s="20">
        <f>'Agricultural Product Data'!A65</f>
        <v>64</v>
      </c>
      <c r="B65" s="21" t="str">
        <f>'Agricultural Product Data'!B65</f>
        <v>Saraburi</v>
      </c>
      <c r="C65" s="21" t="str">
        <f>'Agricultural Product Data'!C65</f>
        <v>Central</v>
      </c>
      <c r="D65" s="20">
        <v>309184.40000000002</v>
      </c>
      <c r="E65" s="20">
        <v>40328.400000000001</v>
      </c>
      <c r="F65" s="20">
        <v>96618.036666666667</v>
      </c>
      <c r="G65" s="20">
        <v>41407.729999999996</v>
      </c>
      <c r="H65" s="20">
        <v>18141.666666666668</v>
      </c>
      <c r="I65" s="20">
        <v>25579.75</v>
      </c>
      <c r="J65" s="20">
        <v>5805.3333333333339</v>
      </c>
      <c r="K65" s="20">
        <v>725.66666666666674</v>
      </c>
      <c r="L65" s="20">
        <v>131.737155</v>
      </c>
      <c r="M65" s="20">
        <v>99.800875000000005</v>
      </c>
      <c r="N65" s="20">
        <v>26483.4</v>
      </c>
      <c r="O65" s="20">
        <v>91.844999999999999</v>
      </c>
      <c r="P65" s="20">
        <v>169613.70333333334</v>
      </c>
      <c r="Q65" s="20">
        <v>279363.7466666667</v>
      </c>
    </row>
    <row r="66" spans="1:17" x14ac:dyDescent="0.3">
      <c r="A66" s="20">
        <f>'Agricultural Product Data'!A66</f>
        <v>65</v>
      </c>
      <c r="B66" s="21" t="str">
        <f>'Agricultural Product Data'!B66</f>
        <v>Sing Buri</v>
      </c>
      <c r="C66" s="21" t="str">
        <f>'Agricultural Product Data'!C66</f>
        <v>Central</v>
      </c>
      <c r="D66" s="20">
        <v>0</v>
      </c>
      <c r="E66" s="20">
        <v>0</v>
      </c>
      <c r="F66" s="20">
        <v>99245.09</v>
      </c>
      <c r="G66" s="20">
        <v>42533.61</v>
      </c>
      <c r="H66" s="20">
        <v>76.666666666666671</v>
      </c>
      <c r="I66" s="20">
        <v>108.1</v>
      </c>
      <c r="J66" s="20">
        <v>24.533333333333335</v>
      </c>
      <c r="K66" s="20">
        <v>3.0666666666666669</v>
      </c>
      <c r="L66" s="20">
        <v>0</v>
      </c>
      <c r="M66" s="20">
        <v>0</v>
      </c>
      <c r="N66" s="20">
        <v>13</v>
      </c>
      <c r="O66" s="20">
        <v>0</v>
      </c>
      <c r="P66" s="20">
        <v>28691.126666666671</v>
      </c>
      <c r="Q66" s="20">
        <v>47255.973333333342</v>
      </c>
    </row>
    <row r="67" spans="1:17" x14ac:dyDescent="0.3">
      <c r="A67" s="20">
        <f>'Agricultural Product Data'!A67</f>
        <v>66</v>
      </c>
      <c r="B67" s="21" t="str">
        <f>'Agricultural Product Data'!B67</f>
        <v>Sukhothai</v>
      </c>
      <c r="C67" s="21" t="str">
        <f>'Agricultural Product Data'!C67</f>
        <v>Northern</v>
      </c>
      <c r="D67" s="20">
        <v>134343.30666666667</v>
      </c>
      <c r="E67" s="20">
        <v>17523.04</v>
      </c>
      <c r="F67" s="20">
        <v>291469.15000000002</v>
      </c>
      <c r="G67" s="20">
        <v>124915.34999999999</v>
      </c>
      <c r="H67" s="20">
        <v>4800</v>
      </c>
      <c r="I67" s="20">
        <v>6768</v>
      </c>
      <c r="J67" s="20">
        <v>1536</v>
      </c>
      <c r="K67" s="20">
        <v>192</v>
      </c>
      <c r="L67" s="20">
        <v>0</v>
      </c>
      <c r="M67" s="20">
        <v>0</v>
      </c>
      <c r="N67" s="20">
        <v>54974.333333333343</v>
      </c>
      <c r="O67" s="20">
        <v>2261.61</v>
      </c>
      <c r="P67" s="20">
        <v>407813.90666666673</v>
      </c>
      <c r="Q67" s="20">
        <v>671693.4933333334</v>
      </c>
    </row>
    <row r="68" spans="1:17" x14ac:dyDescent="0.3">
      <c r="A68" s="20">
        <f>'Agricultural Product Data'!A68</f>
        <v>67</v>
      </c>
      <c r="B68" s="21" t="str">
        <f>'Agricultural Product Data'!B68</f>
        <v>Suphan Buri</v>
      </c>
      <c r="C68" s="21" t="str">
        <f>'Agricultural Product Data'!C68</f>
        <v>Central</v>
      </c>
      <c r="D68" s="20">
        <v>102626.61333333334</v>
      </c>
      <c r="E68" s="20">
        <v>13386.08</v>
      </c>
      <c r="F68" s="20">
        <v>394102.42666666664</v>
      </c>
      <c r="G68" s="20">
        <v>168901.03999999998</v>
      </c>
      <c r="H68" s="20">
        <v>4010.3333333333335</v>
      </c>
      <c r="I68" s="20">
        <v>5654.57</v>
      </c>
      <c r="J68" s="20">
        <v>1283.3066666666668</v>
      </c>
      <c r="K68" s="20">
        <v>160.41333333333336</v>
      </c>
      <c r="L68" s="20">
        <v>16.5396</v>
      </c>
      <c r="M68" s="20">
        <v>12.53</v>
      </c>
      <c r="N68" s="20">
        <v>40167.733333333337</v>
      </c>
      <c r="O68" s="20">
        <v>219.76499999999999</v>
      </c>
      <c r="P68" s="20">
        <v>732121.32000000007</v>
      </c>
      <c r="Q68" s="20">
        <v>1205846.8800000001</v>
      </c>
    </row>
    <row r="69" spans="1:17" x14ac:dyDescent="0.3">
      <c r="A69" s="20">
        <f>'Agricultural Product Data'!A69</f>
        <v>68</v>
      </c>
      <c r="B69" s="21" t="str">
        <f>'Agricultural Product Data'!B69</f>
        <v>Surat Thani</v>
      </c>
      <c r="C69" s="21" t="str">
        <f>'Agricultural Product Data'!C69</f>
        <v>Southern</v>
      </c>
      <c r="D69" s="20">
        <v>0</v>
      </c>
      <c r="E69" s="20">
        <v>0</v>
      </c>
      <c r="F69" s="20">
        <v>3856.6266666666666</v>
      </c>
      <c r="G69" s="20">
        <v>1652.84</v>
      </c>
      <c r="H69" s="20">
        <v>3928750</v>
      </c>
      <c r="I69" s="20">
        <v>5539537.5</v>
      </c>
      <c r="J69" s="20">
        <v>1257200</v>
      </c>
      <c r="K69" s="20">
        <v>157150</v>
      </c>
      <c r="L69" s="20">
        <v>24596.14443</v>
      </c>
      <c r="M69" s="20">
        <v>18633.442749999998</v>
      </c>
      <c r="N69" s="20">
        <v>0</v>
      </c>
      <c r="O69" s="20">
        <v>93932.654999999999</v>
      </c>
      <c r="P69" s="20">
        <v>0</v>
      </c>
      <c r="Q69" s="20">
        <v>0</v>
      </c>
    </row>
    <row r="70" spans="1:17" x14ac:dyDescent="0.3">
      <c r="A70" s="20">
        <f>'Agricultural Product Data'!A70</f>
        <v>69</v>
      </c>
      <c r="B70" s="21" t="str">
        <f>'Agricultural Product Data'!B70</f>
        <v>Surin</v>
      </c>
      <c r="C70" s="21" t="str">
        <f>'Agricultural Product Data'!C70</f>
        <v>Northeastern</v>
      </c>
      <c r="D70" s="20">
        <v>120.21333333333332</v>
      </c>
      <c r="E70" s="20">
        <v>15.679999999999998</v>
      </c>
      <c r="F70" s="20">
        <v>544467.7466666667</v>
      </c>
      <c r="G70" s="20">
        <v>233343.32</v>
      </c>
      <c r="H70" s="20">
        <v>6227.333333333333</v>
      </c>
      <c r="I70" s="20">
        <v>8780.5399999999991</v>
      </c>
      <c r="J70" s="20">
        <v>1992.7466666666667</v>
      </c>
      <c r="K70" s="20">
        <v>249.09333333333333</v>
      </c>
      <c r="L70" s="20">
        <v>72.389625000000009</v>
      </c>
      <c r="M70" s="20">
        <v>54.840625000000003</v>
      </c>
      <c r="N70" s="20">
        <v>101806.40000000001</v>
      </c>
      <c r="O70" s="20">
        <v>9228.375</v>
      </c>
      <c r="P70" s="20">
        <v>218292.46666666667</v>
      </c>
      <c r="Q70" s="20">
        <v>359540.53333333333</v>
      </c>
    </row>
    <row r="71" spans="1:17" x14ac:dyDescent="0.3">
      <c r="A71" s="20">
        <f>'Agricultural Product Data'!A71</f>
        <v>70</v>
      </c>
      <c r="B71" s="21" t="str">
        <f>'Agricultural Product Data'!B71</f>
        <v>Nong Khai</v>
      </c>
      <c r="C71" s="21" t="str">
        <f>'Agricultural Product Data'!C71</f>
        <v>Northeastern</v>
      </c>
      <c r="D71" s="20">
        <v>307.28000000000003</v>
      </c>
      <c r="E71" s="20">
        <v>40.08</v>
      </c>
      <c r="F71" s="20">
        <v>102071.08333333334</v>
      </c>
      <c r="G71" s="20">
        <v>43744.75</v>
      </c>
      <c r="H71" s="20">
        <v>32192.666666666668</v>
      </c>
      <c r="I71" s="20">
        <v>45391.659999999996</v>
      </c>
      <c r="J71" s="20">
        <v>10301.653333333334</v>
      </c>
      <c r="K71" s="20">
        <v>1287.7066666666667</v>
      </c>
      <c r="L71" s="20">
        <v>0</v>
      </c>
      <c r="M71" s="20">
        <v>0</v>
      </c>
      <c r="N71" s="20">
        <v>9320.4666666666672</v>
      </c>
      <c r="O71" s="20">
        <v>13937.985000000001</v>
      </c>
      <c r="P71" s="20">
        <v>109173.49</v>
      </c>
      <c r="Q71" s="20">
        <v>179815.16</v>
      </c>
    </row>
    <row r="72" spans="1:17" x14ac:dyDescent="0.3">
      <c r="A72" s="20">
        <f>'Agricultural Product Data'!A72</f>
        <v>71</v>
      </c>
      <c r="B72" s="21" t="str">
        <f>'Agricultural Product Data'!B72</f>
        <v>Nong Bua Lam Phu</v>
      </c>
      <c r="C72" s="21" t="str">
        <f>'Agricultural Product Data'!C72</f>
        <v>Northeastern</v>
      </c>
      <c r="D72" s="20">
        <v>38622.826666666668</v>
      </c>
      <c r="E72" s="20">
        <v>5037.76</v>
      </c>
      <c r="F72" s="20">
        <v>117812.82333333333</v>
      </c>
      <c r="G72" s="20">
        <v>50491.21</v>
      </c>
      <c r="H72" s="20">
        <v>6303</v>
      </c>
      <c r="I72" s="20">
        <v>8887.23</v>
      </c>
      <c r="J72" s="20">
        <v>2016.96</v>
      </c>
      <c r="K72" s="20">
        <v>252.12</v>
      </c>
      <c r="L72" s="20">
        <v>0</v>
      </c>
      <c r="M72" s="20">
        <v>0</v>
      </c>
      <c r="N72" s="20">
        <v>50886.600000000006</v>
      </c>
      <c r="O72" s="20">
        <v>4827.3150000000005</v>
      </c>
      <c r="P72" s="20">
        <v>511013.37000000005</v>
      </c>
      <c r="Q72" s="20">
        <v>841669.08000000007</v>
      </c>
    </row>
    <row r="73" spans="1:17" x14ac:dyDescent="0.3">
      <c r="A73" s="20">
        <f>'Agricultural Product Data'!A73</f>
        <v>72</v>
      </c>
      <c r="B73" s="21" t="str">
        <f>'Agricultural Product Data'!B73</f>
        <v>Ang Thong</v>
      </c>
      <c r="C73" s="21" t="str">
        <f>'Agricultural Product Data'!C73</f>
        <v>Central</v>
      </c>
      <c r="D73" s="20">
        <v>0</v>
      </c>
      <c r="E73" s="20">
        <v>0</v>
      </c>
      <c r="F73" s="20">
        <v>97462.47</v>
      </c>
      <c r="G73" s="20">
        <v>41769.629999999997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30928.383333333335</v>
      </c>
      <c r="Q73" s="20">
        <v>50940.866666666669</v>
      </c>
    </row>
    <row r="74" spans="1:17" x14ac:dyDescent="0.3">
      <c r="A74" s="20">
        <f>'Agricultural Product Data'!A74</f>
        <v>73</v>
      </c>
      <c r="B74" s="21" t="str">
        <f>'Agricultural Product Data'!B74</f>
        <v>Amnat Charoen</v>
      </c>
      <c r="C74" s="21" t="str">
        <f>'Agricultural Product Data'!C74</f>
        <v>Northeastern</v>
      </c>
      <c r="D74" s="20">
        <v>558.74666666666667</v>
      </c>
      <c r="E74" s="20">
        <v>72.88</v>
      </c>
      <c r="F74" s="20">
        <v>178370.12666666668</v>
      </c>
      <c r="G74" s="20">
        <v>76444.34</v>
      </c>
      <c r="H74" s="20">
        <v>7938.666666666667</v>
      </c>
      <c r="I74" s="20">
        <v>11193.52</v>
      </c>
      <c r="J74" s="20">
        <v>2540.3733333333334</v>
      </c>
      <c r="K74" s="20">
        <v>317.54666666666668</v>
      </c>
      <c r="L74" s="20">
        <v>0</v>
      </c>
      <c r="M74" s="20">
        <v>0</v>
      </c>
      <c r="N74" s="20">
        <v>73962.266666666663</v>
      </c>
      <c r="O74" s="20">
        <v>3610.125</v>
      </c>
      <c r="P74" s="20">
        <v>141955.15666666668</v>
      </c>
      <c r="Q74" s="20">
        <v>233808.49333333338</v>
      </c>
    </row>
    <row r="75" spans="1:17" x14ac:dyDescent="0.3">
      <c r="A75" s="20">
        <f>'Agricultural Product Data'!A75</f>
        <v>74</v>
      </c>
      <c r="B75" s="21" t="str">
        <f>'Agricultural Product Data'!B75</f>
        <v>Udon Thani</v>
      </c>
      <c r="C75" s="21" t="str">
        <f>'Agricultural Product Data'!C75</f>
        <v>Northeastern</v>
      </c>
      <c r="D75" s="20">
        <v>4130.1866666666665</v>
      </c>
      <c r="E75" s="20">
        <v>538.71999999999991</v>
      </c>
      <c r="F75" s="20">
        <v>351591.00666666665</v>
      </c>
      <c r="G75" s="20">
        <v>150681.85999999999</v>
      </c>
      <c r="H75" s="20">
        <v>35422.666666666664</v>
      </c>
      <c r="I75" s="20">
        <v>49945.959999999992</v>
      </c>
      <c r="J75" s="20">
        <v>11335.253333333332</v>
      </c>
      <c r="K75" s="20">
        <v>1416.9066666666665</v>
      </c>
      <c r="L75" s="20">
        <v>4.65564</v>
      </c>
      <c r="M75" s="20">
        <v>3.5270000000000001</v>
      </c>
      <c r="N75" s="20">
        <v>234212.93333333335</v>
      </c>
      <c r="O75" s="20">
        <v>25189.98</v>
      </c>
      <c r="P75" s="20">
        <v>1062904.9400000002</v>
      </c>
      <c r="Q75" s="20">
        <v>1750666.9600000002</v>
      </c>
    </row>
    <row r="76" spans="1:17" x14ac:dyDescent="0.3">
      <c r="A76" s="20">
        <f>'Agricultural Product Data'!A76</f>
        <v>75</v>
      </c>
      <c r="B76" s="21" t="str">
        <f>'Agricultural Product Data'!B76</f>
        <v>Uttaradit</v>
      </c>
      <c r="C76" s="21" t="str">
        <f>'Agricultural Product Data'!C76</f>
        <v>Northern</v>
      </c>
      <c r="D76" s="20">
        <v>303416.61333333334</v>
      </c>
      <c r="E76" s="20">
        <v>39576.080000000002</v>
      </c>
      <c r="F76" s="20">
        <v>168126.67666666667</v>
      </c>
      <c r="G76" s="20">
        <v>72054.290000000008</v>
      </c>
      <c r="H76" s="20">
        <v>2289.6666666666665</v>
      </c>
      <c r="I76" s="20">
        <v>3228.4299999999994</v>
      </c>
      <c r="J76" s="20">
        <v>732.69333333333327</v>
      </c>
      <c r="K76" s="20">
        <v>91.586666666666659</v>
      </c>
      <c r="L76" s="20">
        <v>0</v>
      </c>
      <c r="M76" s="20">
        <v>0</v>
      </c>
      <c r="N76" s="20">
        <v>20604.800000000003</v>
      </c>
      <c r="O76" s="20">
        <v>774.62999999999988</v>
      </c>
      <c r="P76" s="20">
        <v>133602.32</v>
      </c>
      <c r="Q76" s="20">
        <v>220050.88000000003</v>
      </c>
    </row>
    <row r="77" spans="1:17" x14ac:dyDescent="0.3">
      <c r="A77" s="20">
        <f>'Agricultural Product Data'!A77</f>
        <v>76</v>
      </c>
      <c r="B77" s="21" t="str">
        <f>'Agricultural Product Data'!B77</f>
        <v>Uthai Thani</v>
      </c>
      <c r="C77" s="21" t="str">
        <f>'Agricultural Product Data'!C77</f>
        <v>Northern</v>
      </c>
      <c r="D77" s="20">
        <v>273489.62666666665</v>
      </c>
      <c r="E77" s="20">
        <v>35672.559999999998</v>
      </c>
      <c r="F77" s="20">
        <v>131090.19</v>
      </c>
      <c r="G77" s="20">
        <v>56181.509999999995</v>
      </c>
      <c r="H77" s="20">
        <v>11166.333333333334</v>
      </c>
      <c r="I77" s="20">
        <v>15744.53</v>
      </c>
      <c r="J77" s="20">
        <v>3573.2266666666669</v>
      </c>
      <c r="K77" s="20">
        <v>446.65333333333336</v>
      </c>
      <c r="L77" s="20">
        <v>0</v>
      </c>
      <c r="M77" s="20">
        <v>0</v>
      </c>
      <c r="N77" s="20">
        <v>128164.86666666668</v>
      </c>
      <c r="O77" s="20">
        <v>1360.1849999999999</v>
      </c>
      <c r="P77" s="20">
        <v>381631.98000000004</v>
      </c>
      <c r="Q77" s="20">
        <v>628570.32000000007</v>
      </c>
    </row>
    <row r="78" spans="1:17" x14ac:dyDescent="0.3">
      <c r="A78" s="20">
        <f>'Agricultural Product Data'!A78</f>
        <v>77</v>
      </c>
      <c r="B78" s="21" t="str">
        <f>'Agricultural Product Data'!B78</f>
        <v>Ubon Ratchathani</v>
      </c>
      <c r="C78" s="21" t="str">
        <f>'Agricultural Product Data'!C78</f>
        <v>Northeastern</v>
      </c>
      <c r="D78" s="20">
        <v>142744.13333333333</v>
      </c>
      <c r="E78" s="20">
        <v>18618.8</v>
      </c>
      <c r="F78" s="20">
        <v>680674.02666666673</v>
      </c>
      <c r="G78" s="20">
        <v>291717.44</v>
      </c>
      <c r="H78" s="20">
        <v>31348.333333333332</v>
      </c>
      <c r="I78" s="20">
        <v>44201.149999999994</v>
      </c>
      <c r="J78" s="20">
        <v>10031.466666666667</v>
      </c>
      <c r="K78" s="20">
        <v>1253.9333333333334</v>
      </c>
      <c r="L78" s="20">
        <v>15.3536625</v>
      </c>
      <c r="M78" s="20">
        <v>11.631562499999999</v>
      </c>
      <c r="N78" s="20">
        <v>333428.93333333335</v>
      </c>
      <c r="O78" s="20">
        <v>26226.78</v>
      </c>
      <c r="P78" s="20">
        <v>9932.25</v>
      </c>
      <c r="Q78" s="20">
        <v>16359.000000000002</v>
      </c>
    </row>
  </sheetData>
  <conditionalFormatting sqref="D2:Q78">
    <cfRule type="cellIs" dxfId="0" priority="1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Agricultural Product Data - Raw</vt:lpstr>
      <vt:lpstr>Agricultural Product Data</vt:lpstr>
      <vt:lpstr>Biomass Conversion Factor</vt:lpstr>
      <vt:lpstr>Biomass Data - Calculation</vt:lpstr>
      <vt:lpstr>Biomass Price</vt:lpstr>
      <vt:lpstr>Biomass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Attapinya SRIIN</cp:lastModifiedBy>
  <dcterms:created xsi:type="dcterms:W3CDTF">2015-06-05T18:17:20Z</dcterms:created>
  <dcterms:modified xsi:type="dcterms:W3CDTF">2024-02-28T09:22:05Z</dcterms:modified>
</cp:coreProperties>
</file>