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neral Project Bins\Mhyrenz Interface\Mhyrenz_Interface.Database\"/>
    </mc:Choice>
  </mc:AlternateContent>
  <xr:revisionPtr revIDLastSave="0" documentId="13_ncr:1_{DC0CFCEA-434B-49F3-B7D4-34EC885F3E38}" xr6:coauthVersionLast="47" xr6:coauthVersionMax="47" xr10:uidLastSave="{00000000-0000-0000-0000-000000000000}"/>
  <bookViews>
    <workbookView xWindow="3045" yWindow="1995" windowWidth="21600" windowHeight="11415" activeTab="2" xr2:uid="{0AF9FD7B-8422-4B5D-9A89-076856EEC73C}"/>
  </bookViews>
  <sheets>
    <sheet name="Generic" sheetId="1" r:id="rId1"/>
    <sheet name="Branded" sheetId="2" r:id="rId2"/>
    <sheet name="Mil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tegories_33bea8b9-a3b7-4f80-a5c3-e8d43874b523" name="Categories" connection="Query - Categories"/>
          <x15:modelTable id="Products_bb437856-e49c-4c2b-88e3-453cae0d1231" name="Products" connection="Query - Products"/>
          <x15:modelTable id="Transactions_d43794eb-cc11-4c10-8213-bd3b346c7752" name="Transactions" connection="Query - Transactions"/>
        </x15:modelTables>
      </x15:dataModel>
    </ext>
  </extLst>
</workbook>
</file>

<file path=xl/calcChain.xml><?xml version="1.0" encoding="utf-8"?>
<calcChain xmlns="http://schemas.openxmlformats.org/spreadsheetml/2006/main">
  <c r="G6" i="3" l="1"/>
  <c r="G5" i="3"/>
  <c r="G4" i="3"/>
  <c r="G3" i="3"/>
  <c r="G2" i="3"/>
  <c r="G3" i="2"/>
  <c r="H6" i="3"/>
  <c r="D6" i="3"/>
  <c r="I6" i="3" s="1"/>
  <c r="H5" i="3"/>
  <c r="D5" i="3"/>
  <c r="H4" i="3"/>
  <c r="D4" i="3"/>
  <c r="I4" i="3" s="1"/>
  <c r="H3" i="3"/>
  <c r="D3" i="3"/>
  <c r="I3" i="3" s="1"/>
  <c r="H2" i="3"/>
  <c r="D2" i="3"/>
  <c r="I2" i="3" s="1"/>
  <c r="D2" i="2"/>
  <c r="G2" i="2"/>
  <c r="H2" i="2"/>
  <c r="I2" i="2"/>
  <c r="D3" i="2"/>
  <c r="H3" i="2"/>
  <c r="I3" i="2"/>
  <c r="D4" i="2"/>
  <c r="G4" i="2"/>
  <c r="H4" i="2"/>
  <c r="I4" i="2"/>
  <c r="D5" i="2"/>
  <c r="G5" i="2"/>
  <c r="H5" i="2"/>
  <c r="I5" i="2"/>
  <c r="D6" i="2"/>
  <c r="G6" i="2"/>
  <c r="H6" i="2"/>
  <c r="I6" i="2"/>
  <c r="H6" i="1"/>
  <c r="I6" i="1"/>
  <c r="G6" i="1"/>
  <c r="D6" i="1"/>
  <c r="H5" i="1"/>
  <c r="I5" i="1"/>
  <c r="G5" i="1"/>
  <c r="D5" i="1"/>
  <c r="H4" i="1"/>
  <c r="I4" i="1"/>
  <c r="G4" i="1"/>
  <c r="D4" i="1"/>
  <c r="H3" i="1"/>
  <c r="I3" i="1"/>
  <c r="G3" i="1"/>
  <c r="D3" i="1"/>
  <c r="H2" i="1"/>
  <c r="I2" i="1"/>
  <c r="G2" i="1"/>
  <c r="D2" i="1"/>
  <c r="I5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DBFF04-C509-45DD-82C8-9464D0A46F2B}" name="Query - Categories" description="Connection to the 'Categories' query in the workbook." type="100" refreshedVersion="8" minRefreshableVersion="5">
    <extLst>
      <ext xmlns:x15="http://schemas.microsoft.com/office/spreadsheetml/2010/11/main" uri="{DE250136-89BD-433C-8126-D09CA5730AF9}">
        <x15:connection id="9afa2da6-0ec7-4a23-b5d3-59f4161bae3f"/>
      </ext>
    </extLst>
  </connection>
  <connection id="2" xr16:uid="{946FB6A3-083C-4073-8CB5-85ED0A8C6EAF}" name="Query - Products" description="Connection to the 'Products' query in the workbook." type="100" refreshedVersion="8" minRefreshableVersion="5">
    <extLst>
      <ext xmlns:x15="http://schemas.microsoft.com/office/spreadsheetml/2010/11/main" uri="{DE250136-89BD-433C-8126-D09CA5730AF9}">
        <x15:connection id="7e0de233-05e7-4ecc-832e-fcac3845ccf7"/>
      </ext>
    </extLst>
  </connection>
  <connection id="3" xr16:uid="{1FAFAD6F-5CD8-4611-B13A-7D43979BDEC6}" name="Query - Transactions" description="Connection to the 'Transactions' query in the workbook." type="100" refreshedVersion="8" minRefreshableVersion="5">
    <extLst>
      <ext xmlns:x15="http://schemas.microsoft.com/office/spreadsheetml/2010/11/main" uri="{DE250136-89BD-433C-8126-D09CA5730AF9}">
        <x15:connection id="642ea398-d72f-497e-8a94-8b401603f131"/>
      </ext>
    </extLst>
  </connection>
  <connection id="4" xr16:uid="{EA005505-7A37-45B8-8648-9D76D1867D9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<sst xmlns="http://schemas.openxmlformats.org/spreadsheetml/2006/main" count="42" uniqueCount="24">
  <si>
    <t>Acetylcysteine 600mg Powder</t>
  </si>
  <si>
    <t>Acetylcysteine 600mg Powder NELPA</t>
  </si>
  <si>
    <t xml:space="preserve">Aceclofenac 100mg Tablet </t>
  </si>
  <si>
    <t>Allopurinol 100mg Tablet</t>
  </si>
  <si>
    <t>Aluminum Magnesium Hydroxide tablet</t>
  </si>
  <si>
    <t>PURCHASE</t>
  </si>
  <si>
    <t>RETAIL PRICE</t>
  </si>
  <si>
    <t>LIST PRICE</t>
  </si>
  <si>
    <t>4G Antioxidant Capsule</t>
  </si>
  <si>
    <t>Advil Liquigel 200mg Capsule</t>
  </si>
  <si>
    <t xml:space="preserve">Alaxan FR 200mg/325mg Capsule </t>
  </si>
  <si>
    <t>Alaxan 200mg/325mg Tablet</t>
  </si>
  <si>
    <t>Allerta 10mg Tablet</t>
  </si>
  <si>
    <t>PRODUCT NAME</t>
  </si>
  <si>
    <t>Alaska Instant 150g</t>
  </si>
  <si>
    <t>Alaska Instant 300g</t>
  </si>
  <si>
    <t>Alaska Instant 450g</t>
  </si>
  <si>
    <t>Alaska Instant 900g</t>
  </si>
  <si>
    <t>Alaska Instant 1.6K</t>
  </si>
  <si>
    <t>QUANTITY IN STOCK</t>
  </si>
  <si>
    <t>QUANTITY BALANCE</t>
  </si>
  <si>
    <t>TOTAL COST PRICE</t>
  </si>
  <si>
    <t>PROFIT REVENUE</t>
  </si>
  <si>
    <t>TOTAL LIST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</si>
</sst>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4" borderId="0" xfId="0" applyFill="1" applyAlignment="1">
      <alignment horizontal="center" vertical="top"/>
    </xf>
  </cellXfs>
  <cellStyles count="1">
    <cellStyle name="Normal" xfId="0" builtinId="0"/>
  </cellStyles>
  <dxfs count="3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FC70ECA-2EB0-45D6-BA00-47053EC86376}" name="Table6" displayName="Table6" ref="A1:I6" totalsRowShown="0" headerRowDxfId="32" dataDxfId="31">
  <autoFilter ref="A1:I6" xr:uid="{0FC70ECA-2EB0-45D6-BA00-47053EC86376}"/>
  <tableColumns count="9">
    <tableColumn id="1" xr3:uid="{E5F8CEBF-73CD-4012-A3EC-034F996AA7EE}" name="PRODUCT NAME" dataDxfId="30"/>
    <tableColumn id="2" xr3:uid="{A9FA3985-2496-4E5D-A345-A528B27AFB4C}" name="QUANTITY IN STOCK" dataDxfId="29"/>
    <tableColumn id="3" xr3:uid="{70FD9C42-3501-4D26-84E3-40F2AB3DD9DD}" name="PURCHASE" dataDxfId="28"/>
    <tableColumn id="4" xr3:uid="{EBAFC2DF-BCE3-4825-8286-BE89C3FFC557}" name="QUANTITY BALANCE" dataDxfId="27">
      <calculatedColumnFormula>SUM(B2-C2)</calculatedColumnFormula>
    </tableColumn>
    <tableColumn id="5" xr3:uid="{82994503-411E-4159-9CD8-3DA020F537DD}" name="RETAIL PRICE" dataDxfId="26"/>
    <tableColumn id="6" xr3:uid="{E5123484-C3C6-403B-9A65-734A03CD1507}" name="LIST PRICE" dataDxfId="25"/>
    <tableColumn id="7" xr3:uid="{3ACF3737-5A99-49F1-8439-201DE0535B27}" name="TOTAL COST PRICE" dataDxfId="24">
      <calculatedColumnFormula>SUM(B2*E2)</calculatedColumnFormula>
    </tableColumn>
    <tableColumn id="8" xr3:uid="{731B4D28-931C-43E9-A223-AD65B667ED17}" name="PROFIT REVENUE" dataDxfId="23">
      <calculatedColumnFormula>SUM(E2-F2)</calculatedColumnFormula>
    </tableColumn>
    <tableColumn id="9" xr3:uid="{A30722BA-8A05-40DF-8CC5-FFF1E652215C}" name="TOTAL LIST PRICE" dataDxfId="22">
      <calculatedColumnFormula>SUM(B2*F2)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655176-7DE7-4C49-9406-C24A46B62853}" name="Table5" displayName="Table5" ref="A1:I6" totalsRowShown="0" headerRowDxfId="21" dataDxfId="20">
  <autoFilter ref="A1:I6" xr:uid="{6C655176-7DE7-4C49-9406-C24A46B62853}"/>
  <tableColumns count="9">
    <tableColumn id="1" xr3:uid="{FDD6A9FC-44D5-4444-BED6-F6340F1F281B}" name="PRODUCT NAME" dataDxfId="19"/>
    <tableColumn id="2" xr3:uid="{8B61F2B6-6A04-42D6-BAD9-F4AD94AD45CD}" name="QUANTITY IN STOCK" dataDxfId="18"/>
    <tableColumn id="3" xr3:uid="{6B579A9E-8F94-45B0-8792-997580741302}" name="PURCHASE" dataDxfId="17"/>
    <tableColumn id="4" xr3:uid="{7B196A31-63FD-466F-BE0A-1676FD62E445}" name="QUANTITY BALANCE" dataDxfId="16">
      <calculatedColumnFormula>SUM(B2-C2)</calculatedColumnFormula>
    </tableColumn>
    <tableColumn id="5" xr3:uid="{61DED96B-5638-4325-AF6B-C50EFF164147}" name="RETAIL PRICE" dataDxfId="15"/>
    <tableColumn id="6" xr3:uid="{934CA457-A525-46F4-A383-E6F93980295D}" name="LIST PRICE" dataDxfId="14"/>
    <tableColumn id="7" xr3:uid="{646136FB-C605-4DED-8537-A07471211CE6}" name="TOTAL COST PRICE" dataDxfId="13">
      <calculatedColumnFormula>SUM(B2*E2)</calculatedColumnFormula>
    </tableColumn>
    <tableColumn id="8" xr3:uid="{79EA165D-B8C1-4A0B-8053-2A9BE538C619}" name="PROFIT REVENUE" dataDxfId="12">
      <calculatedColumnFormula>SUM(E2-F2)</calculatedColumnFormula>
    </tableColumn>
    <tableColumn id="9" xr3:uid="{883B0552-6D26-43E9-A629-95637C612717}" name="TOTAL LIST PRICE" dataDxfId="11">
      <calculatedColumnFormula>SUM(B2*F2)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750557-1D5C-4988-B48A-36D9E12B670A}" name="Table4" displayName="Table4" ref="A1:I6" totalsRowShown="0" headerRowDxfId="10" dataDxfId="9">
  <autoFilter ref="A1:I6" xr:uid="{3E750557-1D5C-4988-B48A-36D9E12B670A}"/>
  <tableColumns count="9">
    <tableColumn id="1" xr3:uid="{9574FBAD-4B76-4A0D-85AB-BBDF2C8F9305}" name="PRODUCT NAME" dataDxfId="8"/>
    <tableColumn id="2" xr3:uid="{93EDC279-C80A-482F-8A23-44E3D5AD3ABD}" name="QUANTITY IN STOCK" dataDxfId="7"/>
    <tableColumn id="3" xr3:uid="{92374D67-73A7-4AD1-9ACA-23743465CFA4}" name="PURCHASE" dataDxfId="6"/>
    <tableColumn id="4" xr3:uid="{DC747C32-D3CD-4DF2-9D06-A4912A801196}" name="QUANTITY BALANCE" dataDxfId="5">
      <calculatedColumnFormula>SUM(B2-C2)</calculatedColumnFormula>
    </tableColumn>
    <tableColumn id="5" xr3:uid="{4F01BD3E-C082-43BA-B5CA-544A400A02D5}" name="RETAIL PRICE" dataDxfId="4"/>
    <tableColumn id="6" xr3:uid="{BAD029EB-55BA-48F3-9DEB-B4CE1C0C57A8}" name="LIST PRICE" dataDxfId="3"/>
    <tableColumn id="7" xr3:uid="{3EA5F3CB-5BFD-4AC3-9666-1D5638ED9C1D}" name="TOTAL COST PRICE" dataDxfId="2">
      <calculatedColumnFormula>SUM(B2*E2)</calculatedColumnFormula>
    </tableColumn>
    <tableColumn id="8" xr3:uid="{78AB4BCE-15D4-4777-A348-5C1EB104DFE7}" name="PROFIT REVENUE" dataDxfId="1">
      <calculatedColumnFormula>SUM(E2-F2)</calculatedColumnFormula>
    </tableColumn>
    <tableColumn id="9" xr3:uid="{B76D311A-C080-4C5F-B0BA-4D96226FE2B8}" name="TOTAL LIST PRICE" dataDxfId="0">
      <calculatedColumnFormula>SUM(D2*F2)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59314-987C-4272-8387-0D3366AB5E6E}">
  <dimension ref="A1:I6"/>
  <sheetViews>
    <sheetView workbookViewId="0">
      <selection activeCell="A6" sqref="A6"/>
    </sheetView>
  </sheetViews>
  <sheetFormatPr defaultColWidth="6.42578125" defaultRowHeight="15" x14ac:dyDescent="0.25"/>
  <cols>
    <col min="1" max="1" width="37.140625" bestFit="1" customWidth="1"/>
    <col min="2" max="2" width="23.7109375" bestFit="1" customWidth="1"/>
    <col min="3" max="3" width="15" bestFit="1" customWidth="1"/>
    <col min="4" max="4" width="23.7109375" bestFit="1" customWidth="1"/>
    <col min="5" max="5" width="16.85546875" bestFit="1" customWidth="1"/>
    <col min="6" max="6" width="14.42578125" bestFit="1" customWidth="1"/>
    <col min="7" max="7" width="21.85546875" bestFit="1" customWidth="1"/>
    <col min="8" max="8" width="20.7109375" bestFit="1" customWidth="1"/>
    <col min="9" max="9" width="20.5703125" bestFit="1" customWidth="1"/>
  </cols>
  <sheetData>
    <row r="1" spans="1:9" ht="26.25" customHeight="1" x14ac:dyDescent="0.25">
      <c r="A1" s="4" t="s">
        <v>13</v>
      </c>
      <c r="B1" s="4" t="s">
        <v>19</v>
      </c>
      <c r="C1" s="6" t="s">
        <v>5</v>
      </c>
      <c r="D1" s="4" t="s">
        <v>20</v>
      </c>
      <c r="E1" s="4" t="s">
        <v>6</v>
      </c>
      <c r="F1" s="4" t="s">
        <v>7</v>
      </c>
      <c r="G1" s="5" t="s">
        <v>21</v>
      </c>
      <c r="H1" s="5" t="s">
        <v>22</v>
      </c>
      <c r="I1" s="5" t="s">
        <v>23</v>
      </c>
    </row>
    <row r="2" spans="1:9" x14ac:dyDescent="0.25">
      <c r="A2" s="3" t="s">
        <v>0</v>
      </c>
      <c r="B2" s="3">
        <v>7</v>
      </c>
      <c r="C2" s="3"/>
      <c r="D2" s="3">
        <f t="shared" ref="D2:D6" si="0">SUM(B2-C2)</f>
        <v>7</v>
      </c>
      <c r="E2" s="3">
        <v>20</v>
      </c>
      <c r="F2" s="3">
        <v>9</v>
      </c>
      <c r="G2" s="3">
        <f>SUM(B2*E2)</f>
        <v>140</v>
      </c>
      <c r="H2" s="3">
        <f>SUM(E2-F2)</f>
        <v>11</v>
      </c>
      <c r="I2" s="3">
        <f>SUM(B2*F2)</f>
        <v>63</v>
      </c>
    </row>
    <row r="3" spans="1:9" x14ac:dyDescent="0.25">
      <c r="A3" s="3" t="s">
        <v>1</v>
      </c>
      <c r="B3" s="3">
        <v>2</v>
      </c>
      <c r="C3" s="3"/>
      <c r="D3" s="3">
        <f t="shared" si="0"/>
        <v>2</v>
      </c>
      <c r="E3" s="3">
        <v>20</v>
      </c>
      <c r="F3" s="3">
        <v>13</v>
      </c>
      <c r="G3" s="3">
        <f>SUM(B3*E3)</f>
        <v>40</v>
      </c>
      <c r="H3" s="3">
        <f>SUM(E3-F3)</f>
        <v>7</v>
      </c>
      <c r="I3" s="3">
        <f>SUM(B3*F3)</f>
        <v>26</v>
      </c>
    </row>
    <row r="4" spans="1:9" x14ac:dyDescent="0.25">
      <c r="A4" s="3" t="s">
        <v>2</v>
      </c>
      <c r="B4" s="3">
        <v>10</v>
      </c>
      <c r="C4" s="3"/>
      <c r="D4" s="3">
        <f t="shared" si="0"/>
        <v>10</v>
      </c>
      <c r="E4" s="3">
        <v>12</v>
      </c>
      <c r="F4" s="3">
        <v>5.4</v>
      </c>
      <c r="G4" s="3">
        <f>SUM(B4*E4)</f>
        <v>120</v>
      </c>
      <c r="H4" s="3">
        <f>SUM(E4-F4)</f>
        <v>6.6</v>
      </c>
      <c r="I4" s="3">
        <f>SUM(B4*F4)</f>
        <v>54</v>
      </c>
    </row>
    <row r="5" spans="1:9" x14ac:dyDescent="0.25">
      <c r="A5" s="3" t="s">
        <v>3</v>
      </c>
      <c r="B5" s="3">
        <v>26</v>
      </c>
      <c r="C5" s="3"/>
      <c r="D5" s="3">
        <f t="shared" si="0"/>
        <v>26</v>
      </c>
      <c r="E5" s="3">
        <v>3</v>
      </c>
      <c r="F5" s="3">
        <v>0.49</v>
      </c>
      <c r="G5" s="3">
        <f>SUM(B5*E5)</f>
        <v>78</v>
      </c>
      <c r="H5" s="3">
        <f>SUM(E5-F5)</f>
        <v>2.5099999999999998</v>
      </c>
      <c r="I5" s="3">
        <f>SUM(B5*F5)</f>
        <v>12.74</v>
      </c>
    </row>
    <row r="6" spans="1:9" x14ac:dyDescent="0.25">
      <c r="A6" s="3" t="s">
        <v>4</v>
      </c>
      <c r="B6" s="3">
        <v>68</v>
      </c>
      <c r="C6" s="3"/>
      <c r="D6" s="3">
        <f t="shared" si="0"/>
        <v>68</v>
      </c>
      <c r="E6" s="3">
        <v>1.5</v>
      </c>
      <c r="F6" s="3">
        <v>0.43</v>
      </c>
      <c r="G6" s="3">
        <f>SUM(B6*E6)</f>
        <v>102</v>
      </c>
      <c r="H6" s="3">
        <f>SUM(E6-F6)</f>
        <v>1.07</v>
      </c>
      <c r="I6" s="3">
        <f>SUM(B6*F6)</f>
        <v>29.24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A56E1-6DFC-42EE-9E33-541C79B6208A}">
  <dimension ref="A1:I6"/>
  <sheetViews>
    <sheetView workbookViewId="0">
      <selection activeCell="A6" sqref="A6"/>
    </sheetView>
  </sheetViews>
  <sheetFormatPr defaultRowHeight="15" x14ac:dyDescent="0.25"/>
  <cols>
    <col min="1" max="1" width="30.85546875" style="1" bestFit="1" customWidth="1"/>
    <col min="2" max="2" width="23.7109375" style="1" bestFit="1" customWidth="1"/>
    <col min="3" max="3" width="15" style="1" bestFit="1" customWidth="1"/>
    <col min="4" max="4" width="23.7109375" style="1" bestFit="1" customWidth="1"/>
    <col min="5" max="5" width="16.85546875" style="1" bestFit="1" customWidth="1"/>
    <col min="6" max="6" width="14.42578125" style="1" bestFit="1" customWidth="1"/>
    <col min="7" max="7" width="21.85546875" style="1" bestFit="1" customWidth="1"/>
    <col min="8" max="8" width="20.7109375" style="1" bestFit="1" customWidth="1"/>
    <col min="9" max="9" width="20.5703125" style="1" bestFit="1" customWidth="1"/>
    <col min="10" max="16384" width="9.140625" style="1"/>
  </cols>
  <sheetData>
    <row r="1" spans="1:9" ht="23.25" customHeight="1" x14ac:dyDescent="0.25">
      <c r="A1" s="4" t="s">
        <v>13</v>
      </c>
      <c r="B1" s="4" t="s">
        <v>19</v>
      </c>
      <c r="C1" s="6" t="s">
        <v>5</v>
      </c>
      <c r="D1" s="4" t="s">
        <v>20</v>
      </c>
      <c r="E1" s="4" t="s">
        <v>6</v>
      </c>
      <c r="F1" s="4" t="s">
        <v>7</v>
      </c>
      <c r="G1" s="5" t="s">
        <v>21</v>
      </c>
      <c r="H1" s="5" t="s">
        <v>22</v>
      </c>
      <c r="I1" s="5" t="s">
        <v>23</v>
      </c>
    </row>
    <row r="2" spans="1:9" x14ac:dyDescent="0.25">
      <c r="A2" s="1" t="s">
        <v>8</v>
      </c>
      <c r="B2" s="1">
        <v>27</v>
      </c>
      <c r="D2" s="1">
        <f>SUM(B2-C2)</f>
        <v>27</v>
      </c>
      <c r="E2" s="1">
        <v>23</v>
      </c>
      <c r="F2" s="1">
        <v>20.29</v>
      </c>
      <c r="G2" s="1">
        <f>SUM(B2*E2)</f>
        <v>621</v>
      </c>
      <c r="H2" s="1">
        <f>SUM(E2-F2)</f>
        <v>2.7100000000000009</v>
      </c>
      <c r="I2" s="1">
        <f>SUM(B2*F2)</f>
        <v>547.82999999999993</v>
      </c>
    </row>
    <row r="3" spans="1:9" x14ac:dyDescent="0.25">
      <c r="A3" s="1" t="s">
        <v>9</v>
      </c>
      <c r="B3" s="1">
        <v>115</v>
      </c>
      <c r="D3" s="1">
        <f>SUM(B3-C3)</f>
        <v>115</v>
      </c>
      <c r="E3" s="1">
        <v>9</v>
      </c>
      <c r="F3" s="1">
        <v>7.67</v>
      </c>
      <c r="G3" s="1">
        <f>SUM(B3*E3)</f>
        <v>1035</v>
      </c>
      <c r="H3" s="1">
        <f>SUM(E3-F3)</f>
        <v>1.33</v>
      </c>
      <c r="I3" s="1">
        <f>SUM(B3*F3)</f>
        <v>882.05</v>
      </c>
    </row>
    <row r="4" spans="1:9" x14ac:dyDescent="0.25">
      <c r="A4" s="1" t="s">
        <v>10</v>
      </c>
      <c r="B4" s="1">
        <v>364</v>
      </c>
      <c r="D4" s="1">
        <f>SUM(B4-C4)</f>
        <v>364</v>
      </c>
      <c r="E4" s="1">
        <v>9</v>
      </c>
      <c r="F4" s="1">
        <v>7.84</v>
      </c>
      <c r="G4" s="1">
        <f>SUM(B4*E4)</f>
        <v>3276</v>
      </c>
      <c r="H4" s="1">
        <f>SUM(E4-F4)</f>
        <v>1.1600000000000001</v>
      </c>
      <c r="I4" s="1">
        <f>SUM(B4*F4)</f>
        <v>2853.7599999999998</v>
      </c>
    </row>
    <row r="5" spans="1:9" x14ac:dyDescent="0.25">
      <c r="A5" s="1" t="s">
        <v>11</v>
      </c>
      <c r="B5" s="1">
        <v>371</v>
      </c>
      <c r="D5" s="1">
        <f>SUM(B5-C5)</f>
        <v>371</v>
      </c>
      <c r="E5" s="1">
        <v>8.5</v>
      </c>
      <c r="F5" s="1">
        <v>7.5</v>
      </c>
      <c r="G5" s="1">
        <f>SUM(B5*E5)</f>
        <v>3153.5</v>
      </c>
      <c r="H5" s="1">
        <f>SUM(E5-F5)</f>
        <v>1</v>
      </c>
      <c r="I5" s="1">
        <f>SUM(B5*F5)</f>
        <v>2782.5</v>
      </c>
    </row>
    <row r="6" spans="1:9" x14ac:dyDescent="0.25">
      <c r="A6" s="1" t="s">
        <v>12</v>
      </c>
      <c r="B6" s="1">
        <v>49</v>
      </c>
      <c r="D6" s="1">
        <f>SUM(B6-C6)</f>
        <v>49</v>
      </c>
      <c r="E6" s="1">
        <v>24</v>
      </c>
      <c r="F6" s="1">
        <v>21.51</v>
      </c>
      <c r="G6" s="1">
        <f>SUM(B6*E6)</f>
        <v>1176</v>
      </c>
      <c r="H6" s="1">
        <f>SUM(E6-F6)</f>
        <v>2.4899999999999984</v>
      </c>
      <c r="I6" s="1">
        <f>SUM(B6*F6)</f>
        <v>1053.99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83D45-3EE8-4B0C-9E45-6F9F125438B8}">
  <dimension ref="A1:I6"/>
  <sheetViews>
    <sheetView tabSelected="1" workbookViewId="0">
      <selection activeCell="A6" sqref="A6"/>
    </sheetView>
  </sheetViews>
  <sheetFormatPr defaultRowHeight="15" x14ac:dyDescent="0.25"/>
  <cols>
    <col min="1" max="1" width="20.28515625" bestFit="1" customWidth="1"/>
    <col min="2" max="2" width="23.7109375" bestFit="1" customWidth="1"/>
    <col min="3" max="3" width="15" bestFit="1" customWidth="1"/>
    <col min="4" max="4" width="23.7109375" bestFit="1" customWidth="1"/>
    <col min="5" max="5" width="16.85546875" bestFit="1" customWidth="1"/>
    <col min="6" max="6" width="14.42578125" bestFit="1" customWidth="1"/>
    <col min="7" max="7" width="21.85546875" bestFit="1" customWidth="1"/>
    <col min="8" max="8" width="20.7109375" bestFit="1" customWidth="1"/>
    <col min="9" max="9" width="20.5703125" bestFit="1" customWidth="1"/>
  </cols>
  <sheetData>
    <row r="1" spans="1:9" s="2" customFormat="1" ht="23.25" customHeight="1" x14ac:dyDescent="0.25">
      <c r="A1" s="4" t="s">
        <v>13</v>
      </c>
      <c r="B1" s="4" t="s">
        <v>19</v>
      </c>
      <c r="C1" s="6" t="s">
        <v>5</v>
      </c>
      <c r="D1" s="4" t="s">
        <v>20</v>
      </c>
      <c r="E1" s="4" t="s">
        <v>6</v>
      </c>
      <c r="F1" s="4" t="s">
        <v>7</v>
      </c>
      <c r="G1" s="5" t="s">
        <v>21</v>
      </c>
      <c r="H1" s="5" t="s">
        <v>22</v>
      </c>
      <c r="I1" s="5" t="s">
        <v>23</v>
      </c>
    </row>
    <row r="2" spans="1:9" x14ac:dyDescent="0.25">
      <c r="A2" s="1" t="s">
        <v>14</v>
      </c>
      <c r="B2" s="1">
        <v>7</v>
      </c>
      <c r="C2" s="1"/>
      <c r="D2" s="1">
        <f>SUM(B2-C2)</f>
        <v>7</v>
      </c>
      <c r="E2" s="1">
        <v>46</v>
      </c>
      <c r="F2" s="1">
        <v>44.11</v>
      </c>
      <c r="G2" s="1">
        <f>SUM(B2*E2)</f>
        <v>322</v>
      </c>
      <c r="H2" s="1">
        <f>SUM(E2-F2)</f>
        <v>1.8900000000000006</v>
      </c>
      <c r="I2" s="1">
        <f>SUM(D2*F2)</f>
        <v>308.77</v>
      </c>
    </row>
    <row r="3" spans="1:9" x14ac:dyDescent="0.25">
      <c r="A3" s="1" t="s">
        <v>15</v>
      </c>
      <c r="B3" s="1">
        <v>11</v>
      </c>
      <c r="C3" s="1"/>
      <c r="D3" s="1">
        <f>SUM(B3-C3)</f>
        <v>11</v>
      </c>
      <c r="E3" s="1">
        <v>99</v>
      </c>
      <c r="F3" s="1">
        <v>95.3</v>
      </c>
      <c r="G3" s="1">
        <f t="shared" ref="G3:G6" si="0">SUM(B3*E3)</f>
        <v>1089</v>
      </c>
      <c r="H3" s="1">
        <f>SUM(E3-F3)</f>
        <v>3.7000000000000028</v>
      </c>
      <c r="I3" s="1">
        <f>SUM(D3*F3)</f>
        <v>1048.3</v>
      </c>
    </row>
    <row r="4" spans="1:9" x14ac:dyDescent="0.25">
      <c r="A4" s="1" t="s">
        <v>16</v>
      </c>
      <c r="B4" s="1">
        <v>2</v>
      </c>
      <c r="C4" s="1"/>
      <c r="D4" s="1">
        <f>SUM(B4-C4)</f>
        <v>2</v>
      </c>
      <c r="E4" s="1">
        <v>143</v>
      </c>
      <c r="F4" s="1">
        <v>139.41999999999999</v>
      </c>
      <c r="G4" s="1">
        <f t="shared" si="0"/>
        <v>286</v>
      </c>
      <c r="H4" s="1">
        <f>SUM(E4-F4)</f>
        <v>3.5800000000000125</v>
      </c>
      <c r="I4" s="1">
        <f>SUM(D4*F4)</f>
        <v>278.83999999999997</v>
      </c>
    </row>
    <row r="5" spans="1:9" x14ac:dyDescent="0.25">
      <c r="A5" s="1" t="s">
        <v>17</v>
      </c>
      <c r="B5" s="1">
        <v>7</v>
      </c>
      <c r="C5" s="1"/>
      <c r="D5" s="1">
        <f t="shared" ref="D5:D6" si="1">SUM(B5-C5)</f>
        <v>7</v>
      </c>
      <c r="E5" s="1">
        <v>270</v>
      </c>
      <c r="F5" s="1">
        <v>262.83</v>
      </c>
      <c r="G5" s="1">
        <f t="shared" si="0"/>
        <v>1890</v>
      </c>
      <c r="H5" s="1">
        <f>SUM(E5-F5)</f>
        <v>7.1700000000000159</v>
      </c>
      <c r="I5" s="1">
        <f>SUM(D5*F5)</f>
        <v>1839.81</v>
      </c>
    </row>
    <row r="6" spans="1:9" x14ac:dyDescent="0.25">
      <c r="A6" s="1" t="s">
        <v>18</v>
      </c>
      <c r="B6" s="1">
        <v>2</v>
      </c>
      <c r="C6" s="1"/>
      <c r="D6" s="1">
        <f t="shared" si="1"/>
        <v>2</v>
      </c>
      <c r="E6" s="1">
        <v>452</v>
      </c>
      <c r="F6" s="1">
        <v>443.17</v>
      </c>
      <c r="G6" s="1">
        <f t="shared" si="0"/>
        <v>904</v>
      </c>
      <c r="H6" s="1">
        <f>SUM(E6-F6)</f>
        <v>8.8299999999999841</v>
      </c>
      <c r="I6" s="1">
        <f>SUM(D6*F6)</f>
        <v>886.34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2 f 0 2 3 8 2 - e 0 b 1 - 4 e 1 0 - b 4 3 4 - 2 3 b 9 f a a a 1 1 1 7 "   x m l n s = " h t t p : / / s c h e m a s . m i c r o s o f t . c o m / D a t a M a s h u p " > A A A A A N c D A A B Q S w M E F A A C A A g A 1 A L I W l d B H f e m A A A A 9 g A A A B I A H A B D b 2 5 m a W c v U G F j a 2 F n Z S 5 4 b W w g o h g A K K A U A A A A A A A A A A A A A A A A A A A A A A A A A A A A h Y + 9 D o I w G E V f h X S n P 2 D U k I 8 y u D h I Q m J i X J t a o R G K o c X y b g 4 + k q 8 g R l E 3 x 3 v u G e 6 9 X 2 + Q D U 0 d X F R n d W t S x D B F g T K y P W h T p q h 3 x 3 C J M g 6 F k C d R q m C U j U 0 G e 0 h R 5 d w 5 I c R 7 j 3 2 M 2 6 4 k E a W M 7 P P N V l a q E e g j 6 / 9 y q I 1 1 w k i F O O x e Y 3 i E 2 S z G b D H H F M g E I d f m K 0 T j 3 m f 7 A 2 H V 1 6 7 v F F c m L N Z A p g j k / Y E / A F B L A w Q U A A I A C A D U A s h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A L I W h K G y g D P A A A A l g I A A B M A H A B G b 3 J t d W x h c y 9 T Z W N 0 a W 9 u M S 5 t I K I Y A C i g F A A A A A A A A A A A A A A A A A A A A A A A A A A A A L 2 R s Q r C M B C G 9 0 L f I W R S K I K z Z L K D I l R B t 1 L k T I 4 a q A l c 0 o K I 7 6 5 t K a 2 o d G u W w O X n + + 8 j D q X X 1 r B j e y 9 X Y R A G 7 g q E i q 3 B Y 2 5 J o 2 O C F e j D g L 3 P 0 Z Y k 8 T 3 Z q 4 t c x O C h n c y 4 c k b E W L E Y n c 4 N 2 5 o K j b d 0 5 x F L N x o J S F 6 1 h C K B S u d Q 1 w l P J W b z q C X 3 f e c T X I q 6 o 0 U / 0 g R u K H g f 4 N F O G y V 4 k + P Z M 6 3 3 y M J A m 9 + o o d a B r C q l n 0 i q a / u j 1 D 2 P C X 1 i h j o n A u O g + b 2 J l I a N f 7 S G k T G 1 b 9 z q B V B L A Q I t A B Q A A g A I A N Q C y F p X Q R 3 3 p g A A A P Y A A A A S A A A A A A A A A A A A A A A A A A A A A A B D b 2 5 m a W c v U G F j a 2 F n Z S 5 4 b W x Q S w E C L Q A U A A I A C A D U A s h a D 8 r p q 6 Q A A A D p A A A A E w A A A A A A A A A A A A A A A A D y A A A A W 0 N v b n R l b n R f V H l w Z X N d L n h t b F B L A Q I t A B Q A A g A I A N Q C y F o S h s o A z w A A A J Y C A A A T A A A A A A A A A A A A A A A A A O M B A A B G b 3 J t d W x h c y 9 T Z W N 0 a W 9 u M S 5 t U E s F B g A A A A A D A A M A w g A A A P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A e A A A A A A A A / h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h d G V n b 3 J p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G Q 0 Z D Q 5 M i 0 4 N 2 M w L T Q 0 Y z E t O W F h N C 0 1 O W U y Z T M 5 M z Z i N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l k J n F 1 b 3 Q 7 X S w m c X V v d D t x d W V y e V J l b G F 0 a W 9 u c 2 h p c H M m c X V v d D s 6 W 1 0 s J n F 1 b 3 Q 7 Y 2 9 s d W 1 u S W R l b n R p d G l l c y Z x d W 9 0 O z p b J n F 1 b 3 Q 7 T 2 R i Y y 5 E Y X R h U 2 9 1 c m N l X F w v M S 9 k c 2 4 9 R G V 2 I E R l c 2 l n b i B J b n Z l b n R v c n k v L y 8 v L 0 N h d G V n b 3 J p Z X M u e 0 l k L D B 9 J n F 1 b 3 Q 7 L C Z x d W 9 0 O 0 9 k Y m M u R G F 0 Y V N v d X J j Z V x c L z E v Z H N u P U R l d i B E Z X N p Z 2 4 g S W 5 2 Z W 5 0 b 3 J 5 L y 8 v L y 9 D Y X R l Z 2 9 y a W V z L n t O Y W 1 l L D F 9 J n F 1 b 3 Q 7 X S w m c X V v d D t D b 2 x 1 b W 5 D b 3 V u d C Z x d W 9 0 O z o y L C Z x d W 9 0 O 0 t l e U N v b H V t b k 5 h b W V z J n F 1 b 3 Q 7 O l s m c X V v d D t J Z C Z x d W 9 0 O 1 0 s J n F 1 b 3 Q 7 Q 2 9 s d W 1 u S W R l b n R p d G l l c y Z x d W 9 0 O z p b J n F 1 b 3 Q 7 T 2 R i Y y 5 E Y X R h U 2 9 1 c m N l X F w v M S 9 k c 2 4 9 R G V 2 I E R l c 2 l n b i B J b n Z l b n R v c n k v L y 8 v L 0 N h d G V n b 3 J p Z X M u e 0 l k L D B 9 J n F 1 b 3 Q 7 L C Z x d W 9 0 O 0 9 k Y m M u R G F 0 Y V N v d X J j Z V x c L z E v Z H N u P U R l d i B E Z X N p Z 2 4 g S W 5 2 Z W 5 0 b 3 J 5 L y 8 v L y 9 D Y X R l Z 2 9 y a W V z L n t O Y W 1 l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Z C Z x d W 9 0 O y w m c X V v d D t O Y W 1 l J n F 1 b 3 Q 7 X S I g L z 4 8 R W 5 0 c n k g V H l w Z T 0 i R m l s b E N v b H V t b l R 5 c G V z I i B W Y W x 1 Z T 0 i c 0 F n W T 0 i I C 8 + P E V u d H J 5 I F R 5 c G U 9 I k Z p b G x M Y X N 0 V X B k Y X R l Z C I g V m F s d W U 9 I m Q y M D I 1 L T A 2 L T A 3 V D E 2 O j I w O j I 1 L j M 2 N z A 1 M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h d G V n b 3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l c y 9 D Y X R l Z 2 9 y a W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D h i O W Z h Z C 0 x Z G U 0 L T Q 5 O W E t Y T U 2 N y 0 z Z W Q z M 2 M x O T J i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d U M T Y 6 M T c 6 N T I u O D Q 2 N T Y 3 N l o i I C 8 + P E V u d H J 5 I F R 5 c G U 9 I k Z p b G x D b 2 x 1 b W 5 U e X B l c y I g V m F s d W U 9 I n N B Z 1 l D Q m d Z Q 0 J n W U M i I C 8 + P E V u d H J 5 I F R 5 c G U 9 I k Z p b G x D b 2 x 1 b W 5 O Y W 1 l c y I g V m F s d W U 9 I n N b J n F 1 b 3 Q 7 S W Q m c X V v d D s s J n F 1 b 3 Q 7 T m F t Z S Z x d W 9 0 O y w m c X V v d D t R d H k m c X V v d D s s J n F 1 b 3 Q 7 U m V 0 Y W l s U H J p Y 2 U m c X V v d D s s J n F 1 b 3 Q 7 T G l z d F B y a W N l J n F 1 b 3 Q 7 L C Z x d W 9 0 O 0 J h c m N v Z G U m c X V v d D s s J n F 1 b 3 Q 7 R X h w a X J 5 J n F 1 b 3 Q 7 L C Z x d W 9 0 O 0 J h d G N o J n F 1 b 3 Q 7 L C Z x d W 9 0 O 0 N h d G V n b 3 J 5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s m c X V v d D t J Z C Z x d W 9 0 O 1 0 s J n F 1 b 3 Q 7 c X V l c n l S Z W x h d G l v b n N o a X B z J n F 1 b 3 Q 7 O l t d L C Z x d W 9 0 O 2 N v b H V t b k l k Z W 5 0 a X R p Z X M m c X V v d D s 6 W y Z x d W 9 0 O 0 9 k Y m M u R G F 0 Y V N v d X J j Z V x c L z E v Z H N u P U R l d i B E Z X N p Z 2 4 g S W 5 2 Z W 5 0 b 3 J 5 L y 8 v L y 9 Q c m 9 k d W N 0 c y 5 7 S W Q s M H 0 m c X V v d D s s J n F 1 b 3 Q 7 T 2 R i Y y 5 E Y X R h U 2 9 1 c m N l X F w v M S 9 k c 2 4 9 R G V 2 I E R l c 2 l n b i B J b n Z l b n R v c n k v L y 8 v L 1 B y b 2 R 1 Y 3 R z L n t O Y W 1 l L D F 9 J n F 1 b 3 Q 7 L C Z x d W 9 0 O 0 9 k Y m M u R G F 0 Y V N v d X J j Z V x c L z E v Z H N u P U R l d i B E Z X N p Z 2 4 g S W 5 2 Z W 5 0 b 3 J 5 L y 8 v L y 9 Q c m 9 k d W N 0 c y 5 7 U X R 5 L D J 9 J n F 1 b 3 Q 7 L C Z x d W 9 0 O 0 9 k Y m M u R G F 0 Y V N v d X J j Z V x c L z E v Z H N u P U R l d i B E Z X N p Z 2 4 g S W 5 2 Z W 5 0 b 3 J 5 L y 8 v L y 9 Q c m 9 k d W N 0 c y 5 7 U m V 0 Y W l s U H J p Y 2 U s M 3 0 m c X V v d D s s J n F 1 b 3 Q 7 T 2 R i Y y 5 E Y X R h U 2 9 1 c m N l X F w v M S 9 k c 2 4 9 R G V 2 I E R l c 2 l n b i B J b n Z l b n R v c n k v L y 8 v L 1 B y b 2 R 1 Y 3 R z L n t M a X N 0 U H J p Y 2 U s N H 0 m c X V v d D s s J n F 1 b 3 Q 7 T 2 R i Y y 5 E Y X R h U 2 9 1 c m N l X F w v M S 9 k c 2 4 9 R G V 2 I E R l c 2 l n b i B J b n Z l b n R v c n k v L y 8 v L 1 B y b 2 R 1 Y 3 R z L n t C Y X J j b 2 R l L D V 9 J n F 1 b 3 Q 7 L C Z x d W 9 0 O 0 9 k Y m M u R G F 0 Y V N v d X J j Z V x c L z E v Z H N u P U R l d i B E Z X N p Z 2 4 g S W 5 2 Z W 5 0 b 3 J 5 L y 8 v L y 9 Q c m 9 k d W N 0 c y 5 7 R X h w a X J 5 L D Z 9 J n F 1 b 3 Q 7 L C Z x d W 9 0 O 0 9 k Y m M u R G F 0 Y V N v d X J j Z V x c L z E v Z H N u P U R l d i B E Z X N p Z 2 4 g S W 5 2 Z W 5 0 b 3 J 5 L y 8 v L y 9 Q c m 9 k d W N 0 c y 5 7 Q m F 0 Y 2 g s N 3 0 m c X V v d D s s J n F 1 b 3 Q 7 T 2 R i Y y 5 E Y X R h U 2 9 1 c m N l X F w v M S 9 k c 2 4 9 R G V 2 I E R l c 2 l n b i B J b n Z l b n R v c n k v L y 8 v L 1 B y b 2 R 1 Y 3 R z L n t D Y X R l Z 2 9 y e U l k L D h 9 J n F 1 b 3 Q 7 X S w m c X V v d D t D b 2 x 1 b W 5 D b 3 V u d C Z x d W 9 0 O z o 5 L C Z x d W 9 0 O 0 t l e U N v b H V t b k 5 h b W V z J n F 1 b 3 Q 7 O l s m c X V v d D t J Z C Z x d W 9 0 O 1 0 s J n F 1 b 3 Q 7 Q 2 9 s d W 1 u S W R l b n R p d G l l c y Z x d W 9 0 O z p b J n F 1 b 3 Q 7 T 2 R i Y y 5 E Y X R h U 2 9 1 c m N l X F w v M S 9 k c 2 4 9 R G V 2 I E R l c 2 l n b i B J b n Z l b n R v c n k v L y 8 v L 1 B y b 2 R 1 Y 3 R z L n t J Z C w w f S Z x d W 9 0 O y w m c X V v d D t P Z G J j L k R h d G F T b 3 V y Y 2 V c X C 8 x L 2 R z b j 1 E Z X Y g R G V z a W d u I E l u d m V u d G 9 y e S 8 v L y 8 v U H J v Z H V j d H M u e 0 5 h b W U s M X 0 m c X V v d D s s J n F 1 b 3 Q 7 T 2 R i Y y 5 E Y X R h U 2 9 1 c m N l X F w v M S 9 k c 2 4 9 R G V 2 I E R l c 2 l n b i B J b n Z l b n R v c n k v L y 8 v L 1 B y b 2 R 1 Y 3 R z L n t R d H k s M n 0 m c X V v d D s s J n F 1 b 3 Q 7 T 2 R i Y y 5 E Y X R h U 2 9 1 c m N l X F w v M S 9 k c 2 4 9 R G V 2 I E R l c 2 l n b i B J b n Z l b n R v c n k v L y 8 v L 1 B y b 2 R 1 Y 3 R z L n t S Z X R h a W x Q c m l j Z S w z f S Z x d W 9 0 O y w m c X V v d D t P Z G J j L k R h d G F T b 3 V y Y 2 V c X C 8 x L 2 R z b j 1 E Z X Y g R G V z a W d u I E l u d m V u d G 9 y e S 8 v L y 8 v U H J v Z H V j d H M u e 0 x p c 3 R Q c m l j Z S w 0 f S Z x d W 9 0 O y w m c X V v d D t P Z G J j L k R h d G F T b 3 V y Y 2 V c X C 8 x L 2 R z b j 1 E Z X Y g R G V z a W d u I E l u d m V u d G 9 y e S 8 v L y 8 v U H J v Z H V j d H M u e 0 J h c m N v Z G U s N X 0 m c X V v d D s s J n F 1 b 3 Q 7 T 2 R i Y y 5 E Y X R h U 2 9 1 c m N l X F w v M S 9 k c 2 4 9 R G V 2 I E R l c 2 l n b i B J b n Z l b n R v c n k v L y 8 v L 1 B y b 2 R 1 Y 3 R z L n t F e H B p c n k s N n 0 m c X V v d D s s J n F 1 b 3 Q 7 T 2 R i Y y 5 E Y X R h U 2 9 1 c m N l X F w v M S 9 k c 2 4 9 R G V 2 I E R l c 2 l n b i B J b n Z l b n R v c n k v L y 8 v L 1 B y b 2 R 1 Y 3 R z L n t C Y X R j a C w 3 f S Z x d W 9 0 O y w m c X V v d D t P Z G J j L k R h d G F T b 3 V y Y 2 V c X C 8 x L 2 R z b j 1 E Z X Y g R G V z a W d u I E l u d m V u d G 9 y e S 8 v L y 8 v U H J v Z H V j d H M u e 0 N h d G V n b 3 J 5 S W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1 B y b 2 R 1 Y 3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F m M z U 3 N 2 I t Y W Y z M C 0 0 Z m Q z L T g w N z E t O T d l O D Q 2 O W Q 0 Y z l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d U M T Y 6 M T c 6 N T I u O D Q 5 N T c 1 M F o i I C 8 + P E V u d H J 5 I F R 5 c G U 9 I k Z p b G x D b 2 x 1 b W 5 U e X B l c y I g V m F s d W U 9 I n N B Z 0 k 9 I i A v P j x F b n R y e S B U e X B l P S J G a W x s Q 2 9 s d W 1 u T m F t Z X M i I F Z h b H V l P S J z W y Z x d W 9 0 O 0 l k J n F 1 b 3 Q 7 L C Z x d W 9 0 O 1 B y b 2 R 1 Y 3 R J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l k J n F 1 b 3 Q 7 X S w m c X V v d D t x d W V y e V J l b G F 0 a W 9 u c 2 h p c H M m c X V v d D s 6 W 1 0 s J n F 1 b 3 Q 7 Y 2 9 s d W 1 u S W R l b n R p d G l l c y Z x d W 9 0 O z p b J n F 1 b 3 Q 7 T 2 R i Y y 5 E Y X R h U 2 9 1 c m N l X F w v M S 9 k c 2 4 9 R G V 2 I E R l c 2 l n b i B J b n Z l b n R v c n k v L y 8 v L 1 R y Y W 5 z Y W N 0 a W 9 u c y 5 7 S W Q s M H 0 m c X V v d D s s J n F 1 b 3 Q 7 T 2 R i Y y 5 E Y X R h U 2 9 1 c m N l X F w v M S 9 k c 2 4 9 R G V 2 I E R l c 2 l n b i B J b n Z l b n R v c n k v L y 8 v L 1 R y Y W 5 z Y W N 0 a W 9 u c y 5 7 U H J v Z H V j d E l k L D F 9 J n F 1 b 3 Q 7 X S w m c X V v d D t D b 2 x 1 b W 5 D b 3 V u d C Z x d W 9 0 O z o y L C Z x d W 9 0 O 0 t l e U N v b H V t b k 5 h b W V z J n F 1 b 3 Q 7 O l s m c X V v d D t J Z C Z x d W 9 0 O 1 0 s J n F 1 b 3 Q 7 Q 2 9 s d W 1 u S W R l b n R p d G l l c y Z x d W 9 0 O z p b J n F 1 b 3 Q 7 T 2 R i Y y 5 E Y X R h U 2 9 1 c m N l X F w v M S 9 k c 2 4 9 R G V 2 I E R l c 2 l n b i B J b n Z l b n R v c n k v L y 8 v L 1 R y Y W 5 z Y W N 0 a W 9 u c y 5 7 S W Q s M H 0 m c X V v d D s s J n F 1 b 3 Q 7 T 2 R i Y y 5 E Y X R h U 2 9 1 c m N l X F w v M S 9 k c 2 4 9 R G V 2 I E R l c 2 l n b i B J b n Z l b n R v c n k v L y 8 v L 1 R y Y W 5 z Y W N 0 a W 9 u c y 5 7 U H J v Z H V j d E l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c m F u c 2 F j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1 R y Y W 5 z Y W N 0 a W 9 u c 1 9 U Y W J s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c c A C h r J 4 Q p G G 9 m p x f T k j A A A A A A I A A A A A A B B m A A A A A Q A A I A A A A L X K h o n l Y a 6 9 D x v Y t S s s Z / K a V s X D i J X q / O 2 w d 4 8 J M y U u A A A A A A 6 A A A A A A g A A I A A A A N g Y h 5 K T C H E h V C s i M S s 6 4 E V R 4 Z 1 J y N p S R B + y W o 2 L O 0 f 7 U A A A A J 4 R d A b 9 N s e Z g 2 c U w + p 8 i I b x y m h i z K H p s M v q v 5 3 x 1 1 r 6 A J x 9 G + w 9 4 W R Z 6 a d P r P 2 y v w x 6 T t Y y 8 m W l r 9 R z E e q W v Z P 5 G A z M H 1 C z B U P G R q b d k t D A Q A A A A D G 6 q x P M u D o Y U 0 V 7 4 / M g O S L c Y B L L T C 6 o x Z p e e 7 M z t w 1 M P P A C g H S l 9 I I g A w + o j U w s X j L k t s t 7 l E X 7 F I 2 D s F 0 7 W J E = < / D a t a M a s h u p > 
</file>

<file path=customXml/itemProps1.xml><?xml version="1.0" encoding="utf-8"?>
<ds:datastoreItem xmlns:ds="http://schemas.openxmlformats.org/officeDocument/2006/customXml" ds:itemID="{CFAAFCF1-B9A8-405C-A84E-F80C418313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Generic</vt:lpstr>
      <vt:lpstr>Branded</vt:lpstr>
      <vt:lpstr>Milk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KamiKa Dukasa</dc:creator>
  <cp:lastModifiedBy>KamiKa Dukasa</cp:lastModifiedBy>
  <dcterms:created xsi:type="dcterms:W3CDTF">2025-06-07T15:29:11Z</dcterms:created>
  <dcterms:modified xsi:type="dcterms:W3CDTF">2025-06-07T18:18:18Z</dcterms:modified>
</cp:coreProperties>
</file>