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material_intensity" sheetId="1" r:id="rId1"/>
    <sheet name="CR" sheetId="2" r:id="rId2"/>
    <sheet name="MM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<sst xmlns="http://schemas.openxmlformats.org/spreadsheetml/2006/main" count="37" uniqueCount="24">
  <si>
    <t>year/material intensity (kg/m2)</t>
  </si>
  <si>
    <t>Ag</t>
  </si>
  <si>
    <t>Al</t>
  </si>
  <si>
    <t>Cu</t>
  </si>
  <si>
    <t>Mg</t>
  </si>
  <si>
    <t>Ni</t>
  </si>
  <si>
    <t>Pb</t>
  </si>
  <si>
    <t>Si</t>
  </si>
  <si>
    <t>Sn</t>
  </si>
  <si>
    <t>Ti</t>
  </si>
  <si>
    <t>Zn</t>
  </si>
  <si>
    <t>EVA</t>
  </si>
  <si>
    <t>Glass</t>
  </si>
  <si>
    <t>Steel</t>
  </si>
  <si>
    <t>Year</t>
  </si>
  <si>
    <t>Ideal scenario</t>
  </si>
  <si>
    <t>High scenario</t>
  </si>
  <si>
    <t>Low scenario</t>
  </si>
  <si>
    <t xml:space="preserve">High </t>
  </si>
  <si>
    <t>Low</t>
  </si>
  <si>
    <t>t0</t>
  </si>
  <si>
    <t>r</t>
  </si>
  <si>
    <t>k</t>
  </si>
  <si>
    <t>Feedback from Tessa, for high scenario, the recycling rate start from 15%. Revision: high start from 15% in 2025, and low start from 10% in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</si>
</sst>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Aptos Narrow"/>
      <charset val="134"/>
      <scheme val="minor"/>
    </font>
    <font>
      <b/>
      <sz val="11"/>
      <color rgb="FF1F1F1F"/>
      <name val="ElsevierGulliver"/>
      <charset val="134"/>
    </font>
    <font>
      <b/>
      <sz val="11"/>
      <color rgb="FF1F1F1F"/>
      <name val="Arial"/>
      <charset val="134"/>
    </font>
    <font>
      <sz val="11"/>
      <color rgb="FF1F1F1F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Calibri"/>
      <charset val="134"/>
    </font>
    <font>
      <sz val="11"/>
      <color rgb="FF1F1F1F"/>
      <name val="ElsevierGulliver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8E8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 applyAlignment="1"/>
    <xf numFmtId="0" fontId="5" fillId="0" borderId="0" xfId="0" applyFont="1" applyAlignment="1"/>
    <xf numFmtId="9" fontId="6" fillId="0" borderId="0" xfId="0" applyNumberFormat="1" applyFont="1" applyAlignme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0" fillId="2" borderId="0" xfId="0" applyFont="1" applyFill="1"/>
    <xf numFmtId="0" fontId="6" fillId="2" borderId="0" xfId="0" applyFont="1" applyFill="1" applyAlignment="1"/>
    <xf numFmtId="0" fontId="4" fillId="2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10" fontId="6" fillId="2" borderId="0" xfId="0" applyNumberFormat="1" applyFont="1" applyFill="1" applyAlignment="1"/>
    <xf numFmtId="2" fontId="6" fillId="0" borderId="0" xfId="0" applyNumberFormat="1" applyFont="1" applyAlignment="1"/>
    <xf numFmtId="0" fontId="7" fillId="2" borderId="0" xfId="0" applyFont="1" applyFill="1" applyAlignment="1">
      <alignment horizontal="right"/>
    </xf>
    <xf numFmtId="10" fontId="6" fillId="0" borderId="0" xfId="0" applyNumberFormat="1" applyFont="1" applyAlignment="1"/>
    <xf numFmtId="11" fontId="8" fillId="0" borderId="0" xfId="0" applyNumberFormat="1" applyFont="1" applyAlignment="1">
      <alignment horizontal="right"/>
    </xf>
    <xf numFmtId="11" fontId="9" fillId="0" borderId="1" xfId="0" applyNumberFormat="1" applyFont="1" applyBorder="1" applyAlignment="1">
      <alignment horizontal="left" vertical="top"/>
    </xf>
    <xf numFmtId="11" fontId="9" fillId="0" borderId="0" xfId="0" applyNumberFormat="1" applyFont="1" applyAlignment="1">
      <alignment horizontal="left"/>
    </xf>
    <xf numFmtId="11" fontId="3" fillId="0" borderId="1" xfId="0" applyNumberFormat="1" applyFont="1" applyBorder="1" applyAlignment="1">
      <alignment horizontal="left" vertical="top"/>
    </xf>
    <xf numFmtId="0" fontId="5" fillId="2" borderId="0" xfId="0" applyFont="1" applyFill="1" applyAlignment="1"/>
    <xf numFmtId="11" fontId="8" fillId="2" borderId="0" xfId="0" applyNumberFormat="1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1514475</xdr:colOff>
      <xdr:row>26</xdr:row>
      <xdr:rowOff>190500</xdr:rowOff>
    </xdr:from>
    <xdr:ext cx="2886075" cy="97155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02455" y="5143500"/>
          <a:ext cx="2886075" cy="971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tabSelected="1" workbookViewId="0">
      <selection activeCell="K28" sqref="K28"/>
    </sheetView>
  </sheetViews>
  <sheetFormatPr defaultColWidth="12.6333333333333" defaultRowHeight="15" customHeight="1"/>
  <cols>
    <col min="1" max="1" width="35.8833333333333" customWidth="1"/>
    <col min="2" max="2" width="8.5" customWidth="1"/>
    <col min="3" max="4" width="8" customWidth="1"/>
    <col min="5" max="5" width="8.5" customWidth="1"/>
    <col min="6" max="6" width="7.75" customWidth="1"/>
    <col min="7" max="7" width="9.25" customWidth="1"/>
    <col min="8" max="8" width="8.88333333333333" customWidth="1"/>
    <col min="9" max="9" width="8.38333333333333" customWidth="1"/>
    <col min="10" max="10" width="7.13333333333333" customWidth="1"/>
    <col min="11" max="11" width="8.38333333333333" customWidth="1"/>
    <col min="12" max="12" width="7.63333333333333" customWidth="1"/>
    <col min="13" max="13" width="8" customWidth="1"/>
    <col min="14" max="14" width="6.63333333333333" customWidth="1"/>
  </cols>
  <sheetData>
    <row r="1" customHeight="1" spans="1:14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2" t="s">
        <v>13</v>
      </c>
    </row>
    <row r="2" customHeight="1" spans="1:28">
      <c r="A2" s="8">
        <v>2000</v>
      </c>
      <c r="B2" s="18">
        <f>1*P2</f>
        <v>0.0106</v>
      </c>
      <c r="C2" s="18">
        <f t="shared" ref="C2:N2" si="0">1*Q2</f>
        <v>2.32</v>
      </c>
      <c r="D2" s="18">
        <f t="shared" si="0"/>
        <v>0.106</v>
      </c>
      <c r="E2" s="18">
        <f t="shared" si="0"/>
        <v>0.0802</v>
      </c>
      <c r="F2" s="18">
        <f t="shared" si="0"/>
        <v>0.000163</v>
      </c>
      <c r="G2" s="18">
        <f t="shared" si="0"/>
        <v>0.00072</v>
      </c>
      <c r="H2" s="18">
        <f t="shared" si="0"/>
        <v>0.861</v>
      </c>
      <c r="I2" s="18">
        <f t="shared" si="0"/>
        <v>0.00905</v>
      </c>
      <c r="J2" s="18">
        <f t="shared" si="0"/>
        <v>8.01e-7</v>
      </c>
      <c r="K2" s="18">
        <f t="shared" si="0"/>
        <v>1.2e-6</v>
      </c>
      <c r="L2" s="18">
        <f t="shared" si="0"/>
        <v>0.924</v>
      </c>
      <c r="M2" s="18">
        <f t="shared" si="0"/>
        <v>9.3</v>
      </c>
      <c r="N2" s="18">
        <f t="shared" si="0"/>
        <v>1.47</v>
      </c>
      <c r="P2" s="18">
        <v>0.0106</v>
      </c>
      <c r="Q2" s="18">
        <v>2.32</v>
      </c>
      <c r="R2" s="18">
        <v>0.106</v>
      </c>
      <c r="S2" s="18">
        <v>0.0802</v>
      </c>
      <c r="T2" s="18">
        <v>0.000163</v>
      </c>
      <c r="U2" s="18">
        <v>0.00072</v>
      </c>
      <c r="V2" s="18">
        <v>0.861</v>
      </c>
      <c r="W2" s="18">
        <v>0.00905</v>
      </c>
      <c r="X2" s="18">
        <v>8.01e-7</v>
      </c>
      <c r="Y2" s="18">
        <v>1.2e-6</v>
      </c>
      <c r="Z2" s="18">
        <v>0.924</v>
      </c>
      <c r="AA2" s="18">
        <v>9.3</v>
      </c>
      <c r="AB2" s="23">
        <v>1.47</v>
      </c>
    </row>
    <row r="3" customHeight="1" spans="1:28">
      <c r="A3" s="8">
        <v>2001</v>
      </c>
      <c r="B3" s="18">
        <f t="shared" ref="B3:B26" si="1">1*P3</f>
        <v>0.0106</v>
      </c>
      <c r="C3" s="18">
        <f t="shared" ref="C3:C26" si="2">1*Q3</f>
        <v>2.32</v>
      </c>
      <c r="D3" s="18">
        <f t="shared" ref="D3:D26" si="3">1*R3</f>
        <v>0.106</v>
      </c>
      <c r="E3" s="18">
        <f t="shared" ref="E3:E26" si="4">1*S3</f>
        <v>0.0802</v>
      </c>
      <c r="F3" s="18">
        <f t="shared" ref="F3:F26" si="5">1*T3</f>
        <v>0.000163</v>
      </c>
      <c r="G3" s="18">
        <f t="shared" ref="G3:G26" si="6">1*U3</f>
        <v>0.00072</v>
      </c>
      <c r="H3" s="18">
        <f t="shared" ref="H3:H26" si="7">1*V3</f>
        <v>0.861</v>
      </c>
      <c r="I3" s="18">
        <f t="shared" ref="I3:I26" si="8">1*W3</f>
        <v>0.00905</v>
      </c>
      <c r="J3" s="18">
        <f t="shared" ref="J3:J26" si="9">1*X3</f>
        <v>8.01e-7</v>
      </c>
      <c r="K3" s="18">
        <f t="shared" ref="K3:K26" si="10">1*Y3</f>
        <v>1.2e-6</v>
      </c>
      <c r="L3" s="18">
        <f t="shared" ref="L3:L26" si="11">1*Z3</f>
        <v>0.924</v>
      </c>
      <c r="M3" s="18">
        <f t="shared" ref="M3:M26" si="12">1*AA3</f>
        <v>9.3</v>
      </c>
      <c r="N3" s="18">
        <f t="shared" ref="N3:N26" si="13">1*AB3</f>
        <v>1.47</v>
      </c>
      <c r="P3" s="18">
        <v>0.0106</v>
      </c>
      <c r="Q3" s="18">
        <v>2.32</v>
      </c>
      <c r="R3" s="18">
        <v>0.106</v>
      </c>
      <c r="S3" s="18">
        <v>0.0802</v>
      </c>
      <c r="T3" s="18">
        <v>0.000163</v>
      </c>
      <c r="U3" s="18">
        <v>0.00072</v>
      </c>
      <c r="V3" s="18">
        <v>0.861</v>
      </c>
      <c r="W3" s="18">
        <v>0.00905</v>
      </c>
      <c r="X3" s="18">
        <v>8.01e-7</v>
      </c>
      <c r="Y3" s="18">
        <v>1.2e-6</v>
      </c>
      <c r="Z3" s="18">
        <v>0.924</v>
      </c>
      <c r="AA3" s="18">
        <v>9.3</v>
      </c>
      <c r="AB3" s="23">
        <v>1.47</v>
      </c>
    </row>
    <row r="4" customHeight="1" spans="1:28">
      <c r="A4" s="8">
        <v>2002</v>
      </c>
      <c r="B4" s="18">
        <f t="shared" si="1"/>
        <v>0.0106</v>
      </c>
      <c r="C4" s="18">
        <f t="shared" si="2"/>
        <v>2.32</v>
      </c>
      <c r="D4" s="18">
        <f t="shared" si="3"/>
        <v>0.106</v>
      </c>
      <c r="E4" s="18">
        <f t="shared" si="4"/>
        <v>0.0802</v>
      </c>
      <c r="F4" s="18">
        <f t="shared" si="5"/>
        <v>0.000163</v>
      </c>
      <c r="G4" s="18">
        <f t="shared" si="6"/>
        <v>0.00072</v>
      </c>
      <c r="H4" s="18">
        <f t="shared" si="7"/>
        <v>0.861</v>
      </c>
      <c r="I4" s="18">
        <f t="shared" si="8"/>
        <v>0.00905</v>
      </c>
      <c r="J4" s="18">
        <f t="shared" si="9"/>
        <v>8.01e-7</v>
      </c>
      <c r="K4" s="18">
        <f t="shared" si="10"/>
        <v>1.2e-6</v>
      </c>
      <c r="L4" s="18">
        <f t="shared" si="11"/>
        <v>0.924</v>
      </c>
      <c r="M4" s="18">
        <f t="shared" si="12"/>
        <v>9.3</v>
      </c>
      <c r="N4" s="18">
        <f t="shared" si="13"/>
        <v>1.47</v>
      </c>
      <c r="P4" s="18">
        <v>0.0106</v>
      </c>
      <c r="Q4" s="18">
        <v>2.32</v>
      </c>
      <c r="R4" s="18">
        <v>0.106</v>
      </c>
      <c r="S4" s="18">
        <v>0.0802</v>
      </c>
      <c r="T4" s="18">
        <v>0.000163</v>
      </c>
      <c r="U4" s="18">
        <v>0.00072</v>
      </c>
      <c r="V4" s="18">
        <v>0.861</v>
      </c>
      <c r="W4" s="18">
        <v>0.00905</v>
      </c>
      <c r="X4" s="18">
        <v>8.01e-7</v>
      </c>
      <c r="Y4" s="18">
        <v>1.2e-6</v>
      </c>
      <c r="Z4" s="18">
        <v>0.924</v>
      </c>
      <c r="AA4" s="18">
        <v>9.3</v>
      </c>
      <c r="AB4" s="23">
        <v>1.47</v>
      </c>
    </row>
    <row r="5" customHeight="1" spans="1:28">
      <c r="A5" s="8">
        <v>2003</v>
      </c>
      <c r="B5" s="18">
        <f t="shared" si="1"/>
        <v>0.0106</v>
      </c>
      <c r="C5" s="18">
        <f t="shared" si="2"/>
        <v>2.32</v>
      </c>
      <c r="D5" s="18">
        <f t="shared" si="3"/>
        <v>0.106</v>
      </c>
      <c r="E5" s="18">
        <f t="shared" si="4"/>
        <v>0.0802</v>
      </c>
      <c r="F5" s="18">
        <f t="shared" si="5"/>
        <v>0.000163</v>
      </c>
      <c r="G5" s="18">
        <f t="shared" si="6"/>
        <v>0.00072</v>
      </c>
      <c r="H5" s="18">
        <f t="shared" si="7"/>
        <v>0.861</v>
      </c>
      <c r="I5" s="18">
        <f t="shared" si="8"/>
        <v>0.00905</v>
      </c>
      <c r="J5" s="18">
        <f t="shared" si="9"/>
        <v>8.01e-7</v>
      </c>
      <c r="K5" s="18">
        <f t="shared" si="10"/>
        <v>1.2e-6</v>
      </c>
      <c r="L5" s="18">
        <f t="shared" si="11"/>
        <v>0.924</v>
      </c>
      <c r="M5" s="18">
        <f t="shared" si="12"/>
        <v>9.3</v>
      </c>
      <c r="N5" s="18">
        <f t="shared" si="13"/>
        <v>1.47</v>
      </c>
      <c r="P5" s="18">
        <v>0.0106</v>
      </c>
      <c r="Q5" s="18">
        <v>2.32</v>
      </c>
      <c r="R5" s="18">
        <v>0.106</v>
      </c>
      <c r="S5" s="18">
        <v>0.0802</v>
      </c>
      <c r="T5" s="18">
        <v>0.000163</v>
      </c>
      <c r="U5" s="18">
        <v>0.00072</v>
      </c>
      <c r="V5" s="18">
        <v>0.861</v>
      </c>
      <c r="W5" s="18">
        <v>0.00905</v>
      </c>
      <c r="X5" s="18">
        <v>8.01e-7</v>
      </c>
      <c r="Y5" s="18">
        <v>1.2e-6</v>
      </c>
      <c r="Z5" s="18">
        <v>0.924</v>
      </c>
      <c r="AA5" s="18">
        <v>9.3</v>
      </c>
      <c r="AB5" s="23">
        <v>1.47</v>
      </c>
    </row>
    <row r="6" customHeight="1" spans="1:28">
      <c r="A6" s="8">
        <v>2004</v>
      </c>
      <c r="B6" s="18">
        <f t="shared" si="1"/>
        <v>0.0106</v>
      </c>
      <c r="C6" s="18">
        <f t="shared" si="2"/>
        <v>2.32</v>
      </c>
      <c r="D6" s="18">
        <f t="shared" si="3"/>
        <v>0.106</v>
      </c>
      <c r="E6" s="18">
        <f t="shared" si="4"/>
        <v>0.0802</v>
      </c>
      <c r="F6" s="18">
        <f t="shared" si="5"/>
        <v>0.000163</v>
      </c>
      <c r="G6" s="18">
        <f t="shared" si="6"/>
        <v>0.00072</v>
      </c>
      <c r="H6" s="18">
        <f t="shared" si="7"/>
        <v>0.861</v>
      </c>
      <c r="I6" s="18">
        <f t="shared" si="8"/>
        <v>0.00905</v>
      </c>
      <c r="J6" s="18">
        <f t="shared" si="9"/>
        <v>8.01e-7</v>
      </c>
      <c r="K6" s="18">
        <f t="shared" si="10"/>
        <v>1.2e-6</v>
      </c>
      <c r="L6" s="18">
        <f t="shared" si="11"/>
        <v>0.924</v>
      </c>
      <c r="M6" s="18">
        <f t="shared" si="12"/>
        <v>9.3</v>
      </c>
      <c r="N6" s="18">
        <f t="shared" si="13"/>
        <v>1.47</v>
      </c>
      <c r="P6" s="18">
        <v>0.0106</v>
      </c>
      <c r="Q6" s="18">
        <v>2.32</v>
      </c>
      <c r="R6" s="18">
        <v>0.106</v>
      </c>
      <c r="S6" s="18">
        <v>0.0802</v>
      </c>
      <c r="T6" s="18">
        <v>0.000163</v>
      </c>
      <c r="U6" s="18">
        <v>0.00072</v>
      </c>
      <c r="V6" s="18">
        <v>0.861</v>
      </c>
      <c r="W6" s="18">
        <v>0.00905</v>
      </c>
      <c r="X6" s="18">
        <v>8.01e-7</v>
      </c>
      <c r="Y6" s="18">
        <v>1.2e-6</v>
      </c>
      <c r="Z6" s="18">
        <v>0.924</v>
      </c>
      <c r="AA6" s="18">
        <v>9.3</v>
      </c>
      <c r="AB6" s="23">
        <v>1.47</v>
      </c>
    </row>
    <row r="7" customHeight="1" spans="1:28">
      <c r="A7" s="8">
        <v>2005</v>
      </c>
      <c r="B7" s="18">
        <f t="shared" si="1"/>
        <v>0.0106</v>
      </c>
      <c r="C7" s="18">
        <f t="shared" si="2"/>
        <v>2.32</v>
      </c>
      <c r="D7" s="18">
        <f t="shared" si="3"/>
        <v>0.106</v>
      </c>
      <c r="E7" s="18">
        <f t="shared" si="4"/>
        <v>0.0802</v>
      </c>
      <c r="F7" s="18">
        <f t="shared" si="5"/>
        <v>0.000163</v>
      </c>
      <c r="G7" s="18">
        <f t="shared" si="6"/>
        <v>0.00072</v>
      </c>
      <c r="H7" s="18">
        <f t="shared" si="7"/>
        <v>0.861</v>
      </c>
      <c r="I7" s="18">
        <f t="shared" si="8"/>
        <v>0.00905</v>
      </c>
      <c r="J7" s="18">
        <f t="shared" si="9"/>
        <v>8.01e-7</v>
      </c>
      <c r="K7" s="18">
        <f t="shared" si="10"/>
        <v>1.2e-6</v>
      </c>
      <c r="L7" s="18">
        <f t="shared" si="11"/>
        <v>0.924</v>
      </c>
      <c r="M7" s="18">
        <f t="shared" si="12"/>
        <v>9.3</v>
      </c>
      <c r="N7" s="18">
        <f t="shared" si="13"/>
        <v>1.47</v>
      </c>
      <c r="P7" s="18">
        <v>0.0106</v>
      </c>
      <c r="Q7" s="18">
        <v>2.32</v>
      </c>
      <c r="R7" s="18">
        <v>0.106</v>
      </c>
      <c r="S7" s="18">
        <v>0.0802</v>
      </c>
      <c r="T7" s="18">
        <v>0.000163</v>
      </c>
      <c r="U7" s="18">
        <v>0.00072</v>
      </c>
      <c r="V7" s="18">
        <v>0.861</v>
      </c>
      <c r="W7" s="18">
        <v>0.00905</v>
      </c>
      <c r="X7" s="18">
        <v>8.01e-7</v>
      </c>
      <c r="Y7" s="18">
        <v>1.2e-6</v>
      </c>
      <c r="Z7" s="18">
        <v>0.924</v>
      </c>
      <c r="AA7" s="18">
        <v>9.3</v>
      </c>
      <c r="AB7" s="23">
        <v>1.47</v>
      </c>
    </row>
    <row r="8" customHeight="1" spans="1:28">
      <c r="A8" s="8">
        <v>2006</v>
      </c>
      <c r="B8" s="18">
        <f t="shared" si="1"/>
        <v>0.0106</v>
      </c>
      <c r="C8" s="18">
        <f t="shared" si="2"/>
        <v>2.32</v>
      </c>
      <c r="D8" s="18">
        <f t="shared" si="3"/>
        <v>0.106</v>
      </c>
      <c r="E8" s="18">
        <f t="shared" si="4"/>
        <v>0.0802</v>
      </c>
      <c r="F8" s="18">
        <f t="shared" si="5"/>
        <v>0.000163</v>
      </c>
      <c r="G8" s="18">
        <f t="shared" si="6"/>
        <v>0.00072</v>
      </c>
      <c r="H8" s="18">
        <f t="shared" si="7"/>
        <v>0.861</v>
      </c>
      <c r="I8" s="18">
        <f t="shared" si="8"/>
        <v>0.00905</v>
      </c>
      <c r="J8" s="18">
        <f t="shared" si="9"/>
        <v>8.01e-7</v>
      </c>
      <c r="K8" s="18">
        <f t="shared" si="10"/>
        <v>1.2e-6</v>
      </c>
      <c r="L8" s="18">
        <f t="shared" si="11"/>
        <v>0.924</v>
      </c>
      <c r="M8" s="18">
        <f t="shared" si="12"/>
        <v>9.3</v>
      </c>
      <c r="N8" s="18">
        <f t="shared" si="13"/>
        <v>1.47</v>
      </c>
      <c r="P8" s="18">
        <v>0.0106</v>
      </c>
      <c r="Q8" s="18">
        <v>2.32</v>
      </c>
      <c r="R8" s="18">
        <v>0.106</v>
      </c>
      <c r="S8" s="18">
        <v>0.0802</v>
      </c>
      <c r="T8" s="18">
        <v>0.000163</v>
      </c>
      <c r="U8" s="18">
        <v>0.00072</v>
      </c>
      <c r="V8" s="18">
        <v>0.861</v>
      </c>
      <c r="W8" s="18">
        <v>0.00905</v>
      </c>
      <c r="X8" s="18">
        <v>8.01e-7</v>
      </c>
      <c r="Y8" s="18">
        <v>1.2e-6</v>
      </c>
      <c r="Z8" s="18">
        <v>0.924</v>
      </c>
      <c r="AA8" s="18">
        <v>9.3</v>
      </c>
      <c r="AB8" s="23">
        <v>1.47</v>
      </c>
    </row>
    <row r="9" customHeight="1" spans="1:28">
      <c r="A9" s="8">
        <v>2007</v>
      </c>
      <c r="B9" s="18">
        <f t="shared" si="1"/>
        <v>0.0106</v>
      </c>
      <c r="C9" s="18">
        <f t="shared" si="2"/>
        <v>2.32</v>
      </c>
      <c r="D9" s="18">
        <f t="shared" si="3"/>
        <v>0.106</v>
      </c>
      <c r="E9" s="18">
        <f t="shared" si="4"/>
        <v>0.0802</v>
      </c>
      <c r="F9" s="18">
        <f t="shared" si="5"/>
        <v>0.000163</v>
      </c>
      <c r="G9" s="18">
        <f t="shared" si="6"/>
        <v>0.00072</v>
      </c>
      <c r="H9" s="18">
        <f t="shared" si="7"/>
        <v>0.861</v>
      </c>
      <c r="I9" s="18">
        <f t="shared" si="8"/>
        <v>0.00905</v>
      </c>
      <c r="J9" s="18">
        <f t="shared" si="9"/>
        <v>8.01e-7</v>
      </c>
      <c r="K9" s="18">
        <f t="shared" si="10"/>
        <v>1.2e-6</v>
      </c>
      <c r="L9" s="18">
        <f t="shared" si="11"/>
        <v>0.924</v>
      </c>
      <c r="M9" s="18">
        <f t="shared" si="12"/>
        <v>9.3</v>
      </c>
      <c r="N9" s="18">
        <f t="shared" si="13"/>
        <v>1.47</v>
      </c>
      <c r="P9" s="18">
        <v>0.0106</v>
      </c>
      <c r="Q9" s="18">
        <v>2.32</v>
      </c>
      <c r="R9" s="18">
        <v>0.106</v>
      </c>
      <c r="S9" s="18">
        <v>0.0802</v>
      </c>
      <c r="T9" s="18">
        <v>0.000163</v>
      </c>
      <c r="U9" s="18">
        <v>0.00072</v>
      </c>
      <c r="V9" s="18">
        <v>0.861</v>
      </c>
      <c r="W9" s="18">
        <v>0.00905</v>
      </c>
      <c r="X9" s="18">
        <v>8.01e-7</v>
      </c>
      <c r="Y9" s="18">
        <v>1.2e-6</v>
      </c>
      <c r="Z9" s="18">
        <v>0.924</v>
      </c>
      <c r="AA9" s="18">
        <v>9.3</v>
      </c>
      <c r="AB9" s="23">
        <v>1.47</v>
      </c>
    </row>
    <row r="10" customHeight="1" spans="1:28">
      <c r="A10" s="8">
        <v>2008</v>
      </c>
      <c r="B10" s="18">
        <f t="shared" si="1"/>
        <v>0.0106</v>
      </c>
      <c r="C10" s="18">
        <f t="shared" si="2"/>
        <v>2.32</v>
      </c>
      <c r="D10" s="18">
        <f t="shared" si="3"/>
        <v>0.106</v>
      </c>
      <c r="E10" s="18">
        <f t="shared" si="4"/>
        <v>0.0802</v>
      </c>
      <c r="F10" s="18">
        <f t="shared" si="5"/>
        <v>0.000163</v>
      </c>
      <c r="G10" s="18">
        <f t="shared" si="6"/>
        <v>0.00072</v>
      </c>
      <c r="H10" s="18">
        <f t="shared" si="7"/>
        <v>0.861</v>
      </c>
      <c r="I10" s="18">
        <f t="shared" si="8"/>
        <v>0.00905</v>
      </c>
      <c r="J10" s="18">
        <f t="shared" si="9"/>
        <v>8.01e-7</v>
      </c>
      <c r="K10" s="18">
        <f t="shared" si="10"/>
        <v>1.2e-6</v>
      </c>
      <c r="L10" s="18">
        <f t="shared" si="11"/>
        <v>0.924</v>
      </c>
      <c r="M10" s="18">
        <f t="shared" si="12"/>
        <v>9.3</v>
      </c>
      <c r="N10" s="18">
        <f t="shared" si="13"/>
        <v>1.47</v>
      </c>
      <c r="P10" s="18">
        <v>0.0106</v>
      </c>
      <c r="Q10" s="18">
        <v>2.32</v>
      </c>
      <c r="R10" s="18">
        <v>0.106</v>
      </c>
      <c r="S10" s="18">
        <v>0.0802</v>
      </c>
      <c r="T10" s="18">
        <v>0.000163</v>
      </c>
      <c r="U10" s="18">
        <v>0.00072</v>
      </c>
      <c r="V10" s="18">
        <v>0.861</v>
      </c>
      <c r="W10" s="18">
        <v>0.00905</v>
      </c>
      <c r="X10" s="18">
        <v>8.01e-7</v>
      </c>
      <c r="Y10" s="18">
        <v>1.2e-6</v>
      </c>
      <c r="Z10" s="18">
        <v>0.924</v>
      </c>
      <c r="AA10" s="18">
        <v>9.3</v>
      </c>
      <c r="AB10" s="23">
        <v>1.47</v>
      </c>
    </row>
    <row r="11" customHeight="1" spans="1:28">
      <c r="A11" s="8">
        <v>2009</v>
      </c>
      <c r="B11" s="18">
        <f t="shared" si="1"/>
        <v>0.0106</v>
      </c>
      <c r="C11" s="18">
        <f t="shared" si="2"/>
        <v>2.32</v>
      </c>
      <c r="D11" s="18">
        <f t="shared" si="3"/>
        <v>0.106</v>
      </c>
      <c r="E11" s="18">
        <f t="shared" si="4"/>
        <v>0.0802</v>
      </c>
      <c r="F11" s="18">
        <f t="shared" si="5"/>
        <v>0.000163</v>
      </c>
      <c r="G11" s="18">
        <f t="shared" si="6"/>
        <v>0.00072</v>
      </c>
      <c r="H11" s="18">
        <f t="shared" si="7"/>
        <v>0.861</v>
      </c>
      <c r="I11" s="18">
        <f t="shared" si="8"/>
        <v>0.00905</v>
      </c>
      <c r="J11" s="18">
        <f t="shared" si="9"/>
        <v>8.01e-7</v>
      </c>
      <c r="K11" s="18">
        <f t="shared" si="10"/>
        <v>1.2e-6</v>
      </c>
      <c r="L11" s="18">
        <f t="shared" si="11"/>
        <v>0.924</v>
      </c>
      <c r="M11" s="18">
        <f t="shared" si="12"/>
        <v>9.3</v>
      </c>
      <c r="N11" s="18">
        <f t="shared" si="13"/>
        <v>1.47</v>
      </c>
      <c r="P11" s="18">
        <v>0.0106</v>
      </c>
      <c r="Q11" s="18">
        <v>2.32</v>
      </c>
      <c r="R11" s="18">
        <v>0.106</v>
      </c>
      <c r="S11" s="18">
        <v>0.0802</v>
      </c>
      <c r="T11" s="18">
        <v>0.000163</v>
      </c>
      <c r="U11" s="18">
        <v>0.00072</v>
      </c>
      <c r="V11" s="18">
        <v>0.861</v>
      </c>
      <c r="W11" s="18">
        <v>0.00905</v>
      </c>
      <c r="X11" s="18">
        <v>8.01e-7</v>
      </c>
      <c r="Y11" s="18">
        <v>1.2e-6</v>
      </c>
      <c r="Z11" s="18">
        <v>0.924</v>
      </c>
      <c r="AA11" s="18">
        <v>9.3</v>
      </c>
      <c r="AB11" s="23">
        <v>1.47</v>
      </c>
    </row>
    <row r="12" customHeight="1" spans="1:28">
      <c r="A12" s="8">
        <v>2010</v>
      </c>
      <c r="B12" s="18">
        <f t="shared" si="1"/>
        <v>0.0106</v>
      </c>
      <c r="C12" s="18">
        <f t="shared" si="2"/>
        <v>2.32</v>
      </c>
      <c r="D12" s="18">
        <f t="shared" si="3"/>
        <v>0.106</v>
      </c>
      <c r="E12" s="18">
        <f t="shared" si="4"/>
        <v>0.0802</v>
      </c>
      <c r="F12" s="18">
        <f t="shared" si="5"/>
        <v>0.000163</v>
      </c>
      <c r="G12" s="18">
        <f t="shared" si="6"/>
        <v>0.00072</v>
      </c>
      <c r="H12" s="18">
        <f t="shared" si="7"/>
        <v>0.861</v>
      </c>
      <c r="I12" s="18">
        <f t="shared" si="8"/>
        <v>0.00905</v>
      </c>
      <c r="J12" s="18">
        <f t="shared" si="9"/>
        <v>8.01e-7</v>
      </c>
      <c r="K12" s="18">
        <f t="shared" si="10"/>
        <v>1.2e-6</v>
      </c>
      <c r="L12" s="18">
        <f t="shared" si="11"/>
        <v>0.924</v>
      </c>
      <c r="M12" s="18">
        <f t="shared" si="12"/>
        <v>9.3</v>
      </c>
      <c r="N12" s="18">
        <f t="shared" si="13"/>
        <v>1.47</v>
      </c>
      <c r="P12" s="18">
        <v>0.0106</v>
      </c>
      <c r="Q12" s="18">
        <v>2.32</v>
      </c>
      <c r="R12" s="18">
        <v>0.106</v>
      </c>
      <c r="S12" s="18">
        <v>0.0802</v>
      </c>
      <c r="T12" s="18">
        <v>0.000163</v>
      </c>
      <c r="U12" s="18">
        <v>0.00072</v>
      </c>
      <c r="V12" s="18">
        <v>0.861</v>
      </c>
      <c r="W12" s="18">
        <v>0.00905</v>
      </c>
      <c r="X12" s="18">
        <v>8.01e-7</v>
      </c>
      <c r="Y12" s="18">
        <v>1.2e-6</v>
      </c>
      <c r="Z12" s="18">
        <v>0.924</v>
      </c>
      <c r="AA12" s="18">
        <v>9.3</v>
      </c>
      <c r="AB12" s="23">
        <v>1.47</v>
      </c>
    </row>
    <row r="13" customHeight="1" spans="1:28">
      <c r="A13" s="8">
        <v>2011</v>
      </c>
      <c r="B13" s="18">
        <f t="shared" si="1"/>
        <v>0.0106</v>
      </c>
      <c r="C13" s="18">
        <f t="shared" si="2"/>
        <v>2.32</v>
      </c>
      <c r="D13" s="18">
        <f t="shared" si="3"/>
        <v>0.106</v>
      </c>
      <c r="E13" s="18">
        <f t="shared" si="4"/>
        <v>0.0802</v>
      </c>
      <c r="F13" s="18">
        <f t="shared" si="5"/>
        <v>0.000163</v>
      </c>
      <c r="G13" s="18">
        <f t="shared" si="6"/>
        <v>0.00072</v>
      </c>
      <c r="H13" s="18">
        <f t="shared" si="7"/>
        <v>0.861</v>
      </c>
      <c r="I13" s="18">
        <f t="shared" si="8"/>
        <v>0.00905</v>
      </c>
      <c r="J13" s="18">
        <f t="shared" si="9"/>
        <v>8.01e-7</v>
      </c>
      <c r="K13" s="18">
        <f t="shared" si="10"/>
        <v>1.2e-6</v>
      </c>
      <c r="L13" s="18">
        <f t="shared" si="11"/>
        <v>0.924</v>
      </c>
      <c r="M13" s="18">
        <f t="shared" si="12"/>
        <v>9.3</v>
      </c>
      <c r="N13" s="18">
        <f t="shared" si="13"/>
        <v>1.47</v>
      </c>
      <c r="P13" s="18">
        <v>0.0106</v>
      </c>
      <c r="Q13" s="18">
        <v>2.32</v>
      </c>
      <c r="R13" s="18">
        <v>0.106</v>
      </c>
      <c r="S13" s="18">
        <v>0.0802</v>
      </c>
      <c r="T13" s="18">
        <v>0.000163</v>
      </c>
      <c r="U13" s="18">
        <v>0.00072</v>
      </c>
      <c r="V13" s="18">
        <v>0.861</v>
      </c>
      <c r="W13" s="18">
        <v>0.00905</v>
      </c>
      <c r="X13" s="18">
        <v>8.01e-7</v>
      </c>
      <c r="Y13" s="18">
        <v>1.2e-6</v>
      </c>
      <c r="Z13" s="18">
        <v>0.924</v>
      </c>
      <c r="AA13" s="18">
        <v>9.3</v>
      </c>
      <c r="AB13" s="23">
        <v>1.47</v>
      </c>
    </row>
    <row r="14" customHeight="1" spans="1:28">
      <c r="A14" s="8">
        <v>2012</v>
      </c>
      <c r="B14" s="18">
        <f t="shared" si="1"/>
        <v>0.0106</v>
      </c>
      <c r="C14" s="18">
        <f t="shared" si="2"/>
        <v>2.32</v>
      </c>
      <c r="D14" s="18">
        <f t="shared" si="3"/>
        <v>0.106</v>
      </c>
      <c r="E14" s="18">
        <f t="shared" si="4"/>
        <v>0.0802</v>
      </c>
      <c r="F14" s="18">
        <f t="shared" si="5"/>
        <v>0.000163</v>
      </c>
      <c r="G14" s="18">
        <f t="shared" si="6"/>
        <v>0.00072</v>
      </c>
      <c r="H14" s="18">
        <f t="shared" si="7"/>
        <v>0.861</v>
      </c>
      <c r="I14" s="18">
        <f t="shared" si="8"/>
        <v>0.00905</v>
      </c>
      <c r="J14" s="18">
        <f t="shared" si="9"/>
        <v>8.01e-7</v>
      </c>
      <c r="K14" s="18">
        <f t="shared" si="10"/>
        <v>1.2e-6</v>
      </c>
      <c r="L14" s="18">
        <f t="shared" si="11"/>
        <v>0.924</v>
      </c>
      <c r="M14" s="18">
        <f t="shared" si="12"/>
        <v>9.3</v>
      </c>
      <c r="N14" s="18">
        <f t="shared" si="13"/>
        <v>1.47</v>
      </c>
      <c r="P14" s="18">
        <v>0.0106</v>
      </c>
      <c r="Q14" s="18">
        <v>2.32</v>
      </c>
      <c r="R14" s="18">
        <v>0.106</v>
      </c>
      <c r="S14" s="18">
        <v>0.0802</v>
      </c>
      <c r="T14" s="18">
        <v>0.000163</v>
      </c>
      <c r="U14" s="18">
        <v>0.00072</v>
      </c>
      <c r="V14" s="18">
        <v>0.861</v>
      </c>
      <c r="W14" s="18">
        <v>0.00905</v>
      </c>
      <c r="X14" s="18">
        <v>8.01e-7</v>
      </c>
      <c r="Y14" s="18">
        <v>1.2e-6</v>
      </c>
      <c r="Z14" s="18">
        <v>0.924</v>
      </c>
      <c r="AA14" s="18">
        <v>9.3</v>
      </c>
      <c r="AB14" s="23">
        <v>1.47</v>
      </c>
    </row>
    <row r="15" customHeight="1" spans="1:28">
      <c r="A15" s="8">
        <v>2013</v>
      </c>
      <c r="B15" s="18">
        <f t="shared" si="1"/>
        <v>0.0106</v>
      </c>
      <c r="C15" s="18">
        <f t="shared" si="2"/>
        <v>2.32</v>
      </c>
      <c r="D15" s="18">
        <f t="shared" si="3"/>
        <v>0.106</v>
      </c>
      <c r="E15" s="18">
        <f t="shared" si="4"/>
        <v>0.0802</v>
      </c>
      <c r="F15" s="18">
        <f t="shared" si="5"/>
        <v>0.000163</v>
      </c>
      <c r="G15" s="18">
        <f t="shared" si="6"/>
        <v>0.00072</v>
      </c>
      <c r="H15" s="18">
        <f t="shared" si="7"/>
        <v>0.861</v>
      </c>
      <c r="I15" s="18">
        <f t="shared" si="8"/>
        <v>0.00905</v>
      </c>
      <c r="J15" s="18">
        <f t="shared" si="9"/>
        <v>8.01e-7</v>
      </c>
      <c r="K15" s="18">
        <f t="shared" si="10"/>
        <v>1.2e-6</v>
      </c>
      <c r="L15" s="18">
        <f t="shared" si="11"/>
        <v>0.924</v>
      </c>
      <c r="M15" s="18">
        <f t="shared" si="12"/>
        <v>9.3</v>
      </c>
      <c r="N15" s="18">
        <f t="shared" si="13"/>
        <v>1.47</v>
      </c>
      <c r="P15" s="18">
        <v>0.0106</v>
      </c>
      <c r="Q15" s="18">
        <v>2.32</v>
      </c>
      <c r="R15" s="18">
        <v>0.106</v>
      </c>
      <c r="S15" s="18">
        <v>0.0802</v>
      </c>
      <c r="T15" s="18">
        <v>0.000163</v>
      </c>
      <c r="U15" s="18">
        <v>0.00072</v>
      </c>
      <c r="V15" s="18">
        <v>0.861</v>
      </c>
      <c r="W15" s="18">
        <v>0.00905</v>
      </c>
      <c r="X15" s="18">
        <v>8.01e-7</v>
      </c>
      <c r="Y15" s="18">
        <v>1.2e-6</v>
      </c>
      <c r="Z15" s="18">
        <v>0.924</v>
      </c>
      <c r="AA15" s="18">
        <v>9.3</v>
      </c>
      <c r="AB15" s="23">
        <v>1.47</v>
      </c>
    </row>
    <row r="16" customHeight="1" spans="1:28">
      <c r="A16" s="8">
        <v>2014</v>
      </c>
      <c r="B16" s="18">
        <f t="shared" si="1"/>
        <v>0.0106</v>
      </c>
      <c r="C16" s="18">
        <f t="shared" si="2"/>
        <v>2.32</v>
      </c>
      <c r="D16" s="18">
        <f t="shared" si="3"/>
        <v>0.106</v>
      </c>
      <c r="E16" s="18">
        <f t="shared" si="4"/>
        <v>0.0802</v>
      </c>
      <c r="F16" s="18">
        <f t="shared" si="5"/>
        <v>0.000163</v>
      </c>
      <c r="G16" s="18">
        <f t="shared" si="6"/>
        <v>0.00072</v>
      </c>
      <c r="H16" s="18">
        <f t="shared" si="7"/>
        <v>0.861</v>
      </c>
      <c r="I16" s="18">
        <f t="shared" si="8"/>
        <v>0.00905</v>
      </c>
      <c r="J16" s="18">
        <f t="shared" si="9"/>
        <v>8.01e-7</v>
      </c>
      <c r="K16" s="18">
        <f t="shared" si="10"/>
        <v>1.2e-6</v>
      </c>
      <c r="L16" s="18">
        <f t="shared" si="11"/>
        <v>0.924</v>
      </c>
      <c r="M16" s="18">
        <f t="shared" si="12"/>
        <v>9.3</v>
      </c>
      <c r="N16" s="18">
        <f t="shared" si="13"/>
        <v>1.47</v>
      </c>
      <c r="P16" s="18">
        <v>0.0106</v>
      </c>
      <c r="Q16" s="18">
        <v>2.32</v>
      </c>
      <c r="R16" s="18">
        <v>0.106</v>
      </c>
      <c r="S16" s="18">
        <v>0.0802</v>
      </c>
      <c r="T16" s="18">
        <v>0.000163</v>
      </c>
      <c r="U16" s="18">
        <v>0.00072</v>
      </c>
      <c r="V16" s="18">
        <v>0.861</v>
      </c>
      <c r="W16" s="18">
        <v>0.00905</v>
      </c>
      <c r="X16" s="18">
        <v>8.01e-7</v>
      </c>
      <c r="Y16" s="18">
        <v>1.2e-6</v>
      </c>
      <c r="Z16" s="18">
        <v>0.924</v>
      </c>
      <c r="AA16" s="18">
        <v>9.3</v>
      </c>
      <c r="AB16" s="23">
        <v>1.47</v>
      </c>
    </row>
    <row r="17" customHeight="1" spans="1:28">
      <c r="A17" s="8">
        <v>2015</v>
      </c>
      <c r="B17" s="18">
        <f t="shared" si="1"/>
        <v>0.0106</v>
      </c>
      <c r="C17" s="18">
        <f t="shared" si="2"/>
        <v>2.32</v>
      </c>
      <c r="D17" s="18">
        <f t="shared" si="3"/>
        <v>0.106</v>
      </c>
      <c r="E17" s="18">
        <f t="shared" si="4"/>
        <v>0.0802</v>
      </c>
      <c r="F17" s="18">
        <f t="shared" si="5"/>
        <v>0.000163</v>
      </c>
      <c r="G17" s="18">
        <f t="shared" si="6"/>
        <v>0.00072</v>
      </c>
      <c r="H17" s="18">
        <f t="shared" si="7"/>
        <v>0.861</v>
      </c>
      <c r="I17" s="18">
        <f t="shared" si="8"/>
        <v>0.00905</v>
      </c>
      <c r="J17" s="18">
        <f t="shared" si="9"/>
        <v>8.01e-7</v>
      </c>
      <c r="K17" s="18">
        <f t="shared" si="10"/>
        <v>1.2e-6</v>
      </c>
      <c r="L17" s="18">
        <f t="shared" si="11"/>
        <v>0.924</v>
      </c>
      <c r="M17" s="18">
        <f t="shared" si="12"/>
        <v>9.3</v>
      </c>
      <c r="N17" s="18">
        <f t="shared" si="13"/>
        <v>1.47</v>
      </c>
      <c r="P17" s="18">
        <v>0.0106</v>
      </c>
      <c r="Q17" s="18">
        <v>2.32</v>
      </c>
      <c r="R17" s="18">
        <v>0.106</v>
      </c>
      <c r="S17" s="18">
        <v>0.0802</v>
      </c>
      <c r="T17" s="18">
        <v>0.000163</v>
      </c>
      <c r="U17" s="18">
        <v>0.00072</v>
      </c>
      <c r="V17" s="18">
        <v>0.861</v>
      </c>
      <c r="W17" s="18">
        <v>0.00905</v>
      </c>
      <c r="X17" s="18">
        <v>8.01e-7</v>
      </c>
      <c r="Y17" s="18">
        <v>1.2e-6</v>
      </c>
      <c r="Z17" s="18">
        <v>0.924</v>
      </c>
      <c r="AA17" s="18">
        <v>9.3</v>
      </c>
      <c r="AB17" s="23">
        <v>1.47</v>
      </c>
    </row>
    <row r="18" customHeight="1" spans="1:28">
      <c r="A18" s="8">
        <v>2016</v>
      </c>
      <c r="B18" s="18">
        <f t="shared" si="1"/>
        <v>0.0106</v>
      </c>
      <c r="C18" s="18">
        <f t="shared" si="2"/>
        <v>2.32</v>
      </c>
      <c r="D18" s="18">
        <f t="shared" si="3"/>
        <v>0.106</v>
      </c>
      <c r="E18" s="18">
        <f t="shared" si="4"/>
        <v>0.0802</v>
      </c>
      <c r="F18" s="18">
        <f t="shared" si="5"/>
        <v>0.000163</v>
      </c>
      <c r="G18" s="18">
        <f t="shared" si="6"/>
        <v>0.00072</v>
      </c>
      <c r="H18" s="18">
        <f t="shared" si="7"/>
        <v>0.861</v>
      </c>
      <c r="I18" s="18">
        <f t="shared" si="8"/>
        <v>0.00905</v>
      </c>
      <c r="J18" s="18">
        <f t="shared" si="9"/>
        <v>8.01e-7</v>
      </c>
      <c r="K18" s="18">
        <f t="shared" si="10"/>
        <v>1.2e-6</v>
      </c>
      <c r="L18" s="18">
        <f t="shared" si="11"/>
        <v>0.924</v>
      </c>
      <c r="M18" s="18">
        <f t="shared" si="12"/>
        <v>9.3</v>
      </c>
      <c r="N18" s="18">
        <f t="shared" si="13"/>
        <v>1.47</v>
      </c>
      <c r="P18" s="18">
        <v>0.0106</v>
      </c>
      <c r="Q18" s="18">
        <v>2.32</v>
      </c>
      <c r="R18" s="18">
        <v>0.106</v>
      </c>
      <c r="S18" s="18">
        <v>0.0802</v>
      </c>
      <c r="T18" s="18">
        <v>0.000163</v>
      </c>
      <c r="U18" s="18">
        <v>0.00072</v>
      </c>
      <c r="V18" s="18">
        <v>0.861</v>
      </c>
      <c r="W18" s="18">
        <v>0.00905</v>
      </c>
      <c r="X18" s="18">
        <v>8.01e-7</v>
      </c>
      <c r="Y18" s="18">
        <v>1.2e-6</v>
      </c>
      <c r="Z18" s="18">
        <v>0.924</v>
      </c>
      <c r="AA18" s="18">
        <v>9.3</v>
      </c>
      <c r="AB18" s="23">
        <v>1.47</v>
      </c>
    </row>
    <row r="19" customHeight="1" spans="1:28">
      <c r="A19" s="8">
        <v>2017</v>
      </c>
      <c r="B19" s="18">
        <f t="shared" si="1"/>
        <v>0.0106</v>
      </c>
      <c r="C19" s="18">
        <f t="shared" si="2"/>
        <v>2.32</v>
      </c>
      <c r="D19" s="18">
        <f t="shared" si="3"/>
        <v>0.106</v>
      </c>
      <c r="E19" s="18">
        <f t="shared" si="4"/>
        <v>0.0802</v>
      </c>
      <c r="F19" s="18">
        <f t="shared" si="5"/>
        <v>0.000163</v>
      </c>
      <c r="G19" s="18">
        <f t="shared" si="6"/>
        <v>0.00072</v>
      </c>
      <c r="H19" s="18">
        <f t="shared" si="7"/>
        <v>0.861</v>
      </c>
      <c r="I19" s="18">
        <f t="shared" si="8"/>
        <v>0.00905</v>
      </c>
      <c r="J19" s="18">
        <f t="shared" si="9"/>
        <v>8.01e-7</v>
      </c>
      <c r="K19" s="18">
        <f t="shared" si="10"/>
        <v>1.2e-6</v>
      </c>
      <c r="L19" s="18">
        <f t="shared" si="11"/>
        <v>0.924</v>
      </c>
      <c r="M19" s="18">
        <f t="shared" si="12"/>
        <v>9.3</v>
      </c>
      <c r="N19" s="18">
        <f t="shared" si="13"/>
        <v>1.47</v>
      </c>
      <c r="P19" s="18">
        <v>0.0106</v>
      </c>
      <c r="Q19" s="18">
        <v>2.32</v>
      </c>
      <c r="R19" s="18">
        <v>0.106</v>
      </c>
      <c r="S19" s="18">
        <v>0.0802</v>
      </c>
      <c r="T19" s="18">
        <v>0.000163</v>
      </c>
      <c r="U19" s="18">
        <v>0.00072</v>
      </c>
      <c r="V19" s="18">
        <v>0.861</v>
      </c>
      <c r="W19" s="18">
        <v>0.00905</v>
      </c>
      <c r="X19" s="18">
        <v>8.01e-7</v>
      </c>
      <c r="Y19" s="18">
        <v>1.2e-6</v>
      </c>
      <c r="Z19" s="18">
        <v>0.924</v>
      </c>
      <c r="AA19" s="18">
        <v>9.3</v>
      </c>
      <c r="AB19" s="23">
        <v>1.47</v>
      </c>
    </row>
    <row r="20" customHeight="1" spans="1:28">
      <c r="A20" s="8">
        <v>2018</v>
      </c>
      <c r="B20" s="18">
        <f t="shared" si="1"/>
        <v>0.0106</v>
      </c>
      <c r="C20" s="18">
        <f t="shared" si="2"/>
        <v>2.32</v>
      </c>
      <c r="D20" s="18">
        <f t="shared" si="3"/>
        <v>0.106</v>
      </c>
      <c r="E20" s="18">
        <f t="shared" si="4"/>
        <v>0.0802</v>
      </c>
      <c r="F20" s="18">
        <f t="shared" si="5"/>
        <v>0.000163</v>
      </c>
      <c r="G20" s="18">
        <f t="shared" si="6"/>
        <v>0.00072</v>
      </c>
      <c r="H20" s="18">
        <f t="shared" si="7"/>
        <v>0.861</v>
      </c>
      <c r="I20" s="18">
        <f t="shared" si="8"/>
        <v>0.00905</v>
      </c>
      <c r="J20" s="18">
        <f t="shared" si="9"/>
        <v>8.01e-7</v>
      </c>
      <c r="K20" s="18">
        <f t="shared" si="10"/>
        <v>1.2e-6</v>
      </c>
      <c r="L20" s="18">
        <f t="shared" si="11"/>
        <v>0.924</v>
      </c>
      <c r="M20" s="18">
        <f t="shared" si="12"/>
        <v>9.3</v>
      </c>
      <c r="N20" s="18">
        <f t="shared" si="13"/>
        <v>1.47</v>
      </c>
      <c r="P20" s="18">
        <v>0.0106</v>
      </c>
      <c r="Q20" s="18">
        <v>2.32</v>
      </c>
      <c r="R20" s="18">
        <v>0.106</v>
      </c>
      <c r="S20" s="18">
        <v>0.0802</v>
      </c>
      <c r="T20" s="18">
        <v>0.000163</v>
      </c>
      <c r="U20" s="18">
        <v>0.00072</v>
      </c>
      <c r="V20" s="18">
        <v>0.861</v>
      </c>
      <c r="W20" s="18">
        <v>0.00905</v>
      </c>
      <c r="X20" s="18">
        <v>8.01e-7</v>
      </c>
      <c r="Y20" s="18">
        <v>1.2e-6</v>
      </c>
      <c r="Z20" s="18">
        <v>0.924</v>
      </c>
      <c r="AA20" s="18">
        <v>9.3</v>
      </c>
      <c r="AB20" s="23">
        <v>1.47</v>
      </c>
    </row>
    <row r="21" customHeight="1" spans="1:28">
      <c r="A21" s="8">
        <v>2019</v>
      </c>
      <c r="B21" s="18">
        <f t="shared" si="1"/>
        <v>0.0106</v>
      </c>
      <c r="C21" s="18">
        <f t="shared" si="2"/>
        <v>2.32</v>
      </c>
      <c r="D21" s="18">
        <f t="shared" si="3"/>
        <v>0.106</v>
      </c>
      <c r="E21" s="18">
        <f t="shared" si="4"/>
        <v>0.0802</v>
      </c>
      <c r="F21" s="18">
        <f t="shared" si="5"/>
        <v>0.000163</v>
      </c>
      <c r="G21" s="18">
        <f t="shared" si="6"/>
        <v>0.00072</v>
      </c>
      <c r="H21" s="18">
        <f t="shared" si="7"/>
        <v>0.861</v>
      </c>
      <c r="I21" s="18">
        <f t="shared" si="8"/>
        <v>0.00905</v>
      </c>
      <c r="J21" s="18">
        <f t="shared" si="9"/>
        <v>8.01e-7</v>
      </c>
      <c r="K21" s="18">
        <f t="shared" si="10"/>
        <v>1.2e-6</v>
      </c>
      <c r="L21" s="18">
        <f t="shared" si="11"/>
        <v>0.924</v>
      </c>
      <c r="M21" s="18">
        <f t="shared" si="12"/>
        <v>9.3</v>
      </c>
      <c r="N21" s="18">
        <f t="shared" si="13"/>
        <v>1.47</v>
      </c>
      <c r="P21" s="18">
        <v>0.0106</v>
      </c>
      <c r="Q21" s="18">
        <v>2.32</v>
      </c>
      <c r="R21" s="18">
        <v>0.106</v>
      </c>
      <c r="S21" s="18">
        <v>0.0802</v>
      </c>
      <c r="T21" s="18">
        <v>0.000163</v>
      </c>
      <c r="U21" s="18">
        <v>0.00072</v>
      </c>
      <c r="V21" s="18">
        <v>0.861</v>
      </c>
      <c r="W21" s="18">
        <v>0.00905</v>
      </c>
      <c r="X21" s="18">
        <v>8.01e-7</v>
      </c>
      <c r="Y21" s="18">
        <v>1.2e-6</v>
      </c>
      <c r="Z21" s="18">
        <v>0.924</v>
      </c>
      <c r="AA21" s="18">
        <v>9.3</v>
      </c>
      <c r="AB21" s="23">
        <v>1.47</v>
      </c>
    </row>
    <row r="22" customHeight="1" spans="1:28">
      <c r="A22" s="8">
        <v>2020</v>
      </c>
      <c r="B22" s="18">
        <f t="shared" si="1"/>
        <v>0.0106</v>
      </c>
      <c r="C22" s="18">
        <f t="shared" si="2"/>
        <v>2.32</v>
      </c>
      <c r="D22" s="18">
        <f t="shared" si="3"/>
        <v>0.106</v>
      </c>
      <c r="E22" s="18">
        <f t="shared" si="4"/>
        <v>0.0802</v>
      </c>
      <c r="F22" s="18">
        <f t="shared" si="5"/>
        <v>0.000163</v>
      </c>
      <c r="G22" s="18">
        <f t="shared" si="6"/>
        <v>0.00072</v>
      </c>
      <c r="H22" s="18">
        <f t="shared" si="7"/>
        <v>0.861</v>
      </c>
      <c r="I22" s="18">
        <f t="shared" si="8"/>
        <v>0.00905</v>
      </c>
      <c r="J22" s="18">
        <f t="shared" si="9"/>
        <v>8.01e-7</v>
      </c>
      <c r="K22" s="18">
        <f t="shared" si="10"/>
        <v>1.2e-6</v>
      </c>
      <c r="L22" s="18">
        <f t="shared" si="11"/>
        <v>0.924</v>
      </c>
      <c r="M22" s="18">
        <f t="shared" si="12"/>
        <v>9.3</v>
      </c>
      <c r="N22" s="18">
        <f t="shared" si="13"/>
        <v>1.47</v>
      </c>
      <c r="P22" s="18">
        <v>0.0106</v>
      </c>
      <c r="Q22" s="18">
        <v>2.32</v>
      </c>
      <c r="R22" s="18">
        <v>0.106</v>
      </c>
      <c r="S22" s="18">
        <v>0.0802</v>
      </c>
      <c r="T22" s="18">
        <v>0.000163</v>
      </c>
      <c r="U22" s="18">
        <v>0.00072</v>
      </c>
      <c r="V22" s="18">
        <v>0.861</v>
      </c>
      <c r="W22" s="18">
        <v>0.00905</v>
      </c>
      <c r="X22" s="18">
        <v>8.01e-7</v>
      </c>
      <c r="Y22" s="18">
        <v>1.2e-6</v>
      </c>
      <c r="Z22" s="18">
        <v>0.924</v>
      </c>
      <c r="AA22" s="18">
        <v>9.3</v>
      </c>
      <c r="AB22" s="23">
        <v>1.47</v>
      </c>
    </row>
    <row r="23" customHeight="1" spans="1:28">
      <c r="A23" s="8">
        <v>2021</v>
      </c>
      <c r="B23" s="18">
        <f t="shared" si="1"/>
        <v>0.0106</v>
      </c>
      <c r="C23" s="18">
        <f t="shared" si="2"/>
        <v>2.32</v>
      </c>
      <c r="D23" s="18">
        <f t="shared" si="3"/>
        <v>0.106</v>
      </c>
      <c r="E23" s="18">
        <f t="shared" si="4"/>
        <v>0.0802</v>
      </c>
      <c r="F23" s="18">
        <f t="shared" si="5"/>
        <v>0.000163</v>
      </c>
      <c r="G23" s="18">
        <f t="shared" si="6"/>
        <v>0.00072</v>
      </c>
      <c r="H23" s="18">
        <f t="shared" si="7"/>
        <v>0.861</v>
      </c>
      <c r="I23" s="18">
        <f t="shared" si="8"/>
        <v>0.00905</v>
      </c>
      <c r="J23" s="18">
        <f t="shared" si="9"/>
        <v>8.01e-7</v>
      </c>
      <c r="K23" s="18">
        <f t="shared" si="10"/>
        <v>1.2e-6</v>
      </c>
      <c r="L23" s="18">
        <f t="shared" si="11"/>
        <v>0.924</v>
      </c>
      <c r="M23" s="18">
        <f t="shared" si="12"/>
        <v>9.3</v>
      </c>
      <c r="N23" s="18">
        <f t="shared" si="13"/>
        <v>1.47</v>
      </c>
      <c r="P23" s="18">
        <v>0.0106</v>
      </c>
      <c r="Q23" s="18">
        <v>2.32</v>
      </c>
      <c r="R23" s="18">
        <v>0.106</v>
      </c>
      <c r="S23" s="18">
        <v>0.0802</v>
      </c>
      <c r="T23" s="18">
        <v>0.000163</v>
      </c>
      <c r="U23" s="18">
        <v>0.00072</v>
      </c>
      <c r="V23" s="18">
        <v>0.861</v>
      </c>
      <c r="W23" s="18">
        <v>0.00905</v>
      </c>
      <c r="X23" s="18">
        <v>8.01e-7</v>
      </c>
      <c r="Y23" s="18">
        <v>1.2e-6</v>
      </c>
      <c r="Z23" s="18">
        <v>0.924</v>
      </c>
      <c r="AA23" s="18">
        <v>9.3</v>
      </c>
      <c r="AB23" s="23">
        <v>1.47</v>
      </c>
    </row>
    <row r="24" customHeight="1" spans="1:28">
      <c r="A24" s="8">
        <v>2022</v>
      </c>
      <c r="B24" s="18">
        <f t="shared" si="1"/>
        <v>0.0106</v>
      </c>
      <c r="C24" s="18">
        <f t="shared" si="2"/>
        <v>2.32</v>
      </c>
      <c r="D24" s="18">
        <f t="shared" si="3"/>
        <v>0.106</v>
      </c>
      <c r="E24" s="18">
        <f t="shared" si="4"/>
        <v>0.0802</v>
      </c>
      <c r="F24" s="18">
        <f t="shared" si="5"/>
        <v>0.000163</v>
      </c>
      <c r="G24" s="18">
        <f t="shared" si="6"/>
        <v>0.00072</v>
      </c>
      <c r="H24" s="18">
        <f t="shared" si="7"/>
        <v>0.861</v>
      </c>
      <c r="I24" s="18">
        <f t="shared" si="8"/>
        <v>0.00905</v>
      </c>
      <c r="J24" s="18">
        <f t="shared" si="9"/>
        <v>8.01e-7</v>
      </c>
      <c r="K24" s="18">
        <f t="shared" si="10"/>
        <v>1.2e-6</v>
      </c>
      <c r="L24" s="18">
        <f t="shared" si="11"/>
        <v>0.924</v>
      </c>
      <c r="M24" s="18">
        <f t="shared" si="12"/>
        <v>9.3</v>
      </c>
      <c r="N24" s="18">
        <f t="shared" si="13"/>
        <v>1.47</v>
      </c>
      <c r="P24" s="18">
        <v>0.0106</v>
      </c>
      <c r="Q24" s="18">
        <v>2.32</v>
      </c>
      <c r="R24" s="18">
        <v>0.106</v>
      </c>
      <c r="S24" s="18">
        <v>0.0802</v>
      </c>
      <c r="T24" s="18">
        <v>0.000163</v>
      </c>
      <c r="U24" s="18">
        <v>0.00072</v>
      </c>
      <c r="V24" s="18">
        <v>0.861</v>
      </c>
      <c r="W24" s="18">
        <v>0.00905</v>
      </c>
      <c r="X24" s="18">
        <v>8.01e-7</v>
      </c>
      <c r="Y24" s="18">
        <v>1.2e-6</v>
      </c>
      <c r="Z24" s="18">
        <v>0.924</v>
      </c>
      <c r="AA24" s="18">
        <v>9.3</v>
      </c>
      <c r="AB24" s="23">
        <v>1.47</v>
      </c>
    </row>
    <row r="25" customHeight="1" spans="1:28">
      <c r="A25" s="8">
        <v>2023</v>
      </c>
      <c r="B25" s="18">
        <f t="shared" si="1"/>
        <v>0.0106</v>
      </c>
      <c r="C25" s="18">
        <f t="shared" si="2"/>
        <v>2.32</v>
      </c>
      <c r="D25" s="18">
        <f t="shared" si="3"/>
        <v>0.106</v>
      </c>
      <c r="E25" s="18">
        <f t="shared" si="4"/>
        <v>0.0802</v>
      </c>
      <c r="F25" s="18">
        <f t="shared" si="5"/>
        <v>0.000163</v>
      </c>
      <c r="G25" s="18">
        <f t="shared" si="6"/>
        <v>0.00072</v>
      </c>
      <c r="H25" s="18">
        <f t="shared" si="7"/>
        <v>0.861</v>
      </c>
      <c r="I25" s="18">
        <f t="shared" si="8"/>
        <v>0.00905</v>
      </c>
      <c r="J25" s="18">
        <f t="shared" si="9"/>
        <v>8.01e-7</v>
      </c>
      <c r="K25" s="18">
        <f t="shared" si="10"/>
        <v>1.2e-6</v>
      </c>
      <c r="L25" s="18">
        <f t="shared" si="11"/>
        <v>0.924</v>
      </c>
      <c r="M25" s="18">
        <f t="shared" si="12"/>
        <v>9.3</v>
      </c>
      <c r="N25" s="18">
        <f t="shared" si="13"/>
        <v>1.47</v>
      </c>
      <c r="P25" s="18">
        <v>0.0106</v>
      </c>
      <c r="Q25" s="18">
        <v>2.32</v>
      </c>
      <c r="R25" s="18">
        <v>0.106</v>
      </c>
      <c r="S25" s="18">
        <v>0.0802</v>
      </c>
      <c r="T25" s="18">
        <v>0.000163</v>
      </c>
      <c r="U25" s="18">
        <v>0.00072</v>
      </c>
      <c r="V25" s="18">
        <v>0.861</v>
      </c>
      <c r="W25" s="18">
        <v>0.00905</v>
      </c>
      <c r="X25" s="18">
        <v>8.01e-7</v>
      </c>
      <c r="Y25" s="18">
        <v>1.2e-6</v>
      </c>
      <c r="Z25" s="18">
        <v>0.924</v>
      </c>
      <c r="AA25" s="18">
        <v>9.3</v>
      </c>
      <c r="AB25" s="23">
        <v>1.47</v>
      </c>
    </row>
    <row r="26" customHeight="1" spans="1:28">
      <c r="A26" s="8">
        <v>2024</v>
      </c>
      <c r="B26" s="18">
        <f t="shared" si="1"/>
        <v>0.0106</v>
      </c>
      <c r="C26" s="18">
        <f t="shared" si="2"/>
        <v>2.32</v>
      </c>
      <c r="D26" s="18">
        <f t="shared" si="3"/>
        <v>0.106</v>
      </c>
      <c r="E26" s="18">
        <f t="shared" si="4"/>
        <v>0.0802</v>
      </c>
      <c r="F26" s="18">
        <f t="shared" si="5"/>
        <v>0.000163</v>
      </c>
      <c r="G26" s="18">
        <f t="shared" si="6"/>
        <v>0.00072</v>
      </c>
      <c r="H26" s="18">
        <f t="shared" si="7"/>
        <v>0.861</v>
      </c>
      <c r="I26" s="18">
        <f t="shared" si="8"/>
        <v>0.00905</v>
      </c>
      <c r="J26" s="18">
        <f t="shared" si="9"/>
        <v>8.01e-7</v>
      </c>
      <c r="K26" s="18">
        <f t="shared" si="10"/>
        <v>1.2e-6</v>
      </c>
      <c r="L26" s="18">
        <f t="shared" si="11"/>
        <v>0.924</v>
      </c>
      <c r="M26" s="18">
        <f t="shared" si="12"/>
        <v>9.3</v>
      </c>
      <c r="N26" s="18">
        <f t="shared" si="13"/>
        <v>1.47</v>
      </c>
      <c r="P26" s="18">
        <v>0.0106</v>
      </c>
      <c r="Q26" s="18">
        <v>2.32</v>
      </c>
      <c r="R26" s="18">
        <v>0.106</v>
      </c>
      <c r="S26" s="18">
        <v>0.0802</v>
      </c>
      <c r="T26" s="18">
        <v>0.000163</v>
      </c>
      <c r="U26" s="18">
        <v>0.00072</v>
      </c>
      <c r="V26" s="18">
        <v>0.861</v>
      </c>
      <c r="W26" s="18">
        <v>0.00905</v>
      </c>
      <c r="X26" s="18">
        <v>8.01e-7</v>
      </c>
      <c r="Y26" s="18">
        <v>1.2e-6</v>
      </c>
      <c r="Z26" s="18">
        <v>0.924</v>
      </c>
      <c r="AA26" s="18">
        <v>9.3</v>
      </c>
      <c r="AB26" s="23">
        <v>1.47</v>
      </c>
    </row>
    <row r="27" customHeight="1" spans="2:14">
      <c r="B27" s="19"/>
      <c r="C27" s="20"/>
      <c r="D27" s="20"/>
      <c r="E27" s="20"/>
      <c r="F27" s="20"/>
      <c r="G27" s="21"/>
      <c r="H27" s="19"/>
      <c r="I27" s="19"/>
      <c r="J27" s="20"/>
      <c r="K27" s="20"/>
      <c r="L27" s="19"/>
      <c r="M27" s="19"/>
      <c r="N27" s="10"/>
    </row>
    <row r="28" customHeight="1" spans="14:14">
      <c r="N28" s="10"/>
    </row>
    <row r="29" customHeight="1" spans="14:14">
      <c r="N29" s="10"/>
    </row>
    <row r="30" customHeight="1" spans="14:14">
      <c r="N30" s="10"/>
    </row>
    <row r="31" customHeight="1" spans="14:14">
      <c r="N31" s="10"/>
    </row>
    <row r="32" customHeight="1" spans="14:14">
      <c r="N32" s="10"/>
    </row>
    <row r="33" customHeight="1" spans="14:14">
      <c r="N33" s="10"/>
    </row>
    <row r="34" customHeight="1" spans="14:14">
      <c r="N34" s="10"/>
    </row>
    <row r="35" customHeight="1" spans="14:14">
      <c r="N35" s="10"/>
    </row>
    <row r="36" customHeight="1" spans="14:14">
      <c r="N36" s="10"/>
    </row>
    <row r="37" customHeight="1" spans="14:14">
      <c r="N37" s="10"/>
    </row>
    <row r="38" customHeight="1" spans="14:14">
      <c r="N38" s="10"/>
    </row>
    <row r="39" customHeight="1" spans="14:14">
      <c r="N39" s="10"/>
    </row>
    <row r="40" customHeight="1" spans="14:14">
      <c r="N40" s="10"/>
    </row>
    <row r="41" customHeight="1" spans="14:14">
      <c r="N41" s="10"/>
    </row>
    <row r="42" customHeight="1" spans="14:14">
      <c r="N42" s="10"/>
    </row>
    <row r="43" customHeight="1" spans="14:14">
      <c r="N43" s="10"/>
    </row>
    <row r="44" customHeight="1" spans="14:14">
      <c r="N44" s="10"/>
    </row>
    <row r="45" customHeight="1" spans="14:14">
      <c r="N45" s="10"/>
    </row>
    <row r="46" customHeight="1" spans="14:14">
      <c r="N46" s="10"/>
    </row>
    <row r="47" customHeight="1" spans="14:14">
      <c r="N47" s="10"/>
    </row>
    <row r="48" customHeight="1" spans="14:14">
      <c r="N48" s="10"/>
    </row>
    <row r="49" customHeight="1" spans="14:14">
      <c r="N49" s="10"/>
    </row>
    <row r="50" customHeight="1" spans="14:14">
      <c r="N50" s="10"/>
    </row>
    <row r="51" customHeight="1" spans="14:14">
      <c r="N51" s="10"/>
    </row>
    <row r="52" customHeight="1" spans="14:14">
      <c r="N52" s="10"/>
    </row>
    <row r="53" customHeight="1" spans="14:14">
      <c r="N53" s="10"/>
    </row>
    <row r="54" customHeight="1" spans="14:14">
      <c r="N54" s="10"/>
    </row>
    <row r="55" customHeight="1" spans="14:14">
      <c r="N55" s="10"/>
    </row>
    <row r="56" customHeight="1" spans="14:14">
      <c r="N56" s="10"/>
    </row>
    <row r="57" customHeight="1" spans="14:14">
      <c r="N57" s="10"/>
    </row>
    <row r="58" customHeight="1" spans="14:14">
      <c r="N58" s="10"/>
    </row>
    <row r="59" customHeight="1" spans="14:14">
      <c r="N59" s="10"/>
    </row>
    <row r="60" customHeight="1" spans="14:14">
      <c r="N60" s="10"/>
    </row>
    <row r="61" customHeight="1" spans="14:14">
      <c r="N61" s="10"/>
    </row>
    <row r="62" customHeight="1" spans="14:14">
      <c r="N62" s="10"/>
    </row>
    <row r="63" customHeight="1" spans="14:14">
      <c r="N63" s="10"/>
    </row>
    <row r="64" customHeight="1" spans="14:14">
      <c r="N64" s="10"/>
    </row>
    <row r="65" customHeight="1" spans="14:14">
      <c r="N65" s="10"/>
    </row>
    <row r="66" customHeight="1" spans="14:14">
      <c r="N66" s="10"/>
    </row>
    <row r="67" customHeight="1" spans="14:14">
      <c r="N67" s="10"/>
    </row>
    <row r="68" customHeight="1" spans="14:14">
      <c r="N68" s="10"/>
    </row>
    <row r="69" customHeight="1" spans="14:14">
      <c r="N69" s="10"/>
    </row>
    <row r="70" customHeight="1" spans="14:14">
      <c r="N70" s="10"/>
    </row>
    <row r="71" customHeight="1" spans="14:14">
      <c r="N71" s="10"/>
    </row>
    <row r="72" customHeight="1" spans="14:14">
      <c r="N72" s="10"/>
    </row>
    <row r="73" customHeight="1" spans="14:14">
      <c r="N73" s="10"/>
    </row>
    <row r="74" customHeight="1" spans="14:14">
      <c r="N74" s="10"/>
    </row>
    <row r="75" customHeight="1" spans="14:14">
      <c r="N75" s="10"/>
    </row>
    <row r="76" customHeight="1" spans="14:14">
      <c r="N76" s="10"/>
    </row>
    <row r="77" customHeight="1" spans="14:14">
      <c r="N77" s="10"/>
    </row>
    <row r="78" customHeight="1" spans="14:14">
      <c r="N78" s="10"/>
    </row>
    <row r="79" customHeight="1" spans="14:14">
      <c r="N79" s="10"/>
    </row>
    <row r="80" customHeight="1" spans="14:14">
      <c r="N80" s="10"/>
    </row>
    <row r="81" customHeight="1" spans="14:14">
      <c r="N81" s="10"/>
    </row>
    <row r="82" customHeight="1" spans="14:14">
      <c r="N82" s="10"/>
    </row>
    <row r="83" customHeight="1" spans="14:14">
      <c r="N83" s="10"/>
    </row>
    <row r="84" customHeight="1" spans="14:14">
      <c r="N84" s="10"/>
    </row>
    <row r="85" customHeight="1" spans="14:14">
      <c r="N85" s="10"/>
    </row>
    <row r="86" customHeight="1" spans="14:14">
      <c r="N86" s="10"/>
    </row>
    <row r="87" customHeight="1" spans="14:14">
      <c r="N87" s="10"/>
    </row>
    <row r="88" customHeight="1" spans="14:14">
      <c r="N88" s="10"/>
    </row>
    <row r="89" customHeight="1" spans="14:14">
      <c r="N89" s="10"/>
    </row>
    <row r="90" customHeight="1" spans="14:14">
      <c r="N90" s="10"/>
    </row>
    <row r="91" customHeight="1" spans="14:14">
      <c r="N91" s="10"/>
    </row>
    <row r="92" customHeight="1" spans="14:14">
      <c r="N92" s="10"/>
    </row>
    <row r="93" customHeight="1" spans="14:14">
      <c r="N93" s="10"/>
    </row>
    <row r="94" customHeight="1" spans="14:14">
      <c r="N94" s="10"/>
    </row>
    <row r="95" customHeight="1" spans="14:14">
      <c r="N95" s="10"/>
    </row>
    <row r="96" customHeight="1" spans="14:14">
      <c r="N96" s="10"/>
    </row>
    <row r="97" customHeight="1" spans="14:14">
      <c r="N97" s="10"/>
    </row>
    <row r="98" customHeight="1" spans="14:14">
      <c r="N98" s="10"/>
    </row>
    <row r="99" customHeight="1" spans="14:14">
      <c r="N99" s="10"/>
    </row>
    <row r="100" customHeight="1" spans="14:14">
      <c r="N100" s="10"/>
    </row>
    <row r="101" customHeight="1" spans="14:14">
      <c r="N101" s="10"/>
    </row>
    <row r="102" customHeight="1" spans="14:14">
      <c r="N102" s="10"/>
    </row>
    <row r="103" customHeight="1" spans="14:14">
      <c r="N103" s="10"/>
    </row>
    <row r="104" customHeight="1" spans="14:14">
      <c r="N104" s="10"/>
    </row>
    <row r="105" customHeight="1" spans="14:14">
      <c r="N105" s="10"/>
    </row>
    <row r="106" customHeight="1" spans="14:14">
      <c r="N106" s="10"/>
    </row>
    <row r="107" customHeight="1" spans="14:14">
      <c r="N107" s="10"/>
    </row>
    <row r="108" customHeight="1" spans="14:14">
      <c r="N108" s="10"/>
    </row>
    <row r="109" customHeight="1" spans="14:14">
      <c r="N109" s="10"/>
    </row>
    <row r="110" customHeight="1" spans="14:14">
      <c r="N110" s="10"/>
    </row>
    <row r="111" customHeight="1" spans="14:14">
      <c r="N111" s="10"/>
    </row>
    <row r="112" customHeight="1" spans="14:14">
      <c r="N112" s="10"/>
    </row>
    <row r="113" customHeight="1" spans="14:14">
      <c r="N113" s="10"/>
    </row>
    <row r="114" customHeight="1" spans="14:14">
      <c r="N114" s="10"/>
    </row>
    <row r="115" customHeight="1" spans="14:14">
      <c r="N115" s="10"/>
    </row>
    <row r="116" customHeight="1" spans="14:14">
      <c r="N116" s="10"/>
    </row>
    <row r="117" customHeight="1" spans="14:14">
      <c r="N117" s="10"/>
    </row>
    <row r="118" customHeight="1" spans="14:14">
      <c r="N118" s="10"/>
    </row>
    <row r="119" customHeight="1" spans="14:14">
      <c r="N119" s="10"/>
    </row>
    <row r="120" customHeight="1" spans="14:14">
      <c r="N120" s="10"/>
    </row>
    <row r="121" customHeight="1" spans="14:14">
      <c r="N121" s="10"/>
    </row>
    <row r="122" customHeight="1" spans="14:14">
      <c r="N122" s="10"/>
    </row>
    <row r="123" customHeight="1" spans="14:14">
      <c r="N123" s="10"/>
    </row>
    <row r="124" customHeight="1" spans="14:14">
      <c r="N124" s="10"/>
    </row>
    <row r="125" customHeight="1" spans="14:14">
      <c r="N125" s="10"/>
    </row>
    <row r="126" customHeight="1" spans="14:14">
      <c r="N126" s="10"/>
    </row>
    <row r="127" customHeight="1" spans="14:14">
      <c r="N127" s="10"/>
    </row>
    <row r="128" customHeight="1" spans="14:14">
      <c r="N128" s="10"/>
    </row>
    <row r="129" customHeight="1" spans="14:14">
      <c r="N129" s="10"/>
    </row>
    <row r="130" customHeight="1" spans="14:14">
      <c r="N130" s="10"/>
    </row>
    <row r="131" customHeight="1" spans="14:14">
      <c r="N131" s="10"/>
    </row>
    <row r="132" customHeight="1" spans="14:14">
      <c r="N132" s="10"/>
    </row>
    <row r="133" customHeight="1" spans="14:14">
      <c r="N133" s="10"/>
    </row>
    <row r="134" customHeight="1" spans="14:14">
      <c r="N134" s="10"/>
    </row>
    <row r="135" customHeight="1" spans="14:14">
      <c r="N135" s="10"/>
    </row>
    <row r="136" customHeight="1" spans="14:14">
      <c r="N136" s="10"/>
    </row>
    <row r="137" customHeight="1" spans="14:14">
      <c r="N137" s="10"/>
    </row>
    <row r="138" customHeight="1" spans="14:14">
      <c r="N138" s="10"/>
    </row>
    <row r="139" customHeight="1" spans="14:14">
      <c r="N139" s="10"/>
    </row>
    <row r="140" customHeight="1" spans="14:14">
      <c r="N140" s="10"/>
    </row>
    <row r="141" customHeight="1" spans="14:14">
      <c r="N141" s="10"/>
    </row>
    <row r="142" customHeight="1" spans="14:14">
      <c r="N142" s="10"/>
    </row>
    <row r="143" customHeight="1" spans="14:14">
      <c r="N143" s="10"/>
    </row>
    <row r="144" customHeight="1" spans="14:14">
      <c r="N144" s="10"/>
    </row>
    <row r="145" customHeight="1" spans="14:14">
      <c r="N145" s="10"/>
    </row>
    <row r="146" customHeight="1" spans="14:14">
      <c r="N146" s="10"/>
    </row>
    <row r="147" customHeight="1" spans="14:14">
      <c r="N147" s="10"/>
    </row>
    <row r="148" customHeight="1" spans="14:14">
      <c r="N148" s="10"/>
    </row>
    <row r="149" customHeight="1" spans="14:14">
      <c r="N149" s="10"/>
    </row>
    <row r="150" customHeight="1" spans="14:14">
      <c r="N150" s="10"/>
    </row>
    <row r="151" customHeight="1" spans="14:14">
      <c r="N151" s="10"/>
    </row>
    <row r="152" customHeight="1" spans="14:14">
      <c r="N152" s="10"/>
    </row>
    <row r="153" customHeight="1" spans="14:14">
      <c r="N153" s="10"/>
    </row>
    <row r="154" customHeight="1" spans="14:14">
      <c r="N154" s="10"/>
    </row>
    <row r="155" customHeight="1" spans="14:14">
      <c r="N155" s="10"/>
    </row>
    <row r="156" customHeight="1" spans="14:14">
      <c r="N156" s="10"/>
    </row>
    <row r="157" customHeight="1" spans="14:14">
      <c r="N157" s="10"/>
    </row>
    <row r="158" customHeight="1" spans="14:14">
      <c r="N158" s="10"/>
    </row>
    <row r="159" customHeight="1" spans="14:14">
      <c r="N159" s="10"/>
    </row>
    <row r="160" customHeight="1" spans="14:14">
      <c r="N160" s="10"/>
    </row>
    <row r="161" customHeight="1" spans="14:14">
      <c r="N161" s="10"/>
    </row>
    <row r="162" customHeight="1" spans="14:14">
      <c r="N162" s="10"/>
    </row>
    <row r="163" customHeight="1" spans="14:14">
      <c r="N163" s="10"/>
    </row>
    <row r="164" customHeight="1" spans="14:14">
      <c r="N164" s="10"/>
    </row>
    <row r="165" customHeight="1" spans="14:14">
      <c r="N165" s="10"/>
    </row>
    <row r="166" customHeight="1" spans="14:14">
      <c r="N166" s="10"/>
    </row>
    <row r="167" customHeight="1" spans="14:14">
      <c r="N167" s="10"/>
    </row>
    <row r="168" customHeight="1" spans="14:14">
      <c r="N168" s="10"/>
    </row>
    <row r="169" customHeight="1" spans="14:14">
      <c r="N169" s="10"/>
    </row>
    <row r="170" customHeight="1" spans="14:14">
      <c r="N170" s="10"/>
    </row>
    <row r="171" customHeight="1" spans="14:14">
      <c r="N171" s="10"/>
    </row>
    <row r="172" customHeight="1" spans="14:14">
      <c r="N172" s="10"/>
    </row>
    <row r="173" customHeight="1" spans="14:14">
      <c r="N173" s="10"/>
    </row>
    <row r="174" customHeight="1" spans="14:14">
      <c r="N174" s="10"/>
    </row>
    <row r="175" customHeight="1" spans="14:14">
      <c r="N175" s="10"/>
    </row>
    <row r="176" customHeight="1" spans="14:14">
      <c r="N176" s="10"/>
    </row>
    <row r="177" customHeight="1" spans="14:14">
      <c r="N177" s="10"/>
    </row>
    <row r="178" customHeight="1" spans="14:14">
      <c r="N178" s="10"/>
    </row>
    <row r="179" customHeight="1" spans="14:14">
      <c r="N179" s="10"/>
    </row>
    <row r="180" customHeight="1" spans="14:14">
      <c r="N180" s="10"/>
    </row>
    <row r="181" customHeight="1" spans="14:14">
      <c r="N181" s="10"/>
    </row>
    <row r="182" customHeight="1" spans="14:14">
      <c r="N182" s="10"/>
    </row>
    <row r="183" customHeight="1" spans="14:14">
      <c r="N183" s="10"/>
    </row>
    <row r="184" customHeight="1" spans="14:14">
      <c r="N184" s="10"/>
    </row>
    <row r="185" customHeight="1" spans="14:14">
      <c r="N185" s="10"/>
    </row>
    <row r="186" customHeight="1" spans="14:14">
      <c r="N186" s="10"/>
    </row>
    <row r="187" customHeight="1" spans="14:14">
      <c r="N187" s="10"/>
    </row>
    <row r="188" customHeight="1" spans="14:14">
      <c r="N188" s="10"/>
    </row>
    <row r="189" customHeight="1" spans="14:14">
      <c r="N189" s="10"/>
    </row>
    <row r="190" customHeight="1" spans="14:14">
      <c r="N190" s="10"/>
    </row>
    <row r="191" customHeight="1" spans="14:14">
      <c r="N191" s="10"/>
    </row>
    <row r="192" customHeight="1" spans="14:14">
      <c r="N192" s="10"/>
    </row>
    <row r="193" customHeight="1" spans="14:14">
      <c r="N193" s="10"/>
    </row>
    <row r="194" customHeight="1" spans="14:14">
      <c r="N194" s="10"/>
    </row>
    <row r="195" customHeight="1" spans="14:14">
      <c r="N195" s="10"/>
    </row>
    <row r="196" customHeight="1" spans="14:14">
      <c r="N196" s="10"/>
    </row>
    <row r="197" customHeight="1" spans="14:14">
      <c r="N197" s="10"/>
    </row>
    <row r="198" customHeight="1" spans="14:14">
      <c r="N198" s="10"/>
    </row>
    <row r="199" customHeight="1" spans="14:14">
      <c r="N199" s="10"/>
    </row>
    <row r="200" customHeight="1" spans="14:14">
      <c r="N200" s="10"/>
    </row>
    <row r="201" customHeight="1" spans="14:14">
      <c r="N201" s="10"/>
    </row>
    <row r="202" customHeight="1" spans="14:14">
      <c r="N202" s="10"/>
    </row>
    <row r="203" customHeight="1" spans="14:14">
      <c r="N203" s="10"/>
    </row>
    <row r="204" customHeight="1" spans="14:14">
      <c r="N204" s="10"/>
    </row>
    <row r="205" customHeight="1" spans="14:14">
      <c r="N205" s="10"/>
    </row>
    <row r="206" customHeight="1" spans="14:14">
      <c r="N206" s="10"/>
    </row>
    <row r="207" customHeight="1" spans="14:14">
      <c r="N207" s="10"/>
    </row>
    <row r="208" customHeight="1" spans="14:14">
      <c r="N208" s="10"/>
    </row>
    <row r="209" customHeight="1" spans="14:14">
      <c r="N209" s="10"/>
    </row>
    <row r="210" customHeight="1" spans="14:14">
      <c r="N210" s="10"/>
    </row>
    <row r="211" customHeight="1" spans="14:14">
      <c r="N211" s="10"/>
    </row>
    <row r="212" customHeight="1" spans="14:14">
      <c r="N212" s="10"/>
    </row>
    <row r="213" customHeight="1" spans="14:14">
      <c r="N213" s="10"/>
    </row>
    <row r="214" customHeight="1" spans="14:14">
      <c r="N214" s="10"/>
    </row>
    <row r="215" customHeight="1" spans="14:14">
      <c r="N215" s="10"/>
    </row>
    <row r="216" customHeight="1" spans="14:14">
      <c r="N216" s="10"/>
    </row>
    <row r="217" customHeight="1" spans="14:14">
      <c r="N217" s="10"/>
    </row>
    <row r="218" customHeight="1" spans="14:14">
      <c r="N218" s="10"/>
    </row>
    <row r="219" customHeight="1" spans="14:14">
      <c r="N219" s="10"/>
    </row>
    <row r="220" customHeight="1" spans="14:14">
      <c r="N220" s="10"/>
    </row>
    <row r="221" customHeight="1" spans="14:14">
      <c r="N221" s="10"/>
    </row>
    <row r="222" customHeight="1" spans="14:14">
      <c r="N222" s="10"/>
    </row>
    <row r="223" customHeight="1" spans="14:14">
      <c r="N223" s="10"/>
    </row>
    <row r="224" customHeight="1" spans="14:14">
      <c r="N224" s="10"/>
    </row>
    <row r="225" customHeight="1" spans="14:14">
      <c r="N225" s="10"/>
    </row>
    <row r="226" customHeight="1" spans="14:14">
      <c r="N226" s="10"/>
    </row>
    <row r="227" customHeight="1" spans="14:14">
      <c r="N227" s="10"/>
    </row>
    <row r="228" customHeight="1" spans="14:14">
      <c r="N228" s="10"/>
    </row>
    <row r="229" customHeight="1" spans="14:14">
      <c r="N229" s="10"/>
    </row>
    <row r="230" customHeight="1" spans="14:14">
      <c r="N230" s="10"/>
    </row>
    <row r="231" customHeight="1" spans="14:14">
      <c r="N231" s="10"/>
    </row>
    <row r="232" customHeight="1" spans="14:14">
      <c r="N232" s="10"/>
    </row>
    <row r="233" customHeight="1" spans="14:14">
      <c r="N233" s="10"/>
    </row>
    <row r="234" customHeight="1" spans="14:14">
      <c r="N234" s="10"/>
    </row>
    <row r="235" customHeight="1" spans="14:14">
      <c r="N235" s="10"/>
    </row>
    <row r="236" customHeight="1" spans="14:14">
      <c r="N236" s="10"/>
    </row>
    <row r="237" customHeight="1" spans="14:14">
      <c r="N237" s="10"/>
    </row>
    <row r="238" customHeight="1" spans="14:14">
      <c r="N238" s="10"/>
    </row>
    <row r="239" customHeight="1" spans="14:14">
      <c r="N239" s="10"/>
    </row>
    <row r="240" customHeight="1" spans="14:14">
      <c r="N240" s="10"/>
    </row>
    <row r="241" customHeight="1" spans="14:14">
      <c r="N241" s="10"/>
    </row>
    <row r="242" customHeight="1" spans="14:14">
      <c r="N242" s="10"/>
    </row>
    <row r="243" customHeight="1" spans="14:14">
      <c r="N243" s="10"/>
    </row>
    <row r="244" customHeight="1" spans="14:14">
      <c r="N244" s="10"/>
    </row>
    <row r="245" customHeight="1" spans="14:14">
      <c r="N245" s="10"/>
    </row>
    <row r="246" customHeight="1" spans="14:14">
      <c r="N246" s="10"/>
    </row>
    <row r="247" customHeight="1" spans="14:14">
      <c r="N247" s="10"/>
    </row>
    <row r="248" customHeight="1" spans="14:14">
      <c r="N248" s="10"/>
    </row>
    <row r="249" customHeight="1" spans="14:14">
      <c r="N249" s="10"/>
    </row>
    <row r="250" customHeight="1" spans="14:14">
      <c r="N250" s="10"/>
    </row>
    <row r="251" customHeight="1" spans="14:14">
      <c r="N251" s="10"/>
    </row>
    <row r="252" customHeight="1" spans="14:14">
      <c r="N252" s="10"/>
    </row>
    <row r="253" customHeight="1" spans="14:14">
      <c r="N253" s="10"/>
    </row>
    <row r="254" customHeight="1" spans="14:14">
      <c r="N254" s="10"/>
    </row>
    <row r="255" customHeight="1" spans="14:14">
      <c r="N255" s="10"/>
    </row>
    <row r="256" customHeight="1" spans="14:14">
      <c r="N256" s="10"/>
    </row>
    <row r="257" customHeight="1" spans="14:14">
      <c r="N257" s="10"/>
    </row>
    <row r="258" customHeight="1" spans="14:14">
      <c r="N258" s="10"/>
    </row>
    <row r="259" customHeight="1" spans="14:14">
      <c r="N259" s="10"/>
    </row>
    <row r="260" customHeight="1" spans="14:14">
      <c r="N260" s="10"/>
    </row>
    <row r="261" customHeight="1" spans="14:14">
      <c r="N261" s="10"/>
    </row>
    <row r="262" customHeight="1" spans="14:14">
      <c r="N262" s="10"/>
    </row>
    <row r="263" customHeight="1" spans="14:14">
      <c r="N263" s="10"/>
    </row>
    <row r="264" customHeight="1" spans="14:14">
      <c r="N264" s="10"/>
    </row>
    <row r="265" customHeight="1" spans="14:14">
      <c r="N265" s="10"/>
    </row>
    <row r="266" customHeight="1" spans="14:14">
      <c r="N266" s="10"/>
    </row>
    <row r="267" customHeight="1" spans="14:14">
      <c r="N267" s="10"/>
    </row>
    <row r="268" customHeight="1" spans="14:14">
      <c r="N268" s="10"/>
    </row>
    <row r="269" customHeight="1" spans="14:14">
      <c r="N269" s="10"/>
    </row>
    <row r="270" customHeight="1" spans="14:14">
      <c r="N270" s="10"/>
    </row>
    <row r="271" customHeight="1" spans="14:14">
      <c r="N271" s="10"/>
    </row>
    <row r="272" customHeight="1" spans="14:14">
      <c r="N272" s="10"/>
    </row>
    <row r="273" customHeight="1" spans="14:14">
      <c r="N273" s="10"/>
    </row>
    <row r="274" customHeight="1" spans="14:14">
      <c r="N274" s="10"/>
    </row>
    <row r="275" customHeight="1" spans="14:14">
      <c r="N275" s="10"/>
    </row>
    <row r="276" customHeight="1" spans="14:14">
      <c r="N276" s="10"/>
    </row>
    <row r="277" customHeight="1" spans="14:14">
      <c r="N277" s="10"/>
    </row>
    <row r="278" customHeight="1" spans="14:14">
      <c r="N278" s="10"/>
    </row>
    <row r="279" customHeight="1" spans="14:14">
      <c r="N279" s="10"/>
    </row>
    <row r="280" customHeight="1" spans="14:14">
      <c r="N280" s="10"/>
    </row>
    <row r="281" customHeight="1" spans="14:14">
      <c r="N281" s="10"/>
    </row>
    <row r="282" customHeight="1" spans="14:14">
      <c r="N282" s="10"/>
    </row>
    <row r="283" customHeight="1" spans="14:14">
      <c r="N283" s="10"/>
    </row>
    <row r="284" customHeight="1" spans="14:14">
      <c r="N284" s="10"/>
    </row>
    <row r="285" customHeight="1" spans="14:14">
      <c r="N285" s="10"/>
    </row>
    <row r="286" customHeight="1" spans="14:14">
      <c r="N286" s="10"/>
    </row>
    <row r="287" customHeight="1" spans="14:14">
      <c r="N287" s="10"/>
    </row>
    <row r="288" customHeight="1" spans="14:14">
      <c r="N288" s="10"/>
    </row>
    <row r="289" customHeight="1" spans="14:14">
      <c r="N289" s="10"/>
    </row>
    <row r="290" customHeight="1" spans="14:14">
      <c r="N290" s="10"/>
    </row>
    <row r="291" customHeight="1" spans="14:14">
      <c r="N291" s="10"/>
    </row>
    <row r="292" customHeight="1" spans="14:14">
      <c r="N292" s="10"/>
    </row>
    <row r="293" customHeight="1" spans="14:14">
      <c r="N293" s="10"/>
    </row>
    <row r="294" customHeight="1" spans="14:14">
      <c r="N294" s="10"/>
    </row>
    <row r="295" customHeight="1" spans="14:14">
      <c r="N295" s="10"/>
    </row>
    <row r="296" customHeight="1" spans="14:14">
      <c r="N296" s="10"/>
    </row>
    <row r="297" customHeight="1" spans="14:14">
      <c r="N297" s="10"/>
    </row>
    <row r="298" customHeight="1" spans="14:14">
      <c r="N298" s="10"/>
    </row>
    <row r="299" customHeight="1" spans="14:14">
      <c r="N299" s="10"/>
    </row>
    <row r="300" customHeight="1" spans="14:14">
      <c r="N300" s="10"/>
    </row>
    <row r="301" customHeight="1" spans="14:14">
      <c r="N301" s="10"/>
    </row>
    <row r="302" customHeight="1" spans="14:14">
      <c r="N302" s="10"/>
    </row>
    <row r="303" customHeight="1" spans="14:14">
      <c r="N303" s="10"/>
    </row>
    <row r="304" customHeight="1" spans="14:14">
      <c r="N304" s="10"/>
    </row>
    <row r="305" customHeight="1" spans="14:14">
      <c r="N305" s="10"/>
    </row>
    <row r="306" customHeight="1" spans="14:14">
      <c r="N306" s="10"/>
    </row>
    <row r="307" customHeight="1" spans="14:14">
      <c r="N307" s="10"/>
    </row>
    <row r="308" customHeight="1" spans="14:14">
      <c r="N308" s="10"/>
    </row>
    <row r="309" customHeight="1" spans="14:14">
      <c r="N309" s="10"/>
    </row>
    <row r="310" customHeight="1" spans="14:14">
      <c r="N310" s="10"/>
    </row>
    <row r="311" customHeight="1" spans="14:14">
      <c r="N311" s="10"/>
    </row>
    <row r="312" customHeight="1" spans="14:14">
      <c r="N312" s="10"/>
    </row>
    <row r="313" customHeight="1" spans="14:14">
      <c r="N313" s="10"/>
    </row>
    <row r="314" customHeight="1" spans="14:14">
      <c r="N314" s="10"/>
    </row>
    <row r="315" customHeight="1" spans="14:14">
      <c r="N315" s="10"/>
    </row>
    <row r="316" customHeight="1" spans="14:14">
      <c r="N316" s="10"/>
    </row>
    <row r="317" customHeight="1" spans="14:14">
      <c r="N317" s="10"/>
    </row>
    <row r="318" customHeight="1" spans="14:14">
      <c r="N318" s="10"/>
    </row>
    <row r="319" customHeight="1" spans="14:14">
      <c r="N319" s="10"/>
    </row>
    <row r="320" customHeight="1" spans="14:14">
      <c r="N320" s="10"/>
    </row>
    <row r="321" customHeight="1" spans="14:14">
      <c r="N321" s="10"/>
    </row>
    <row r="322" customHeight="1" spans="14:14">
      <c r="N322" s="10"/>
    </row>
    <row r="323" customHeight="1" spans="14:14">
      <c r="N323" s="10"/>
    </row>
    <row r="324" customHeight="1" spans="14:14">
      <c r="N324" s="10"/>
    </row>
    <row r="325" customHeight="1" spans="14:14">
      <c r="N325" s="10"/>
    </row>
    <row r="326" customHeight="1" spans="14:14">
      <c r="N326" s="10"/>
    </row>
    <row r="327" customHeight="1" spans="14:14">
      <c r="N327" s="10"/>
    </row>
    <row r="328" customHeight="1" spans="14:14">
      <c r="N328" s="10"/>
    </row>
    <row r="329" customHeight="1" spans="14:14">
      <c r="N329" s="10"/>
    </row>
    <row r="330" customHeight="1" spans="14:14">
      <c r="N330" s="10"/>
    </row>
    <row r="331" customHeight="1" spans="14:14">
      <c r="N331" s="10"/>
    </row>
    <row r="332" customHeight="1" spans="14:14">
      <c r="N332" s="10"/>
    </row>
    <row r="333" customHeight="1" spans="14:14">
      <c r="N333" s="10"/>
    </row>
    <row r="334" customHeight="1" spans="14:14">
      <c r="N334" s="10"/>
    </row>
    <row r="335" customHeight="1" spans="14:14">
      <c r="N335" s="10"/>
    </row>
    <row r="336" customHeight="1" spans="14:14">
      <c r="N336" s="10"/>
    </row>
    <row r="337" customHeight="1" spans="14:14">
      <c r="N337" s="10"/>
    </row>
    <row r="338" customHeight="1" spans="14:14">
      <c r="N338" s="10"/>
    </row>
    <row r="339" customHeight="1" spans="14:14">
      <c r="N339" s="10"/>
    </row>
    <row r="340" customHeight="1" spans="14:14">
      <c r="N340" s="10"/>
    </row>
    <row r="341" customHeight="1" spans="14:14">
      <c r="N341" s="10"/>
    </row>
    <row r="342" customHeight="1" spans="14:14">
      <c r="N342" s="10"/>
    </row>
    <row r="343" customHeight="1" spans="14:14">
      <c r="N343" s="10"/>
    </row>
    <row r="344" customHeight="1" spans="14:14">
      <c r="N344" s="10"/>
    </row>
    <row r="345" customHeight="1" spans="14:14">
      <c r="N345" s="10"/>
    </row>
    <row r="346" customHeight="1" spans="14:14">
      <c r="N346" s="10"/>
    </row>
    <row r="347" customHeight="1" spans="14:14">
      <c r="N347" s="10"/>
    </row>
    <row r="348" customHeight="1" spans="14:14">
      <c r="N348" s="10"/>
    </row>
    <row r="349" customHeight="1" spans="14:14">
      <c r="N349" s="10"/>
    </row>
    <row r="350" customHeight="1" spans="14:14">
      <c r="N350" s="10"/>
    </row>
    <row r="351" customHeight="1" spans="14:14">
      <c r="N351" s="10"/>
    </row>
    <row r="352" customHeight="1" spans="14:14">
      <c r="N352" s="10"/>
    </row>
    <row r="353" customHeight="1" spans="14:14">
      <c r="N353" s="10"/>
    </row>
    <row r="354" customHeight="1" spans="14:14">
      <c r="N354" s="10"/>
    </row>
    <row r="355" customHeight="1" spans="14:14">
      <c r="N355" s="10"/>
    </row>
    <row r="356" customHeight="1" spans="14:14">
      <c r="N356" s="10"/>
    </row>
    <row r="357" customHeight="1" spans="14:14">
      <c r="N357" s="10"/>
    </row>
    <row r="358" customHeight="1" spans="14:14">
      <c r="N358" s="10"/>
    </row>
    <row r="359" customHeight="1" spans="14:14">
      <c r="N359" s="10"/>
    </row>
    <row r="360" customHeight="1" spans="14:14">
      <c r="N360" s="10"/>
    </row>
    <row r="361" customHeight="1" spans="14:14">
      <c r="N361" s="10"/>
    </row>
    <row r="362" customHeight="1" spans="14:14">
      <c r="N362" s="10"/>
    </row>
    <row r="363" customHeight="1" spans="14:14">
      <c r="N363" s="10"/>
    </row>
    <row r="364" customHeight="1" spans="14:14">
      <c r="N364" s="10"/>
    </row>
    <row r="365" customHeight="1" spans="14:14">
      <c r="N365" s="10"/>
    </row>
    <row r="366" customHeight="1" spans="14:14">
      <c r="N366" s="10"/>
    </row>
    <row r="367" customHeight="1" spans="14:14">
      <c r="N367" s="10"/>
    </row>
    <row r="368" customHeight="1" spans="14:14">
      <c r="N368" s="10"/>
    </row>
    <row r="369" customHeight="1" spans="14:14">
      <c r="N369" s="10"/>
    </row>
    <row r="370" customHeight="1" spans="14:14">
      <c r="N370" s="10"/>
    </row>
    <row r="371" customHeight="1" spans="14:14">
      <c r="N371" s="10"/>
    </row>
    <row r="372" customHeight="1" spans="14:14">
      <c r="N372" s="10"/>
    </row>
    <row r="373" customHeight="1" spans="14:14">
      <c r="N373" s="10"/>
    </row>
    <row r="374" customHeight="1" spans="14:14">
      <c r="N374" s="10"/>
    </row>
    <row r="375" customHeight="1" spans="14:14">
      <c r="N375" s="10"/>
    </row>
    <row r="376" customHeight="1" spans="14:14">
      <c r="N376" s="10"/>
    </row>
    <row r="377" customHeight="1" spans="14:14">
      <c r="N377" s="10"/>
    </row>
    <row r="378" customHeight="1" spans="14:14">
      <c r="N378" s="10"/>
    </row>
    <row r="379" customHeight="1" spans="14:14">
      <c r="N379" s="10"/>
    </row>
    <row r="380" customHeight="1" spans="14:14">
      <c r="N380" s="10"/>
    </row>
    <row r="381" customHeight="1" spans="14:14">
      <c r="N381" s="10"/>
    </row>
    <row r="382" customHeight="1" spans="14:14">
      <c r="N382" s="10"/>
    </row>
    <row r="383" customHeight="1" spans="14:14">
      <c r="N383" s="10"/>
    </row>
    <row r="384" customHeight="1" spans="14:14">
      <c r="N384" s="10"/>
    </row>
    <row r="385" customHeight="1" spans="14:14">
      <c r="N385" s="10"/>
    </row>
    <row r="386" customHeight="1" spans="14:14">
      <c r="N386" s="10"/>
    </row>
    <row r="387" customHeight="1" spans="14:14">
      <c r="N387" s="10"/>
    </row>
    <row r="388" customHeight="1" spans="14:14">
      <c r="N388" s="10"/>
    </row>
    <row r="389" customHeight="1" spans="14:14">
      <c r="N389" s="10"/>
    </row>
    <row r="390" customHeight="1" spans="14:14">
      <c r="N390" s="10"/>
    </row>
    <row r="391" customHeight="1" spans="14:14">
      <c r="N391" s="10"/>
    </row>
    <row r="392" customHeight="1" spans="14:14">
      <c r="N392" s="10"/>
    </row>
    <row r="393" customHeight="1" spans="14:14">
      <c r="N393" s="10"/>
    </row>
    <row r="394" customHeight="1" spans="14:14">
      <c r="N394" s="10"/>
    </row>
    <row r="395" customHeight="1" spans="14:14">
      <c r="N395" s="10"/>
    </row>
    <row r="396" customHeight="1" spans="14:14">
      <c r="N396" s="10"/>
    </row>
    <row r="397" customHeight="1" spans="14:14">
      <c r="N397" s="10"/>
    </row>
    <row r="398" customHeight="1" spans="14:14">
      <c r="N398" s="10"/>
    </row>
    <row r="399" customHeight="1" spans="14:14">
      <c r="N399" s="10"/>
    </row>
    <row r="400" customHeight="1" spans="14:14">
      <c r="N400" s="10"/>
    </row>
    <row r="401" customHeight="1" spans="14:14">
      <c r="N401" s="10"/>
    </row>
    <row r="402" customHeight="1" spans="14:14">
      <c r="N402" s="10"/>
    </row>
    <row r="403" customHeight="1" spans="14:14">
      <c r="N403" s="10"/>
    </row>
    <row r="404" customHeight="1" spans="14:14">
      <c r="N404" s="10"/>
    </row>
    <row r="405" customHeight="1" spans="14:14">
      <c r="N405" s="10"/>
    </row>
    <row r="406" customHeight="1" spans="14:14">
      <c r="N406" s="10"/>
    </row>
    <row r="407" customHeight="1" spans="14:14">
      <c r="N407" s="10"/>
    </row>
    <row r="408" customHeight="1" spans="14:14">
      <c r="N408" s="10"/>
    </row>
    <row r="409" customHeight="1" spans="14:14">
      <c r="N409" s="10"/>
    </row>
    <row r="410" customHeight="1" spans="14:14">
      <c r="N410" s="10"/>
    </row>
    <row r="411" customHeight="1" spans="14:14">
      <c r="N411" s="10"/>
    </row>
    <row r="412" customHeight="1" spans="14:14">
      <c r="N412" s="10"/>
    </row>
    <row r="413" customHeight="1" spans="14:14">
      <c r="N413" s="10"/>
    </row>
    <row r="414" customHeight="1" spans="14:14">
      <c r="N414" s="10"/>
    </row>
    <row r="415" customHeight="1" spans="14:14">
      <c r="N415" s="10"/>
    </row>
    <row r="416" customHeight="1" spans="14:14">
      <c r="N416" s="10"/>
    </row>
    <row r="417" customHeight="1" spans="14:14">
      <c r="N417" s="10"/>
    </row>
    <row r="418" customHeight="1" spans="14:14">
      <c r="N418" s="10"/>
    </row>
    <row r="419" customHeight="1" spans="14:14">
      <c r="N419" s="10"/>
    </row>
    <row r="420" customHeight="1" spans="14:14">
      <c r="N420" s="10"/>
    </row>
    <row r="421" customHeight="1" spans="14:14">
      <c r="N421" s="10"/>
    </row>
    <row r="422" customHeight="1" spans="14:14">
      <c r="N422" s="10"/>
    </row>
    <row r="423" customHeight="1" spans="14:14">
      <c r="N423" s="10"/>
    </row>
    <row r="424" customHeight="1" spans="14:14">
      <c r="N424" s="10"/>
    </row>
    <row r="425" customHeight="1" spans="14:14">
      <c r="N425" s="10"/>
    </row>
    <row r="426" customHeight="1" spans="14:14">
      <c r="N426" s="10"/>
    </row>
    <row r="427" customHeight="1" spans="14:14">
      <c r="N427" s="10"/>
    </row>
    <row r="428" customHeight="1" spans="14:14">
      <c r="N428" s="10"/>
    </row>
    <row r="429" customHeight="1" spans="14:14">
      <c r="N429" s="10"/>
    </row>
    <row r="430" customHeight="1" spans="14:14">
      <c r="N430" s="10"/>
    </row>
    <row r="431" customHeight="1" spans="14:14">
      <c r="N431" s="10"/>
    </row>
    <row r="432" customHeight="1" spans="14:14">
      <c r="N432" s="10"/>
    </row>
    <row r="433" customHeight="1" spans="14:14">
      <c r="N433" s="10"/>
    </row>
    <row r="434" customHeight="1" spans="14:14">
      <c r="N434" s="10"/>
    </row>
    <row r="435" customHeight="1" spans="14:14">
      <c r="N435" s="10"/>
    </row>
    <row r="436" customHeight="1" spans="14:14">
      <c r="N436" s="10"/>
    </row>
    <row r="437" customHeight="1" spans="14:14">
      <c r="N437" s="10"/>
    </row>
    <row r="438" customHeight="1" spans="14:14">
      <c r="N438" s="10"/>
    </row>
    <row r="439" customHeight="1" spans="14:14">
      <c r="N439" s="10"/>
    </row>
    <row r="440" customHeight="1" spans="14:14">
      <c r="N440" s="10"/>
    </row>
    <row r="441" customHeight="1" spans="14:14">
      <c r="N441" s="10"/>
    </row>
    <row r="442" customHeight="1" spans="14:14">
      <c r="N442" s="10"/>
    </row>
    <row r="443" customHeight="1" spans="14:14">
      <c r="N443" s="10"/>
    </row>
    <row r="444" customHeight="1" spans="14:14">
      <c r="N444" s="10"/>
    </row>
    <row r="445" customHeight="1" spans="14:14">
      <c r="N445" s="10"/>
    </row>
    <row r="446" customHeight="1" spans="14:14">
      <c r="N446" s="10"/>
    </row>
    <row r="447" customHeight="1" spans="14:14">
      <c r="N447" s="10"/>
    </row>
    <row r="448" customHeight="1" spans="14:14">
      <c r="N448" s="10"/>
    </row>
    <row r="449" customHeight="1" spans="14:14">
      <c r="N449" s="10"/>
    </row>
    <row r="450" customHeight="1" spans="14:14">
      <c r="N450" s="10"/>
    </row>
    <row r="451" customHeight="1" spans="14:14">
      <c r="N451" s="10"/>
    </row>
    <row r="452" customHeight="1" spans="14:14">
      <c r="N452" s="10"/>
    </row>
    <row r="453" customHeight="1" spans="14:14">
      <c r="N453" s="10"/>
    </row>
    <row r="454" customHeight="1" spans="14:14">
      <c r="N454" s="10"/>
    </row>
    <row r="455" customHeight="1" spans="14:14">
      <c r="N455" s="10"/>
    </row>
    <row r="456" customHeight="1" spans="14:14">
      <c r="N456" s="10"/>
    </row>
    <row r="457" customHeight="1" spans="14:14">
      <c r="N457" s="10"/>
    </row>
    <row r="458" customHeight="1" spans="14:14">
      <c r="N458" s="10"/>
    </row>
    <row r="459" customHeight="1" spans="14:14">
      <c r="N459" s="10"/>
    </row>
    <row r="460" customHeight="1" spans="14:14">
      <c r="N460" s="10"/>
    </row>
    <row r="461" customHeight="1" spans="14:14">
      <c r="N461" s="10"/>
    </row>
    <row r="462" customHeight="1" spans="14:14">
      <c r="N462" s="10"/>
    </row>
    <row r="463" customHeight="1" spans="14:14">
      <c r="N463" s="10"/>
    </row>
    <row r="464" customHeight="1" spans="14:14">
      <c r="N464" s="10"/>
    </row>
    <row r="465" customHeight="1" spans="14:14">
      <c r="N465" s="10"/>
    </row>
    <row r="466" customHeight="1" spans="14:14">
      <c r="N466" s="10"/>
    </row>
    <row r="467" customHeight="1" spans="14:14">
      <c r="N467" s="10"/>
    </row>
    <row r="468" customHeight="1" spans="14:14">
      <c r="N468" s="10"/>
    </row>
    <row r="469" customHeight="1" spans="14:14">
      <c r="N469" s="10"/>
    </row>
    <row r="470" customHeight="1" spans="14:14">
      <c r="N470" s="10"/>
    </row>
    <row r="471" customHeight="1" spans="14:14">
      <c r="N471" s="10"/>
    </row>
    <row r="472" customHeight="1" spans="14:14">
      <c r="N472" s="10"/>
    </row>
    <row r="473" customHeight="1" spans="14:14">
      <c r="N473" s="10"/>
    </row>
    <row r="474" customHeight="1" spans="14:14">
      <c r="N474" s="10"/>
    </row>
    <row r="475" customHeight="1" spans="14:14">
      <c r="N475" s="10"/>
    </row>
    <row r="476" customHeight="1" spans="14:14">
      <c r="N476" s="10"/>
    </row>
    <row r="477" customHeight="1" spans="14:14">
      <c r="N477" s="10"/>
    </row>
    <row r="478" customHeight="1" spans="14:14">
      <c r="N478" s="10"/>
    </row>
    <row r="479" customHeight="1" spans="14:14">
      <c r="N479" s="10"/>
    </row>
    <row r="480" customHeight="1" spans="14:14">
      <c r="N480" s="10"/>
    </row>
    <row r="481" customHeight="1" spans="14:14">
      <c r="N481" s="10"/>
    </row>
    <row r="482" customHeight="1" spans="14:14">
      <c r="N482" s="10"/>
    </row>
    <row r="483" customHeight="1" spans="14:14">
      <c r="N483" s="10"/>
    </row>
    <row r="484" customHeight="1" spans="14:14">
      <c r="N484" s="10"/>
    </row>
    <row r="485" customHeight="1" spans="14:14">
      <c r="N485" s="10"/>
    </row>
    <row r="486" customHeight="1" spans="14:14">
      <c r="N486" s="10"/>
    </row>
    <row r="487" customHeight="1" spans="14:14">
      <c r="N487" s="10"/>
    </row>
    <row r="488" customHeight="1" spans="14:14">
      <c r="N488" s="10"/>
    </row>
    <row r="489" customHeight="1" spans="14:14">
      <c r="N489" s="10"/>
    </row>
    <row r="490" customHeight="1" spans="14:14">
      <c r="N490" s="10"/>
    </row>
    <row r="491" customHeight="1" spans="14:14">
      <c r="N491" s="10"/>
    </row>
    <row r="492" customHeight="1" spans="14:14">
      <c r="N492" s="10"/>
    </row>
    <row r="493" customHeight="1" spans="14:14">
      <c r="N493" s="10"/>
    </row>
    <row r="494" customHeight="1" spans="14:14">
      <c r="N494" s="10"/>
    </row>
    <row r="495" customHeight="1" spans="14:14">
      <c r="N495" s="10"/>
    </row>
    <row r="496" customHeight="1" spans="14:14">
      <c r="N496" s="10"/>
    </row>
    <row r="497" customHeight="1" spans="14:14">
      <c r="N497" s="10"/>
    </row>
    <row r="498" customHeight="1" spans="14:14">
      <c r="N498" s="10"/>
    </row>
    <row r="499" customHeight="1" spans="14:14">
      <c r="N499" s="10"/>
    </row>
    <row r="500" customHeight="1" spans="14:14">
      <c r="N500" s="10"/>
    </row>
    <row r="501" customHeight="1" spans="14:14">
      <c r="N501" s="10"/>
    </row>
    <row r="502" customHeight="1" spans="14:14">
      <c r="N502" s="10"/>
    </row>
    <row r="503" customHeight="1" spans="14:14">
      <c r="N503" s="10"/>
    </row>
    <row r="504" customHeight="1" spans="14:14">
      <c r="N504" s="10"/>
    </row>
    <row r="505" customHeight="1" spans="14:14">
      <c r="N505" s="10"/>
    </row>
    <row r="506" customHeight="1" spans="14:14">
      <c r="N506" s="10"/>
    </row>
    <row r="507" customHeight="1" spans="14:14">
      <c r="N507" s="10"/>
    </row>
    <row r="508" customHeight="1" spans="14:14">
      <c r="N508" s="10"/>
    </row>
    <row r="509" customHeight="1" spans="14:14">
      <c r="N509" s="10"/>
    </row>
    <row r="510" customHeight="1" spans="14:14">
      <c r="N510" s="10"/>
    </row>
    <row r="511" customHeight="1" spans="14:14">
      <c r="N511" s="10"/>
    </row>
    <row r="512" customHeight="1" spans="14:14">
      <c r="N512" s="10"/>
    </row>
    <row r="513" customHeight="1" spans="14:14">
      <c r="N513" s="10"/>
    </row>
    <row r="514" customHeight="1" spans="14:14">
      <c r="N514" s="10"/>
    </row>
    <row r="515" customHeight="1" spans="14:14">
      <c r="N515" s="10"/>
    </row>
    <row r="516" customHeight="1" spans="14:14">
      <c r="N516" s="10"/>
    </row>
    <row r="517" customHeight="1" spans="14:14">
      <c r="N517" s="10"/>
    </row>
    <row r="518" customHeight="1" spans="14:14">
      <c r="N518" s="10"/>
    </row>
    <row r="519" customHeight="1" spans="14:14">
      <c r="N519" s="10"/>
    </row>
    <row r="520" customHeight="1" spans="14:14">
      <c r="N520" s="10"/>
    </row>
    <row r="521" customHeight="1" spans="14:14">
      <c r="N521" s="10"/>
    </row>
    <row r="522" customHeight="1" spans="14:14">
      <c r="N522" s="10"/>
    </row>
    <row r="523" customHeight="1" spans="14:14">
      <c r="N523" s="10"/>
    </row>
    <row r="524" customHeight="1" spans="14:14">
      <c r="N524" s="10"/>
    </row>
    <row r="525" customHeight="1" spans="14:14">
      <c r="N525" s="10"/>
    </row>
    <row r="526" customHeight="1" spans="14:14">
      <c r="N526" s="10"/>
    </row>
    <row r="527" customHeight="1" spans="14:14">
      <c r="N527" s="10"/>
    </row>
    <row r="528" customHeight="1" spans="14:14">
      <c r="N528" s="10"/>
    </row>
    <row r="529" customHeight="1" spans="14:14">
      <c r="N529" s="10"/>
    </row>
    <row r="530" customHeight="1" spans="14:14">
      <c r="N530" s="10"/>
    </row>
    <row r="531" customHeight="1" spans="14:14">
      <c r="N531" s="10"/>
    </row>
    <row r="532" customHeight="1" spans="14:14">
      <c r="N532" s="10"/>
    </row>
    <row r="533" customHeight="1" spans="14:14">
      <c r="N533" s="10"/>
    </row>
    <row r="534" customHeight="1" spans="14:14">
      <c r="N534" s="10"/>
    </row>
    <row r="535" customHeight="1" spans="14:14">
      <c r="N535" s="10"/>
    </row>
    <row r="536" customHeight="1" spans="14:14">
      <c r="N536" s="10"/>
    </row>
    <row r="537" customHeight="1" spans="14:14">
      <c r="N537" s="10"/>
    </row>
    <row r="538" customHeight="1" spans="14:14">
      <c r="N538" s="10"/>
    </row>
    <row r="539" customHeight="1" spans="14:14">
      <c r="N539" s="10"/>
    </row>
    <row r="540" customHeight="1" spans="14:14">
      <c r="N540" s="10"/>
    </row>
    <row r="541" customHeight="1" spans="14:14">
      <c r="N541" s="10"/>
    </row>
    <row r="542" customHeight="1" spans="14:14">
      <c r="N542" s="10"/>
    </row>
    <row r="543" customHeight="1" spans="14:14">
      <c r="N543" s="10"/>
    </row>
    <row r="544" customHeight="1" spans="14:14">
      <c r="N544" s="10"/>
    </row>
    <row r="545" customHeight="1" spans="14:14">
      <c r="N545" s="10"/>
    </row>
    <row r="546" customHeight="1" spans="14:14">
      <c r="N546" s="10"/>
    </row>
    <row r="547" customHeight="1" spans="14:14">
      <c r="N547" s="10"/>
    </row>
    <row r="548" customHeight="1" spans="14:14">
      <c r="N548" s="10"/>
    </row>
    <row r="549" customHeight="1" spans="14:14">
      <c r="N549" s="10"/>
    </row>
    <row r="550" customHeight="1" spans="14:14">
      <c r="N550" s="10"/>
    </row>
    <row r="551" customHeight="1" spans="14:14">
      <c r="N551" s="10"/>
    </row>
    <row r="552" customHeight="1" spans="14:14">
      <c r="N552" s="10"/>
    </row>
    <row r="553" customHeight="1" spans="14:14">
      <c r="N553" s="10"/>
    </row>
    <row r="554" customHeight="1" spans="14:14">
      <c r="N554" s="10"/>
    </row>
    <row r="555" customHeight="1" spans="14:14">
      <c r="N555" s="10"/>
    </row>
    <row r="556" customHeight="1" spans="14:14">
      <c r="N556" s="10"/>
    </row>
    <row r="557" customHeight="1" spans="14:14">
      <c r="N557" s="10"/>
    </row>
    <row r="558" customHeight="1" spans="14:14">
      <c r="N558" s="10"/>
    </row>
    <row r="559" customHeight="1" spans="14:14">
      <c r="N559" s="10"/>
    </row>
    <row r="560" customHeight="1" spans="14:14">
      <c r="N560" s="10"/>
    </row>
    <row r="561" customHeight="1" spans="14:14">
      <c r="N561" s="10"/>
    </row>
    <row r="562" customHeight="1" spans="14:14">
      <c r="N562" s="10"/>
    </row>
    <row r="563" customHeight="1" spans="14:14">
      <c r="N563" s="10"/>
    </row>
    <row r="564" customHeight="1" spans="14:14">
      <c r="N564" s="10"/>
    </row>
    <row r="565" customHeight="1" spans="14:14">
      <c r="N565" s="10"/>
    </row>
    <row r="566" customHeight="1" spans="14:14">
      <c r="N566" s="10"/>
    </row>
    <row r="567" customHeight="1" spans="14:14">
      <c r="N567" s="10"/>
    </row>
    <row r="568" customHeight="1" spans="14:14">
      <c r="N568" s="10"/>
    </row>
    <row r="569" customHeight="1" spans="14:14">
      <c r="N569" s="10"/>
    </row>
    <row r="570" customHeight="1" spans="14:14">
      <c r="N570" s="10"/>
    </row>
    <row r="571" customHeight="1" spans="14:14">
      <c r="N571" s="10"/>
    </row>
    <row r="572" customHeight="1" spans="14:14">
      <c r="N572" s="10"/>
    </row>
    <row r="573" customHeight="1" spans="14:14">
      <c r="N573" s="10"/>
    </row>
    <row r="574" customHeight="1" spans="14:14">
      <c r="N574" s="10"/>
    </row>
    <row r="575" customHeight="1" spans="14:14">
      <c r="N575" s="10"/>
    </row>
    <row r="576" customHeight="1" spans="14:14">
      <c r="N576" s="10"/>
    </row>
    <row r="577" customHeight="1" spans="14:14">
      <c r="N577" s="10"/>
    </row>
    <row r="578" customHeight="1" spans="14:14">
      <c r="N578" s="10"/>
    </row>
    <row r="579" customHeight="1" spans="14:14">
      <c r="N579" s="10"/>
    </row>
    <row r="580" customHeight="1" spans="14:14">
      <c r="N580" s="10"/>
    </row>
    <row r="581" customHeight="1" spans="14:14">
      <c r="N581" s="10"/>
    </row>
    <row r="582" customHeight="1" spans="14:14">
      <c r="N582" s="10"/>
    </row>
    <row r="583" customHeight="1" spans="14:14">
      <c r="N583" s="10"/>
    </row>
    <row r="584" customHeight="1" spans="14:14">
      <c r="N584" s="10"/>
    </row>
    <row r="585" customHeight="1" spans="14:14">
      <c r="N585" s="10"/>
    </row>
    <row r="586" customHeight="1" spans="14:14">
      <c r="N586" s="10"/>
    </row>
    <row r="587" customHeight="1" spans="14:14">
      <c r="N587" s="10"/>
    </row>
    <row r="588" customHeight="1" spans="14:14">
      <c r="N588" s="10"/>
    </row>
    <row r="589" customHeight="1" spans="14:14">
      <c r="N589" s="10"/>
    </row>
    <row r="590" customHeight="1" spans="14:14">
      <c r="N590" s="10"/>
    </row>
    <row r="591" customHeight="1" spans="14:14">
      <c r="N591" s="10"/>
    </row>
    <row r="592" customHeight="1" spans="14:14">
      <c r="N592" s="10"/>
    </row>
    <row r="593" customHeight="1" spans="14:14">
      <c r="N593" s="10"/>
    </row>
    <row r="594" customHeight="1" spans="14:14">
      <c r="N594" s="10"/>
    </row>
    <row r="595" customHeight="1" spans="14:14">
      <c r="N595" s="10"/>
    </row>
    <row r="596" customHeight="1" spans="14:14">
      <c r="N596" s="10"/>
    </row>
    <row r="597" customHeight="1" spans="14:14">
      <c r="N597" s="10"/>
    </row>
    <row r="598" customHeight="1" spans="14:14">
      <c r="N598" s="10"/>
    </row>
    <row r="599" customHeight="1" spans="14:14">
      <c r="N599" s="10"/>
    </row>
    <row r="600" customHeight="1" spans="14:14">
      <c r="N600" s="10"/>
    </row>
    <row r="601" customHeight="1" spans="14:14">
      <c r="N601" s="10"/>
    </row>
    <row r="602" customHeight="1" spans="14:14">
      <c r="N602" s="10"/>
    </row>
    <row r="603" customHeight="1" spans="14:14">
      <c r="N603" s="10"/>
    </row>
    <row r="604" customHeight="1" spans="14:14">
      <c r="N604" s="10"/>
    </row>
    <row r="605" customHeight="1" spans="14:14">
      <c r="N605" s="10"/>
    </row>
    <row r="606" customHeight="1" spans="14:14">
      <c r="N606" s="10"/>
    </row>
    <row r="607" customHeight="1" spans="14:14">
      <c r="N607" s="10"/>
    </row>
    <row r="608" customHeight="1" spans="14:14">
      <c r="N608" s="10"/>
    </row>
    <row r="609" customHeight="1" spans="14:14">
      <c r="N609" s="10"/>
    </row>
    <row r="610" customHeight="1" spans="14:14">
      <c r="N610" s="10"/>
    </row>
    <row r="611" customHeight="1" spans="14:14">
      <c r="N611" s="10"/>
    </row>
    <row r="612" customHeight="1" spans="14:14">
      <c r="N612" s="10"/>
    </row>
    <row r="613" customHeight="1" spans="14:14">
      <c r="N613" s="10"/>
    </row>
    <row r="614" customHeight="1" spans="14:14">
      <c r="N614" s="10"/>
    </row>
    <row r="615" customHeight="1" spans="14:14">
      <c r="N615" s="10"/>
    </row>
    <row r="616" customHeight="1" spans="14:14">
      <c r="N616" s="10"/>
    </row>
    <row r="617" customHeight="1" spans="14:14">
      <c r="N617" s="10"/>
    </row>
    <row r="618" customHeight="1" spans="14:14">
      <c r="N618" s="10"/>
    </row>
    <row r="619" customHeight="1" spans="14:14">
      <c r="N619" s="10"/>
    </row>
    <row r="620" customHeight="1" spans="14:14">
      <c r="N620" s="10"/>
    </row>
    <row r="621" customHeight="1" spans="14:14">
      <c r="N621" s="10"/>
    </row>
    <row r="622" customHeight="1" spans="14:14">
      <c r="N622" s="10"/>
    </row>
    <row r="623" customHeight="1" spans="14:14">
      <c r="N623" s="10"/>
    </row>
    <row r="624" customHeight="1" spans="14:14">
      <c r="N624" s="10"/>
    </row>
    <row r="625" customHeight="1" spans="14:14">
      <c r="N625" s="10"/>
    </row>
    <row r="626" customHeight="1" spans="14:14">
      <c r="N626" s="10"/>
    </row>
    <row r="627" customHeight="1" spans="14:14">
      <c r="N627" s="10"/>
    </row>
    <row r="628" customHeight="1" spans="14:14">
      <c r="N628" s="10"/>
    </row>
    <row r="629" customHeight="1" spans="14:14">
      <c r="N629" s="10"/>
    </row>
    <row r="630" customHeight="1" spans="14:14">
      <c r="N630" s="10"/>
    </row>
    <row r="631" customHeight="1" spans="14:14">
      <c r="N631" s="10"/>
    </row>
    <row r="632" customHeight="1" spans="14:14">
      <c r="N632" s="10"/>
    </row>
    <row r="633" customHeight="1" spans="14:14">
      <c r="N633" s="10"/>
    </row>
    <row r="634" customHeight="1" spans="14:14">
      <c r="N634" s="10"/>
    </row>
    <row r="635" customHeight="1" spans="14:14">
      <c r="N635" s="10"/>
    </row>
    <row r="636" customHeight="1" spans="14:14">
      <c r="N636" s="10"/>
    </row>
    <row r="637" customHeight="1" spans="14:14">
      <c r="N637" s="10"/>
    </row>
    <row r="638" customHeight="1" spans="14:14">
      <c r="N638" s="10"/>
    </row>
    <row r="639" customHeight="1" spans="14:14">
      <c r="N639" s="10"/>
    </row>
    <row r="640" customHeight="1" spans="14:14">
      <c r="N640" s="10"/>
    </row>
    <row r="641" customHeight="1" spans="14:14">
      <c r="N641" s="10"/>
    </row>
    <row r="642" customHeight="1" spans="14:14">
      <c r="N642" s="10"/>
    </row>
    <row r="643" customHeight="1" spans="14:14">
      <c r="N643" s="10"/>
    </row>
    <row r="644" customHeight="1" spans="14:14">
      <c r="N644" s="10"/>
    </row>
    <row r="645" customHeight="1" spans="14:14">
      <c r="N645" s="10"/>
    </row>
    <row r="646" customHeight="1" spans="14:14">
      <c r="N646" s="10"/>
    </row>
    <row r="647" customHeight="1" spans="14:14">
      <c r="N647" s="10"/>
    </row>
    <row r="648" customHeight="1" spans="14:14">
      <c r="N648" s="10"/>
    </row>
    <row r="649" customHeight="1" spans="14:14">
      <c r="N649" s="10"/>
    </row>
    <row r="650" customHeight="1" spans="14:14">
      <c r="N650" s="10"/>
    </row>
    <row r="651" customHeight="1" spans="14:14">
      <c r="N651" s="10"/>
    </row>
    <row r="652" customHeight="1" spans="14:14">
      <c r="N652" s="10"/>
    </row>
    <row r="653" customHeight="1" spans="14:14">
      <c r="N653" s="10"/>
    </row>
    <row r="654" customHeight="1" spans="14:14">
      <c r="N654" s="10"/>
    </row>
    <row r="655" customHeight="1" spans="14:14">
      <c r="N655" s="10"/>
    </row>
    <row r="656" customHeight="1" spans="14:14">
      <c r="N656" s="10"/>
    </row>
    <row r="657" customHeight="1" spans="14:14">
      <c r="N657" s="10"/>
    </row>
    <row r="658" customHeight="1" spans="14:14">
      <c r="N658" s="10"/>
    </row>
    <row r="659" customHeight="1" spans="14:14">
      <c r="N659" s="10"/>
    </row>
    <row r="660" customHeight="1" spans="14:14">
      <c r="N660" s="10"/>
    </row>
    <row r="661" customHeight="1" spans="14:14">
      <c r="N661" s="10"/>
    </row>
    <row r="662" customHeight="1" spans="14:14">
      <c r="N662" s="10"/>
    </row>
    <row r="663" customHeight="1" spans="14:14">
      <c r="N663" s="10"/>
    </row>
    <row r="664" customHeight="1" spans="14:14">
      <c r="N664" s="10"/>
    </row>
    <row r="665" customHeight="1" spans="14:14">
      <c r="N665" s="10"/>
    </row>
    <row r="666" customHeight="1" spans="14:14">
      <c r="N666" s="10"/>
    </row>
    <row r="667" customHeight="1" spans="14:14">
      <c r="N667" s="10"/>
    </row>
    <row r="668" customHeight="1" spans="14:14">
      <c r="N668" s="10"/>
    </row>
    <row r="669" customHeight="1" spans="14:14">
      <c r="N669" s="10"/>
    </row>
    <row r="670" customHeight="1" spans="14:14">
      <c r="N670" s="10"/>
    </row>
    <row r="671" customHeight="1" spans="14:14">
      <c r="N671" s="10"/>
    </row>
    <row r="672" customHeight="1" spans="14:14">
      <c r="N672" s="10"/>
    </row>
    <row r="673" customHeight="1" spans="14:14">
      <c r="N673" s="10"/>
    </row>
    <row r="674" customHeight="1" spans="14:14">
      <c r="N674" s="10"/>
    </row>
    <row r="675" customHeight="1" spans="14:14">
      <c r="N675" s="10"/>
    </row>
    <row r="676" customHeight="1" spans="14:14">
      <c r="N676" s="10"/>
    </row>
    <row r="677" customHeight="1" spans="14:14">
      <c r="N677" s="10"/>
    </row>
    <row r="678" customHeight="1" spans="14:14">
      <c r="N678" s="10"/>
    </row>
    <row r="679" customHeight="1" spans="14:14">
      <c r="N679" s="10"/>
    </row>
    <row r="680" customHeight="1" spans="14:14">
      <c r="N680" s="10"/>
    </row>
    <row r="681" customHeight="1" spans="14:14">
      <c r="N681" s="10"/>
    </row>
    <row r="682" customHeight="1" spans="14:14">
      <c r="N682" s="10"/>
    </row>
    <row r="683" customHeight="1" spans="14:14">
      <c r="N683" s="10"/>
    </row>
    <row r="684" customHeight="1" spans="14:14">
      <c r="N684" s="10"/>
    </row>
    <row r="685" customHeight="1" spans="14:14">
      <c r="N685" s="10"/>
    </row>
    <row r="686" customHeight="1" spans="14:14">
      <c r="N686" s="10"/>
    </row>
    <row r="687" customHeight="1" spans="14:14">
      <c r="N687" s="10"/>
    </row>
    <row r="688" customHeight="1" spans="14:14">
      <c r="N688" s="10"/>
    </row>
    <row r="689" customHeight="1" spans="14:14">
      <c r="N689" s="10"/>
    </row>
    <row r="690" customHeight="1" spans="14:14">
      <c r="N690" s="10"/>
    </row>
    <row r="691" customHeight="1" spans="14:14">
      <c r="N691" s="10"/>
    </row>
    <row r="692" customHeight="1" spans="14:14">
      <c r="N692" s="10"/>
    </row>
    <row r="693" customHeight="1" spans="14:14">
      <c r="N693" s="10"/>
    </row>
    <row r="694" customHeight="1" spans="14:14">
      <c r="N694" s="10"/>
    </row>
    <row r="695" customHeight="1" spans="14:14">
      <c r="N695" s="10"/>
    </row>
    <row r="696" customHeight="1" spans="14:14">
      <c r="N696" s="10"/>
    </row>
    <row r="697" customHeight="1" spans="14:14">
      <c r="N697" s="10"/>
    </row>
    <row r="698" customHeight="1" spans="14:14">
      <c r="N698" s="10"/>
    </row>
    <row r="699" customHeight="1" spans="14:14">
      <c r="N699" s="10"/>
    </row>
    <row r="700" customHeight="1" spans="14:14">
      <c r="N700" s="10"/>
    </row>
    <row r="701" customHeight="1" spans="14:14">
      <c r="N701" s="10"/>
    </row>
    <row r="702" customHeight="1" spans="14:14">
      <c r="N702" s="10"/>
    </row>
    <row r="703" customHeight="1" spans="14:14">
      <c r="N703" s="10"/>
    </row>
    <row r="704" customHeight="1" spans="14:14">
      <c r="N704" s="10"/>
    </row>
    <row r="705" customHeight="1" spans="14:14">
      <c r="N705" s="10"/>
    </row>
    <row r="706" customHeight="1" spans="14:14">
      <c r="N706" s="10"/>
    </row>
    <row r="707" customHeight="1" spans="14:14">
      <c r="N707" s="10"/>
    </row>
    <row r="708" customHeight="1" spans="14:14">
      <c r="N708" s="10"/>
    </row>
    <row r="709" customHeight="1" spans="14:14">
      <c r="N709" s="10"/>
    </row>
    <row r="710" customHeight="1" spans="14:14">
      <c r="N710" s="10"/>
    </row>
    <row r="711" customHeight="1" spans="14:14">
      <c r="N711" s="10"/>
    </row>
    <row r="712" customHeight="1" spans="14:14">
      <c r="N712" s="10"/>
    </row>
    <row r="713" customHeight="1" spans="14:14">
      <c r="N713" s="10"/>
    </row>
    <row r="714" customHeight="1" spans="14:14">
      <c r="N714" s="10"/>
    </row>
    <row r="715" customHeight="1" spans="14:14">
      <c r="N715" s="10"/>
    </row>
    <row r="716" customHeight="1" spans="14:14">
      <c r="N716" s="10"/>
    </row>
    <row r="717" customHeight="1" spans="14:14">
      <c r="N717" s="10"/>
    </row>
    <row r="718" customHeight="1" spans="14:14">
      <c r="N718" s="10"/>
    </row>
    <row r="719" customHeight="1" spans="14:14">
      <c r="N719" s="10"/>
    </row>
    <row r="720" customHeight="1" spans="14:14">
      <c r="N720" s="10"/>
    </row>
    <row r="721" customHeight="1" spans="14:14">
      <c r="N721" s="10"/>
    </row>
    <row r="722" customHeight="1" spans="14:14">
      <c r="N722" s="10"/>
    </row>
    <row r="723" customHeight="1" spans="14:14">
      <c r="N723" s="10"/>
    </row>
    <row r="724" customHeight="1" spans="14:14">
      <c r="N724" s="10"/>
    </row>
    <row r="725" customHeight="1" spans="14:14">
      <c r="N725" s="10"/>
    </row>
    <row r="726" customHeight="1" spans="14:14">
      <c r="N726" s="10"/>
    </row>
    <row r="727" customHeight="1" spans="14:14">
      <c r="N727" s="10"/>
    </row>
    <row r="728" customHeight="1" spans="14:14">
      <c r="N728" s="10"/>
    </row>
    <row r="729" customHeight="1" spans="14:14">
      <c r="N729" s="10"/>
    </row>
    <row r="730" customHeight="1" spans="14:14">
      <c r="N730" s="10"/>
    </row>
    <row r="731" customHeight="1" spans="14:14">
      <c r="N731" s="10"/>
    </row>
    <row r="732" customHeight="1" spans="14:14">
      <c r="N732" s="10"/>
    </row>
    <row r="733" customHeight="1" spans="14:14">
      <c r="N733" s="10"/>
    </row>
    <row r="734" customHeight="1" spans="14:14">
      <c r="N734" s="10"/>
    </row>
    <row r="735" customHeight="1" spans="14:14">
      <c r="N735" s="10"/>
    </row>
    <row r="736" customHeight="1" spans="14:14">
      <c r="N736" s="10"/>
    </row>
    <row r="737" customHeight="1" spans="14:14">
      <c r="N737" s="10"/>
    </row>
    <row r="738" customHeight="1" spans="14:14">
      <c r="N738" s="10"/>
    </row>
    <row r="739" customHeight="1" spans="14:14">
      <c r="N739" s="10"/>
    </row>
    <row r="740" customHeight="1" spans="14:14">
      <c r="N740" s="10"/>
    </row>
    <row r="741" customHeight="1" spans="14:14">
      <c r="N741" s="10"/>
    </row>
    <row r="742" customHeight="1" spans="14:14">
      <c r="N742" s="10"/>
    </row>
    <row r="743" customHeight="1" spans="14:14">
      <c r="N743" s="10"/>
    </row>
    <row r="744" customHeight="1" spans="14:14">
      <c r="N744" s="10"/>
    </row>
    <row r="745" customHeight="1" spans="14:14">
      <c r="N745" s="10"/>
    </row>
    <row r="746" customHeight="1" spans="14:14">
      <c r="N746" s="10"/>
    </row>
    <row r="747" customHeight="1" spans="14:14">
      <c r="N747" s="10"/>
    </row>
    <row r="748" customHeight="1" spans="14:14">
      <c r="N748" s="10"/>
    </row>
    <row r="749" customHeight="1" spans="14:14">
      <c r="N749" s="10"/>
    </row>
    <row r="750" customHeight="1" spans="14:14">
      <c r="N750" s="10"/>
    </row>
    <row r="751" customHeight="1" spans="14:14">
      <c r="N751" s="10"/>
    </row>
    <row r="752" customHeight="1" spans="14:14">
      <c r="N752" s="10"/>
    </row>
    <row r="753" customHeight="1" spans="14:14">
      <c r="N753" s="10"/>
    </row>
    <row r="754" customHeight="1" spans="14:14">
      <c r="N754" s="10"/>
    </row>
    <row r="755" customHeight="1" spans="14:14">
      <c r="N755" s="10"/>
    </row>
    <row r="756" customHeight="1" spans="14:14">
      <c r="N756" s="10"/>
    </row>
    <row r="757" customHeight="1" spans="14:14">
      <c r="N757" s="10"/>
    </row>
    <row r="758" customHeight="1" spans="14:14">
      <c r="N758" s="10"/>
    </row>
    <row r="759" customHeight="1" spans="14:14">
      <c r="N759" s="10"/>
    </row>
    <row r="760" customHeight="1" spans="14:14">
      <c r="N760" s="10"/>
    </row>
    <row r="761" customHeight="1" spans="14:14">
      <c r="N761" s="10"/>
    </row>
    <row r="762" customHeight="1" spans="14:14">
      <c r="N762" s="10"/>
    </row>
    <row r="763" customHeight="1" spans="14:14">
      <c r="N763" s="10"/>
    </row>
    <row r="764" customHeight="1" spans="14:14">
      <c r="N764" s="10"/>
    </row>
    <row r="765" customHeight="1" spans="14:14">
      <c r="N765" s="10"/>
    </row>
    <row r="766" customHeight="1" spans="14:14">
      <c r="N766" s="10"/>
    </row>
    <row r="767" customHeight="1" spans="14:14">
      <c r="N767" s="10"/>
    </row>
    <row r="768" customHeight="1" spans="14:14">
      <c r="N768" s="10"/>
    </row>
    <row r="769" customHeight="1" spans="14:14">
      <c r="N769" s="10"/>
    </row>
    <row r="770" customHeight="1" spans="14:14">
      <c r="N770" s="10"/>
    </row>
    <row r="771" customHeight="1" spans="14:14">
      <c r="N771" s="10"/>
    </row>
    <row r="772" customHeight="1" spans="14:14">
      <c r="N772" s="10"/>
    </row>
    <row r="773" customHeight="1" spans="14:14">
      <c r="N773" s="10"/>
    </row>
    <row r="774" customHeight="1" spans="14:14">
      <c r="N774" s="10"/>
    </row>
    <row r="775" customHeight="1" spans="14:14">
      <c r="N775" s="10"/>
    </row>
    <row r="776" customHeight="1" spans="14:14">
      <c r="N776" s="10"/>
    </row>
    <row r="777" customHeight="1" spans="14:14">
      <c r="N777" s="10"/>
    </row>
    <row r="778" customHeight="1" spans="14:14">
      <c r="N778" s="10"/>
    </row>
    <row r="779" customHeight="1" spans="14:14">
      <c r="N779" s="10"/>
    </row>
    <row r="780" customHeight="1" spans="14:14">
      <c r="N780" s="10"/>
    </row>
    <row r="781" customHeight="1" spans="14:14">
      <c r="N781" s="10"/>
    </row>
    <row r="782" customHeight="1" spans="14:14">
      <c r="N782" s="10"/>
    </row>
    <row r="783" customHeight="1" spans="14:14">
      <c r="N783" s="10"/>
    </row>
    <row r="784" customHeight="1" spans="14:14">
      <c r="N784" s="10"/>
    </row>
    <row r="785" customHeight="1" spans="14:14">
      <c r="N785" s="10"/>
    </row>
    <row r="786" customHeight="1" spans="14:14">
      <c r="N786" s="10"/>
    </row>
    <row r="787" customHeight="1" spans="14:14">
      <c r="N787" s="10"/>
    </row>
    <row r="788" customHeight="1" spans="14:14">
      <c r="N788" s="10"/>
    </row>
    <row r="789" customHeight="1" spans="14:14">
      <c r="N789" s="10"/>
    </row>
    <row r="790" customHeight="1" spans="14:14">
      <c r="N790" s="10"/>
    </row>
    <row r="791" customHeight="1" spans="14:14">
      <c r="N791" s="10"/>
    </row>
    <row r="792" customHeight="1" spans="14:14">
      <c r="N792" s="10"/>
    </row>
    <row r="793" customHeight="1" spans="14:14">
      <c r="N793" s="10"/>
    </row>
    <row r="794" customHeight="1" spans="14:14">
      <c r="N794" s="10"/>
    </row>
    <row r="795" customHeight="1" spans="14:14">
      <c r="N795" s="10"/>
    </row>
    <row r="796" customHeight="1" spans="14:14">
      <c r="N796" s="10"/>
    </row>
    <row r="797" customHeight="1" spans="14:14">
      <c r="N797" s="10"/>
    </row>
    <row r="798" customHeight="1" spans="14:14">
      <c r="N798" s="10"/>
    </row>
    <row r="799" customHeight="1" spans="14:14">
      <c r="N799" s="10"/>
    </row>
    <row r="800" customHeight="1" spans="14:14">
      <c r="N800" s="10"/>
    </row>
    <row r="801" customHeight="1" spans="14:14">
      <c r="N801" s="10"/>
    </row>
    <row r="802" customHeight="1" spans="14:14">
      <c r="N802" s="10"/>
    </row>
    <row r="803" customHeight="1" spans="14:14">
      <c r="N803" s="10"/>
    </row>
    <row r="804" customHeight="1" spans="14:14">
      <c r="N804" s="10"/>
    </row>
    <row r="805" customHeight="1" spans="14:14">
      <c r="N805" s="10"/>
    </row>
    <row r="806" customHeight="1" spans="14:14">
      <c r="N806" s="10"/>
    </row>
    <row r="807" customHeight="1" spans="14:14">
      <c r="N807" s="10"/>
    </row>
    <row r="808" customHeight="1" spans="14:14">
      <c r="N808" s="10"/>
    </row>
    <row r="809" customHeight="1" spans="14:14">
      <c r="N809" s="10"/>
    </row>
    <row r="810" customHeight="1" spans="14:14">
      <c r="N810" s="10"/>
    </row>
    <row r="811" customHeight="1" spans="14:14">
      <c r="N811" s="10"/>
    </row>
    <row r="812" customHeight="1" spans="14:14">
      <c r="N812" s="10"/>
    </row>
    <row r="813" customHeight="1" spans="14:14">
      <c r="N813" s="10"/>
    </row>
    <row r="814" customHeight="1" spans="14:14">
      <c r="N814" s="10"/>
    </row>
    <row r="815" customHeight="1" spans="14:14">
      <c r="N815" s="10"/>
    </row>
    <row r="816" customHeight="1" spans="14:14">
      <c r="N816" s="10"/>
    </row>
    <row r="817" customHeight="1" spans="14:14">
      <c r="N817" s="10"/>
    </row>
    <row r="818" customHeight="1" spans="14:14">
      <c r="N818" s="10"/>
    </row>
    <row r="819" customHeight="1" spans="14:14">
      <c r="N819" s="10"/>
    </row>
    <row r="820" customHeight="1" spans="14:14">
      <c r="N820" s="10"/>
    </row>
    <row r="821" customHeight="1" spans="14:14">
      <c r="N821" s="10"/>
    </row>
    <row r="822" customHeight="1" spans="14:14">
      <c r="N822" s="10"/>
    </row>
    <row r="823" customHeight="1" spans="14:14">
      <c r="N823" s="10"/>
    </row>
    <row r="824" customHeight="1" spans="14:14">
      <c r="N824" s="10"/>
    </row>
    <row r="825" customHeight="1" spans="14:14">
      <c r="N825" s="10"/>
    </row>
    <row r="826" customHeight="1" spans="14:14">
      <c r="N826" s="10"/>
    </row>
    <row r="827" customHeight="1" spans="14:14">
      <c r="N827" s="10"/>
    </row>
    <row r="828" customHeight="1" spans="14:14">
      <c r="N828" s="10"/>
    </row>
    <row r="829" customHeight="1" spans="14:14">
      <c r="N829" s="10"/>
    </row>
    <row r="830" customHeight="1" spans="14:14">
      <c r="N830" s="10"/>
    </row>
    <row r="831" customHeight="1" spans="14:14">
      <c r="N831" s="10"/>
    </row>
    <row r="832" customHeight="1" spans="14:14">
      <c r="N832" s="10"/>
    </row>
    <row r="833" customHeight="1" spans="14:14">
      <c r="N833" s="10"/>
    </row>
    <row r="834" customHeight="1" spans="14:14">
      <c r="N834" s="10"/>
    </row>
    <row r="835" customHeight="1" spans="14:14">
      <c r="N835" s="10"/>
    </row>
    <row r="836" customHeight="1" spans="14:14">
      <c r="N836" s="10"/>
    </row>
    <row r="837" customHeight="1" spans="14:14">
      <c r="N837" s="10"/>
    </row>
    <row r="838" customHeight="1" spans="14:14">
      <c r="N838" s="10"/>
    </row>
    <row r="839" customHeight="1" spans="14:14">
      <c r="N839" s="10"/>
    </row>
    <row r="840" customHeight="1" spans="14:14">
      <c r="N840" s="10"/>
    </row>
    <row r="841" customHeight="1" spans="14:14">
      <c r="N841" s="10"/>
    </row>
    <row r="842" customHeight="1" spans="14:14">
      <c r="N842" s="10"/>
    </row>
    <row r="843" customHeight="1" spans="14:14">
      <c r="N843" s="10"/>
    </row>
    <row r="844" customHeight="1" spans="14:14">
      <c r="N844" s="10"/>
    </row>
    <row r="845" customHeight="1" spans="14:14">
      <c r="N845" s="10"/>
    </row>
    <row r="846" customHeight="1" spans="14:14">
      <c r="N846" s="10"/>
    </row>
    <row r="847" customHeight="1" spans="14:14">
      <c r="N847" s="10"/>
    </row>
    <row r="848" customHeight="1" spans="14:14">
      <c r="N848" s="10"/>
    </row>
    <row r="849" customHeight="1" spans="14:14">
      <c r="N849" s="10"/>
    </row>
    <row r="850" customHeight="1" spans="14:14">
      <c r="N850" s="10"/>
    </row>
    <row r="851" customHeight="1" spans="14:14">
      <c r="N851" s="10"/>
    </row>
    <row r="852" customHeight="1" spans="14:14">
      <c r="N852" s="10"/>
    </row>
    <row r="853" customHeight="1" spans="14:14">
      <c r="N853" s="10"/>
    </row>
    <row r="854" customHeight="1" spans="14:14">
      <c r="N854" s="10"/>
    </row>
    <row r="855" customHeight="1" spans="14:14">
      <c r="N855" s="10"/>
    </row>
    <row r="856" customHeight="1" spans="14:14">
      <c r="N856" s="10"/>
    </row>
    <row r="857" customHeight="1" spans="14:14">
      <c r="N857" s="10"/>
    </row>
    <row r="858" customHeight="1" spans="14:14">
      <c r="N858" s="10"/>
    </row>
    <row r="859" customHeight="1" spans="14:14">
      <c r="N859" s="10"/>
    </row>
    <row r="860" customHeight="1" spans="14:14">
      <c r="N860" s="10"/>
    </row>
    <row r="861" customHeight="1" spans="14:14">
      <c r="N861" s="10"/>
    </row>
    <row r="862" customHeight="1" spans="14:14">
      <c r="N862" s="10"/>
    </row>
    <row r="863" customHeight="1" spans="14:14">
      <c r="N863" s="10"/>
    </row>
    <row r="864" customHeight="1" spans="14:14">
      <c r="N864" s="10"/>
    </row>
    <row r="865" customHeight="1" spans="14:14">
      <c r="N865" s="10"/>
    </row>
    <row r="866" customHeight="1" spans="14:14">
      <c r="N866" s="10"/>
    </row>
    <row r="867" customHeight="1" spans="14:14">
      <c r="N867" s="10"/>
    </row>
    <row r="868" customHeight="1" spans="14:14">
      <c r="N868" s="10"/>
    </row>
    <row r="869" customHeight="1" spans="14:14">
      <c r="N869" s="10"/>
    </row>
    <row r="870" customHeight="1" spans="14:14">
      <c r="N870" s="10"/>
    </row>
    <row r="871" customHeight="1" spans="14:14">
      <c r="N871" s="10"/>
    </row>
    <row r="872" customHeight="1" spans="14:14">
      <c r="N872" s="10"/>
    </row>
    <row r="873" customHeight="1" spans="14:14">
      <c r="N873" s="10"/>
    </row>
    <row r="874" customHeight="1" spans="14:14">
      <c r="N874" s="10"/>
    </row>
    <row r="875" customHeight="1" spans="14:14">
      <c r="N875" s="10"/>
    </row>
    <row r="876" customHeight="1" spans="14:14">
      <c r="N876" s="10"/>
    </row>
    <row r="877" customHeight="1" spans="14:14">
      <c r="N877" s="10"/>
    </row>
    <row r="878" customHeight="1" spans="14:14">
      <c r="N878" s="10"/>
    </row>
    <row r="879" customHeight="1" spans="14:14">
      <c r="N879" s="10"/>
    </row>
    <row r="880" customHeight="1" spans="14:14">
      <c r="N880" s="10"/>
    </row>
    <row r="881" customHeight="1" spans="14:14">
      <c r="N881" s="10"/>
    </row>
    <row r="882" customHeight="1" spans="14:14">
      <c r="N882" s="10"/>
    </row>
    <row r="883" customHeight="1" spans="14:14">
      <c r="N883" s="10"/>
    </row>
    <row r="884" customHeight="1" spans="14:14">
      <c r="N884" s="10"/>
    </row>
    <row r="885" customHeight="1" spans="14:14">
      <c r="N885" s="10"/>
    </row>
    <row r="886" customHeight="1" spans="14:14">
      <c r="N886" s="10"/>
    </row>
    <row r="887" customHeight="1" spans="14:14">
      <c r="N887" s="10"/>
    </row>
    <row r="888" customHeight="1" spans="14:14">
      <c r="N888" s="10"/>
    </row>
    <row r="889" customHeight="1" spans="14:14">
      <c r="N889" s="10"/>
    </row>
    <row r="890" customHeight="1" spans="14:14">
      <c r="N890" s="10"/>
    </row>
    <row r="891" customHeight="1" spans="14:14">
      <c r="N891" s="10"/>
    </row>
    <row r="892" customHeight="1" spans="14:14">
      <c r="N892" s="10"/>
    </row>
    <row r="893" customHeight="1" spans="14:14">
      <c r="N893" s="10"/>
    </row>
    <row r="894" customHeight="1" spans="14:14">
      <c r="N894" s="10"/>
    </row>
    <row r="895" customHeight="1" spans="14:14">
      <c r="N895" s="10"/>
    </row>
    <row r="896" customHeight="1" spans="14:14">
      <c r="N896" s="10"/>
    </row>
    <row r="897" customHeight="1" spans="14:14">
      <c r="N897" s="10"/>
    </row>
    <row r="898" customHeight="1" spans="14:14">
      <c r="N898" s="10"/>
    </row>
    <row r="899" customHeight="1" spans="14:14">
      <c r="N899" s="10"/>
    </row>
    <row r="900" customHeight="1" spans="14:14">
      <c r="N900" s="10"/>
    </row>
    <row r="901" customHeight="1" spans="14:14">
      <c r="N901" s="10"/>
    </row>
    <row r="902" customHeight="1" spans="14:14">
      <c r="N902" s="10"/>
    </row>
    <row r="903" customHeight="1" spans="14:14">
      <c r="N903" s="10"/>
    </row>
    <row r="904" customHeight="1" spans="14:14">
      <c r="N904" s="10"/>
    </row>
    <row r="905" customHeight="1" spans="14:14">
      <c r="N905" s="10"/>
    </row>
    <row r="906" customHeight="1" spans="14:14">
      <c r="N906" s="10"/>
    </row>
    <row r="907" customHeight="1" spans="14:14">
      <c r="N907" s="10"/>
    </row>
    <row r="908" customHeight="1" spans="14:14">
      <c r="N908" s="10"/>
    </row>
    <row r="909" customHeight="1" spans="14:14">
      <c r="N909" s="10"/>
    </row>
    <row r="910" customHeight="1" spans="14:14">
      <c r="N910" s="10"/>
    </row>
    <row r="911" customHeight="1" spans="14:14">
      <c r="N911" s="10"/>
    </row>
    <row r="912" customHeight="1" spans="14:14">
      <c r="N912" s="10"/>
    </row>
    <row r="913" customHeight="1" spans="14:14">
      <c r="N913" s="10"/>
    </row>
    <row r="914" customHeight="1" spans="14:14">
      <c r="N914" s="10"/>
    </row>
    <row r="915" customHeight="1" spans="14:14">
      <c r="N915" s="10"/>
    </row>
    <row r="916" customHeight="1" spans="14:14">
      <c r="N916" s="10"/>
    </row>
    <row r="917" customHeight="1" spans="14:14">
      <c r="N917" s="10"/>
    </row>
    <row r="918" customHeight="1" spans="14:14">
      <c r="N918" s="10"/>
    </row>
    <row r="919" customHeight="1" spans="14:14">
      <c r="N919" s="10"/>
    </row>
    <row r="920" customHeight="1" spans="14:14">
      <c r="N920" s="10"/>
    </row>
    <row r="921" customHeight="1" spans="14:14">
      <c r="N921" s="10"/>
    </row>
    <row r="922" customHeight="1" spans="14:14">
      <c r="N922" s="10"/>
    </row>
    <row r="923" customHeight="1" spans="14:14">
      <c r="N923" s="10"/>
    </row>
    <row r="924" customHeight="1" spans="14:14">
      <c r="N924" s="10"/>
    </row>
    <row r="925" customHeight="1" spans="14:14">
      <c r="N925" s="10"/>
    </row>
    <row r="926" customHeight="1" spans="14:14">
      <c r="N926" s="10"/>
    </row>
    <row r="927" customHeight="1" spans="14:14">
      <c r="N927" s="10"/>
    </row>
    <row r="928" customHeight="1" spans="14:14">
      <c r="N928" s="10"/>
    </row>
    <row r="929" customHeight="1" spans="14:14">
      <c r="N929" s="10"/>
    </row>
    <row r="930" customHeight="1" spans="14:14">
      <c r="N930" s="10"/>
    </row>
    <row r="931" customHeight="1" spans="14:14">
      <c r="N931" s="10"/>
    </row>
    <row r="932" customHeight="1" spans="14:14">
      <c r="N932" s="10"/>
    </row>
    <row r="933" customHeight="1" spans="14:14">
      <c r="N933" s="10"/>
    </row>
    <row r="934" customHeight="1" spans="14:14">
      <c r="N934" s="10"/>
    </row>
    <row r="935" customHeight="1" spans="14:14">
      <c r="N935" s="10"/>
    </row>
    <row r="936" customHeight="1" spans="14:14">
      <c r="N936" s="10"/>
    </row>
    <row r="937" customHeight="1" spans="14:14">
      <c r="N937" s="10"/>
    </row>
    <row r="938" customHeight="1" spans="14:14">
      <c r="N938" s="10"/>
    </row>
    <row r="939" customHeight="1" spans="14:14">
      <c r="N939" s="10"/>
    </row>
    <row r="940" customHeight="1" spans="14:14">
      <c r="N940" s="10"/>
    </row>
    <row r="941" customHeight="1" spans="14:14">
      <c r="N941" s="10"/>
    </row>
    <row r="942" customHeight="1" spans="14:14">
      <c r="N942" s="10"/>
    </row>
    <row r="943" customHeight="1" spans="14:14">
      <c r="N943" s="10"/>
    </row>
    <row r="944" customHeight="1" spans="14:14">
      <c r="N944" s="10"/>
    </row>
    <row r="945" customHeight="1" spans="14:14">
      <c r="N945" s="10"/>
    </row>
    <row r="946" customHeight="1" spans="14:14">
      <c r="N946" s="10"/>
    </row>
    <row r="947" customHeight="1" spans="14:14">
      <c r="N947" s="10"/>
    </row>
    <row r="948" customHeight="1" spans="14:14">
      <c r="N948" s="10"/>
    </row>
    <row r="949" customHeight="1" spans="14:14">
      <c r="N949" s="10"/>
    </row>
    <row r="950" customHeight="1" spans="14:14">
      <c r="N950" s="10"/>
    </row>
    <row r="951" customHeight="1" spans="14:14">
      <c r="N951" s="10"/>
    </row>
    <row r="952" customHeight="1" spans="14:14">
      <c r="N952" s="10"/>
    </row>
    <row r="953" customHeight="1" spans="14:14">
      <c r="N953" s="10"/>
    </row>
    <row r="954" customHeight="1" spans="14:14">
      <c r="N954" s="10"/>
    </row>
    <row r="955" customHeight="1" spans="14:14">
      <c r="N955" s="10"/>
    </row>
    <row r="956" customHeight="1" spans="14:14">
      <c r="N956" s="10"/>
    </row>
    <row r="957" customHeight="1" spans="14:14">
      <c r="N957" s="10"/>
    </row>
    <row r="958" customHeight="1" spans="14:14">
      <c r="N958" s="10"/>
    </row>
    <row r="959" customHeight="1" spans="14:14">
      <c r="N959" s="10"/>
    </row>
    <row r="960" customHeight="1" spans="14:14">
      <c r="N960" s="10"/>
    </row>
    <row r="961" customHeight="1" spans="14:14">
      <c r="N961" s="10"/>
    </row>
    <row r="962" customHeight="1" spans="14:14">
      <c r="N962" s="10"/>
    </row>
    <row r="963" customHeight="1" spans="14:14">
      <c r="N963" s="10"/>
    </row>
    <row r="964" customHeight="1" spans="14:14">
      <c r="N964" s="10"/>
    </row>
    <row r="965" customHeight="1" spans="14:14">
      <c r="N965" s="10"/>
    </row>
    <row r="966" customHeight="1" spans="14:14">
      <c r="N966" s="10"/>
    </row>
    <row r="967" customHeight="1" spans="14:14">
      <c r="N967" s="10"/>
    </row>
    <row r="968" customHeight="1" spans="14:14">
      <c r="N968" s="10"/>
    </row>
    <row r="969" customHeight="1" spans="14:14">
      <c r="N969" s="10"/>
    </row>
    <row r="970" customHeight="1" spans="14:14">
      <c r="N970" s="10"/>
    </row>
    <row r="971" customHeight="1" spans="14:14">
      <c r="N971" s="10"/>
    </row>
    <row r="972" customHeight="1" spans="14:14">
      <c r="N972" s="10"/>
    </row>
    <row r="973" customHeight="1" spans="14:14">
      <c r="N973" s="10"/>
    </row>
    <row r="974" customHeight="1" spans="14:14">
      <c r="N974" s="10"/>
    </row>
    <row r="975" customHeight="1" spans="14:14">
      <c r="N975" s="10"/>
    </row>
    <row r="976" customHeight="1" spans="14:14">
      <c r="N976" s="10"/>
    </row>
    <row r="977" customHeight="1" spans="14:14">
      <c r="N977" s="10"/>
    </row>
    <row r="978" customHeight="1" spans="14:14">
      <c r="N978" s="10"/>
    </row>
    <row r="979" customHeight="1" spans="14:14">
      <c r="N979" s="10"/>
    </row>
    <row r="980" customHeight="1" spans="14:14">
      <c r="N980" s="10"/>
    </row>
    <row r="981" customHeight="1" spans="14:14">
      <c r="N981" s="10"/>
    </row>
    <row r="982" customHeight="1" spans="14:14">
      <c r="N982" s="10"/>
    </row>
    <row r="983" customHeight="1" spans="14:14">
      <c r="N983" s="10"/>
    </row>
    <row r="984" customHeight="1" spans="14:14">
      <c r="N984" s="10"/>
    </row>
    <row r="985" customHeight="1" spans="14:14">
      <c r="N985" s="10"/>
    </row>
    <row r="986" customHeight="1" spans="14:14">
      <c r="N986" s="10"/>
    </row>
    <row r="987" customHeight="1" spans="14:14">
      <c r="N987" s="10"/>
    </row>
    <row r="988" customHeight="1" spans="14:14">
      <c r="N988" s="10"/>
    </row>
    <row r="989" customHeight="1" spans="14:14">
      <c r="N989" s="10"/>
    </row>
    <row r="990" customHeight="1" spans="14:14">
      <c r="N990" s="10"/>
    </row>
    <row r="991" customHeight="1" spans="14:14">
      <c r="N991" s="10"/>
    </row>
    <row r="992" customHeight="1" spans="14:14">
      <c r="N992" s="10"/>
    </row>
    <row r="993" customHeight="1" spans="14:14">
      <c r="N993" s="10"/>
    </row>
    <row r="994" customHeight="1" spans="14:14">
      <c r="N994" s="10"/>
    </row>
    <row r="995" customHeight="1" spans="14:14">
      <c r="N995" s="10"/>
    </row>
    <row r="996" customHeight="1" spans="14:14">
      <c r="N996" s="10"/>
    </row>
    <row r="997" customHeight="1" spans="14:14">
      <c r="N997" s="10"/>
    </row>
    <row r="998" customHeight="1" spans="14:14">
      <c r="N998" s="10"/>
    </row>
    <row r="999" customHeight="1" spans="14:14">
      <c r="N999" s="10"/>
    </row>
    <row r="1000" customHeight="1" spans="14:14">
      <c r="N1000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52"/>
  <sheetViews>
    <sheetView workbookViewId="0">
      <selection activeCell="A1" sqref="A1"/>
    </sheetView>
  </sheetViews>
  <sheetFormatPr defaultColWidth="12.6333333333333" defaultRowHeight="15" customHeight="1"/>
  <cols>
    <col min="4" max="4" width="20" customWidth="1"/>
  </cols>
  <sheetData>
    <row r="1" customHeight="1" spans="1:7">
      <c r="A1" s="9" t="s">
        <v>14</v>
      </c>
      <c r="B1" s="8" t="s">
        <v>15</v>
      </c>
      <c r="C1" s="8" t="s">
        <v>16</v>
      </c>
      <c r="D1" s="8" t="s">
        <v>17</v>
      </c>
      <c r="E1" s="10"/>
      <c r="F1" s="11" t="s">
        <v>18</v>
      </c>
      <c r="G1" s="12" t="s">
        <v>19</v>
      </c>
    </row>
    <row r="2" customHeight="1" spans="1:7">
      <c r="A2" s="13">
        <v>2000</v>
      </c>
      <c r="B2" s="14">
        <v>1</v>
      </c>
      <c r="C2" s="15">
        <v>0.15</v>
      </c>
      <c r="D2" s="15">
        <v>0.1</v>
      </c>
      <c r="E2" s="11" t="s">
        <v>20</v>
      </c>
      <c r="F2" s="11">
        <v>2030.022</v>
      </c>
      <c r="G2" s="11">
        <v>2029.724</v>
      </c>
    </row>
    <row r="3" customHeight="1" spans="1:7">
      <c r="A3" s="13">
        <v>2001</v>
      </c>
      <c r="B3" s="14">
        <v>1</v>
      </c>
      <c r="C3" s="15">
        <v>0.15</v>
      </c>
      <c r="D3" s="15">
        <v>0.1</v>
      </c>
      <c r="E3" s="11" t="s">
        <v>21</v>
      </c>
      <c r="F3" s="11">
        <v>0.3457</v>
      </c>
      <c r="G3" s="11">
        <v>0.3406</v>
      </c>
    </row>
    <row r="4" customHeight="1" spans="1:7">
      <c r="A4" s="13">
        <v>2002</v>
      </c>
      <c r="B4" s="14">
        <v>1</v>
      </c>
      <c r="C4" s="15">
        <v>0.15</v>
      </c>
      <c r="D4" s="15">
        <v>0.1</v>
      </c>
      <c r="E4" s="11" t="s">
        <v>22</v>
      </c>
      <c r="F4" s="11">
        <v>1</v>
      </c>
      <c r="G4" s="11">
        <v>0.6</v>
      </c>
    </row>
    <row r="5" customHeight="1" spans="1:4">
      <c r="A5" s="13">
        <v>2003</v>
      </c>
      <c r="B5" s="14">
        <v>1</v>
      </c>
      <c r="C5" s="15">
        <v>0.15</v>
      </c>
      <c r="D5" s="15">
        <v>0.1</v>
      </c>
    </row>
    <row r="6" customHeight="1" spans="1:4">
      <c r="A6" s="13">
        <v>2004</v>
      </c>
      <c r="B6" s="14">
        <v>1</v>
      </c>
      <c r="C6" s="15">
        <v>0.15</v>
      </c>
      <c r="D6" s="15">
        <v>0.1</v>
      </c>
    </row>
    <row r="7" customHeight="1" spans="1:4">
      <c r="A7" s="13">
        <v>2005</v>
      </c>
      <c r="B7" s="14">
        <v>1</v>
      </c>
      <c r="C7" s="15">
        <v>0.15</v>
      </c>
      <c r="D7" s="15">
        <v>0.1</v>
      </c>
    </row>
    <row r="8" customHeight="1" spans="1:4">
      <c r="A8" s="13">
        <v>2006</v>
      </c>
      <c r="B8" s="14">
        <v>1</v>
      </c>
      <c r="C8" s="15">
        <v>0.15</v>
      </c>
      <c r="D8" s="15">
        <v>0.1</v>
      </c>
    </row>
    <row r="9" customHeight="1" spans="1:4">
      <c r="A9" s="13">
        <v>2007</v>
      </c>
      <c r="B9" s="14">
        <v>1</v>
      </c>
      <c r="C9" s="15">
        <v>0.15</v>
      </c>
      <c r="D9" s="15">
        <v>0.1</v>
      </c>
    </row>
    <row r="10" customHeight="1" spans="1:4">
      <c r="A10" s="13">
        <v>2008</v>
      </c>
      <c r="B10" s="14">
        <v>1</v>
      </c>
      <c r="C10" s="15">
        <v>0.15</v>
      </c>
      <c r="D10" s="15">
        <v>0.1</v>
      </c>
    </row>
    <row r="11" customHeight="1" spans="1:4">
      <c r="A11" s="13">
        <v>2009</v>
      </c>
      <c r="B11" s="14">
        <v>1</v>
      </c>
      <c r="C11" s="15">
        <v>0.15</v>
      </c>
      <c r="D11" s="15">
        <v>0.1</v>
      </c>
    </row>
    <row r="12" customHeight="1" spans="1:4">
      <c r="A12" s="13">
        <v>2010</v>
      </c>
      <c r="B12" s="14">
        <v>1</v>
      </c>
      <c r="C12" s="15">
        <v>0.15</v>
      </c>
      <c r="D12" s="15">
        <v>0.1</v>
      </c>
    </row>
    <row r="13" customHeight="1" spans="1:4">
      <c r="A13" s="13">
        <v>2011</v>
      </c>
      <c r="B13" s="14">
        <v>1</v>
      </c>
      <c r="C13" s="15">
        <v>0.15</v>
      </c>
      <c r="D13" s="15">
        <v>0.1</v>
      </c>
    </row>
    <row r="14" customHeight="1" spans="1:4">
      <c r="A14" s="13">
        <v>2012</v>
      </c>
      <c r="B14" s="14">
        <v>1</v>
      </c>
      <c r="C14" s="15">
        <v>0.15</v>
      </c>
      <c r="D14" s="15">
        <v>0.1</v>
      </c>
    </row>
    <row r="15" customHeight="1" spans="1:4">
      <c r="A15" s="13">
        <v>2013</v>
      </c>
      <c r="B15" s="14">
        <v>1</v>
      </c>
      <c r="C15" s="15">
        <v>0.15</v>
      </c>
      <c r="D15" s="15">
        <v>0.1</v>
      </c>
    </row>
    <row r="16" customHeight="1" spans="1:4">
      <c r="A16" s="13">
        <v>2014</v>
      </c>
      <c r="B16" s="14">
        <v>1</v>
      </c>
      <c r="C16" s="15">
        <v>0.15</v>
      </c>
      <c r="D16" s="15">
        <v>0.1</v>
      </c>
    </row>
    <row r="17" customHeight="1" spans="1:4">
      <c r="A17" s="13">
        <v>2015</v>
      </c>
      <c r="B17" s="14">
        <v>1</v>
      </c>
      <c r="C17" s="15">
        <v>0.15</v>
      </c>
      <c r="D17" s="15">
        <v>0.1</v>
      </c>
    </row>
    <row r="18" customHeight="1" spans="1:4">
      <c r="A18" s="13">
        <v>2016</v>
      </c>
      <c r="B18" s="14">
        <v>1</v>
      </c>
      <c r="C18" s="15">
        <v>0.15</v>
      </c>
      <c r="D18" s="15">
        <v>0.1</v>
      </c>
    </row>
    <row r="19" customHeight="1" spans="1:4">
      <c r="A19" s="13">
        <v>2017</v>
      </c>
      <c r="B19" s="14">
        <v>1</v>
      </c>
      <c r="C19" s="15">
        <v>0.15</v>
      </c>
      <c r="D19" s="15">
        <v>0.1</v>
      </c>
    </row>
    <row r="20" customHeight="1" spans="1:4">
      <c r="A20" s="13">
        <v>2018</v>
      </c>
      <c r="B20" s="14">
        <v>1</v>
      </c>
      <c r="C20" s="15">
        <v>0.15</v>
      </c>
      <c r="D20" s="15">
        <v>0.1</v>
      </c>
    </row>
    <row r="21" customHeight="1" spans="1:4">
      <c r="A21" s="13">
        <v>2019</v>
      </c>
      <c r="B21" s="14">
        <v>1</v>
      </c>
      <c r="C21" s="15">
        <v>0.15</v>
      </c>
      <c r="D21" s="15">
        <v>0.1</v>
      </c>
    </row>
    <row r="22" customHeight="1" spans="1:4">
      <c r="A22" s="13">
        <v>2020</v>
      </c>
      <c r="B22" s="14">
        <v>1</v>
      </c>
      <c r="C22" s="15">
        <v>0.15</v>
      </c>
      <c r="D22" s="15">
        <v>0.1</v>
      </c>
    </row>
    <row r="23" customHeight="1" spans="1:4">
      <c r="A23" s="13">
        <v>2021</v>
      </c>
      <c r="B23" s="14">
        <v>1</v>
      </c>
      <c r="C23" s="15">
        <v>0.15</v>
      </c>
      <c r="D23" s="15">
        <v>0.1</v>
      </c>
    </row>
    <row r="24" customHeight="1" spans="1:4">
      <c r="A24" s="13">
        <v>2022</v>
      </c>
      <c r="B24" s="14">
        <v>1</v>
      </c>
      <c r="C24" s="15">
        <v>0.15</v>
      </c>
      <c r="D24" s="15">
        <v>0.1</v>
      </c>
    </row>
    <row r="25" customHeight="1" spans="1:4">
      <c r="A25" s="13">
        <v>2023</v>
      </c>
      <c r="B25" s="14">
        <v>1</v>
      </c>
      <c r="C25" s="15">
        <v>0.15</v>
      </c>
      <c r="D25" s="15">
        <v>0.1</v>
      </c>
    </row>
    <row r="26" customHeight="1" spans="1:4">
      <c r="A26" s="13">
        <v>2024</v>
      </c>
      <c r="B26" s="14">
        <v>1</v>
      </c>
      <c r="C26" s="15">
        <v>0.15</v>
      </c>
      <c r="D26" s="15">
        <v>0.1</v>
      </c>
    </row>
    <row r="27" customHeight="1" spans="1:26">
      <c r="A27" s="16">
        <v>2025</v>
      </c>
      <c r="B27" s="14">
        <v>1</v>
      </c>
      <c r="C27" s="14">
        <v>0.15</v>
      </c>
      <c r="D27" s="14">
        <f t="shared" ref="D27:D52" si="0">G$4/(1+EXP(-G$3*(A27-G$2)))</f>
        <v>0.100036964833692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Height="1" spans="1:8">
      <c r="A28" s="13">
        <v>2026</v>
      </c>
      <c r="B28" s="17">
        <v>1</v>
      </c>
      <c r="C28" s="17">
        <f t="shared" ref="C28:C52" si="1">F$4/(1+EXP(-F$3*(A28-F$2)))</f>
        <v>0.199343044934777</v>
      </c>
      <c r="D28" s="17">
        <f t="shared" si="0"/>
        <v>0.131719336932025</v>
      </c>
      <c r="H28" s="8" t="s">
        <v>23</v>
      </c>
    </row>
    <row r="29" customHeight="1" spans="1:4">
      <c r="A29" s="13">
        <v>2027</v>
      </c>
      <c r="B29" s="17">
        <v>1</v>
      </c>
      <c r="C29" s="17">
        <f t="shared" si="1"/>
        <v>0.260243104723787</v>
      </c>
      <c r="D29" s="17">
        <f t="shared" si="0"/>
        <v>0.170023438254666</v>
      </c>
    </row>
    <row r="30" customHeight="1" spans="1:4">
      <c r="A30" s="13">
        <v>2028</v>
      </c>
      <c r="B30" s="17">
        <v>1</v>
      </c>
      <c r="C30" s="17">
        <f t="shared" si="1"/>
        <v>0.332032780331359</v>
      </c>
      <c r="D30" s="17">
        <f t="shared" si="0"/>
        <v>0.214367308699003</v>
      </c>
    </row>
    <row r="31" customHeight="1" spans="1:4">
      <c r="A31" s="13">
        <v>2029</v>
      </c>
      <c r="B31" s="17">
        <v>1</v>
      </c>
      <c r="C31" s="17">
        <f t="shared" si="1"/>
        <v>0.412581100345479</v>
      </c>
      <c r="D31" s="17">
        <f t="shared" si="0"/>
        <v>0.26319714604088</v>
      </c>
    </row>
    <row r="32" customHeight="1" spans="1:4">
      <c r="A32" s="13">
        <v>2030</v>
      </c>
      <c r="B32" s="17">
        <v>1</v>
      </c>
      <c r="C32" s="17">
        <f t="shared" si="1"/>
        <v>0.498098659164794</v>
      </c>
      <c r="D32" s="17">
        <f t="shared" si="0"/>
        <v>0.314090465012668</v>
      </c>
    </row>
    <row r="33" customHeight="1" spans="1:4">
      <c r="A33" s="13">
        <v>2031</v>
      </c>
      <c r="B33" s="17">
        <v>1</v>
      </c>
      <c r="C33" s="17">
        <f t="shared" si="1"/>
        <v>0.583727604374963</v>
      </c>
      <c r="D33" s="17">
        <f t="shared" si="0"/>
        <v>0.364183743144806</v>
      </c>
    </row>
    <row r="34" customHeight="1" spans="1:4">
      <c r="A34" s="13">
        <v>2032</v>
      </c>
      <c r="B34" s="17">
        <v>1</v>
      </c>
      <c r="C34" s="17">
        <f t="shared" si="1"/>
        <v>0.664585085912278</v>
      </c>
      <c r="D34" s="17">
        <f t="shared" si="0"/>
        <v>0.410787535356265</v>
      </c>
    </row>
    <row r="35" customHeight="1" spans="1:4">
      <c r="A35" s="13">
        <v>2033</v>
      </c>
      <c r="B35" s="17">
        <v>1</v>
      </c>
      <c r="C35" s="17">
        <f t="shared" si="1"/>
        <v>0.736817901770181</v>
      </c>
      <c r="D35" s="17">
        <f t="shared" si="0"/>
        <v>0.451925921838161</v>
      </c>
    </row>
    <row r="36" customHeight="1" spans="1:4">
      <c r="A36" s="13">
        <v>2034</v>
      </c>
      <c r="B36" s="17">
        <v>1</v>
      </c>
      <c r="C36" s="17">
        <f t="shared" si="1"/>
        <v>0.79821812299268</v>
      </c>
      <c r="D36" s="17">
        <f t="shared" si="0"/>
        <v>0.486589382989029</v>
      </c>
    </row>
    <row r="37" customHeight="1" spans="1:4">
      <c r="A37" s="13">
        <v>2035</v>
      </c>
      <c r="B37" s="17">
        <v>1</v>
      </c>
      <c r="C37" s="17">
        <f t="shared" si="1"/>
        <v>0.848244030587904</v>
      </c>
      <c r="D37" s="17">
        <f t="shared" si="0"/>
        <v>0.514670422622773</v>
      </c>
    </row>
    <row r="38" customHeight="1" spans="1:4">
      <c r="A38" s="13">
        <v>2036</v>
      </c>
      <c r="B38" s="17">
        <v>1</v>
      </c>
      <c r="C38" s="17">
        <f t="shared" si="1"/>
        <v>0.887613701804579</v>
      </c>
      <c r="D38" s="17">
        <f t="shared" si="0"/>
        <v>0.536702924457116</v>
      </c>
    </row>
    <row r="39" customHeight="1" spans="1:4">
      <c r="A39" s="13">
        <v>2037</v>
      </c>
      <c r="B39" s="17">
        <v>1</v>
      </c>
      <c r="C39" s="17">
        <f t="shared" si="1"/>
        <v>0.917760036468446</v>
      </c>
      <c r="D39" s="17">
        <f t="shared" si="0"/>
        <v>0.553559854730775</v>
      </c>
    </row>
    <row r="40" customHeight="1" spans="1:4">
      <c r="A40" s="13">
        <v>2038</v>
      </c>
      <c r="B40" s="17">
        <v>1</v>
      </c>
      <c r="C40" s="17">
        <f t="shared" si="1"/>
        <v>0.940363270076501</v>
      </c>
      <c r="D40" s="17">
        <f t="shared" si="0"/>
        <v>0.566210174313401</v>
      </c>
    </row>
    <row r="41" customHeight="1" spans="1:4">
      <c r="A41" s="13">
        <v>2039</v>
      </c>
      <c r="B41" s="17">
        <v>1</v>
      </c>
      <c r="C41" s="17">
        <f t="shared" si="1"/>
        <v>0.957044886692799</v>
      </c>
      <c r="D41" s="17">
        <f t="shared" si="0"/>
        <v>0.57556663988773</v>
      </c>
    </row>
    <row r="42" customHeight="1" spans="1:4">
      <c r="A42" s="13">
        <v>2040</v>
      </c>
      <c r="B42" s="17">
        <v>1</v>
      </c>
      <c r="C42" s="17">
        <f t="shared" si="1"/>
        <v>0.969213081191682</v>
      </c>
      <c r="D42" s="17">
        <f t="shared" si="0"/>
        <v>0.582412757151095</v>
      </c>
    </row>
    <row r="43" customHeight="1" spans="1:4">
      <c r="A43" s="13">
        <v>2041</v>
      </c>
      <c r="B43" s="17">
        <v>1</v>
      </c>
      <c r="C43" s="17">
        <f t="shared" si="1"/>
        <v>0.978013494732221</v>
      </c>
      <c r="D43" s="17">
        <f t="shared" si="0"/>
        <v>0.587382674327595</v>
      </c>
    </row>
    <row r="44" customHeight="1" spans="1:4">
      <c r="A44" s="13">
        <v>2042</v>
      </c>
      <c r="B44" s="17">
        <v>1</v>
      </c>
      <c r="C44" s="17">
        <f t="shared" si="1"/>
        <v>0.984338966017023</v>
      </c>
      <c r="D44" s="17">
        <f t="shared" si="0"/>
        <v>0.590969935186096</v>
      </c>
    </row>
    <row r="45" customHeight="1" spans="1:4">
      <c r="A45" s="13">
        <v>2043</v>
      </c>
      <c r="B45" s="17">
        <v>1</v>
      </c>
      <c r="C45" s="17">
        <f t="shared" si="1"/>
        <v>0.988865331205488</v>
      </c>
      <c r="D45" s="17">
        <f t="shared" si="0"/>
        <v>0.59354849574044</v>
      </c>
    </row>
    <row r="46" customHeight="1" spans="1:4">
      <c r="A46" s="13">
        <v>2044</v>
      </c>
      <c r="B46" s="17">
        <v>1</v>
      </c>
      <c r="C46" s="17">
        <f t="shared" si="1"/>
        <v>0.992093989834937</v>
      </c>
      <c r="D46" s="17">
        <f t="shared" si="0"/>
        <v>0.595396476764273</v>
      </c>
    </row>
    <row r="47" customHeight="1" spans="1:4">
      <c r="A47" s="13">
        <v>2045</v>
      </c>
      <c r="B47" s="17">
        <v>1</v>
      </c>
      <c r="C47" s="17">
        <f t="shared" si="1"/>
        <v>0.994391761623202</v>
      </c>
      <c r="D47" s="17">
        <f t="shared" si="0"/>
        <v>0.596718045541903</v>
      </c>
    </row>
    <row r="48" customHeight="1" spans="1:4">
      <c r="A48" s="13">
        <v>2046</v>
      </c>
      <c r="B48" s="17">
        <v>1</v>
      </c>
      <c r="C48" s="17">
        <f t="shared" si="1"/>
        <v>0.996024394158646</v>
      </c>
      <c r="D48" s="17">
        <f t="shared" si="0"/>
        <v>0.5976617114009</v>
      </c>
    </row>
    <row r="49" customHeight="1" spans="1:4">
      <c r="A49" s="13">
        <v>2047</v>
      </c>
      <c r="B49" s="17">
        <v>1</v>
      </c>
      <c r="C49" s="17">
        <f t="shared" si="1"/>
        <v>0.997183092094027</v>
      </c>
      <c r="D49" s="17">
        <f t="shared" si="0"/>
        <v>0.59833480061912</v>
      </c>
    </row>
    <row r="50" customHeight="1" spans="1:4">
      <c r="A50" s="13">
        <v>2048</v>
      </c>
      <c r="B50" s="17">
        <v>1</v>
      </c>
      <c r="C50" s="17">
        <f t="shared" si="1"/>
        <v>0.998004761788188</v>
      </c>
      <c r="D50" s="17">
        <f t="shared" si="0"/>
        <v>0.598814521721599</v>
      </c>
    </row>
    <row r="51" customHeight="1" spans="1:4">
      <c r="A51" s="13">
        <v>2049</v>
      </c>
      <c r="B51" s="17">
        <v>1</v>
      </c>
      <c r="C51" s="17">
        <f t="shared" si="1"/>
        <v>0.998587096543129</v>
      </c>
      <c r="D51" s="17">
        <f t="shared" si="0"/>
        <v>0.599156236643314</v>
      </c>
    </row>
    <row r="52" customHeight="1" spans="1:4">
      <c r="A52" s="13">
        <v>2050</v>
      </c>
      <c r="B52" s="17">
        <v>1</v>
      </c>
      <c r="C52" s="17">
        <f t="shared" si="1"/>
        <v>0.998999640116852</v>
      </c>
      <c r="D52" s="17">
        <f t="shared" si="0"/>
        <v>0.5993995507744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8"/>
  <sheetViews>
    <sheetView workbookViewId="0">
      <selection activeCell="A1" sqref="A1"/>
    </sheetView>
  </sheetViews>
  <sheetFormatPr defaultColWidth="12.6333333333333" defaultRowHeight="15" customHeight="1"/>
  <cols>
    <col min="1" max="1" width="5.5" customWidth="1"/>
    <col min="2" max="2" width="6" customWidth="1"/>
    <col min="3" max="3" width="7.5" customWidth="1"/>
    <col min="4" max="4" width="7.13333333333333" customWidth="1"/>
    <col min="5" max="6" width="5.38333333333333" customWidth="1"/>
    <col min="7" max="7" width="6.5" customWidth="1"/>
    <col min="8" max="8" width="6.38333333333333" customWidth="1"/>
    <col min="9" max="9" width="5.63333333333333" customWidth="1"/>
    <col min="10" max="10" width="6.75" customWidth="1"/>
    <col min="11" max="11" width="6.13333333333333" customWidth="1"/>
    <col min="12" max="12" width="6" customWidth="1"/>
    <col min="13" max="13" width="7.63333333333333" customWidth="1"/>
  </cols>
  <sheetData>
    <row r="1" customHeight="1" spans="1:13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 t="s">
        <v>13</v>
      </c>
    </row>
    <row r="2" customHeight="1" spans="1:13">
      <c r="A2" s="3">
        <v>0.95</v>
      </c>
      <c r="B2" s="4">
        <v>1</v>
      </c>
      <c r="C2" s="4">
        <v>1</v>
      </c>
      <c r="D2" s="5">
        <v>0.37</v>
      </c>
      <c r="E2" s="5">
        <v>0.41</v>
      </c>
      <c r="F2" s="5">
        <v>0.96</v>
      </c>
      <c r="G2" s="5">
        <v>1</v>
      </c>
      <c r="H2" s="5">
        <v>0.32</v>
      </c>
      <c r="I2" s="7">
        <v>0.52</v>
      </c>
      <c r="J2" s="7">
        <v>0.27</v>
      </c>
      <c r="K2" s="7">
        <v>0</v>
      </c>
      <c r="L2" s="7">
        <v>1</v>
      </c>
      <c r="M2" s="7">
        <v>0.95</v>
      </c>
    </row>
    <row r="18" customHeight="1" spans="9:9">
      <c r="I18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material_intensity</vt:lpstr>
      <vt:lpstr>CR</vt:lpstr>
      <vt:lpstr>MMR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jpj1201@student.ubc.ca</dc:creator>
  <cp:lastModifiedBy>camellia_kry</cp:lastModifiedBy>
  <dcterms:created xsi:type="dcterms:W3CDTF">2024-09-30T20:59:00Z</dcterms:created>
  <dcterms:modified xsi:type="dcterms:W3CDTF">2024-12-29T04:51:08Z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7DE2723B89AE41EFB50BE4A2150E1433_12</vt:lpwstr>
  </property>
  <property fmtid="{D5CDD505-2E9C-101B-9397-08002B2CF9AE}" pid="3" name="KSOProductBuildVer">
    <vt:lpwstr>2052-12.1.0.19302</vt:lpwstr>
  </property>
</Properties>
</file>