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Sem6\Solid_State\Expt1\"/>
    </mc:Choice>
  </mc:AlternateContent>
  <xr:revisionPtr revIDLastSave="0" documentId="13_ncr:1_{6BEF0510-DEDE-467D-8890-13E75FF5FC43}" xr6:coauthVersionLast="36" xr6:coauthVersionMax="36" xr10:uidLastSave="{00000000-0000-0000-0000-000000000000}"/>
  <bookViews>
    <workbookView minimized="1" xWindow="0" yWindow="0" windowWidth="23040" windowHeight="8940" xr2:uid="{7E868285-3B8E-4E0B-9E74-BEAB168ACEC0}"/>
  </bookViews>
  <sheets>
    <sheet name="I = 5mA, 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<sst xmlns="http://schemas.openxmlformats.org/spreadsheetml/2006/main" count="6" uniqueCount="6">
  <si>
    <t>Potential (V)</t>
  </si>
  <si>
    <t>Temp (T) (Kelvin)</t>
  </si>
  <si>
    <t>$\rho$</t>
  </si>
  <si>
    <t>$\log\rho$</t>
  </si>
  <si>
    <t>Temp ($^\circ$C)</t>
  </si>
  <si>
    <t>$\sfrac{1}{T}\times 10^3$ $(K^{-1})$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</si>
</sst>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2D73-B09C-4292-B20A-810E46AECDDC}">
  <dimension ref="A1:F13"/>
  <sheetViews>
    <sheetView tabSelected="1" workbookViewId="0">
      <selection activeCell="Q2" sqref="Q2"/>
    </sheetView>
  </sheetViews>
  <sheetFormatPr defaultRowHeight="14.4" x14ac:dyDescent="0.3"/>
  <cols>
    <col min="1" max="1" width="8.88671875" customWidth="1"/>
    <col min="2" max="2" width="12.33203125" customWidth="1"/>
    <col min="4" max="4" width="9" bestFit="1" customWidth="1"/>
    <col min="5" max="5" width="9.21875" bestFit="1" customWidth="1"/>
    <col min="6" max="6" width="9" bestFit="1" customWidth="1"/>
  </cols>
  <sheetData>
    <row r="1" spans="1:6" s="1" customFormat="1" ht="72" x14ac:dyDescent="0.3">
      <c r="A1" s="2" t="s">
        <v>4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5</v>
      </c>
    </row>
    <row r="2" spans="1:6" x14ac:dyDescent="0.3">
      <c r="A2" s="3">
        <v>80</v>
      </c>
      <c r="B2" s="3">
        <f>A2+273.15</f>
        <v>353.15</v>
      </c>
      <c r="C2" s="3">
        <v>0.14499999999999999</v>
      </c>
      <c r="D2" s="4">
        <f>4.53236*0.5*C2/5</f>
        <v>6.5719219999999995E-2</v>
      </c>
      <c r="E2" s="4">
        <f>LN(D2)</f>
        <v>-2.7223638544166726</v>
      </c>
      <c r="F2" s="5">
        <f>1000/B2</f>
        <v>2.8316579357213651</v>
      </c>
    </row>
    <row r="3" spans="1:6" x14ac:dyDescent="0.3">
      <c r="A3" s="3">
        <v>91</v>
      </c>
      <c r="B3" s="3">
        <f t="shared" ref="B3:B13" si="0">A3+273.15</f>
        <v>364.15</v>
      </c>
      <c r="C3" s="3">
        <v>0.109</v>
      </c>
      <c r="D3" s="4">
        <f t="shared" ref="D3:D13" si="1">4.53236*0.5*C3/5</f>
        <v>4.9402723999999995E-2</v>
      </c>
      <c r="E3" s="4">
        <f t="shared" ref="E3:E13" si="2">LN(D3)</f>
        <v>-3.0077497146081034</v>
      </c>
      <c r="F3" s="5">
        <f t="shared" ref="F3:F13" si="3">1000/B3</f>
        <v>2.7461211039406841</v>
      </c>
    </row>
    <row r="4" spans="1:6" x14ac:dyDescent="0.3">
      <c r="A4" s="3">
        <v>100</v>
      </c>
      <c r="B4" s="3">
        <f t="shared" si="0"/>
        <v>373.15</v>
      </c>
      <c r="C4" s="3">
        <v>8.5999999999999993E-2</v>
      </c>
      <c r="D4" s="4">
        <f t="shared" si="1"/>
        <v>3.8978295999999996E-2</v>
      </c>
      <c r="E4" s="4">
        <f t="shared" si="2"/>
        <v>-3.244750300583739</v>
      </c>
      <c r="F4" s="5">
        <f t="shared" si="3"/>
        <v>2.6798874447273215</v>
      </c>
    </row>
    <row r="5" spans="1:6" x14ac:dyDescent="0.3">
      <c r="A5" s="3">
        <v>110</v>
      </c>
      <c r="B5" s="3">
        <f t="shared" si="0"/>
        <v>383.15</v>
      </c>
      <c r="C5" s="3">
        <v>6.4000000000000001E-2</v>
      </c>
      <c r="D5" s="4">
        <f t="shared" si="1"/>
        <v>2.9007103999999999E-2</v>
      </c>
      <c r="E5" s="4">
        <f t="shared" si="2"/>
        <v>-3.5402145134775749</v>
      </c>
      <c r="F5" s="5">
        <f t="shared" si="3"/>
        <v>2.6099438862064468</v>
      </c>
    </row>
    <row r="6" spans="1:6" x14ac:dyDescent="0.3">
      <c r="A6" s="3">
        <v>120</v>
      </c>
      <c r="B6" s="3">
        <f t="shared" si="0"/>
        <v>393.15</v>
      </c>
      <c r="C6" s="3">
        <v>4.9000000000000002E-2</v>
      </c>
      <c r="D6" s="4">
        <f t="shared" si="1"/>
        <v>2.2208564E-2</v>
      </c>
      <c r="E6" s="4">
        <f t="shared" si="2"/>
        <v>-3.8072772987266204</v>
      </c>
      <c r="F6" s="5">
        <f t="shared" si="3"/>
        <v>2.5435584382551188</v>
      </c>
    </row>
    <row r="7" spans="1:6" x14ac:dyDescent="0.3">
      <c r="A7" s="3">
        <v>130</v>
      </c>
      <c r="B7" s="3">
        <f t="shared" si="0"/>
        <v>403.15</v>
      </c>
      <c r="C7" s="3">
        <v>3.6999999999999998E-2</v>
      </c>
      <c r="D7" s="4">
        <f t="shared" si="1"/>
        <v>1.6769731999999999E-2</v>
      </c>
      <c r="E7" s="4">
        <f t="shared" si="2"/>
        <v>-4.0881796841930225</v>
      </c>
      <c r="F7" s="5">
        <f t="shared" si="3"/>
        <v>2.480466327669602</v>
      </c>
    </row>
    <row r="8" spans="1:6" x14ac:dyDescent="0.3">
      <c r="A8" s="3">
        <v>140</v>
      </c>
      <c r="B8" s="3">
        <f t="shared" si="0"/>
        <v>413.15</v>
      </c>
      <c r="C8" s="3">
        <v>2.9000000000000001E-2</v>
      </c>
      <c r="D8" s="4">
        <f t="shared" si="1"/>
        <v>1.3143843999999998E-2</v>
      </c>
      <c r="E8" s="4">
        <f t="shared" si="2"/>
        <v>-4.3318017668507727</v>
      </c>
      <c r="F8" s="5">
        <f t="shared" si="3"/>
        <v>2.4204284158296021</v>
      </c>
    </row>
    <row r="9" spans="1:6" x14ac:dyDescent="0.3">
      <c r="A9" s="3">
        <v>150</v>
      </c>
      <c r="B9" s="3">
        <f t="shared" si="0"/>
        <v>423.15</v>
      </c>
      <c r="C9" s="3">
        <v>2.3E-2</v>
      </c>
      <c r="D9" s="4">
        <f t="shared" si="1"/>
        <v>1.0424427999999999E-2</v>
      </c>
      <c r="E9" s="4">
        <f t="shared" si="2"/>
        <v>-4.5636033809080967</v>
      </c>
      <c r="F9" s="5">
        <f t="shared" si="3"/>
        <v>2.3632281696797826</v>
      </c>
    </row>
    <row r="10" spans="1:6" x14ac:dyDescent="0.3">
      <c r="A10" s="3">
        <v>160</v>
      </c>
      <c r="B10" s="3">
        <f t="shared" si="0"/>
        <v>433.15</v>
      </c>
      <c r="C10" s="3">
        <v>1.7999999999999999E-2</v>
      </c>
      <c r="D10" s="4">
        <f t="shared" si="1"/>
        <v>8.1582479999999982E-3</v>
      </c>
      <c r="E10" s="4">
        <f t="shared" si="2"/>
        <v>-4.8087258389410819</v>
      </c>
      <c r="F10" s="5">
        <f t="shared" si="3"/>
        <v>2.308669052291354</v>
      </c>
    </row>
    <row r="11" spans="1:6" x14ac:dyDescent="0.3">
      <c r="A11" s="3">
        <v>170</v>
      </c>
      <c r="B11" s="3">
        <f t="shared" si="0"/>
        <v>443.15</v>
      </c>
      <c r="C11" s="3">
        <v>1.4E-2</v>
      </c>
      <c r="D11" s="4">
        <f t="shared" si="1"/>
        <v>6.3453040000000004E-3</v>
      </c>
      <c r="E11" s="4">
        <f t="shared" si="2"/>
        <v>-5.0600402672219884</v>
      </c>
      <c r="F11" s="5">
        <f t="shared" si="3"/>
        <v>2.2565722667268422</v>
      </c>
    </row>
    <row r="12" spans="1:6" x14ac:dyDescent="0.3">
      <c r="A12" s="3">
        <v>180</v>
      </c>
      <c r="B12" s="3">
        <f t="shared" si="0"/>
        <v>453.15</v>
      </c>
      <c r="C12" s="3">
        <v>1.2E-2</v>
      </c>
      <c r="D12" s="4">
        <f t="shared" si="1"/>
        <v>5.4388319999999993E-3</v>
      </c>
      <c r="E12" s="4">
        <f t="shared" si="2"/>
        <v>-5.2141909470492465</v>
      </c>
      <c r="F12" s="5">
        <f t="shared" si="3"/>
        <v>2.2067747986317996</v>
      </c>
    </row>
    <row r="13" spans="1:6" x14ac:dyDescent="0.3">
      <c r="A13" s="3">
        <v>190</v>
      </c>
      <c r="B13" s="3">
        <f t="shared" si="0"/>
        <v>463.15</v>
      </c>
      <c r="C13" s="3">
        <v>0.01</v>
      </c>
      <c r="D13" s="4">
        <f t="shared" si="1"/>
        <v>4.53236E-3</v>
      </c>
      <c r="E13" s="4">
        <f t="shared" si="2"/>
        <v>-5.3965125038432014</v>
      </c>
      <c r="F13" s="5">
        <f t="shared" si="3"/>
        <v>2.1591277124041888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 = 5mA, 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2023-03-29T09:08:14Z</dcterms:created>
  <dcterms:modified xsi:type="dcterms:W3CDTF">2023-04-14T19:40:12Z</dcterms:modified>
</cp:coreProperties>
</file>