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ython_PostgreSQL\Projeto 2\"/>
    </mc:Choice>
  </mc:AlternateContent>
  <xr:revisionPtr revIDLastSave="0" documentId="13_ncr:1_{C41D7DCF-4CC5-4103-AF7A-2AC39E7A2A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shboard" sheetId="6" r:id="rId1"/>
    <sheet name="Output" sheetId="3" r:id="rId2"/>
    <sheet name="Queries" sheetId="4" r:id="rId3"/>
  </sheets>
  <definedNames>
    <definedName name="_xlchart.v1.0" hidden="1">Output!$W$4:$X$321</definedName>
    <definedName name="_xlchart.v1.1" hidden="1">Output!$Y$3</definedName>
    <definedName name="_xlchart.v1.2" hidden="1">Output!$Y$4:$Y$321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3" l="1"/>
  <c r="F23" i="3"/>
</calcChain>
</file>

<file path=xl/sharedStrings.xml><?xml version="1.0" encoding="utf-8"?>
<sst xmlns="http://schemas.openxmlformats.org/spreadsheetml/2006/main" count="1353" uniqueCount="419">
  <si>
    <t>visitas (#)</t>
  </si>
  <si>
    <t>gênero</t>
  </si>
  <si>
    <t>status profissional</t>
  </si>
  <si>
    <t>faixa salarial</t>
  </si>
  <si>
    <t>faixa etária</t>
  </si>
  <si>
    <t>ordem</t>
  </si>
  <si>
    <t>classificação do veículo</t>
  </si>
  <si>
    <t>veículos visitados (#)</t>
  </si>
  <si>
    <t>brand</t>
  </si>
  <si>
    <t>model</t>
  </si>
  <si>
    <t>1-Gênero dos leads</t>
  </si>
  <si>
    <t>2-Status profissional dos leads</t>
  </si>
  <si>
    <t>3-Faixa etária dos leads</t>
  </si>
  <si>
    <t>4-Faixa salarial dos leads</t>
  </si>
  <si>
    <t>5-Classificação dos veículos</t>
  </si>
  <si>
    <t>6-Idade dos veículos</t>
  </si>
  <si>
    <t>7-Veículos mais visitados por marca</t>
  </si>
  <si>
    <t>leads (#)</t>
  </si>
  <si>
    <t>leads (%)</t>
  </si>
  <si>
    <t>idade do veículo</t>
  </si>
  <si>
    <t>veículos visitados (%)</t>
  </si>
  <si>
    <t>gender</t>
  </si>
  <si>
    <t>gender_count</t>
  </si>
  <si>
    <t>male</t>
  </si>
  <si>
    <t>female</t>
  </si>
  <si>
    <t>professional_status</t>
  </si>
  <si>
    <t>leads %</t>
  </si>
  <si>
    <t>clt</t>
  </si>
  <si>
    <t>0.6504251144538914</t>
  </si>
  <si>
    <t>other</t>
  </si>
  <si>
    <t>0.09002616088947024</t>
  </si>
  <si>
    <t>businessman</t>
  </si>
  <si>
    <t>0.07426422498364944</t>
  </si>
  <si>
    <t>self_employed</t>
  </si>
  <si>
    <t>0.07275997383911054</t>
  </si>
  <si>
    <t>freelancer</t>
  </si>
  <si>
    <t>0.05369522563767168</t>
  </si>
  <si>
    <t>retired</t>
  </si>
  <si>
    <t>0.04192282537606279</t>
  </si>
  <si>
    <t>civil_servant</t>
  </si>
  <si>
    <t>0.016873773708306082</t>
  </si>
  <si>
    <t>student</t>
  </si>
  <si>
    <t>self employed</t>
  </si>
  <si>
    <t>civil servant</t>
  </si>
  <si>
    <t>faixa_etaria</t>
  </si>
  <si>
    <t>21 a 40</t>
  </si>
  <si>
    <t>0.4879332897318509</t>
  </si>
  <si>
    <t>41 a 60</t>
  </si>
  <si>
    <t>0.3</t>
  </si>
  <si>
    <t>61 a 80</t>
  </si>
  <si>
    <t>0.18858731196860692</t>
  </si>
  <si>
    <t>0 a 20</t>
  </si>
  <si>
    <t>0.01935905820797907</t>
  </si>
  <si>
    <t>0.004120340091563113</t>
  </si>
  <si>
    <t>80+</t>
  </si>
  <si>
    <t>indexacao</t>
  </si>
  <si>
    <t>classificacao</t>
  </si>
  <si>
    <t>visitas</t>
  </si>
  <si>
    <t>novos</t>
  </si>
  <si>
    <t>seminovos</t>
  </si>
  <si>
    <t>AUDI</t>
  </si>
  <si>
    <t>A1</t>
  </si>
  <si>
    <t>A3</t>
  </si>
  <si>
    <t>A4</t>
  </si>
  <si>
    <t>A5</t>
  </si>
  <si>
    <t>A6</t>
  </si>
  <si>
    <t>A7</t>
  </si>
  <si>
    <t>Q3</t>
  </si>
  <si>
    <t>Q5</t>
  </si>
  <si>
    <t>Q7</t>
  </si>
  <si>
    <t>R8</t>
  </si>
  <si>
    <t>RS4</t>
  </si>
  <si>
    <t>TT</t>
  </si>
  <si>
    <t>TTS</t>
  </si>
  <si>
    <t>BMW</t>
  </si>
  <si>
    <t>116IA</t>
  </si>
  <si>
    <t>118IA</t>
  </si>
  <si>
    <t>118IA/</t>
  </si>
  <si>
    <t>120IA</t>
  </si>
  <si>
    <t>125I</t>
  </si>
  <si>
    <t>130I</t>
  </si>
  <si>
    <t>130IA</t>
  </si>
  <si>
    <t>225I</t>
  </si>
  <si>
    <t>316I</t>
  </si>
  <si>
    <t>318IA</t>
  </si>
  <si>
    <t>320IA</t>
  </si>
  <si>
    <t>328IA</t>
  </si>
  <si>
    <t>420I</t>
  </si>
  <si>
    <t>I8</t>
  </si>
  <si>
    <t>M2</t>
  </si>
  <si>
    <t>M4</t>
  </si>
  <si>
    <t>M5</t>
  </si>
  <si>
    <t>M6</t>
  </si>
  <si>
    <t>X1</t>
  </si>
  <si>
    <t>X2</t>
  </si>
  <si>
    <t>X3</t>
  </si>
  <si>
    <t>X4</t>
  </si>
  <si>
    <t>X5</t>
  </si>
  <si>
    <t>X6</t>
  </si>
  <si>
    <t>Z4</t>
  </si>
  <si>
    <t>CHERY</t>
  </si>
  <si>
    <t>ARRIZO</t>
  </si>
  <si>
    <t>CELER</t>
  </si>
  <si>
    <t>CIELO</t>
  </si>
  <si>
    <t>FACE</t>
  </si>
  <si>
    <t>QQ</t>
  </si>
  <si>
    <t>TIGGO</t>
  </si>
  <si>
    <t>CHEVROLET</t>
  </si>
  <si>
    <t>AGILE</t>
  </si>
  <si>
    <t>ASTRA</t>
  </si>
  <si>
    <t>CAMARO</t>
  </si>
  <si>
    <t>CAPTIVA</t>
  </si>
  <si>
    <t>CELTA</t>
  </si>
  <si>
    <t>CHEVROLET/CLASSIC</t>
  </si>
  <si>
    <t>CHEVROLET/ONIX</t>
  </si>
  <si>
    <t>CLASSIC</t>
  </si>
  <si>
    <t>COBALT</t>
  </si>
  <si>
    <t>CORSA</t>
  </si>
  <si>
    <t>CRUZE</t>
  </si>
  <si>
    <t>GM/ASTRA</t>
  </si>
  <si>
    <t>GM/CORSA</t>
  </si>
  <si>
    <t>I/CHEVROLET</t>
  </si>
  <si>
    <t>I/GM</t>
  </si>
  <si>
    <t>JOY</t>
  </si>
  <si>
    <t>MALIBU</t>
  </si>
  <si>
    <t>MERIVA</t>
  </si>
  <si>
    <t>MONTANA</t>
  </si>
  <si>
    <t>OMEGA</t>
  </si>
  <si>
    <t>ONIX</t>
  </si>
  <si>
    <t>PRISMA</t>
  </si>
  <si>
    <t>S10</t>
  </si>
  <si>
    <t>SONIC</t>
  </si>
  <si>
    <t>SPIN</t>
  </si>
  <si>
    <t>TRACKER</t>
  </si>
  <si>
    <t>TRAILBLAZER</t>
  </si>
  <si>
    <t>VECTRA</t>
  </si>
  <si>
    <t>ZAFIRA</t>
  </si>
  <si>
    <t>CHRYSLER</t>
  </si>
  <si>
    <t>PT</t>
  </si>
  <si>
    <t>TOWN</t>
  </si>
  <si>
    <t>CITROEN</t>
  </si>
  <si>
    <t>AIRCROSS</t>
  </si>
  <si>
    <t>C3</t>
  </si>
  <si>
    <t>C4</t>
  </si>
  <si>
    <t>C5</t>
  </si>
  <si>
    <t>CITROE</t>
  </si>
  <si>
    <t>DS3</t>
  </si>
  <si>
    <t>DS4</t>
  </si>
  <si>
    <t>DS5</t>
  </si>
  <si>
    <t>I/CITROEN</t>
  </si>
  <si>
    <t>JUMPER</t>
  </si>
  <si>
    <t>XSARA</t>
  </si>
  <si>
    <t>DODGE</t>
  </si>
  <si>
    <t>JOURNEY</t>
  </si>
  <si>
    <t>RAM</t>
  </si>
  <si>
    <t>EFFA</t>
  </si>
  <si>
    <t>K01</t>
  </si>
  <si>
    <t>FIAT</t>
  </si>
  <si>
    <t>ARGO</t>
  </si>
  <si>
    <t>BRAVO</t>
  </si>
  <si>
    <t>CRONOS</t>
  </si>
  <si>
    <t>DOBLO</t>
  </si>
  <si>
    <t>DUCATO</t>
  </si>
  <si>
    <t>FIAT/PALIO</t>
  </si>
  <si>
    <t>FIAT/UNO</t>
  </si>
  <si>
    <t>FIORINO</t>
  </si>
  <si>
    <t>FREEMONT</t>
  </si>
  <si>
    <t>GRAND</t>
  </si>
  <si>
    <t>I/FIAT</t>
  </si>
  <si>
    <t>IDEA</t>
  </si>
  <si>
    <t>LINEA</t>
  </si>
  <si>
    <t>MOBI</t>
  </si>
  <si>
    <t>PALIO</t>
  </si>
  <si>
    <t>PUNTO</t>
  </si>
  <si>
    <t>SIENA</t>
  </si>
  <si>
    <t>STILO</t>
  </si>
  <si>
    <t>STRADA</t>
  </si>
  <si>
    <t>TORO</t>
  </si>
  <si>
    <t>UNO</t>
  </si>
  <si>
    <t>FORD</t>
  </si>
  <si>
    <t>COURIER</t>
  </si>
  <si>
    <t>ECOSPORT</t>
  </si>
  <si>
    <t>EDGE</t>
  </si>
  <si>
    <t>F-250</t>
  </si>
  <si>
    <t>FIESTA</t>
  </si>
  <si>
    <t>FOCUS</t>
  </si>
  <si>
    <t>FORD/FIESTA</t>
  </si>
  <si>
    <t>FUSION</t>
  </si>
  <si>
    <t>I/FORD</t>
  </si>
  <si>
    <t>KA</t>
  </si>
  <si>
    <t>KA+</t>
  </si>
  <si>
    <t>MUSTANG</t>
  </si>
  <si>
    <t>RANGER</t>
  </si>
  <si>
    <t>TRANSIT</t>
  </si>
  <si>
    <t>FOTON</t>
  </si>
  <si>
    <t>AUMARK</t>
  </si>
  <si>
    <t>GEELY</t>
  </si>
  <si>
    <t>EC7</t>
  </si>
  <si>
    <t>HAFEI</t>
  </si>
  <si>
    <t>TOWNER</t>
  </si>
  <si>
    <t>HONDA</t>
  </si>
  <si>
    <t>ACCORD</t>
  </si>
  <si>
    <t>CITY</t>
  </si>
  <si>
    <t>CIVIC</t>
  </si>
  <si>
    <t>CR-V</t>
  </si>
  <si>
    <t>FIT</t>
  </si>
  <si>
    <t>HONDA/CIVIC</t>
  </si>
  <si>
    <t>HR-V</t>
  </si>
  <si>
    <t>WR-V</t>
  </si>
  <si>
    <t>HYUNDAI</t>
  </si>
  <si>
    <t>AZERA</t>
  </si>
  <si>
    <t>CRETA</t>
  </si>
  <si>
    <t>ELANTRA</t>
  </si>
  <si>
    <t>GENESIS</t>
  </si>
  <si>
    <t>HB20</t>
  </si>
  <si>
    <t>HB20S</t>
  </si>
  <si>
    <t>HB20X</t>
  </si>
  <si>
    <t>HR</t>
  </si>
  <si>
    <t>I/HYUNDAI</t>
  </si>
  <si>
    <t>I30</t>
  </si>
  <si>
    <t>I30CW</t>
  </si>
  <si>
    <t>IX35</t>
  </si>
  <si>
    <t>SANTA</t>
  </si>
  <si>
    <t>SONATA</t>
  </si>
  <si>
    <t>TUCSON</t>
  </si>
  <si>
    <t>VELOSTER</t>
  </si>
  <si>
    <t>VERACRUZ</t>
  </si>
  <si>
    <t>JAC</t>
  </si>
  <si>
    <t>IEV</t>
  </si>
  <si>
    <t>J2</t>
  </si>
  <si>
    <t>J3</t>
  </si>
  <si>
    <t>J5</t>
  </si>
  <si>
    <t>J6</t>
  </si>
  <si>
    <t>T40</t>
  </si>
  <si>
    <t>T5</t>
  </si>
  <si>
    <t>T6</t>
  </si>
  <si>
    <t>T60</t>
  </si>
  <si>
    <t>T8</t>
  </si>
  <si>
    <t>T80</t>
  </si>
  <si>
    <t>JAGUAR</t>
  </si>
  <si>
    <t>E-PACE</t>
  </si>
  <si>
    <t>F-PACE</t>
  </si>
  <si>
    <t>XE</t>
  </si>
  <si>
    <t>XF</t>
  </si>
  <si>
    <t>JEEP</t>
  </si>
  <si>
    <t>CHEROKEE</t>
  </si>
  <si>
    <t>COMPASS</t>
  </si>
  <si>
    <t>RENEGADE</t>
  </si>
  <si>
    <t>RENEGADE1.8</t>
  </si>
  <si>
    <t>JINBEI</t>
  </si>
  <si>
    <t>TOPIC</t>
  </si>
  <si>
    <t>KIA MOTORS</t>
  </si>
  <si>
    <t>BONGO</t>
  </si>
  <si>
    <t>CADENZA</t>
  </si>
  <si>
    <t>CARENS</t>
  </si>
  <si>
    <t>CARNIVAL</t>
  </si>
  <si>
    <t>CERATO</t>
  </si>
  <si>
    <t>OPTIMA</t>
  </si>
  <si>
    <t>PICANTO</t>
  </si>
  <si>
    <t>SORENTO</t>
  </si>
  <si>
    <t>SOUL</t>
  </si>
  <si>
    <t>SPORTAGE</t>
  </si>
  <si>
    <t>LAMBORGHINI</t>
  </si>
  <si>
    <t>GALLARDO</t>
  </si>
  <si>
    <t>LAND ROVER</t>
  </si>
  <si>
    <t>DEFENDER</t>
  </si>
  <si>
    <t>DISCOVERY</t>
  </si>
  <si>
    <t>DISCOVERY3</t>
  </si>
  <si>
    <t>DISCOVERY4</t>
  </si>
  <si>
    <t>FREELANDER2</t>
  </si>
  <si>
    <t>RANGE</t>
  </si>
  <si>
    <t>LEXUS</t>
  </si>
  <si>
    <t>CT200H</t>
  </si>
  <si>
    <t>ES-350</t>
  </si>
  <si>
    <t>NX-300</t>
  </si>
  <si>
    <t>LIFAN</t>
  </si>
  <si>
    <t>X60</t>
  </si>
  <si>
    <t>MERCEDES-BENZ</t>
  </si>
  <si>
    <t>A</t>
  </si>
  <si>
    <t>C-180</t>
  </si>
  <si>
    <t>C-200</t>
  </si>
  <si>
    <t>C-250</t>
  </si>
  <si>
    <t>C-300</t>
  </si>
  <si>
    <t>CLA-180</t>
  </si>
  <si>
    <t>CLA-200</t>
  </si>
  <si>
    <t>CLA-250</t>
  </si>
  <si>
    <t>CLASSE</t>
  </si>
  <si>
    <t>E-250</t>
  </si>
  <si>
    <t>E-63</t>
  </si>
  <si>
    <t>GL-500</t>
  </si>
  <si>
    <t>GLA</t>
  </si>
  <si>
    <t>GLC</t>
  </si>
  <si>
    <t>GLE-400</t>
  </si>
  <si>
    <t>ML-350</t>
  </si>
  <si>
    <t>ML-63</t>
  </si>
  <si>
    <t>SLK-200</t>
  </si>
  <si>
    <t>SLK-250</t>
  </si>
  <si>
    <t>SPRINTER</t>
  </si>
  <si>
    <t>MINI</t>
  </si>
  <si>
    <t>COOPER</t>
  </si>
  <si>
    <t>MITSUBISHI</t>
  </si>
  <si>
    <t>ASX</t>
  </si>
  <si>
    <t>ECLIPSE</t>
  </si>
  <si>
    <t>GRANDIS</t>
  </si>
  <si>
    <t>L200</t>
  </si>
  <si>
    <t>LANCER</t>
  </si>
  <si>
    <t>OUTLANDER</t>
  </si>
  <si>
    <t>PAJERO</t>
  </si>
  <si>
    <t>NISSAN</t>
  </si>
  <si>
    <t>FRONTIER</t>
  </si>
  <si>
    <t>KICKS</t>
  </si>
  <si>
    <t>LIVINA</t>
  </si>
  <si>
    <t>MARCH</t>
  </si>
  <si>
    <t>NISSAN/LIVINA</t>
  </si>
  <si>
    <t>SENTRA</t>
  </si>
  <si>
    <t>TIIDA</t>
  </si>
  <si>
    <t>VERSA</t>
  </si>
  <si>
    <t>X-TRAIL</t>
  </si>
  <si>
    <t>PEUGEOT</t>
  </si>
  <si>
    <t>BOXER</t>
  </si>
  <si>
    <t>HOGGAR</t>
  </si>
  <si>
    <t>PARTNER</t>
  </si>
  <si>
    <t>RCZ</t>
  </si>
  <si>
    <t>PORSCHE</t>
  </si>
  <si>
    <t>BOXSTER</t>
  </si>
  <si>
    <t>CAYENNE</t>
  </si>
  <si>
    <t>CAYMAN</t>
  </si>
  <si>
    <t>MACAN</t>
  </si>
  <si>
    <t>RENAULT</t>
  </si>
  <si>
    <t>CAPTUR</t>
  </si>
  <si>
    <t>CLIO</t>
  </si>
  <si>
    <t>DUSTER</t>
  </si>
  <si>
    <t>FLUENCE</t>
  </si>
  <si>
    <t>KANGOO</t>
  </si>
  <si>
    <t>KWID</t>
  </si>
  <si>
    <t>LOGAN</t>
  </si>
  <si>
    <t>MASTER</t>
  </si>
  <si>
    <t>MEGANE</t>
  </si>
  <si>
    <t>RENAULT/SANDERO</t>
  </si>
  <si>
    <t>SANDERO</t>
  </si>
  <si>
    <t>SCÃ‰NIC</t>
  </si>
  <si>
    <t>STEPWAY</t>
  </si>
  <si>
    <t>SYMBOL</t>
  </si>
  <si>
    <t>SMART</t>
  </si>
  <si>
    <t>FORTWO</t>
  </si>
  <si>
    <t>SSANGYONG</t>
  </si>
  <si>
    <t>ACTYON</t>
  </si>
  <si>
    <t>KYRON</t>
  </si>
  <si>
    <t>SUBARU</t>
  </si>
  <si>
    <t>IMPREZA</t>
  </si>
  <si>
    <t>SUZUKI</t>
  </si>
  <si>
    <t>SX4</t>
  </si>
  <si>
    <t>TOYOTA</t>
  </si>
  <si>
    <t>CAMRY</t>
  </si>
  <si>
    <t>COROLLA</t>
  </si>
  <si>
    <t>ETIOS</t>
  </si>
  <si>
    <t>HILUX</t>
  </si>
  <si>
    <t>PRIUS</t>
  </si>
  <si>
    <t>RAV4</t>
  </si>
  <si>
    <t>YARIS</t>
  </si>
  <si>
    <t>TROLLER</t>
  </si>
  <si>
    <t>T-4</t>
  </si>
  <si>
    <t>VOLKSWAGEN</t>
  </si>
  <si>
    <t>AMAROK</t>
  </si>
  <si>
    <t>BORA</t>
  </si>
  <si>
    <t>CROSSFOX</t>
  </si>
  <si>
    <t>FOX</t>
  </si>
  <si>
    <t>FUSCA</t>
  </si>
  <si>
    <t>GOL</t>
  </si>
  <si>
    <t>GOLF</t>
  </si>
  <si>
    <t>JETTA</t>
  </si>
  <si>
    <t>KOMBI</t>
  </si>
  <si>
    <t>NEW</t>
  </si>
  <si>
    <t>NIVUS</t>
  </si>
  <si>
    <t>PARATI</t>
  </si>
  <si>
    <t>PASSAT</t>
  </si>
  <si>
    <t>POLO</t>
  </si>
  <si>
    <t>SAVEIRO</t>
  </si>
  <si>
    <t>SPACECROSS</t>
  </si>
  <si>
    <t>SPACEFOX</t>
  </si>
  <si>
    <t>T-CROSS</t>
  </si>
  <si>
    <t>TIGUAN</t>
  </si>
  <si>
    <t>TOUAREG</t>
  </si>
  <si>
    <t>UP!</t>
  </si>
  <si>
    <t>VIRTUS</t>
  </si>
  <si>
    <t>VOYAGE</t>
  </si>
  <si>
    <t>VW/FOX</t>
  </si>
  <si>
    <t>VW/NOVO</t>
  </si>
  <si>
    <t>VOLVO</t>
  </si>
  <si>
    <t>C30</t>
  </si>
  <si>
    <t>S60</t>
  </si>
  <si>
    <t>V40</t>
  </si>
  <si>
    <t>V60</t>
  </si>
  <si>
    <t>XC</t>
  </si>
  <si>
    <t>vehicle_age</t>
  </si>
  <si>
    <t>AtÃ© 2</t>
  </si>
  <si>
    <t>2 a 4</t>
  </si>
  <si>
    <t>4 a 6</t>
  </si>
  <si>
    <t>6 a 8</t>
  </si>
  <si>
    <t>Mais que 10</t>
  </si>
  <si>
    <t>8 a 10</t>
  </si>
  <si>
    <t>Até 2</t>
  </si>
  <si>
    <t>faixa_salarial</t>
  </si>
  <si>
    <t>0 a 5000</t>
  </si>
  <si>
    <t>0.23855461085676913</t>
  </si>
  <si>
    <t>5001 a 10000</t>
  </si>
  <si>
    <t>0.6640614780902551</t>
  </si>
  <si>
    <t>10001 a 15000</t>
  </si>
  <si>
    <t>0.06487900588620013</t>
  </si>
  <si>
    <t>15001 a 20000</t>
  </si>
  <si>
    <t>0.018214519293655983</t>
  </si>
  <si>
    <t>20001+</t>
  </si>
  <si>
    <t>0.014290385873119687</t>
  </si>
  <si>
    <t>0.037998691955526485</t>
  </si>
  <si>
    <t>0.10775016350555919</t>
  </si>
  <si>
    <t>0.18103335513407456</t>
  </si>
  <si>
    <t>0.19630477436232832</t>
  </si>
  <si>
    <t>0.24767822105951603</t>
  </si>
  <si>
    <t>0.22923479398299543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</si>
</sst>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9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0" fillId="2" borderId="0" xfId="1" applyFont="1" applyFill="1"/>
    <xf numFmtId="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/>
    <xf numFmtId="11" fontId="0" fillId="0" borderId="0" xfId="0" applyNumberFormat="1"/>
    <xf numFmtId="9" fontId="0" fillId="0" borderId="0" xfId="1" applyFont="1"/>
    <xf numFmtId="165" fontId="0" fillId="2" borderId="0" xfId="1" applyNumberFormat="1" applyFont="1" applyFill="1"/>
    <xf numFmtId="10" fontId="0" fillId="2" borderId="0" xfId="1" applyNumberFormat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1C819E"/>
      <color rgb="FF176C83"/>
      <color rgb="FFFFBE00"/>
      <color rgb="FF404040"/>
      <color rgb="FFBFBFBF"/>
      <color rgb="FFA6A6A6"/>
      <color rgb="FFC89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Output!$C$3</c:f>
              <c:strCache>
                <c:ptCount val="1"/>
                <c:pt idx="0">
                  <c:v>leads (#)</c:v>
                </c:pt>
              </c:strCache>
            </c:strRef>
          </c:tx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4-42BC-844B-2DA3DBD30FF6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4-42BC-844B-2DA3DBD30FF6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Output!$B$4:$B$5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Output!$C$4:$C$5</c:f>
              <c:numCache>
                <c:formatCode>#,##0</c:formatCode>
                <c:ptCount val="2"/>
                <c:pt idx="0">
                  <c:v>15106</c:v>
                </c:pt>
                <c:pt idx="1">
                  <c:v>10003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2BC-844B-2DA3DBD30F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profissional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Output!$F$3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67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Output!$E$4:$E$11</c:f>
              <c:strCache>
                <c:ptCount val="8"/>
                <c:pt idx="0">
                  <c:v>clt</c:v>
                </c:pt>
                <c:pt idx="1">
                  <c:v>other</c:v>
                </c:pt>
                <c:pt idx="2">
                  <c:v>businessman</c:v>
                </c:pt>
                <c:pt idx="3">
                  <c:v>self employed</c:v>
                </c:pt>
                <c:pt idx="4">
                  <c:v>freelancer</c:v>
                </c:pt>
                <c:pt idx="5">
                  <c:v>retired</c:v>
                </c:pt>
                <c:pt idx="6">
                  <c:v>civil servant</c:v>
                </c:pt>
                <c:pt idx="7">
                  <c:v>student</c:v>
                </c:pt>
              </c:strCache>
            </c:strRef>
          </c:cat>
          <c:val>
            <c:numRef>
              <c:f>Output!$F$4:$F$11</c:f>
              <c:numCache>
                <c:formatCode>0.00%</c:formatCode>
                <c:ptCount val="8"/>
                <c:pt idx="0">
                  <c:v>0.65042511445389095</c:v>
                </c:pt>
                <c:pt idx="1">
                  <c:v>9.00261608894702E-2</c:v>
                </c:pt>
                <c:pt idx="2">
                  <c:v>7.4264224983649402E-2</c:v>
                </c:pt>
                <c:pt idx="3">
                  <c:v>7.2759973839110495E-2</c:v>
                </c:pt>
                <c:pt idx="4">
                  <c:v>5.3695225637671602E-2</c:v>
                </c:pt>
                <c:pt idx="5">
                  <c:v>4.1922825376062699E-2</c:v>
                </c:pt>
                <c:pt idx="6">
                  <c:v>1.6873773708305999E-2</c:v>
                </c:pt>
                <c:pt idx="7">
                  <c:v>3.2701111837802396E-11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83-B2E6-4825CE62C2FB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Output!$I$3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Output!$H$4:$H$8</c:f>
              <c:strCache>
                <c:ptCount val="5"/>
                <c:pt idx="0">
                  <c:v>0 a 20</c:v>
                </c:pt>
                <c:pt idx="1">
                  <c:v>21 a 40</c:v>
                </c:pt>
                <c:pt idx="2">
                  <c:v>41 a 60</c:v>
                </c:pt>
                <c:pt idx="3">
                  <c:v>61 a 80</c:v>
                </c:pt>
                <c:pt idx="4">
                  <c:v>80+</c:v>
                </c:pt>
              </c:strCache>
            </c:strRef>
          </c:cat>
          <c:val>
            <c:numRef>
              <c:f>Output!$I$4:$I$8</c:f>
              <c:numCache>
                <c:formatCode>0.00%</c:formatCode>
                <c:ptCount val="5"/>
                <c:pt idx="0">
                  <c:v>1.9359058207979001E-2</c:v>
                </c:pt>
                <c:pt idx="1">
                  <c:v>0.48793328973185002</c:v>
                </c:pt>
                <c:pt idx="2">
                  <c:v>0.3</c:v>
                </c:pt>
                <c:pt idx="3">
                  <c:v>0.18858731196860601</c:v>
                </c:pt>
                <c:pt idx="4">
                  <c:v>4.1203400915631096E-3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4-479D-97A3-0C456C55AF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salarial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Output!$M$3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Output!$L$4:$L$8</c:f>
              <c:strCache>
                <c:ptCount val="5"/>
                <c:pt idx="0">
                  <c:v>0 a 5000</c:v>
                </c:pt>
                <c:pt idx="1">
                  <c:v>5001 a 10000</c:v>
                </c:pt>
                <c:pt idx="2">
                  <c:v>10001 a 15000</c:v>
                </c:pt>
                <c:pt idx="3">
                  <c:v>15001 a 20000</c:v>
                </c:pt>
                <c:pt idx="4">
                  <c:v>20001+</c:v>
                </c:pt>
              </c:strCache>
            </c:strRef>
          </c:cat>
          <c:val>
            <c:numRef>
              <c:f>Output!$M$4:$M$8</c:f>
              <c:numCache>
                <c:formatCode>0.00%</c:formatCode>
                <c:ptCount val="5"/>
                <c:pt idx="0">
                  <c:v>0.23855461085676899</c:v>
                </c:pt>
                <c:pt idx="1">
                  <c:v>0.66406147809025495</c:v>
                </c:pt>
                <c:pt idx="2">
                  <c:v>6.4879005886200103E-2</c:v>
                </c:pt>
                <c:pt idx="3">
                  <c:v>1.82145192936559E-2</c:v>
                </c:pt>
                <c:pt idx="4">
                  <c:v>1.42903858731196E-2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BCE-A17E-1DA82CD1BE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Classificação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Output!$Q$3</c:f>
              <c:strCache>
                <c:ptCount val="1"/>
                <c:pt idx="0">
                  <c:v>veículos visitados (#)</c:v>
                </c:pt>
              </c:strCache>
            </c:strRef>
          </c:tx>
          <c:spPr>
            <a:solidFill>
              <a:srgbClr val="176C83"/>
            </a:solidFill>
          </c:spPr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6-44B5-B219-76CBDD2D9777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96-44B5-B219-76CBDD2D9777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Output!$P$4:$P$5</c:f>
              <c:strCache>
                <c:ptCount val="2"/>
                <c:pt idx="0">
                  <c:v>novos</c:v>
                </c:pt>
                <c:pt idx="1">
                  <c:v>seminovos</c:v>
                </c:pt>
              </c:strCache>
            </c:strRef>
          </c:cat>
          <c:val>
            <c:numRef>
              <c:f>Output!$Q$4:$Q$5</c:f>
              <c:numCache>
                <c:formatCode>General</c:formatCode>
                <c:ptCount val="2"/>
                <c:pt idx="0">
                  <c:v>1162</c:v>
                </c:pt>
                <c:pt idx="1">
                  <c:v>29418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96-44B5-B219-76CBDD2D9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Idade do veículo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Output!$T$3</c:f>
              <c:strCache>
                <c:ptCount val="1"/>
                <c:pt idx="0">
                  <c:v>veículos visitados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Output!$S$4:$S$9</c:f>
              <c:strCache>
                <c:ptCount val="6"/>
                <c:pt idx="0">
                  <c:v>Até 2</c:v>
                </c:pt>
                <c:pt idx="1">
                  <c:v>2 a 4</c:v>
                </c:pt>
                <c:pt idx="2">
                  <c:v>4 a 6</c:v>
                </c:pt>
                <c:pt idx="3">
                  <c:v>6 a 8</c:v>
                </c:pt>
                <c:pt idx="4">
                  <c:v>8 a 10</c:v>
                </c:pt>
                <c:pt idx="5">
                  <c:v>Mais que 10</c:v>
                </c:pt>
              </c:strCache>
            </c:strRef>
          </c:cat>
          <c:val>
            <c:numRef>
              <c:f>Output!$T$4:$T$9</c:f>
              <c:numCache>
                <c:formatCode>0.0%</c:formatCode>
                <c:ptCount val="6"/>
                <c:pt idx="0">
                  <c:v>3.7998691955526402E-2</c:v>
                </c:pt>
                <c:pt idx="1">
                  <c:v>0.10775016350555899</c:v>
                </c:pt>
                <c:pt idx="2">
                  <c:v>0.18103335513407401</c:v>
                </c:pt>
                <c:pt idx="3">
                  <c:v>0.19630477436232799</c:v>
                </c:pt>
                <c:pt idx="4">
                  <c:v>0.24767822105951601</c:v>
                </c:pt>
                <c:pt idx="5">
                  <c:v>0.22923479398299501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1-4179-9213-62DD0BAC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Modelos mais visitados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Modelos mais visitados</a:t>
          </a:r>
        </a:p>
      </cx:txPr>
    </cx:title>
    <cx:plotArea>
      <cx:plotAreaRegion>
        <cx:series layoutId="treemap" uniqueId="{76A043A7-9260-43BB-811B-8BFAD97092A5}">
          <cx:tx>
            <cx:txData>
              <cx:f>_xlchart.v1.1</cx:f>
              <cx:v>visitas (#)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223837</xdr:colOff>
      <xdr:row>1</xdr:row>
      <xdr:rowOff>14262</xdr:rowOff>
    </xdr:from>
    <xdr:to>
      <xdr:col>5</xdr:col>
      <xdr:colOff>588029</xdr:colOff>
      <xdr:row>15</xdr:row>
      <xdr:rowOff>90462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F7E9F-7264-4A61-88FE-9CAD4C19A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63029</xdr:colOff>
      <xdr:row>1</xdr:row>
      <xdr:rowOff>4175</xdr:rowOff>
    </xdr:from>
    <xdr:to>
      <xdr:col>10</xdr:col>
      <xdr:colOff>605114</xdr:colOff>
      <xdr:row>15</xdr:row>
      <xdr:rowOff>80375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5F0B1-DEF4-48D0-A0B4-6E7508588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94446</xdr:colOff>
      <xdr:row>1</xdr:row>
      <xdr:rowOff>4175</xdr:rowOff>
    </xdr:from>
    <xdr:to>
      <xdr:col>16</xdr:col>
      <xdr:colOff>51825</xdr:colOff>
      <xdr:row>15</xdr:row>
      <xdr:rowOff>80375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D4E41-DC80-4AFE-9A78-6B1522109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219075</xdr:colOff>
      <xdr:row>15</xdr:row>
      <xdr:rowOff>172263</xdr:rowOff>
    </xdr:from>
    <xdr:to>
      <xdr:col>5</xdr:col>
      <xdr:colOff>551048</xdr:colOff>
      <xdr:row>30</xdr:row>
      <xdr:rowOff>57963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D0D3D9-4901-479D-932A-1AF224CE6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30535</xdr:colOff>
      <xdr:row>15</xdr:row>
      <xdr:rowOff>169543</xdr:rowOff>
    </xdr:from>
    <xdr:to>
      <xdr:col>11</xdr:col>
      <xdr:colOff>13727</xdr:colOff>
      <xdr:row>30</xdr:row>
      <xdr:rowOff>55243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F7EEE-C3F6-4DB5-859B-6AFAD00C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108973</xdr:colOff>
      <xdr:row>15</xdr:row>
      <xdr:rowOff>183470</xdr:rowOff>
    </xdr:from>
    <xdr:to>
      <xdr:col>16</xdr:col>
      <xdr:colOff>50423</xdr:colOff>
      <xdr:row>30</xdr:row>
      <xdr:rowOff>69170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627DC-F98E-404B-B1B4-CFAA9CE2E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139837</xdr:colOff>
      <xdr:row>1</xdr:row>
      <xdr:rowOff>0</xdr:rowOff>
    </xdr:from>
    <xdr:to>
      <xdr:col>25</xdr:col>
      <xdr:colOff>470065</xdr:colOff>
      <xdr:row>30</xdr:row>
      <xdr:rowOff>68035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0D8864-F5E2-4CC3-A741-634DFAEC42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2437" y="182880"/>
              <a:ext cx="5816628" cy="53715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557212</xdr:colOff>
      <xdr:row>1</xdr:row>
      <xdr:rowOff>123825</xdr:rowOff>
    </xdr:from>
    <xdr:to>
      <xdr:col>7</xdr:col>
      <xdr:colOff>166688</xdr:colOff>
      <xdr:row>19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557212" y="314325"/>
          <a:ext cx="3943351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1) Gênero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gênero, leads(#)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gen.gender, count(gen.gender) as gender_count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 as cus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temp_tables.ibge_genders as gen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initcap(cus.first_name)=initcap(gen.first_name)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gen.gender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gender_count</a:t>
          </a:r>
        </a:p>
      </xdr:txBody>
    </xdr:sp>
    <xdr:clientData/>
  </xdr:twoCellAnchor>
  <xdr:twoCellAnchor>
    <xdr:from>
      <xdr:col>7</xdr:col>
      <xdr:colOff>422741</xdr:colOff>
      <xdr:row>1</xdr:row>
      <xdr:rowOff>123825</xdr:rowOff>
    </xdr:from>
    <xdr:to>
      <xdr:col>14</xdr:col>
      <xdr:colOff>32218</xdr:colOff>
      <xdr:row>19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CF3AD6-E29D-43FB-A25E-6DA96514E298}"/>
            </a:ext>
          </a:extLst>
        </xdr:cNvPr>
        <xdr:cNvSpPr txBox="1"/>
      </xdr:nvSpPr>
      <xdr:spPr>
        <a:xfrm>
          <a:off x="4658565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2) Status profissional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status profissional, leads (%)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cus.professional_status, (count(fun.visit_page_date)::float)/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		  (select count(visit_page_date) from sales.funnel) as "leads %"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 as cus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cus.customer_id=fun.customer_id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cus.professional_status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"leads %" desc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254653</xdr:colOff>
      <xdr:row>1</xdr:row>
      <xdr:rowOff>123825</xdr:rowOff>
    </xdr:from>
    <xdr:to>
      <xdr:col>20</xdr:col>
      <xdr:colOff>469247</xdr:colOff>
      <xdr:row>19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D35F8F-50B4-458B-A50B-7D0DE1CC1B58}"/>
            </a:ext>
          </a:extLst>
        </xdr:cNvPr>
        <xdr:cNvSpPr txBox="1"/>
      </xdr:nvSpPr>
      <xdr:spPr>
        <a:xfrm>
          <a:off x="87263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3) Faixa etária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etária, leads (%)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(current_date-cus.birth_date)/365&lt;=20 then '0 a 20'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(current_date-cus.birth_date)/365&gt;20 and (current_date-cus.birth_date)/365&lt;=40 then '21 a 40'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(current_date-cus.birth_date)/365&gt;40 and (current_date-cus.birth_date)/365&lt;=60 then '41 a 60'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(current_date-cus.birth_date)/365&gt;60 and (current_date-cus.birth_date)/365&lt;=80 then '61 a 80'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else '80+'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end as faixa_etaria,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(count(fun.visit_page_date)::float)/(select count(visit_page_date) from sales.funnel) as "leads %"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 as cus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cus.customer_id=fun.customer_id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faixa_etaria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"leads %" desc</a:t>
          </a:r>
        </a:p>
      </xdr:txBody>
    </xdr:sp>
    <xdr:clientData/>
  </xdr:twoCellAnchor>
  <xdr:twoCellAnchor>
    <xdr:from>
      <xdr:col>21</xdr:col>
      <xdr:colOff>19329</xdr:colOff>
      <xdr:row>1</xdr:row>
      <xdr:rowOff>123825</xdr:rowOff>
    </xdr:from>
    <xdr:to>
      <xdr:col>27</xdr:col>
      <xdr:colOff>233924</xdr:colOff>
      <xdr:row>19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6BF4226-622A-4ADD-B4E2-B60E5F56DCF3}"/>
            </a:ext>
          </a:extLst>
        </xdr:cNvPr>
        <xdr:cNvSpPr txBox="1"/>
      </xdr:nvSpPr>
      <xdr:spPr>
        <a:xfrm>
          <a:off x="127268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4) Faixa salarial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salarial, leads (%), ordem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cus.income&lt;=5000 then '0 a 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cus.income&gt;5000 and cus.income&lt;=10000 then '5001 a 10000'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cus.income&gt;10000 and cus.income&lt;=15000 then '10001 a 15000'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cus.income&gt;15000 and cus.income&lt;=20000 then '15001 a 20000'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else '20001+'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end as faixa_salarial,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(count(fun.visit_page_date)::float)/(select count(visit_page_date) from sales.funnel) as "leads %",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cus.income&lt;=5000 then '1'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cus.income&gt;5000 and cus.income&lt;=10000 then '2'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cus.income&gt;10000 and cus.income&lt;=15000 then '3'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cus.income&gt;15000 and cus.income&lt;=20000 then '4'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else '5'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end as indexacao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 as cus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cus.customer_id=fun.customer_id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faixa_salarial,indexacao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indexacao </a:t>
          </a:r>
        </a:p>
      </xdr:txBody>
    </xdr:sp>
    <xdr:clientData/>
  </xdr:twoCellAnchor>
  <xdr:twoCellAnchor>
    <xdr:from>
      <xdr:col>0</xdr:col>
      <xdr:colOff>590830</xdr:colOff>
      <xdr:row>20</xdr:row>
      <xdr:rowOff>110218</xdr:rowOff>
    </xdr:from>
    <xdr:to>
      <xdr:col>7</xdr:col>
      <xdr:colOff>193104</xdr:colOff>
      <xdr:row>38</xdr:row>
      <xdr:rowOff>100693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C5CD7B-4DF8-41EB-BF3A-703A26821B46}"/>
            </a:ext>
          </a:extLst>
        </xdr:cNvPr>
        <xdr:cNvSpPr txBox="1"/>
      </xdr:nvSpPr>
      <xdr:spPr>
        <a:xfrm>
          <a:off x="590830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Classificação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classificação do veículo, veículos visitados (#)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Regra de negócio: Veículos novos tem até 2 anos e seminovos acima de 2 anos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(extract('year' from funn.visit_page_date)::int-prod.model_year::int)&gt;2 then 'seminovos'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else 'novos'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end as classificacao,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count(funn.visit_page_date) as visitas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sales.funnel as funn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sales.products as prod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funn.product_id=prod.product_id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classificacao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visitas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427544</xdr:colOff>
      <xdr:row>20</xdr:row>
      <xdr:rowOff>110218</xdr:rowOff>
    </xdr:from>
    <xdr:to>
      <xdr:col>14</xdr:col>
      <xdr:colOff>29818</xdr:colOff>
      <xdr:row>38</xdr:row>
      <xdr:rowOff>100693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1F03B2-ECF4-429A-8AC4-8FA1B5808891}"/>
            </a:ext>
          </a:extLst>
        </xdr:cNvPr>
        <xdr:cNvSpPr txBox="1"/>
      </xdr:nvSpPr>
      <xdr:spPr>
        <a:xfrm>
          <a:off x="4694744" y="3811361"/>
          <a:ext cx="3869474" cy="33215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6) Idade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Idade do veículo, veículos visitados (%), ordem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(extract('year' from funn.visit_page_date)::int-prod.model_year::int)&lt;=2 then 'Até 2'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(extract('year' from funn.visit_page_date)::int-prod.model_year::int)&gt;2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and (extract('year' from funn.visit_page_date)::int-prod.model_year::int)&lt;=4 then '2 a 4'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(extract('year' from funn.visit_page_date)::int-prod.model_year::int)&gt;4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and (extract('year' from funn.visit_page_date)::int-prod.model_year::int)&lt;=6 then '4 a 6'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(extract('year' from funn.visit_page_date)::int-prod.model_year::int)&gt;6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and (extract('year' from funn.visit_page_date)::int-prod.model_year::int)&lt;=8 then '6 a 8'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(extract('year' from funn.visit_page_date)::int-prod.model_year::int)&gt;8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and (extract('year' from funn.visit_page_date)::int-prod.model_year::int)&lt;=10 then '8 a 10'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else 'Mais que 10'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end as vehicle_age,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(count(funn.visit_page_date)::float)/(select count(visit_page_date) from sales.funnel) as visitas,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(extract('year' from funn.visit_page_date)::int-prod.model_year::int)&lt;=2 then '1'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(extract('year' from funn.visit_page_date)::int-prod.model_year::int)&gt;2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and (extract('year' from funn.visit_page_date)::int-prod.model_year::int)&lt;=4 then '2'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(extract('year' from funn.visit_page_date)::int-prod.model_year::int)&gt;4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and (extract('year' from funn.visit_page_date)::int-prod.model_year::int)&lt;=6 then '3'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(extract('year' from funn.visit_page_date)::int-prod.model_year::int)&gt;6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and (extract('year' from funn.visit_page_date)::int-prod.model_year::int)&lt;=8 then '4'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(extract('year' from funn.visit_page_date)::int-prod.model_year::int)&gt;8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and (extract('year' from funn.visit_page_date)::int-prod.model_year::int)&lt;=10 then '5'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else '6'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end as indexacao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sales.funnel as funn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sales.products as prod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funn.product_id=prod.product_id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vehicle_age, indexacao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indexacao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277865</xdr:colOff>
      <xdr:row>20</xdr:row>
      <xdr:rowOff>110218</xdr:rowOff>
    </xdr:from>
    <xdr:to>
      <xdr:col>20</xdr:col>
      <xdr:colOff>492460</xdr:colOff>
      <xdr:row>38</xdr:row>
      <xdr:rowOff>100693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6141C8-D6BD-400D-AAB3-7DDC9B69AA5E}"/>
            </a:ext>
          </a:extLst>
        </xdr:cNvPr>
        <xdr:cNvSpPr txBox="1"/>
      </xdr:nvSpPr>
      <xdr:spPr>
        <a:xfrm>
          <a:off x="8812265" y="3811361"/>
          <a:ext cx="3872195" cy="33215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7) Veículos mais visitados por marca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brand, model, visitas (#)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prod.brand,prod.model,count(funn.visit_page_date) as visitas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sales.funnel as funn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sales.products as prod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funn.product_id=prod.product_id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prod.brand,prod.model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prod.brand,prod.model,visitas desc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52A-0942-4157-BBA4-F55095AB3B09}">
  <sheetPr>
    <tabColor rgb="FF1C819E"/>
  </sheetPr>
  <dimension ref="A1"/>
  <sheetViews>
    <sheetView showGridLines="0" tabSelected="1" zoomScale="80" zoomScaleNormal="80" workbookViewId="0">
      <selection activeCell="L37" sqref="L37"/>
    </sheetView>
  </sheetViews>
  <sheetFormatPr defaultRowHeight="14.4" x14ac:dyDescent="0.3"/>
  <cols>
    <col min="1" max="1" width="3.33203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AC322"/>
  <sheetViews>
    <sheetView showGridLines="0" topLeftCell="D1" zoomScale="70" zoomScaleNormal="70" workbookViewId="0">
      <selection activeCell="T9" sqref="T9"/>
    </sheetView>
  </sheetViews>
  <sheetFormatPr defaultRowHeight="14.4" x14ac:dyDescent="0.3"/>
  <cols>
    <col min="2" max="3" width="12.88671875" customWidth="1"/>
    <col min="5" max="5" width="14.6640625" customWidth="1"/>
    <col min="6" max="6" width="23" bestFit="1" customWidth="1"/>
    <col min="7" max="8" width="10.6640625" customWidth="1"/>
    <col min="9" max="9" width="16" customWidth="1"/>
    <col min="10" max="10" width="11.88671875" style="2" bestFit="1" customWidth="1"/>
    <col min="11" max="11" width="11.88671875" style="2" customWidth="1"/>
    <col min="12" max="12" width="7.6640625" customWidth="1"/>
    <col min="13" max="13" width="11.6640625" bestFit="1" customWidth="1"/>
    <col min="14" max="14" width="11.88671875" bestFit="1" customWidth="1"/>
    <col min="16" max="16" width="11.6640625" bestFit="1" customWidth="1"/>
    <col min="17" max="17" width="11.88671875" bestFit="1" customWidth="1"/>
    <col min="19" max="21" width="10.6640625" customWidth="1"/>
  </cols>
  <sheetData>
    <row r="2" spans="2:29" x14ac:dyDescent="0.3">
      <c r="B2" s="10" t="s">
        <v>10</v>
      </c>
      <c r="E2" s="10" t="s">
        <v>11</v>
      </c>
      <c r="H2" s="10" t="s">
        <v>12</v>
      </c>
      <c r="L2" s="10" t="s">
        <v>13</v>
      </c>
      <c r="P2" s="10" t="s">
        <v>14</v>
      </c>
      <c r="S2" s="10" t="s">
        <v>15</v>
      </c>
      <c r="W2" s="10" t="s">
        <v>16</v>
      </c>
    </row>
    <row r="3" spans="2:29" x14ac:dyDescent="0.3">
      <c r="B3" s="4" t="s">
        <v>1</v>
      </c>
      <c r="C3" s="1" t="s">
        <v>17</v>
      </c>
      <c r="E3" s="1" t="s">
        <v>2</v>
      </c>
      <c r="F3" s="7" t="s">
        <v>18</v>
      </c>
      <c r="H3" s="1" t="s">
        <v>4</v>
      </c>
      <c r="I3" s="7" t="s">
        <v>18</v>
      </c>
      <c r="J3"/>
      <c r="K3"/>
      <c r="L3" s="1" t="s">
        <v>3</v>
      </c>
      <c r="M3" s="7" t="s">
        <v>18</v>
      </c>
      <c r="N3" s="1" t="s">
        <v>5</v>
      </c>
      <c r="P3" s="1" t="s">
        <v>6</v>
      </c>
      <c r="Q3" s="1" t="s">
        <v>7</v>
      </c>
      <c r="S3" s="1" t="s">
        <v>19</v>
      </c>
      <c r="T3" s="1" t="s">
        <v>20</v>
      </c>
      <c r="U3" s="1" t="s">
        <v>5</v>
      </c>
      <c r="W3" s="1" t="s">
        <v>8</v>
      </c>
      <c r="X3" s="1" t="s">
        <v>9</v>
      </c>
      <c r="Y3" s="1" t="s">
        <v>0</v>
      </c>
    </row>
    <row r="4" spans="2:29" x14ac:dyDescent="0.3">
      <c r="B4" s="4" t="s">
        <v>24</v>
      </c>
      <c r="C4" s="3">
        <v>15106</v>
      </c>
      <c r="E4" s="1" t="s">
        <v>27</v>
      </c>
      <c r="F4" s="14">
        <v>0.65042511445389095</v>
      </c>
      <c r="H4" s="1" t="s">
        <v>51</v>
      </c>
      <c r="I4" s="14">
        <v>1.9359058207979001E-2</v>
      </c>
      <c r="J4"/>
      <c r="K4"/>
      <c r="L4" s="1" t="s">
        <v>403</v>
      </c>
      <c r="M4" s="14">
        <v>0.23855461085676899</v>
      </c>
      <c r="N4" s="1">
        <v>1</v>
      </c>
      <c r="P4" s="1" t="s">
        <v>58</v>
      </c>
      <c r="Q4" s="1">
        <v>1162</v>
      </c>
      <c r="S4" s="1" t="s">
        <v>401</v>
      </c>
      <c r="T4" s="13">
        <v>3.7998691955526402E-2</v>
      </c>
      <c r="U4" s="1">
        <v>1</v>
      </c>
      <c r="W4" s="1" t="s">
        <v>60</v>
      </c>
      <c r="X4" s="1" t="s">
        <v>61</v>
      </c>
      <c r="Y4" s="1">
        <v>18</v>
      </c>
      <c r="AA4" t="s">
        <v>8</v>
      </c>
      <c r="AB4" t="s">
        <v>9</v>
      </c>
      <c r="AC4" t="s">
        <v>57</v>
      </c>
    </row>
    <row r="5" spans="2:29" x14ac:dyDescent="0.3">
      <c r="B5" s="4" t="s">
        <v>23</v>
      </c>
      <c r="C5" s="3">
        <v>10003</v>
      </c>
      <c r="E5" s="1" t="s">
        <v>29</v>
      </c>
      <c r="F5" s="14">
        <v>9.00261608894702E-2</v>
      </c>
      <c r="H5" s="1" t="s">
        <v>45</v>
      </c>
      <c r="I5" s="14">
        <v>0.48793328973185002</v>
      </c>
      <c r="J5"/>
      <c r="K5"/>
      <c r="L5" s="1" t="s">
        <v>405</v>
      </c>
      <c r="M5" s="14">
        <v>0.66406147809025495</v>
      </c>
      <c r="N5" s="1">
        <v>2</v>
      </c>
      <c r="P5" s="1" t="s">
        <v>59</v>
      </c>
      <c r="Q5" s="1">
        <v>29418</v>
      </c>
      <c r="S5" s="1" t="s">
        <v>396</v>
      </c>
      <c r="T5" s="13">
        <v>0.10775016350555899</v>
      </c>
      <c r="U5" s="1">
        <v>2</v>
      </c>
      <c r="W5" s="1" t="s">
        <v>60</v>
      </c>
      <c r="X5" s="1" t="s">
        <v>62</v>
      </c>
      <c r="Y5" s="1">
        <v>32</v>
      </c>
      <c r="AA5" t="s">
        <v>60</v>
      </c>
      <c r="AB5" t="s">
        <v>61</v>
      </c>
      <c r="AC5">
        <v>18</v>
      </c>
    </row>
    <row r="6" spans="2:29" x14ac:dyDescent="0.3">
      <c r="E6" s="1" t="s">
        <v>31</v>
      </c>
      <c r="F6" s="14">
        <v>7.4264224983649402E-2</v>
      </c>
      <c r="H6" s="1" t="s">
        <v>47</v>
      </c>
      <c r="I6" s="14">
        <v>0.3</v>
      </c>
      <c r="J6"/>
      <c r="K6"/>
      <c r="L6" s="1" t="s">
        <v>407</v>
      </c>
      <c r="M6" s="14">
        <v>6.4879005886200103E-2</v>
      </c>
      <c r="N6" s="1">
        <v>3</v>
      </c>
      <c r="S6" s="1" t="s">
        <v>397</v>
      </c>
      <c r="T6" s="13">
        <v>0.18103335513407401</v>
      </c>
      <c r="U6" s="1">
        <v>3</v>
      </c>
      <c r="W6" s="1" t="s">
        <v>60</v>
      </c>
      <c r="X6" s="1" t="s">
        <v>63</v>
      </c>
      <c r="Y6" s="1">
        <v>19</v>
      </c>
      <c r="AA6" t="s">
        <v>60</v>
      </c>
      <c r="AB6" t="s">
        <v>62</v>
      </c>
      <c r="AC6">
        <v>32</v>
      </c>
    </row>
    <row r="7" spans="2:29" x14ac:dyDescent="0.3">
      <c r="B7" t="s">
        <v>21</v>
      </c>
      <c r="C7" t="s">
        <v>22</v>
      </c>
      <c r="E7" s="1" t="s">
        <v>42</v>
      </c>
      <c r="F7" s="14">
        <v>7.2759973839110495E-2</v>
      </c>
      <c r="H7" s="1" t="s">
        <v>49</v>
      </c>
      <c r="I7" s="14">
        <v>0.18858731196860601</v>
      </c>
      <c r="J7"/>
      <c r="K7"/>
      <c r="L7" s="1" t="s">
        <v>409</v>
      </c>
      <c r="M7" s="14">
        <v>1.82145192936559E-2</v>
      </c>
      <c r="N7" s="1">
        <v>4</v>
      </c>
      <c r="P7" t="s">
        <v>56</v>
      </c>
      <c r="Q7" t="s">
        <v>57</v>
      </c>
      <c r="S7" s="1" t="s">
        <v>398</v>
      </c>
      <c r="T7" s="13">
        <v>0.19630477436232799</v>
      </c>
      <c r="U7" s="1">
        <v>4</v>
      </c>
      <c r="W7" s="1" t="s">
        <v>60</v>
      </c>
      <c r="X7" s="1" t="s">
        <v>64</v>
      </c>
      <c r="Y7" s="1">
        <v>7</v>
      </c>
      <c r="AA7" t="s">
        <v>60</v>
      </c>
      <c r="AB7" t="s">
        <v>63</v>
      </c>
      <c r="AC7">
        <v>19</v>
      </c>
    </row>
    <row r="8" spans="2:29" x14ac:dyDescent="0.3">
      <c r="B8" t="s">
        <v>23</v>
      </c>
      <c r="C8">
        <v>10003</v>
      </c>
      <c r="E8" s="1" t="s">
        <v>35</v>
      </c>
      <c r="F8" s="14">
        <v>5.3695225637671602E-2</v>
      </c>
      <c r="H8" s="1" t="s">
        <v>54</v>
      </c>
      <c r="I8" s="14">
        <v>4.1203400915631096E-3</v>
      </c>
      <c r="J8"/>
      <c r="K8"/>
      <c r="L8" s="1" t="s">
        <v>411</v>
      </c>
      <c r="M8" s="14">
        <v>1.42903858731196E-2</v>
      </c>
      <c r="N8" s="1">
        <v>5</v>
      </c>
      <c r="P8" t="s">
        <v>58</v>
      </c>
      <c r="Q8">
        <v>1162</v>
      </c>
      <c r="S8" s="1" t="s">
        <v>400</v>
      </c>
      <c r="T8" s="13">
        <v>0.24767822105951601</v>
      </c>
      <c r="U8" s="1">
        <v>5</v>
      </c>
      <c r="W8" s="1" t="s">
        <v>60</v>
      </c>
      <c r="X8" s="1" t="s">
        <v>65</v>
      </c>
      <c r="Y8" s="1">
        <v>1</v>
      </c>
      <c r="AA8" t="s">
        <v>60</v>
      </c>
      <c r="AB8" t="s">
        <v>64</v>
      </c>
      <c r="AC8">
        <v>7</v>
      </c>
    </row>
    <row r="9" spans="2:29" x14ac:dyDescent="0.3">
      <c r="B9" t="s">
        <v>24</v>
      </c>
      <c r="C9">
        <v>15106</v>
      </c>
      <c r="E9" s="1" t="s">
        <v>37</v>
      </c>
      <c r="F9" s="14">
        <v>4.1922825376062699E-2</v>
      </c>
      <c r="J9"/>
      <c r="K9"/>
      <c r="P9" t="s">
        <v>59</v>
      </c>
      <c r="Q9">
        <v>29418</v>
      </c>
      <c r="S9" s="1" t="s">
        <v>399</v>
      </c>
      <c r="T9" s="13">
        <v>0.22923479398299501</v>
      </c>
      <c r="U9" s="1">
        <v>6</v>
      </c>
      <c r="W9" s="1" t="s">
        <v>60</v>
      </c>
      <c r="X9" s="1" t="s">
        <v>66</v>
      </c>
      <c r="Y9" s="1">
        <v>1</v>
      </c>
      <c r="AA9" t="s">
        <v>60</v>
      </c>
      <c r="AB9" t="s">
        <v>65</v>
      </c>
      <c r="AC9">
        <v>1</v>
      </c>
    </row>
    <row r="10" spans="2:29" x14ac:dyDescent="0.3">
      <c r="E10" s="1" t="s">
        <v>43</v>
      </c>
      <c r="F10" s="14">
        <v>1.6873773708305999E-2</v>
      </c>
      <c r="H10" t="s">
        <v>44</v>
      </c>
      <c r="I10" t="s">
        <v>26</v>
      </c>
      <c r="J10" t="s">
        <v>55</v>
      </c>
      <c r="K10"/>
      <c r="L10" t="s">
        <v>402</v>
      </c>
      <c r="M10" t="s">
        <v>26</v>
      </c>
      <c r="N10" t="s">
        <v>55</v>
      </c>
      <c r="W10" s="1" t="s">
        <v>60</v>
      </c>
      <c r="X10" s="1" t="s">
        <v>67</v>
      </c>
      <c r="Y10" s="1">
        <v>30</v>
      </c>
      <c r="AA10" t="s">
        <v>60</v>
      </c>
      <c r="AB10" t="s">
        <v>66</v>
      </c>
      <c r="AC10">
        <v>1</v>
      </c>
    </row>
    <row r="11" spans="2:29" x14ac:dyDescent="0.3">
      <c r="E11" s="1" t="s">
        <v>41</v>
      </c>
      <c r="F11" s="14">
        <f>3.27011118378024*(10^-11)</f>
        <v>3.2701111837802396E-11</v>
      </c>
      <c r="H11" t="s">
        <v>51</v>
      </c>
      <c r="I11" t="s">
        <v>52</v>
      </c>
      <c r="J11">
        <v>1</v>
      </c>
      <c r="K11"/>
      <c r="L11" t="s">
        <v>403</v>
      </c>
      <c r="M11" t="s">
        <v>404</v>
      </c>
      <c r="N11">
        <v>1</v>
      </c>
      <c r="S11" t="s">
        <v>394</v>
      </c>
      <c r="T11" t="s">
        <v>57</v>
      </c>
      <c r="U11" t="s">
        <v>55</v>
      </c>
      <c r="W11" s="1" t="s">
        <v>60</v>
      </c>
      <c r="X11" s="1" t="s">
        <v>68</v>
      </c>
      <c r="Y11" s="1">
        <v>6</v>
      </c>
      <c r="AA11" t="s">
        <v>60</v>
      </c>
      <c r="AB11" t="s">
        <v>67</v>
      </c>
      <c r="AC11">
        <v>30</v>
      </c>
    </row>
    <row r="12" spans="2:29" x14ac:dyDescent="0.3">
      <c r="H12" t="s">
        <v>45</v>
      </c>
      <c r="I12" t="s">
        <v>46</v>
      </c>
      <c r="J12">
        <v>2</v>
      </c>
      <c r="K12"/>
      <c r="L12" t="s">
        <v>405</v>
      </c>
      <c r="M12" t="s">
        <v>406</v>
      </c>
      <c r="N12">
        <v>2</v>
      </c>
      <c r="S12" t="s">
        <v>395</v>
      </c>
      <c r="T12" t="s">
        <v>413</v>
      </c>
      <c r="U12">
        <v>1</v>
      </c>
      <c r="W12" s="1" t="s">
        <v>60</v>
      </c>
      <c r="X12" s="1" t="s">
        <v>69</v>
      </c>
      <c r="Y12" s="1">
        <v>4</v>
      </c>
      <c r="AA12" t="s">
        <v>60</v>
      </c>
      <c r="AB12" t="s">
        <v>68</v>
      </c>
      <c r="AC12">
        <v>6</v>
      </c>
    </row>
    <row r="13" spans="2:29" x14ac:dyDescent="0.3">
      <c r="E13" t="s">
        <v>25</v>
      </c>
      <c r="F13" t="s">
        <v>26</v>
      </c>
      <c r="H13" t="s">
        <v>47</v>
      </c>
      <c r="I13" t="s">
        <v>48</v>
      </c>
      <c r="J13">
        <v>3</v>
      </c>
      <c r="K13"/>
      <c r="L13" t="s">
        <v>407</v>
      </c>
      <c r="M13" t="s">
        <v>408</v>
      </c>
      <c r="N13">
        <v>3</v>
      </c>
      <c r="S13" t="s">
        <v>396</v>
      </c>
      <c r="T13" t="s">
        <v>414</v>
      </c>
      <c r="U13">
        <v>2</v>
      </c>
      <c r="W13" s="1" t="s">
        <v>60</v>
      </c>
      <c r="X13" s="1" t="s">
        <v>70</v>
      </c>
      <c r="Y13" s="1">
        <v>1</v>
      </c>
      <c r="AA13" t="s">
        <v>60</v>
      </c>
      <c r="AB13" t="s">
        <v>69</v>
      </c>
      <c r="AC13">
        <v>4</v>
      </c>
    </row>
    <row r="14" spans="2:29" x14ac:dyDescent="0.3">
      <c r="E14" t="s">
        <v>27</v>
      </c>
      <c r="F14" t="s">
        <v>28</v>
      </c>
      <c r="H14" t="s">
        <v>49</v>
      </c>
      <c r="I14" t="s">
        <v>50</v>
      </c>
      <c r="J14">
        <v>4</v>
      </c>
      <c r="K14"/>
      <c r="L14" t="s">
        <v>409</v>
      </c>
      <c r="M14" t="s">
        <v>410</v>
      </c>
      <c r="N14">
        <v>4</v>
      </c>
      <c r="S14" t="s">
        <v>397</v>
      </c>
      <c r="T14" t="s">
        <v>415</v>
      </c>
      <c r="U14">
        <v>3</v>
      </c>
      <c r="W14" s="1" t="s">
        <v>60</v>
      </c>
      <c r="X14" s="1" t="s">
        <v>71</v>
      </c>
      <c r="Y14" s="1">
        <v>1</v>
      </c>
      <c r="AA14" t="s">
        <v>60</v>
      </c>
      <c r="AB14" t="s">
        <v>70</v>
      </c>
      <c r="AC14">
        <v>1</v>
      </c>
    </row>
    <row r="15" spans="2:29" x14ac:dyDescent="0.3">
      <c r="E15" t="s">
        <v>29</v>
      </c>
      <c r="F15" t="s">
        <v>30</v>
      </c>
      <c r="H15" t="s">
        <v>54</v>
      </c>
      <c r="I15" t="s">
        <v>53</v>
      </c>
      <c r="J15">
        <v>5</v>
      </c>
      <c r="K15"/>
      <c r="L15" t="s">
        <v>411</v>
      </c>
      <c r="M15" t="s">
        <v>412</v>
      </c>
      <c r="N15">
        <v>5</v>
      </c>
      <c r="S15" t="s">
        <v>398</v>
      </c>
      <c r="T15" t="s">
        <v>416</v>
      </c>
      <c r="U15">
        <v>4</v>
      </c>
      <c r="W15" s="1" t="s">
        <v>60</v>
      </c>
      <c r="X15" s="1" t="s">
        <v>72</v>
      </c>
      <c r="Y15" s="1">
        <v>4</v>
      </c>
      <c r="AA15" t="s">
        <v>60</v>
      </c>
      <c r="AB15" t="s">
        <v>71</v>
      </c>
      <c r="AC15">
        <v>1</v>
      </c>
    </row>
    <row r="16" spans="2:29" x14ac:dyDescent="0.3">
      <c r="E16" t="s">
        <v>31</v>
      </c>
      <c r="F16" t="s">
        <v>32</v>
      </c>
      <c r="S16" t="s">
        <v>400</v>
      </c>
      <c r="T16" t="s">
        <v>417</v>
      </c>
      <c r="U16">
        <v>5</v>
      </c>
      <c r="W16" s="1" t="s">
        <v>60</v>
      </c>
      <c r="X16" s="1" t="s">
        <v>73</v>
      </c>
      <c r="Y16" s="1">
        <v>1</v>
      </c>
      <c r="AA16" t="s">
        <v>60</v>
      </c>
      <c r="AB16" t="s">
        <v>72</v>
      </c>
      <c r="AC16">
        <v>4</v>
      </c>
    </row>
    <row r="17" spans="4:29" x14ac:dyDescent="0.3">
      <c r="E17" t="s">
        <v>33</v>
      </c>
      <c r="F17" t="s">
        <v>34</v>
      </c>
      <c r="S17" t="s">
        <v>399</v>
      </c>
      <c r="T17" t="s">
        <v>418</v>
      </c>
      <c r="U17">
        <v>6</v>
      </c>
      <c r="W17" s="1" t="s">
        <v>74</v>
      </c>
      <c r="X17" s="1">
        <v>0</v>
      </c>
      <c r="Y17" s="1">
        <v>32</v>
      </c>
      <c r="AA17" t="s">
        <v>60</v>
      </c>
      <c r="AB17" t="s">
        <v>73</v>
      </c>
      <c r="AC17">
        <v>1</v>
      </c>
    </row>
    <row r="18" spans="4:29" x14ac:dyDescent="0.3">
      <c r="E18" t="s">
        <v>35</v>
      </c>
      <c r="F18" t="s">
        <v>36</v>
      </c>
      <c r="W18" s="1" t="s">
        <v>74</v>
      </c>
      <c r="X18" s="1" t="s">
        <v>75</v>
      </c>
      <c r="Y18" s="1">
        <v>1</v>
      </c>
      <c r="AA18" t="s">
        <v>74</v>
      </c>
      <c r="AB18">
        <v>0</v>
      </c>
      <c r="AC18">
        <v>32</v>
      </c>
    </row>
    <row r="19" spans="4:29" x14ac:dyDescent="0.3">
      <c r="E19" t="s">
        <v>37</v>
      </c>
      <c r="F19" t="s">
        <v>38</v>
      </c>
      <c r="W19" s="1" t="s">
        <v>74</v>
      </c>
      <c r="X19" s="1" t="s">
        <v>76</v>
      </c>
      <c r="Y19" s="1">
        <v>13</v>
      </c>
      <c r="AA19" t="s">
        <v>74</v>
      </c>
      <c r="AB19" t="s">
        <v>75</v>
      </c>
      <c r="AC19">
        <v>1</v>
      </c>
    </row>
    <row r="20" spans="4:29" x14ac:dyDescent="0.3">
      <c r="E20" t="s">
        <v>39</v>
      </c>
      <c r="F20" s="12" t="s">
        <v>40</v>
      </c>
      <c r="W20" s="1" t="s">
        <v>74</v>
      </c>
      <c r="X20" s="1" t="s">
        <v>77</v>
      </c>
      <c r="Y20" s="1">
        <v>6</v>
      </c>
      <c r="AA20" t="s">
        <v>74</v>
      </c>
      <c r="AB20" t="s">
        <v>76</v>
      </c>
      <c r="AC20">
        <v>13</v>
      </c>
    </row>
    <row r="21" spans="4:29" x14ac:dyDescent="0.3">
      <c r="E21" t="s">
        <v>41</v>
      </c>
      <c r="F21" s="11">
        <v>327011118378.02399</v>
      </c>
      <c r="W21" s="1" t="s">
        <v>74</v>
      </c>
      <c r="X21" s="1" t="s">
        <v>78</v>
      </c>
      <c r="Y21" s="1">
        <v>8</v>
      </c>
      <c r="AA21" t="s">
        <v>74</v>
      </c>
      <c r="AB21" t="s">
        <v>77</v>
      </c>
      <c r="AC21">
        <v>6</v>
      </c>
    </row>
    <row r="22" spans="4:29" x14ac:dyDescent="0.3">
      <c r="W22" s="1" t="s">
        <v>74</v>
      </c>
      <c r="X22" s="1" t="s">
        <v>79</v>
      </c>
      <c r="Y22" s="1">
        <v>2</v>
      </c>
      <c r="AA22" t="s">
        <v>74</v>
      </c>
      <c r="AB22" t="s">
        <v>78</v>
      </c>
      <c r="AC22">
        <v>8</v>
      </c>
    </row>
    <row r="23" spans="4:29" x14ac:dyDescent="0.3">
      <c r="F23">
        <f>10^-11</f>
        <v>9.9999999999999994E-12</v>
      </c>
      <c r="W23" s="1" t="s">
        <v>74</v>
      </c>
      <c r="X23" s="1" t="s">
        <v>80</v>
      </c>
      <c r="Y23" s="1">
        <v>1</v>
      </c>
      <c r="AA23" t="s">
        <v>74</v>
      </c>
      <c r="AB23" t="s">
        <v>79</v>
      </c>
      <c r="AC23">
        <v>2</v>
      </c>
    </row>
    <row r="24" spans="4:29" x14ac:dyDescent="0.3">
      <c r="W24" s="1" t="s">
        <v>74</v>
      </c>
      <c r="X24" s="1" t="s">
        <v>81</v>
      </c>
      <c r="Y24" s="1">
        <v>1</v>
      </c>
      <c r="AA24" t="s">
        <v>74</v>
      </c>
      <c r="AB24" t="s">
        <v>80</v>
      </c>
      <c r="AC24">
        <v>1</v>
      </c>
    </row>
    <row r="25" spans="4:29" x14ac:dyDescent="0.3">
      <c r="W25" s="1" t="s">
        <v>74</v>
      </c>
      <c r="X25" s="1" t="s">
        <v>82</v>
      </c>
      <c r="Y25" s="1">
        <v>1</v>
      </c>
      <c r="AA25" t="s">
        <v>74</v>
      </c>
      <c r="AB25" t="s">
        <v>81</v>
      </c>
      <c r="AC25">
        <v>1</v>
      </c>
    </row>
    <row r="26" spans="4:29" x14ac:dyDescent="0.3">
      <c r="W26" s="1" t="s">
        <v>74</v>
      </c>
      <c r="X26" s="1" t="s">
        <v>83</v>
      </c>
      <c r="Y26" s="1">
        <v>2</v>
      </c>
      <c r="AA26" t="s">
        <v>74</v>
      </c>
      <c r="AB26" t="s">
        <v>82</v>
      </c>
      <c r="AC26">
        <v>1</v>
      </c>
    </row>
    <row r="27" spans="4:29" x14ac:dyDescent="0.3">
      <c r="W27" s="1" t="s">
        <v>74</v>
      </c>
      <c r="X27" s="1" t="s">
        <v>84</v>
      </c>
      <c r="Y27" s="1">
        <v>7</v>
      </c>
      <c r="AA27" t="s">
        <v>74</v>
      </c>
      <c r="AB27" t="s">
        <v>83</v>
      </c>
      <c r="AC27">
        <v>2</v>
      </c>
    </row>
    <row r="28" spans="4:29" x14ac:dyDescent="0.3">
      <c r="D28" s="2"/>
      <c r="W28" s="1" t="s">
        <v>74</v>
      </c>
      <c r="X28" s="1" t="s">
        <v>85</v>
      </c>
      <c r="Y28" s="1">
        <v>32</v>
      </c>
      <c r="AA28" t="s">
        <v>74</v>
      </c>
      <c r="AB28" t="s">
        <v>84</v>
      </c>
      <c r="AC28">
        <v>7</v>
      </c>
    </row>
    <row r="29" spans="4:29" x14ac:dyDescent="0.3">
      <c r="D29" s="2"/>
      <c r="G29" s="5"/>
      <c r="H29" s="5"/>
      <c r="I29" s="5"/>
      <c r="J29" s="8"/>
      <c r="K29" s="8"/>
      <c r="L29" s="5"/>
      <c r="M29" s="5"/>
      <c r="N29" s="5"/>
      <c r="W29" s="1" t="s">
        <v>74</v>
      </c>
      <c r="X29" s="1" t="s">
        <v>86</v>
      </c>
      <c r="Y29" s="1">
        <v>9</v>
      </c>
      <c r="AA29" t="s">
        <v>74</v>
      </c>
      <c r="AB29" t="s">
        <v>85</v>
      </c>
      <c r="AC29">
        <v>32</v>
      </c>
    </row>
    <row r="30" spans="4:29" x14ac:dyDescent="0.3">
      <c r="D30" s="2"/>
      <c r="G30" s="6"/>
      <c r="H30" s="6"/>
      <c r="I30" s="6"/>
      <c r="J30" s="9"/>
      <c r="K30" s="9"/>
      <c r="L30" s="6"/>
      <c r="M30" s="6"/>
      <c r="N30" s="6"/>
      <c r="W30" s="1" t="s">
        <v>74</v>
      </c>
      <c r="X30" s="1" t="s">
        <v>87</v>
      </c>
      <c r="Y30" s="1">
        <v>1</v>
      </c>
      <c r="AA30" t="s">
        <v>74</v>
      </c>
      <c r="AB30" t="s">
        <v>86</v>
      </c>
      <c r="AC30">
        <v>9</v>
      </c>
    </row>
    <row r="31" spans="4:29" x14ac:dyDescent="0.3">
      <c r="W31" s="1" t="s">
        <v>74</v>
      </c>
      <c r="X31" s="1" t="s">
        <v>88</v>
      </c>
      <c r="Y31" s="1">
        <v>1</v>
      </c>
      <c r="AA31" t="s">
        <v>74</v>
      </c>
      <c r="AB31" t="s">
        <v>87</v>
      </c>
      <c r="AC31">
        <v>1</v>
      </c>
    </row>
    <row r="32" spans="4:29" x14ac:dyDescent="0.3">
      <c r="W32" s="1" t="s">
        <v>74</v>
      </c>
      <c r="X32" s="1" t="s">
        <v>89</v>
      </c>
      <c r="Y32" s="1">
        <v>2</v>
      </c>
      <c r="AA32" t="s">
        <v>74</v>
      </c>
      <c r="AB32" t="s">
        <v>88</v>
      </c>
      <c r="AC32">
        <v>1</v>
      </c>
    </row>
    <row r="33" spans="23:29" x14ac:dyDescent="0.3">
      <c r="W33" s="1" t="s">
        <v>74</v>
      </c>
      <c r="X33" s="1" t="s">
        <v>90</v>
      </c>
      <c r="Y33" s="1">
        <v>2</v>
      </c>
      <c r="AA33" t="s">
        <v>74</v>
      </c>
      <c r="AB33" t="s">
        <v>89</v>
      </c>
      <c r="AC33">
        <v>2</v>
      </c>
    </row>
    <row r="34" spans="23:29" x14ac:dyDescent="0.3">
      <c r="W34" s="1" t="s">
        <v>74</v>
      </c>
      <c r="X34" s="1" t="s">
        <v>91</v>
      </c>
      <c r="Y34" s="1">
        <v>1</v>
      </c>
      <c r="AA34" t="s">
        <v>74</v>
      </c>
      <c r="AB34" t="s">
        <v>90</v>
      </c>
      <c r="AC34">
        <v>2</v>
      </c>
    </row>
    <row r="35" spans="23:29" x14ac:dyDescent="0.3">
      <c r="W35" s="1" t="s">
        <v>74</v>
      </c>
      <c r="X35" s="1" t="s">
        <v>92</v>
      </c>
      <c r="Y35" s="1">
        <v>2</v>
      </c>
      <c r="AA35" t="s">
        <v>74</v>
      </c>
      <c r="AB35" t="s">
        <v>91</v>
      </c>
      <c r="AC35">
        <v>1</v>
      </c>
    </row>
    <row r="36" spans="23:29" x14ac:dyDescent="0.3">
      <c r="W36" s="1" t="s">
        <v>74</v>
      </c>
      <c r="X36" s="1" t="s">
        <v>93</v>
      </c>
      <c r="Y36" s="1">
        <v>57</v>
      </c>
      <c r="AA36" t="s">
        <v>74</v>
      </c>
      <c r="AB36" t="s">
        <v>92</v>
      </c>
      <c r="AC36">
        <v>2</v>
      </c>
    </row>
    <row r="37" spans="23:29" x14ac:dyDescent="0.3">
      <c r="W37" s="1" t="s">
        <v>74</v>
      </c>
      <c r="X37" s="1" t="s">
        <v>94</v>
      </c>
      <c r="Y37" s="1">
        <v>6</v>
      </c>
      <c r="AA37" t="s">
        <v>74</v>
      </c>
      <c r="AB37" t="s">
        <v>93</v>
      </c>
      <c r="AC37">
        <v>57</v>
      </c>
    </row>
    <row r="38" spans="23:29" x14ac:dyDescent="0.3">
      <c r="W38" s="1" t="s">
        <v>74</v>
      </c>
      <c r="X38" s="1" t="s">
        <v>95</v>
      </c>
      <c r="Y38" s="1">
        <v>5</v>
      </c>
      <c r="AA38" t="s">
        <v>74</v>
      </c>
      <c r="AB38" t="s">
        <v>94</v>
      </c>
      <c r="AC38">
        <v>6</v>
      </c>
    </row>
    <row r="39" spans="23:29" x14ac:dyDescent="0.3">
      <c r="W39" s="1" t="s">
        <v>74</v>
      </c>
      <c r="X39" s="1" t="s">
        <v>96</v>
      </c>
      <c r="Y39" s="1">
        <v>2</v>
      </c>
      <c r="AA39" t="s">
        <v>74</v>
      </c>
      <c r="AB39" t="s">
        <v>95</v>
      </c>
      <c r="AC39">
        <v>5</v>
      </c>
    </row>
    <row r="40" spans="23:29" x14ac:dyDescent="0.3">
      <c r="W40" s="1" t="s">
        <v>74</v>
      </c>
      <c r="X40" s="1" t="s">
        <v>97</v>
      </c>
      <c r="Y40" s="1">
        <v>5</v>
      </c>
      <c r="AA40" t="s">
        <v>74</v>
      </c>
      <c r="AB40" t="s">
        <v>96</v>
      </c>
      <c r="AC40">
        <v>2</v>
      </c>
    </row>
    <row r="41" spans="23:29" x14ac:dyDescent="0.3">
      <c r="W41" s="1" t="s">
        <v>74</v>
      </c>
      <c r="X41" s="1" t="s">
        <v>98</v>
      </c>
      <c r="Y41" s="1">
        <v>19</v>
      </c>
      <c r="AA41" t="s">
        <v>74</v>
      </c>
      <c r="AB41" t="s">
        <v>97</v>
      </c>
      <c r="AC41">
        <v>5</v>
      </c>
    </row>
    <row r="42" spans="23:29" x14ac:dyDescent="0.3">
      <c r="W42" s="1" t="s">
        <v>74</v>
      </c>
      <c r="X42" s="1" t="s">
        <v>99</v>
      </c>
      <c r="Y42" s="1">
        <v>4</v>
      </c>
      <c r="AA42" t="s">
        <v>74</v>
      </c>
      <c r="AB42" t="s">
        <v>98</v>
      </c>
      <c r="AC42">
        <v>19</v>
      </c>
    </row>
    <row r="43" spans="23:29" x14ac:dyDescent="0.3">
      <c r="W43" s="1" t="s">
        <v>100</v>
      </c>
      <c r="X43" s="1" t="s">
        <v>101</v>
      </c>
      <c r="Y43" s="1">
        <v>1</v>
      </c>
      <c r="AA43" t="s">
        <v>74</v>
      </c>
      <c r="AB43" t="s">
        <v>99</v>
      </c>
      <c r="AC43">
        <v>4</v>
      </c>
    </row>
    <row r="44" spans="23:29" x14ac:dyDescent="0.3">
      <c r="W44" s="1" t="s">
        <v>100</v>
      </c>
      <c r="X44" s="1" t="s">
        <v>102</v>
      </c>
      <c r="Y44" s="1">
        <v>12</v>
      </c>
      <c r="AA44" t="s">
        <v>100</v>
      </c>
      <c r="AB44" t="s">
        <v>101</v>
      </c>
      <c r="AC44">
        <v>1</v>
      </c>
    </row>
    <row r="45" spans="23:29" x14ac:dyDescent="0.3">
      <c r="W45" s="1" t="s">
        <v>100</v>
      </c>
      <c r="X45" s="1" t="s">
        <v>103</v>
      </c>
      <c r="Y45" s="1">
        <v>4</v>
      </c>
      <c r="AA45" t="s">
        <v>100</v>
      </c>
      <c r="AB45" t="s">
        <v>102</v>
      </c>
      <c r="AC45">
        <v>12</v>
      </c>
    </row>
    <row r="46" spans="23:29" x14ac:dyDescent="0.3">
      <c r="W46" s="1" t="s">
        <v>100</v>
      </c>
      <c r="X46" s="1" t="s">
        <v>104</v>
      </c>
      <c r="Y46" s="1">
        <v>11</v>
      </c>
      <c r="AA46" t="s">
        <v>100</v>
      </c>
      <c r="AB46" t="s">
        <v>103</v>
      </c>
      <c r="AC46">
        <v>4</v>
      </c>
    </row>
    <row r="47" spans="23:29" x14ac:dyDescent="0.3">
      <c r="W47" s="1" t="s">
        <v>100</v>
      </c>
      <c r="X47" s="1" t="s">
        <v>105</v>
      </c>
      <c r="Y47" s="1">
        <v>21</v>
      </c>
      <c r="AA47" t="s">
        <v>100</v>
      </c>
      <c r="AB47" t="s">
        <v>104</v>
      </c>
      <c r="AC47">
        <v>11</v>
      </c>
    </row>
    <row r="48" spans="23:29" x14ac:dyDescent="0.3">
      <c r="W48" s="1" t="s">
        <v>100</v>
      </c>
      <c r="X48" s="1" t="s">
        <v>106</v>
      </c>
      <c r="Y48" s="1">
        <v>22</v>
      </c>
      <c r="AA48" t="s">
        <v>100</v>
      </c>
      <c r="AB48" t="s">
        <v>105</v>
      </c>
      <c r="AC48">
        <v>21</v>
      </c>
    </row>
    <row r="49" spans="23:29" x14ac:dyDescent="0.3">
      <c r="W49" s="1" t="s">
        <v>107</v>
      </c>
      <c r="X49" s="1">
        <v>0</v>
      </c>
      <c r="Y49" s="1">
        <v>1</v>
      </c>
      <c r="AA49" t="s">
        <v>100</v>
      </c>
      <c r="AB49" t="s">
        <v>106</v>
      </c>
      <c r="AC49">
        <v>22</v>
      </c>
    </row>
    <row r="50" spans="23:29" x14ac:dyDescent="0.3">
      <c r="W50" s="1" t="s">
        <v>107</v>
      </c>
      <c r="X50" s="1" t="s">
        <v>108</v>
      </c>
      <c r="Y50" s="1">
        <v>249</v>
      </c>
      <c r="AA50" t="s">
        <v>107</v>
      </c>
      <c r="AB50">
        <v>0</v>
      </c>
      <c r="AC50">
        <v>1</v>
      </c>
    </row>
    <row r="51" spans="23:29" x14ac:dyDescent="0.3">
      <c r="W51" s="1" t="s">
        <v>107</v>
      </c>
      <c r="X51" s="1" t="s">
        <v>109</v>
      </c>
      <c r="Y51" s="1">
        <v>145</v>
      </c>
      <c r="AA51" t="s">
        <v>107</v>
      </c>
      <c r="AB51" t="s">
        <v>108</v>
      </c>
      <c r="AC51">
        <v>249</v>
      </c>
    </row>
    <row r="52" spans="23:29" x14ac:dyDescent="0.3">
      <c r="W52" s="1" t="s">
        <v>107</v>
      </c>
      <c r="X52" s="1" t="s">
        <v>110</v>
      </c>
      <c r="Y52" s="1">
        <v>8</v>
      </c>
      <c r="AA52" t="s">
        <v>107</v>
      </c>
      <c r="AB52" t="s">
        <v>109</v>
      </c>
      <c r="AC52">
        <v>145</v>
      </c>
    </row>
    <row r="53" spans="23:29" x14ac:dyDescent="0.3">
      <c r="W53" s="1" t="s">
        <v>107</v>
      </c>
      <c r="X53" s="1" t="s">
        <v>111</v>
      </c>
      <c r="Y53" s="1">
        <v>137</v>
      </c>
      <c r="AA53" t="s">
        <v>107</v>
      </c>
      <c r="AB53" t="s">
        <v>110</v>
      </c>
      <c r="AC53">
        <v>8</v>
      </c>
    </row>
    <row r="54" spans="23:29" x14ac:dyDescent="0.3">
      <c r="W54" s="1" t="s">
        <v>107</v>
      </c>
      <c r="X54" s="1" t="s">
        <v>112</v>
      </c>
      <c r="Y54" s="1">
        <v>1028</v>
      </c>
      <c r="AA54" t="s">
        <v>107</v>
      </c>
      <c r="AB54" t="s">
        <v>111</v>
      </c>
      <c r="AC54">
        <v>137</v>
      </c>
    </row>
    <row r="55" spans="23:29" x14ac:dyDescent="0.3">
      <c r="W55" s="1" t="s">
        <v>107</v>
      </c>
      <c r="X55" s="1" t="s">
        <v>113</v>
      </c>
      <c r="Y55" s="1">
        <v>1</v>
      </c>
      <c r="AA55" t="s">
        <v>107</v>
      </c>
      <c r="AB55" t="s">
        <v>112</v>
      </c>
      <c r="AC55">
        <v>1028</v>
      </c>
    </row>
    <row r="56" spans="23:29" x14ac:dyDescent="0.3">
      <c r="W56" s="1" t="s">
        <v>107</v>
      </c>
      <c r="X56" s="1" t="s">
        <v>114</v>
      </c>
      <c r="Y56" s="1">
        <v>1</v>
      </c>
      <c r="AA56" t="s">
        <v>107</v>
      </c>
      <c r="AB56" t="s">
        <v>113</v>
      </c>
      <c r="AC56">
        <v>1</v>
      </c>
    </row>
    <row r="57" spans="23:29" x14ac:dyDescent="0.3">
      <c r="W57" s="1" t="s">
        <v>107</v>
      </c>
      <c r="X57" s="1" t="s">
        <v>115</v>
      </c>
      <c r="Y57" s="1">
        <v>500</v>
      </c>
      <c r="AA57" t="s">
        <v>107</v>
      </c>
      <c r="AB57" t="s">
        <v>114</v>
      </c>
      <c r="AC57">
        <v>1</v>
      </c>
    </row>
    <row r="58" spans="23:29" x14ac:dyDescent="0.3">
      <c r="W58" s="1" t="s">
        <v>107</v>
      </c>
      <c r="X58" s="1" t="s">
        <v>116</v>
      </c>
      <c r="Y58" s="1">
        <v>238</v>
      </c>
      <c r="AA58" t="s">
        <v>107</v>
      </c>
      <c r="AB58" t="s">
        <v>115</v>
      </c>
      <c r="AC58">
        <v>500</v>
      </c>
    </row>
    <row r="59" spans="23:29" x14ac:dyDescent="0.3">
      <c r="W59" s="1" t="s">
        <v>107</v>
      </c>
      <c r="X59" s="1" t="s">
        <v>117</v>
      </c>
      <c r="Y59" s="1">
        <v>561</v>
      </c>
      <c r="AA59" t="s">
        <v>107</v>
      </c>
      <c r="AB59" t="s">
        <v>116</v>
      </c>
      <c r="AC59">
        <v>238</v>
      </c>
    </row>
    <row r="60" spans="23:29" x14ac:dyDescent="0.3">
      <c r="W60" s="1" t="s">
        <v>107</v>
      </c>
      <c r="X60" s="1" t="s">
        <v>118</v>
      </c>
      <c r="Y60" s="1">
        <v>219</v>
      </c>
      <c r="AA60" t="s">
        <v>107</v>
      </c>
      <c r="AB60" t="s">
        <v>117</v>
      </c>
      <c r="AC60">
        <v>561</v>
      </c>
    </row>
    <row r="61" spans="23:29" x14ac:dyDescent="0.3">
      <c r="W61" s="1" t="s">
        <v>107</v>
      </c>
      <c r="X61" s="1" t="s">
        <v>119</v>
      </c>
      <c r="Y61" s="1">
        <v>2</v>
      </c>
      <c r="AA61" t="s">
        <v>107</v>
      </c>
      <c r="AB61" t="s">
        <v>118</v>
      </c>
      <c r="AC61">
        <v>219</v>
      </c>
    </row>
    <row r="62" spans="23:29" x14ac:dyDescent="0.3">
      <c r="W62" s="1" t="s">
        <v>107</v>
      </c>
      <c r="X62" s="1" t="s">
        <v>120</v>
      </c>
      <c r="Y62" s="1">
        <v>1</v>
      </c>
      <c r="AA62" t="s">
        <v>107</v>
      </c>
      <c r="AB62" t="s">
        <v>119</v>
      </c>
      <c r="AC62">
        <v>2</v>
      </c>
    </row>
    <row r="63" spans="23:29" x14ac:dyDescent="0.3">
      <c r="W63" s="1" t="s">
        <v>107</v>
      </c>
      <c r="X63" s="1" t="s">
        <v>121</v>
      </c>
      <c r="Y63" s="1">
        <v>1</v>
      </c>
      <c r="AA63" t="s">
        <v>107</v>
      </c>
      <c r="AB63" t="s">
        <v>120</v>
      </c>
      <c r="AC63">
        <v>1</v>
      </c>
    </row>
    <row r="64" spans="23:29" x14ac:dyDescent="0.3">
      <c r="W64" s="1" t="s">
        <v>107</v>
      </c>
      <c r="X64" s="1" t="s">
        <v>122</v>
      </c>
      <c r="Y64" s="1">
        <v>1</v>
      </c>
      <c r="AA64" t="s">
        <v>107</v>
      </c>
      <c r="AB64" t="s">
        <v>121</v>
      </c>
      <c r="AC64">
        <v>1</v>
      </c>
    </row>
    <row r="65" spans="23:29" x14ac:dyDescent="0.3">
      <c r="W65" s="1" t="s">
        <v>107</v>
      </c>
      <c r="X65" s="1" t="s">
        <v>123</v>
      </c>
      <c r="Y65" s="1">
        <v>37</v>
      </c>
      <c r="AA65" t="s">
        <v>107</v>
      </c>
      <c r="AB65" t="s">
        <v>122</v>
      </c>
      <c r="AC65">
        <v>1</v>
      </c>
    </row>
    <row r="66" spans="23:29" x14ac:dyDescent="0.3">
      <c r="W66" s="1" t="s">
        <v>107</v>
      </c>
      <c r="X66" s="1" t="s">
        <v>124</v>
      </c>
      <c r="Y66" s="1">
        <v>4</v>
      </c>
      <c r="AA66" t="s">
        <v>107</v>
      </c>
      <c r="AB66" t="s">
        <v>123</v>
      </c>
      <c r="AC66">
        <v>37</v>
      </c>
    </row>
    <row r="67" spans="23:29" x14ac:dyDescent="0.3">
      <c r="W67" s="1" t="s">
        <v>107</v>
      </c>
      <c r="X67" s="1" t="s">
        <v>125</v>
      </c>
      <c r="Y67" s="1">
        <v>155</v>
      </c>
      <c r="AA67" t="s">
        <v>107</v>
      </c>
      <c r="AB67" t="s">
        <v>124</v>
      </c>
      <c r="AC67">
        <v>4</v>
      </c>
    </row>
    <row r="68" spans="23:29" x14ac:dyDescent="0.3">
      <c r="W68" s="1" t="s">
        <v>107</v>
      </c>
      <c r="X68" s="1" t="s">
        <v>126</v>
      </c>
      <c r="Y68" s="1">
        <v>180</v>
      </c>
      <c r="AA68" t="s">
        <v>107</v>
      </c>
      <c r="AB68" t="s">
        <v>125</v>
      </c>
      <c r="AC68">
        <v>155</v>
      </c>
    </row>
    <row r="69" spans="23:29" x14ac:dyDescent="0.3">
      <c r="W69" s="1" t="s">
        <v>107</v>
      </c>
      <c r="X69" s="1" t="s">
        <v>127</v>
      </c>
      <c r="Y69" s="1">
        <v>1</v>
      </c>
      <c r="AA69" t="s">
        <v>107</v>
      </c>
      <c r="AB69" t="s">
        <v>126</v>
      </c>
      <c r="AC69">
        <v>180</v>
      </c>
    </row>
    <row r="70" spans="23:29" x14ac:dyDescent="0.3">
      <c r="W70" s="1" t="s">
        <v>107</v>
      </c>
      <c r="X70" s="1" t="s">
        <v>128</v>
      </c>
      <c r="Y70" s="1">
        <v>1012</v>
      </c>
      <c r="AA70" t="s">
        <v>107</v>
      </c>
      <c r="AB70" t="s">
        <v>127</v>
      </c>
      <c r="AC70">
        <v>1</v>
      </c>
    </row>
    <row r="71" spans="23:29" x14ac:dyDescent="0.3">
      <c r="W71" s="1" t="s">
        <v>107</v>
      </c>
      <c r="X71" s="1" t="s">
        <v>129</v>
      </c>
      <c r="Y71" s="1">
        <v>680</v>
      </c>
      <c r="AA71" t="s">
        <v>107</v>
      </c>
      <c r="AB71" t="s">
        <v>128</v>
      </c>
      <c r="AC71">
        <v>1012</v>
      </c>
    </row>
    <row r="72" spans="23:29" x14ac:dyDescent="0.3">
      <c r="W72" s="1" t="s">
        <v>107</v>
      </c>
      <c r="X72" s="1" t="s">
        <v>130</v>
      </c>
      <c r="Y72" s="1">
        <v>172</v>
      </c>
      <c r="AA72" t="s">
        <v>107</v>
      </c>
      <c r="AB72" t="s">
        <v>129</v>
      </c>
      <c r="AC72">
        <v>680</v>
      </c>
    </row>
    <row r="73" spans="23:29" x14ac:dyDescent="0.3">
      <c r="W73" s="1" t="s">
        <v>107</v>
      </c>
      <c r="X73" s="1" t="s">
        <v>131</v>
      </c>
      <c r="Y73" s="1">
        <v>39</v>
      </c>
      <c r="AA73" t="s">
        <v>107</v>
      </c>
      <c r="AB73" t="s">
        <v>130</v>
      </c>
      <c r="AC73">
        <v>172</v>
      </c>
    </row>
    <row r="74" spans="23:29" x14ac:dyDescent="0.3">
      <c r="W74" s="1" t="s">
        <v>107</v>
      </c>
      <c r="X74" s="1" t="s">
        <v>132</v>
      </c>
      <c r="Y74" s="1">
        <v>291</v>
      </c>
      <c r="AA74" t="s">
        <v>107</v>
      </c>
      <c r="AB74" t="s">
        <v>131</v>
      </c>
      <c r="AC74">
        <v>39</v>
      </c>
    </row>
    <row r="75" spans="23:29" x14ac:dyDescent="0.3">
      <c r="W75" s="1" t="s">
        <v>107</v>
      </c>
      <c r="X75" s="1" t="s">
        <v>133</v>
      </c>
      <c r="Y75" s="1">
        <v>44</v>
      </c>
      <c r="AA75" t="s">
        <v>107</v>
      </c>
      <c r="AB75" t="s">
        <v>132</v>
      </c>
      <c r="AC75">
        <v>291</v>
      </c>
    </row>
    <row r="76" spans="23:29" x14ac:dyDescent="0.3">
      <c r="W76" s="1" t="s">
        <v>107</v>
      </c>
      <c r="X76" s="1" t="s">
        <v>134</v>
      </c>
      <c r="Y76" s="1">
        <v>7</v>
      </c>
      <c r="AA76" t="s">
        <v>107</v>
      </c>
      <c r="AB76" t="s">
        <v>133</v>
      </c>
      <c r="AC76">
        <v>44</v>
      </c>
    </row>
    <row r="77" spans="23:29" x14ac:dyDescent="0.3">
      <c r="W77" s="1" t="s">
        <v>107</v>
      </c>
      <c r="X77" s="1" t="s">
        <v>135</v>
      </c>
      <c r="Y77" s="1">
        <v>155</v>
      </c>
      <c r="AA77" t="s">
        <v>107</v>
      </c>
      <c r="AB77" t="s">
        <v>134</v>
      </c>
      <c r="AC77">
        <v>7</v>
      </c>
    </row>
    <row r="78" spans="23:29" x14ac:dyDescent="0.3">
      <c r="W78" s="1" t="s">
        <v>107</v>
      </c>
      <c r="X78" s="1" t="s">
        <v>136</v>
      </c>
      <c r="Y78" s="1">
        <v>67</v>
      </c>
      <c r="AA78" t="s">
        <v>107</v>
      </c>
      <c r="AB78" t="s">
        <v>135</v>
      </c>
      <c r="AC78">
        <v>155</v>
      </c>
    </row>
    <row r="79" spans="23:29" x14ac:dyDescent="0.3">
      <c r="W79" s="1" t="s">
        <v>137</v>
      </c>
      <c r="X79" s="1">
        <v>300</v>
      </c>
      <c r="Y79" s="1">
        <v>6</v>
      </c>
      <c r="AA79" t="s">
        <v>107</v>
      </c>
      <c r="AB79" t="s">
        <v>136</v>
      </c>
      <c r="AC79">
        <v>67</v>
      </c>
    </row>
    <row r="80" spans="23:29" x14ac:dyDescent="0.3">
      <c r="W80" s="1" t="s">
        <v>137</v>
      </c>
      <c r="X80" s="1" t="s">
        <v>138</v>
      </c>
      <c r="Y80" s="1">
        <v>7</v>
      </c>
      <c r="AA80" t="s">
        <v>137</v>
      </c>
      <c r="AB80">
        <v>300</v>
      </c>
      <c r="AC80">
        <v>6</v>
      </c>
    </row>
    <row r="81" spans="23:29" x14ac:dyDescent="0.3">
      <c r="W81" s="1" t="s">
        <v>137</v>
      </c>
      <c r="X81" s="1" t="s">
        <v>139</v>
      </c>
      <c r="Y81" s="1">
        <v>6</v>
      </c>
      <c r="AA81" t="s">
        <v>137</v>
      </c>
      <c r="AB81" t="s">
        <v>138</v>
      </c>
      <c r="AC81">
        <v>7</v>
      </c>
    </row>
    <row r="82" spans="23:29" x14ac:dyDescent="0.3">
      <c r="W82" s="1" t="s">
        <v>140</v>
      </c>
      <c r="X82" s="1" t="s">
        <v>141</v>
      </c>
      <c r="Y82" s="1">
        <v>80</v>
      </c>
      <c r="AA82" t="s">
        <v>137</v>
      </c>
      <c r="AB82" t="s">
        <v>139</v>
      </c>
      <c r="AC82">
        <v>6</v>
      </c>
    </row>
    <row r="83" spans="23:29" x14ac:dyDescent="0.3">
      <c r="W83" s="1" t="s">
        <v>140</v>
      </c>
      <c r="X83" s="1" t="s">
        <v>142</v>
      </c>
      <c r="Y83" s="1">
        <v>438</v>
      </c>
      <c r="AA83" t="s">
        <v>140</v>
      </c>
      <c r="AB83" t="s">
        <v>141</v>
      </c>
      <c r="AC83">
        <v>80</v>
      </c>
    </row>
    <row r="84" spans="23:29" x14ac:dyDescent="0.3">
      <c r="W84" s="1" t="s">
        <v>140</v>
      </c>
      <c r="X84" s="1" t="s">
        <v>143</v>
      </c>
      <c r="Y84" s="1">
        <v>250</v>
      </c>
      <c r="AA84" t="s">
        <v>140</v>
      </c>
      <c r="AB84" t="s">
        <v>142</v>
      </c>
      <c r="AC84">
        <v>438</v>
      </c>
    </row>
    <row r="85" spans="23:29" x14ac:dyDescent="0.3">
      <c r="W85" s="1" t="s">
        <v>140</v>
      </c>
      <c r="X85" s="1" t="s">
        <v>144</v>
      </c>
      <c r="Y85" s="1">
        <v>4</v>
      </c>
      <c r="AA85" t="s">
        <v>140</v>
      </c>
      <c r="AB85" t="s">
        <v>143</v>
      </c>
      <c r="AC85">
        <v>250</v>
      </c>
    </row>
    <row r="86" spans="23:29" x14ac:dyDescent="0.3">
      <c r="W86" s="1" t="s">
        <v>140</v>
      </c>
      <c r="X86" s="1" t="s">
        <v>145</v>
      </c>
      <c r="Y86" s="1">
        <v>1</v>
      </c>
      <c r="AA86" t="s">
        <v>140</v>
      </c>
      <c r="AB86" t="s">
        <v>144</v>
      </c>
      <c r="AC86">
        <v>4</v>
      </c>
    </row>
    <row r="87" spans="23:29" x14ac:dyDescent="0.3">
      <c r="W87" s="1" t="s">
        <v>140</v>
      </c>
      <c r="X87" s="1" t="s">
        <v>146</v>
      </c>
      <c r="Y87" s="1">
        <v>1</v>
      </c>
      <c r="AA87" t="s">
        <v>140</v>
      </c>
      <c r="AB87" t="s">
        <v>145</v>
      </c>
      <c r="AC87">
        <v>1</v>
      </c>
    </row>
    <row r="88" spans="23:29" x14ac:dyDescent="0.3">
      <c r="W88" s="1" t="s">
        <v>140</v>
      </c>
      <c r="X88" s="1" t="s">
        <v>147</v>
      </c>
      <c r="Y88" s="1">
        <v>6</v>
      </c>
      <c r="AA88" t="s">
        <v>140</v>
      </c>
      <c r="AB88" t="s">
        <v>146</v>
      </c>
      <c r="AC88">
        <v>1</v>
      </c>
    </row>
    <row r="89" spans="23:29" x14ac:dyDescent="0.3">
      <c r="W89" s="1" t="s">
        <v>140</v>
      </c>
      <c r="X89" s="1" t="s">
        <v>148</v>
      </c>
      <c r="Y89" s="1">
        <v>3</v>
      </c>
      <c r="AA89" t="s">
        <v>140</v>
      </c>
      <c r="AB89" t="s">
        <v>147</v>
      </c>
      <c r="AC89">
        <v>6</v>
      </c>
    </row>
    <row r="90" spans="23:29" x14ac:dyDescent="0.3">
      <c r="W90" s="1" t="s">
        <v>140</v>
      </c>
      <c r="X90" s="1" t="s">
        <v>149</v>
      </c>
      <c r="Y90" s="1">
        <v>1</v>
      </c>
      <c r="AA90" t="s">
        <v>140</v>
      </c>
      <c r="AB90" t="s">
        <v>148</v>
      </c>
      <c r="AC90">
        <v>3</v>
      </c>
    </row>
    <row r="91" spans="23:29" x14ac:dyDescent="0.3">
      <c r="W91" s="1" t="s">
        <v>140</v>
      </c>
      <c r="X91" s="1" t="s">
        <v>150</v>
      </c>
      <c r="Y91" s="1">
        <v>3</v>
      </c>
      <c r="AA91" t="s">
        <v>140</v>
      </c>
      <c r="AB91" t="s">
        <v>149</v>
      </c>
      <c r="AC91">
        <v>1</v>
      </c>
    </row>
    <row r="92" spans="23:29" x14ac:dyDescent="0.3">
      <c r="W92" s="1" t="s">
        <v>140</v>
      </c>
      <c r="X92" s="1" t="s">
        <v>151</v>
      </c>
      <c r="Y92" s="1">
        <v>38</v>
      </c>
      <c r="AA92" t="s">
        <v>140</v>
      </c>
      <c r="AB92" t="s">
        <v>150</v>
      </c>
      <c r="AC92">
        <v>3</v>
      </c>
    </row>
    <row r="93" spans="23:29" x14ac:dyDescent="0.3">
      <c r="W93" s="1" t="s">
        <v>152</v>
      </c>
      <c r="X93" s="1" t="s">
        <v>153</v>
      </c>
      <c r="Y93" s="1">
        <v>29</v>
      </c>
      <c r="AA93" t="s">
        <v>140</v>
      </c>
      <c r="AB93" t="s">
        <v>151</v>
      </c>
      <c r="AC93">
        <v>38</v>
      </c>
    </row>
    <row r="94" spans="23:29" x14ac:dyDescent="0.3">
      <c r="W94" s="1" t="s">
        <v>152</v>
      </c>
      <c r="X94" s="1" t="s">
        <v>154</v>
      </c>
      <c r="Y94" s="1">
        <v>5</v>
      </c>
      <c r="AA94" t="s">
        <v>152</v>
      </c>
      <c r="AB94" t="s">
        <v>153</v>
      </c>
      <c r="AC94">
        <v>29</v>
      </c>
    </row>
    <row r="95" spans="23:29" x14ac:dyDescent="0.3">
      <c r="W95" s="1" t="s">
        <v>155</v>
      </c>
      <c r="X95" s="1" t="s">
        <v>156</v>
      </c>
      <c r="Y95" s="1">
        <v>1</v>
      </c>
      <c r="AA95" t="s">
        <v>152</v>
      </c>
      <c r="AB95" t="s">
        <v>154</v>
      </c>
      <c r="AC95">
        <v>5</v>
      </c>
    </row>
    <row r="96" spans="23:29" x14ac:dyDescent="0.3">
      <c r="W96" s="1" t="s">
        <v>157</v>
      </c>
      <c r="X96" s="1">
        <v>500</v>
      </c>
      <c r="Y96" s="1">
        <v>24</v>
      </c>
      <c r="AA96" t="s">
        <v>155</v>
      </c>
      <c r="AB96" t="s">
        <v>156</v>
      </c>
      <c r="AC96">
        <v>1</v>
      </c>
    </row>
    <row r="97" spans="23:29" x14ac:dyDescent="0.3">
      <c r="W97" s="1" t="s">
        <v>157</v>
      </c>
      <c r="X97" s="1" t="s">
        <v>158</v>
      </c>
      <c r="Y97" s="1">
        <v>145</v>
      </c>
      <c r="AA97" t="s">
        <v>157</v>
      </c>
      <c r="AB97">
        <v>500</v>
      </c>
      <c r="AC97">
        <v>24</v>
      </c>
    </row>
    <row r="98" spans="23:29" x14ac:dyDescent="0.3">
      <c r="W98" s="1" t="s">
        <v>157</v>
      </c>
      <c r="X98" s="1" t="s">
        <v>159</v>
      </c>
      <c r="Y98" s="1">
        <v>55</v>
      </c>
      <c r="AA98" t="s">
        <v>157</v>
      </c>
      <c r="AB98" t="s">
        <v>158</v>
      </c>
      <c r="AC98">
        <v>145</v>
      </c>
    </row>
    <row r="99" spans="23:29" x14ac:dyDescent="0.3">
      <c r="W99" s="1" t="s">
        <v>157</v>
      </c>
      <c r="X99" s="1" t="s">
        <v>160</v>
      </c>
      <c r="Y99" s="1">
        <v>15</v>
      </c>
      <c r="AA99" t="s">
        <v>157</v>
      </c>
      <c r="AB99" t="s">
        <v>159</v>
      </c>
      <c r="AC99">
        <v>55</v>
      </c>
    </row>
    <row r="100" spans="23:29" x14ac:dyDescent="0.3">
      <c r="W100" s="1" t="s">
        <v>157</v>
      </c>
      <c r="X100" s="1" t="s">
        <v>161</v>
      </c>
      <c r="Y100" s="1">
        <v>120</v>
      </c>
      <c r="AA100" t="s">
        <v>157</v>
      </c>
      <c r="AB100" t="s">
        <v>160</v>
      </c>
      <c r="AC100">
        <v>15</v>
      </c>
    </row>
    <row r="101" spans="23:29" x14ac:dyDescent="0.3">
      <c r="W101" s="1" t="s">
        <v>157</v>
      </c>
      <c r="X101" s="1" t="s">
        <v>162</v>
      </c>
      <c r="Y101" s="1">
        <v>38</v>
      </c>
      <c r="AA101" t="s">
        <v>157</v>
      </c>
      <c r="AB101" t="s">
        <v>161</v>
      </c>
      <c r="AC101">
        <v>120</v>
      </c>
    </row>
    <row r="102" spans="23:29" x14ac:dyDescent="0.3">
      <c r="W102" s="1" t="s">
        <v>157</v>
      </c>
      <c r="X102" s="1" t="s">
        <v>163</v>
      </c>
      <c r="Y102" s="1">
        <v>3</v>
      </c>
      <c r="AA102" t="s">
        <v>157</v>
      </c>
      <c r="AB102" t="s">
        <v>162</v>
      </c>
      <c r="AC102">
        <v>38</v>
      </c>
    </row>
    <row r="103" spans="23:29" x14ac:dyDescent="0.3">
      <c r="W103" s="1" t="s">
        <v>157</v>
      </c>
      <c r="X103" s="1" t="s">
        <v>164</v>
      </c>
      <c r="Y103" s="1">
        <v>1</v>
      </c>
      <c r="AA103" t="s">
        <v>157</v>
      </c>
      <c r="AB103" t="s">
        <v>163</v>
      </c>
      <c r="AC103">
        <v>3</v>
      </c>
    </row>
    <row r="104" spans="23:29" x14ac:dyDescent="0.3">
      <c r="W104" s="1" t="s">
        <v>157</v>
      </c>
      <c r="X104" s="1" t="s">
        <v>165</v>
      </c>
      <c r="Y104" s="1">
        <v>264</v>
      </c>
      <c r="AA104" t="s">
        <v>157</v>
      </c>
      <c r="AB104" t="s">
        <v>164</v>
      </c>
      <c r="AC104">
        <v>1</v>
      </c>
    </row>
    <row r="105" spans="23:29" x14ac:dyDescent="0.3">
      <c r="W105" s="1" t="s">
        <v>157</v>
      </c>
      <c r="X105" s="1" t="s">
        <v>166</v>
      </c>
      <c r="Y105" s="1">
        <v>59</v>
      </c>
      <c r="AA105" t="s">
        <v>157</v>
      </c>
      <c r="AB105" t="s">
        <v>165</v>
      </c>
      <c r="AC105">
        <v>264</v>
      </c>
    </row>
    <row r="106" spans="23:29" x14ac:dyDescent="0.3">
      <c r="W106" s="1" t="s">
        <v>157</v>
      </c>
      <c r="X106" s="1" t="s">
        <v>167</v>
      </c>
      <c r="Y106" s="1">
        <v>220</v>
      </c>
      <c r="AA106" t="s">
        <v>157</v>
      </c>
      <c r="AB106" t="s">
        <v>166</v>
      </c>
      <c r="AC106">
        <v>59</v>
      </c>
    </row>
    <row r="107" spans="23:29" x14ac:dyDescent="0.3">
      <c r="W107" s="1" t="s">
        <v>157</v>
      </c>
      <c r="X107" s="1" t="s">
        <v>168</v>
      </c>
      <c r="Y107" s="1">
        <v>1</v>
      </c>
      <c r="AA107" t="s">
        <v>157</v>
      </c>
      <c r="AB107" t="s">
        <v>167</v>
      </c>
      <c r="AC107">
        <v>220</v>
      </c>
    </row>
    <row r="108" spans="23:29" x14ac:dyDescent="0.3">
      <c r="W108" s="1" t="s">
        <v>157</v>
      </c>
      <c r="X108" s="1" t="s">
        <v>169</v>
      </c>
      <c r="Y108" s="1">
        <v>317</v>
      </c>
      <c r="AA108" t="s">
        <v>157</v>
      </c>
      <c r="AB108" t="s">
        <v>168</v>
      </c>
      <c r="AC108">
        <v>1</v>
      </c>
    </row>
    <row r="109" spans="23:29" x14ac:dyDescent="0.3">
      <c r="W109" s="1" t="s">
        <v>157</v>
      </c>
      <c r="X109" s="1" t="s">
        <v>170</v>
      </c>
      <c r="Y109" s="1">
        <v>86</v>
      </c>
      <c r="AA109" t="s">
        <v>157</v>
      </c>
      <c r="AB109" t="s">
        <v>169</v>
      </c>
      <c r="AC109">
        <v>317</v>
      </c>
    </row>
    <row r="110" spans="23:29" x14ac:dyDescent="0.3">
      <c r="W110" s="1" t="s">
        <v>157</v>
      </c>
      <c r="X110" s="1" t="s">
        <v>171</v>
      </c>
      <c r="Y110" s="1">
        <v>112</v>
      </c>
      <c r="AA110" t="s">
        <v>157</v>
      </c>
      <c r="AB110" t="s">
        <v>170</v>
      </c>
      <c r="AC110">
        <v>86</v>
      </c>
    </row>
    <row r="111" spans="23:29" x14ac:dyDescent="0.3">
      <c r="W111" s="1" t="s">
        <v>157</v>
      </c>
      <c r="X111" s="1" t="s">
        <v>172</v>
      </c>
      <c r="Y111" s="1">
        <v>1699</v>
      </c>
      <c r="AA111" t="s">
        <v>157</v>
      </c>
      <c r="AB111" t="s">
        <v>171</v>
      </c>
      <c r="AC111">
        <v>112</v>
      </c>
    </row>
    <row r="112" spans="23:29" x14ac:dyDescent="0.3">
      <c r="W112" s="1" t="s">
        <v>157</v>
      </c>
      <c r="X112" s="1" t="s">
        <v>173</v>
      </c>
      <c r="Y112" s="1">
        <v>423</v>
      </c>
      <c r="AA112" t="s">
        <v>157</v>
      </c>
      <c r="AB112" t="s">
        <v>172</v>
      </c>
      <c r="AC112">
        <v>1699</v>
      </c>
    </row>
    <row r="113" spans="23:29" x14ac:dyDescent="0.3">
      <c r="W113" s="1" t="s">
        <v>157</v>
      </c>
      <c r="X113" s="1" t="s">
        <v>174</v>
      </c>
      <c r="Y113" s="1">
        <v>493</v>
      </c>
      <c r="AA113" t="s">
        <v>157</v>
      </c>
      <c r="AB113" t="s">
        <v>173</v>
      </c>
      <c r="AC113">
        <v>423</v>
      </c>
    </row>
    <row r="114" spans="23:29" x14ac:dyDescent="0.3">
      <c r="W114" s="1" t="s">
        <v>157</v>
      </c>
      <c r="X114" s="1" t="s">
        <v>175</v>
      </c>
      <c r="Y114" s="1">
        <v>72</v>
      </c>
      <c r="AA114" t="s">
        <v>157</v>
      </c>
      <c r="AB114" t="s">
        <v>174</v>
      </c>
      <c r="AC114">
        <v>493</v>
      </c>
    </row>
    <row r="115" spans="23:29" x14ac:dyDescent="0.3">
      <c r="W115" s="1" t="s">
        <v>157</v>
      </c>
      <c r="X115" s="1" t="s">
        <v>176</v>
      </c>
      <c r="Y115" s="1">
        <v>295</v>
      </c>
      <c r="AA115" t="s">
        <v>157</v>
      </c>
      <c r="AB115" t="s">
        <v>175</v>
      </c>
      <c r="AC115">
        <v>72</v>
      </c>
    </row>
    <row r="116" spans="23:29" x14ac:dyDescent="0.3">
      <c r="W116" s="1" t="s">
        <v>157</v>
      </c>
      <c r="X116" s="1" t="s">
        <v>177</v>
      </c>
      <c r="Y116" s="1">
        <v>131</v>
      </c>
      <c r="AA116" t="s">
        <v>157</v>
      </c>
      <c r="AB116" t="s">
        <v>176</v>
      </c>
      <c r="AC116">
        <v>295</v>
      </c>
    </row>
    <row r="117" spans="23:29" x14ac:dyDescent="0.3">
      <c r="W117" s="1" t="s">
        <v>157</v>
      </c>
      <c r="X117" s="1" t="s">
        <v>178</v>
      </c>
      <c r="Y117" s="1">
        <v>1385</v>
      </c>
      <c r="AA117" t="s">
        <v>157</v>
      </c>
      <c r="AB117" t="s">
        <v>177</v>
      </c>
      <c r="AC117">
        <v>131</v>
      </c>
    </row>
    <row r="118" spans="23:29" x14ac:dyDescent="0.3">
      <c r="W118" s="1" t="s">
        <v>179</v>
      </c>
      <c r="X118" s="1" t="s">
        <v>180</v>
      </c>
      <c r="Y118" s="1">
        <v>6</v>
      </c>
      <c r="AA118" t="s">
        <v>157</v>
      </c>
      <c r="AB118" t="s">
        <v>178</v>
      </c>
      <c r="AC118">
        <v>1385</v>
      </c>
    </row>
    <row r="119" spans="23:29" x14ac:dyDescent="0.3">
      <c r="W119" s="1" t="s">
        <v>179</v>
      </c>
      <c r="X119" s="1" t="s">
        <v>181</v>
      </c>
      <c r="Y119" s="1">
        <v>423</v>
      </c>
      <c r="AA119" t="s">
        <v>179</v>
      </c>
      <c r="AB119" t="s">
        <v>180</v>
      </c>
      <c r="AC119">
        <v>6</v>
      </c>
    </row>
    <row r="120" spans="23:29" x14ac:dyDescent="0.3">
      <c r="W120" s="1" t="s">
        <v>179</v>
      </c>
      <c r="X120" s="1" t="s">
        <v>182</v>
      </c>
      <c r="Y120" s="1">
        <v>30</v>
      </c>
      <c r="AA120" t="s">
        <v>179</v>
      </c>
      <c r="AB120" t="s">
        <v>181</v>
      </c>
      <c r="AC120">
        <v>423</v>
      </c>
    </row>
    <row r="121" spans="23:29" x14ac:dyDescent="0.3">
      <c r="W121" s="1" t="s">
        <v>179</v>
      </c>
      <c r="X121" s="1" t="s">
        <v>183</v>
      </c>
      <c r="Y121" s="1">
        <v>3</v>
      </c>
      <c r="AA121" t="s">
        <v>179</v>
      </c>
      <c r="AB121" t="s">
        <v>182</v>
      </c>
      <c r="AC121">
        <v>30</v>
      </c>
    </row>
    <row r="122" spans="23:29" x14ac:dyDescent="0.3">
      <c r="W122" s="1" t="s">
        <v>179</v>
      </c>
      <c r="X122" s="1" t="s">
        <v>184</v>
      </c>
      <c r="Y122" s="1">
        <v>1221</v>
      </c>
      <c r="AA122" t="s">
        <v>179</v>
      </c>
      <c r="AB122" t="s">
        <v>183</v>
      </c>
      <c r="AC122">
        <v>3</v>
      </c>
    </row>
    <row r="123" spans="23:29" x14ac:dyDescent="0.3">
      <c r="W123" s="1" t="s">
        <v>179</v>
      </c>
      <c r="X123" s="1" t="s">
        <v>185</v>
      </c>
      <c r="Y123" s="1">
        <v>223</v>
      </c>
      <c r="AA123" t="s">
        <v>179</v>
      </c>
      <c r="AB123" t="s">
        <v>184</v>
      </c>
      <c r="AC123">
        <v>1221</v>
      </c>
    </row>
    <row r="124" spans="23:29" x14ac:dyDescent="0.3">
      <c r="W124" s="1" t="s">
        <v>179</v>
      </c>
      <c r="X124" s="1" t="s">
        <v>186</v>
      </c>
      <c r="Y124" s="1">
        <v>1</v>
      </c>
      <c r="AA124" t="s">
        <v>179</v>
      </c>
      <c r="AB124" t="s">
        <v>185</v>
      </c>
      <c r="AC124">
        <v>223</v>
      </c>
    </row>
    <row r="125" spans="23:29" x14ac:dyDescent="0.3">
      <c r="W125" s="1" t="s">
        <v>179</v>
      </c>
      <c r="X125" s="1" t="s">
        <v>187</v>
      </c>
      <c r="Y125" s="1">
        <v>133</v>
      </c>
      <c r="AA125" t="s">
        <v>179</v>
      </c>
      <c r="AB125" t="s">
        <v>186</v>
      </c>
      <c r="AC125">
        <v>1</v>
      </c>
    </row>
    <row r="126" spans="23:29" x14ac:dyDescent="0.3">
      <c r="W126" s="1" t="s">
        <v>179</v>
      </c>
      <c r="X126" s="1" t="s">
        <v>188</v>
      </c>
      <c r="Y126" s="1">
        <v>1</v>
      </c>
      <c r="AA126" t="s">
        <v>179</v>
      </c>
      <c r="AB126" t="s">
        <v>187</v>
      </c>
      <c r="AC126">
        <v>133</v>
      </c>
    </row>
    <row r="127" spans="23:29" x14ac:dyDescent="0.3">
      <c r="W127" s="1" t="s">
        <v>179</v>
      </c>
      <c r="X127" s="1" t="s">
        <v>189</v>
      </c>
      <c r="Y127" s="1">
        <v>968</v>
      </c>
      <c r="AA127" t="s">
        <v>179</v>
      </c>
      <c r="AB127" t="s">
        <v>188</v>
      </c>
      <c r="AC127">
        <v>1</v>
      </c>
    </row>
    <row r="128" spans="23:29" x14ac:dyDescent="0.3">
      <c r="W128" s="1" t="s">
        <v>179</v>
      </c>
      <c r="X128" s="1" t="s">
        <v>190</v>
      </c>
      <c r="Y128" s="1">
        <v>178</v>
      </c>
      <c r="AA128" t="s">
        <v>179</v>
      </c>
      <c r="AB128" t="s">
        <v>189</v>
      </c>
      <c r="AC128">
        <v>968</v>
      </c>
    </row>
    <row r="129" spans="23:29" x14ac:dyDescent="0.3">
      <c r="W129" s="1" t="s">
        <v>179</v>
      </c>
      <c r="X129" s="1" t="s">
        <v>191</v>
      </c>
      <c r="Y129" s="1">
        <v>3</v>
      </c>
      <c r="AA129" t="s">
        <v>179</v>
      </c>
      <c r="AB129" t="s">
        <v>190</v>
      </c>
      <c r="AC129">
        <v>178</v>
      </c>
    </row>
    <row r="130" spans="23:29" x14ac:dyDescent="0.3">
      <c r="W130" s="1" t="s">
        <v>179</v>
      </c>
      <c r="X130" s="1" t="s">
        <v>192</v>
      </c>
      <c r="Y130" s="1">
        <v>95</v>
      </c>
      <c r="AA130" t="s">
        <v>179</v>
      </c>
      <c r="AB130" t="s">
        <v>191</v>
      </c>
      <c r="AC130">
        <v>3</v>
      </c>
    </row>
    <row r="131" spans="23:29" x14ac:dyDescent="0.3">
      <c r="W131" s="1" t="s">
        <v>179</v>
      </c>
      <c r="X131" s="1" t="s">
        <v>193</v>
      </c>
      <c r="Y131" s="1">
        <v>11</v>
      </c>
      <c r="AA131" t="s">
        <v>179</v>
      </c>
      <c r="AB131" t="s">
        <v>192</v>
      </c>
      <c r="AC131">
        <v>95</v>
      </c>
    </row>
    <row r="132" spans="23:29" x14ac:dyDescent="0.3">
      <c r="W132" s="1" t="s">
        <v>194</v>
      </c>
      <c r="X132" s="1" t="s">
        <v>195</v>
      </c>
      <c r="Y132" s="1">
        <v>1</v>
      </c>
      <c r="AA132" t="s">
        <v>179</v>
      </c>
      <c r="AB132" t="s">
        <v>193</v>
      </c>
      <c r="AC132">
        <v>11</v>
      </c>
    </row>
    <row r="133" spans="23:29" x14ac:dyDescent="0.3">
      <c r="W133" s="1" t="s">
        <v>196</v>
      </c>
      <c r="X133" s="1" t="s">
        <v>197</v>
      </c>
      <c r="Y133" s="1">
        <v>1</v>
      </c>
      <c r="AA133" t="s">
        <v>194</v>
      </c>
      <c r="AB133" t="s">
        <v>195</v>
      </c>
      <c r="AC133">
        <v>1</v>
      </c>
    </row>
    <row r="134" spans="23:29" x14ac:dyDescent="0.3">
      <c r="W134" s="1" t="s">
        <v>198</v>
      </c>
      <c r="X134" s="1" t="s">
        <v>199</v>
      </c>
      <c r="Y134" s="1">
        <v>6</v>
      </c>
      <c r="AA134" t="s">
        <v>196</v>
      </c>
      <c r="AB134" t="s">
        <v>197</v>
      </c>
      <c r="AC134">
        <v>1</v>
      </c>
    </row>
    <row r="135" spans="23:29" x14ac:dyDescent="0.3">
      <c r="W135" s="1" t="s">
        <v>200</v>
      </c>
      <c r="X135" s="1">
        <v>0</v>
      </c>
      <c r="Y135" s="1">
        <v>1</v>
      </c>
      <c r="AA135" t="s">
        <v>198</v>
      </c>
      <c r="AB135" t="s">
        <v>199</v>
      </c>
      <c r="AC135">
        <v>6</v>
      </c>
    </row>
    <row r="136" spans="23:29" x14ac:dyDescent="0.3">
      <c r="W136" s="1" t="s">
        <v>200</v>
      </c>
      <c r="X136" s="1" t="s">
        <v>201</v>
      </c>
      <c r="Y136" s="1">
        <v>1</v>
      </c>
      <c r="AA136" t="s">
        <v>200</v>
      </c>
      <c r="AB136">
        <v>0</v>
      </c>
      <c r="AC136">
        <v>1</v>
      </c>
    </row>
    <row r="137" spans="23:29" x14ac:dyDescent="0.3">
      <c r="W137" s="1" t="s">
        <v>200</v>
      </c>
      <c r="X137" s="1" t="s">
        <v>202</v>
      </c>
      <c r="Y137" s="1">
        <v>133</v>
      </c>
      <c r="AA137" t="s">
        <v>200</v>
      </c>
      <c r="AB137" t="s">
        <v>201</v>
      </c>
      <c r="AC137">
        <v>1</v>
      </c>
    </row>
    <row r="138" spans="23:29" x14ac:dyDescent="0.3">
      <c r="W138" s="1" t="s">
        <v>200</v>
      </c>
      <c r="X138" s="1" t="s">
        <v>203</v>
      </c>
      <c r="Y138" s="1">
        <v>602</v>
      </c>
      <c r="AA138" t="s">
        <v>200</v>
      </c>
      <c r="AB138" t="s">
        <v>202</v>
      </c>
      <c r="AC138">
        <v>133</v>
      </c>
    </row>
    <row r="139" spans="23:29" x14ac:dyDescent="0.3">
      <c r="W139" s="1" t="s">
        <v>200</v>
      </c>
      <c r="X139" s="1" t="s">
        <v>204</v>
      </c>
      <c r="Y139" s="1">
        <v>69</v>
      </c>
      <c r="AA139" t="s">
        <v>200</v>
      </c>
      <c r="AB139" t="s">
        <v>203</v>
      </c>
      <c r="AC139">
        <v>602</v>
      </c>
    </row>
    <row r="140" spans="23:29" x14ac:dyDescent="0.3">
      <c r="W140" s="1" t="s">
        <v>200</v>
      </c>
      <c r="X140" s="1" t="s">
        <v>205</v>
      </c>
      <c r="Y140" s="1">
        <v>240</v>
      </c>
      <c r="AA140" t="s">
        <v>200</v>
      </c>
      <c r="AB140" t="s">
        <v>204</v>
      </c>
      <c r="AC140">
        <v>69</v>
      </c>
    </row>
    <row r="141" spans="23:29" x14ac:dyDescent="0.3">
      <c r="W141" s="1" t="s">
        <v>200</v>
      </c>
      <c r="X141" s="1" t="s">
        <v>206</v>
      </c>
      <c r="Y141" s="1">
        <v>1</v>
      </c>
      <c r="AA141" t="s">
        <v>200</v>
      </c>
      <c r="AB141" t="s">
        <v>205</v>
      </c>
      <c r="AC141">
        <v>240</v>
      </c>
    </row>
    <row r="142" spans="23:29" x14ac:dyDescent="0.3">
      <c r="W142" s="1" t="s">
        <v>200</v>
      </c>
      <c r="X142" s="1" t="s">
        <v>207</v>
      </c>
      <c r="Y142" s="1">
        <v>81</v>
      </c>
      <c r="AA142" t="s">
        <v>200</v>
      </c>
      <c r="AB142" t="s">
        <v>206</v>
      </c>
      <c r="AC142">
        <v>1</v>
      </c>
    </row>
    <row r="143" spans="23:29" x14ac:dyDescent="0.3">
      <c r="W143" s="1" t="s">
        <v>200</v>
      </c>
      <c r="X143" s="1" t="s">
        <v>208</v>
      </c>
      <c r="Y143" s="1">
        <v>1</v>
      </c>
      <c r="AA143" t="s">
        <v>200</v>
      </c>
      <c r="AB143" t="s">
        <v>207</v>
      </c>
      <c r="AC143">
        <v>81</v>
      </c>
    </row>
    <row r="144" spans="23:29" x14ac:dyDescent="0.3">
      <c r="W144" s="1" t="s">
        <v>209</v>
      </c>
      <c r="X144" s="1" t="s">
        <v>210</v>
      </c>
      <c r="Y144" s="1">
        <v>60</v>
      </c>
      <c r="AA144" t="s">
        <v>200</v>
      </c>
      <c r="AB144" t="s">
        <v>208</v>
      </c>
      <c r="AC144">
        <v>1</v>
      </c>
    </row>
    <row r="145" spans="23:29" x14ac:dyDescent="0.3">
      <c r="W145" s="1" t="s">
        <v>209</v>
      </c>
      <c r="X145" s="1" t="s">
        <v>211</v>
      </c>
      <c r="Y145" s="1">
        <v>45</v>
      </c>
      <c r="AA145" t="s">
        <v>209</v>
      </c>
      <c r="AB145" t="s">
        <v>210</v>
      </c>
      <c r="AC145">
        <v>60</v>
      </c>
    </row>
    <row r="146" spans="23:29" x14ac:dyDescent="0.3">
      <c r="W146" s="1" t="s">
        <v>209</v>
      </c>
      <c r="X146" s="1" t="s">
        <v>212</v>
      </c>
      <c r="Y146" s="1">
        <v>38</v>
      </c>
      <c r="AA146" t="s">
        <v>209</v>
      </c>
      <c r="AB146" t="s">
        <v>211</v>
      </c>
      <c r="AC146">
        <v>45</v>
      </c>
    </row>
    <row r="147" spans="23:29" x14ac:dyDescent="0.3">
      <c r="W147" s="1" t="s">
        <v>209</v>
      </c>
      <c r="X147" s="1" t="s">
        <v>213</v>
      </c>
      <c r="Y147" s="1">
        <v>1</v>
      </c>
      <c r="AA147" t="s">
        <v>209</v>
      </c>
      <c r="AB147" t="s">
        <v>212</v>
      </c>
      <c r="AC147">
        <v>38</v>
      </c>
    </row>
    <row r="148" spans="23:29" x14ac:dyDescent="0.3">
      <c r="W148" s="1" t="s">
        <v>209</v>
      </c>
      <c r="X148" s="1" t="s">
        <v>167</v>
      </c>
      <c r="Y148" s="1">
        <v>4</v>
      </c>
      <c r="AA148" t="s">
        <v>209</v>
      </c>
      <c r="AB148" t="s">
        <v>213</v>
      </c>
      <c r="AC148">
        <v>1</v>
      </c>
    </row>
    <row r="149" spans="23:29" x14ac:dyDescent="0.3">
      <c r="W149" s="1" t="s">
        <v>209</v>
      </c>
      <c r="X149" s="1" t="s">
        <v>214</v>
      </c>
      <c r="Y149" s="1">
        <v>768</v>
      </c>
      <c r="AA149" t="s">
        <v>209</v>
      </c>
      <c r="AB149" t="s">
        <v>167</v>
      </c>
      <c r="AC149">
        <v>4</v>
      </c>
    </row>
    <row r="150" spans="23:29" x14ac:dyDescent="0.3">
      <c r="W150" s="1" t="s">
        <v>209</v>
      </c>
      <c r="X150" s="1" t="s">
        <v>215</v>
      </c>
      <c r="Y150" s="1">
        <v>200</v>
      </c>
      <c r="AA150" t="s">
        <v>209</v>
      </c>
      <c r="AB150" t="s">
        <v>214</v>
      </c>
      <c r="AC150">
        <v>768</v>
      </c>
    </row>
    <row r="151" spans="23:29" x14ac:dyDescent="0.3">
      <c r="W151" s="1" t="s">
        <v>209</v>
      </c>
      <c r="X151" s="1" t="s">
        <v>216</v>
      </c>
      <c r="Y151" s="1">
        <v>22</v>
      </c>
      <c r="AA151" t="s">
        <v>209</v>
      </c>
      <c r="AB151" t="s">
        <v>215</v>
      </c>
      <c r="AC151">
        <v>200</v>
      </c>
    </row>
    <row r="152" spans="23:29" x14ac:dyDescent="0.3">
      <c r="W152" s="1" t="s">
        <v>209</v>
      </c>
      <c r="X152" s="1" t="s">
        <v>217</v>
      </c>
      <c r="Y152" s="1">
        <v>45</v>
      </c>
      <c r="AA152" t="s">
        <v>209</v>
      </c>
      <c r="AB152" t="s">
        <v>216</v>
      </c>
      <c r="AC152">
        <v>22</v>
      </c>
    </row>
    <row r="153" spans="23:29" x14ac:dyDescent="0.3">
      <c r="W153" s="1" t="s">
        <v>209</v>
      </c>
      <c r="X153" s="1" t="s">
        <v>218</v>
      </c>
      <c r="Y153" s="1">
        <v>1</v>
      </c>
      <c r="AA153" t="s">
        <v>209</v>
      </c>
      <c r="AB153" t="s">
        <v>217</v>
      </c>
      <c r="AC153">
        <v>45</v>
      </c>
    </row>
    <row r="154" spans="23:29" x14ac:dyDescent="0.3">
      <c r="W154" s="1" t="s">
        <v>209</v>
      </c>
      <c r="X154" s="1" t="s">
        <v>219</v>
      </c>
      <c r="Y154" s="1">
        <v>435</v>
      </c>
      <c r="AA154" t="s">
        <v>209</v>
      </c>
      <c r="AB154" t="s">
        <v>218</v>
      </c>
      <c r="AC154">
        <v>1</v>
      </c>
    </row>
    <row r="155" spans="23:29" x14ac:dyDescent="0.3">
      <c r="W155" s="1" t="s">
        <v>209</v>
      </c>
      <c r="X155" s="1" t="s">
        <v>220</v>
      </c>
      <c r="Y155" s="1">
        <v>19</v>
      </c>
      <c r="AA155" t="s">
        <v>209</v>
      </c>
      <c r="AB155" t="s">
        <v>219</v>
      </c>
      <c r="AC155">
        <v>435</v>
      </c>
    </row>
    <row r="156" spans="23:29" x14ac:dyDescent="0.3">
      <c r="W156" s="1" t="s">
        <v>209</v>
      </c>
      <c r="X156" s="1" t="s">
        <v>221</v>
      </c>
      <c r="Y156" s="1">
        <v>161</v>
      </c>
      <c r="AA156" t="s">
        <v>209</v>
      </c>
      <c r="AB156" t="s">
        <v>220</v>
      </c>
      <c r="AC156">
        <v>19</v>
      </c>
    </row>
    <row r="157" spans="23:29" x14ac:dyDescent="0.3">
      <c r="W157" s="1" t="s">
        <v>209</v>
      </c>
      <c r="X157" s="1" t="s">
        <v>222</v>
      </c>
      <c r="Y157" s="1">
        <v>83</v>
      </c>
      <c r="AA157" t="s">
        <v>209</v>
      </c>
      <c r="AB157" t="s">
        <v>221</v>
      </c>
      <c r="AC157">
        <v>161</v>
      </c>
    </row>
    <row r="158" spans="23:29" x14ac:dyDescent="0.3">
      <c r="W158" s="1" t="s">
        <v>209</v>
      </c>
      <c r="X158" s="1" t="s">
        <v>223</v>
      </c>
      <c r="Y158" s="1">
        <v>45</v>
      </c>
      <c r="AA158" t="s">
        <v>209</v>
      </c>
      <c r="AB158" t="s">
        <v>222</v>
      </c>
      <c r="AC158">
        <v>83</v>
      </c>
    </row>
    <row r="159" spans="23:29" x14ac:dyDescent="0.3">
      <c r="W159" s="1" t="s">
        <v>209</v>
      </c>
      <c r="X159" s="1" t="s">
        <v>224</v>
      </c>
      <c r="Y159" s="1">
        <v>327</v>
      </c>
      <c r="AA159" t="s">
        <v>209</v>
      </c>
      <c r="AB159" t="s">
        <v>223</v>
      </c>
      <c r="AC159">
        <v>45</v>
      </c>
    </row>
    <row r="160" spans="23:29" x14ac:dyDescent="0.3">
      <c r="W160" s="1" t="s">
        <v>209</v>
      </c>
      <c r="X160" s="1" t="s">
        <v>225</v>
      </c>
      <c r="Y160" s="1">
        <v>38</v>
      </c>
      <c r="AA160" t="s">
        <v>209</v>
      </c>
      <c r="AB160" t="s">
        <v>224</v>
      </c>
      <c r="AC160">
        <v>327</v>
      </c>
    </row>
    <row r="161" spans="23:29" x14ac:dyDescent="0.3">
      <c r="W161" s="1" t="s">
        <v>209</v>
      </c>
      <c r="X161" s="1" t="s">
        <v>226</v>
      </c>
      <c r="Y161" s="1">
        <v>41</v>
      </c>
      <c r="AA161" t="s">
        <v>209</v>
      </c>
      <c r="AB161" t="s">
        <v>225</v>
      </c>
      <c r="AC161">
        <v>38</v>
      </c>
    </row>
    <row r="162" spans="23:29" x14ac:dyDescent="0.3">
      <c r="W162" s="1" t="s">
        <v>227</v>
      </c>
      <c r="X162" s="1" t="s">
        <v>228</v>
      </c>
      <c r="Y162" s="1">
        <v>2</v>
      </c>
      <c r="AA162" t="s">
        <v>209</v>
      </c>
      <c r="AB162" t="s">
        <v>226</v>
      </c>
      <c r="AC162">
        <v>41</v>
      </c>
    </row>
    <row r="163" spans="23:29" x14ac:dyDescent="0.3">
      <c r="W163" s="1" t="s">
        <v>227</v>
      </c>
      <c r="X163" s="1" t="s">
        <v>229</v>
      </c>
      <c r="Y163" s="1">
        <v>12</v>
      </c>
      <c r="AA163" t="s">
        <v>227</v>
      </c>
      <c r="AB163" t="s">
        <v>228</v>
      </c>
      <c r="AC163">
        <v>2</v>
      </c>
    </row>
    <row r="164" spans="23:29" x14ac:dyDescent="0.3">
      <c r="W164" s="1" t="s">
        <v>227</v>
      </c>
      <c r="X164" s="1" t="s">
        <v>230</v>
      </c>
      <c r="Y164" s="1">
        <v>65</v>
      </c>
      <c r="AA164" t="s">
        <v>227</v>
      </c>
      <c r="AB164" t="s">
        <v>229</v>
      </c>
      <c r="AC164">
        <v>12</v>
      </c>
    </row>
    <row r="165" spans="23:29" x14ac:dyDescent="0.3">
      <c r="W165" s="1" t="s">
        <v>227</v>
      </c>
      <c r="X165" s="1" t="s">
        <v>231</v>
      </c>
      <c r="Y165" s="1">
        <v>6</v>
      </c>
      <c r="AA165" t="s">
        <v>227</v>
      </c>
      <c r="AB165" t="s">
        <v>230</v>
      </c>
      <c r="AC165">
        <v>65</v>
      </c>
    </row>
    <row r="166" spans="23:29" x14ac:dyDescent="0.3">
      <c r="W166" s="1" t="s">
        <v>227</v>
      </c>
      <c r="X166" s="1" t="s">
        <v>232</v>
      </c>
      <c r="Y166" s="1">
        <v>11</v>
      </c>
      <c r="AA166" t="s">
        <v>227</v>
      </c>
      <c r="AB166" t="s">
        <v>231</v>
      </c>
      <c r="AC166">
        <v>6</v>
      </c>
    </row>
    <row r="167" spans="23:29" x14ac:dyDescent="0.3">
      <c r="W167" s="1" t="s">
        <v>227</v>
      </c>
      <c r="X167" s="1" t="s">
        <v>233</v>
      </c>
      <c r="Y167" s="1">
        <v>4</v>
      </c>
      <c r="AA167" t="s">
        <v>227</v>
      </c>
      <c r="AB167" t="s">
        <v>232</v>
      </c>
      <c r="AC167">
        <v>11</v>
      </c>
    </row>
    <row r="168" spans="23:29" x14ac:dyDescent="0.3">
      <c r="W168" s="1" t="s">
        <v>227</v>
      </c>
      <c r="X168" s="1" t="s">
        <v>234</v>
      </c>
      <c r="Y168" s="1">
        <v>5</v>
      </c>
      <c r="AA168" t="s">
        <v>227</v>
      </c>
      <c r="AB168" t="s">
        <v>233</v>
      </c>
      <c r="AC168">
        <v>4</v>
      </c>
    </row>
    <row r="169" spans="23:29" x14ac:dyDescent="0.3">
      <c r="W169" s="1" t="s">
        <v>227</v>
      </c>
      <c r="X169" s="1" t="s">
        <v>235</v>
      </c>
      <c r="Y169" s="1">
        <v>7</v>
      </c>
      <c r="AA169" t="s">
        <v>227</v>
      </c>
      <c r="AB169" t="s">
        <v>234</v>
      </c>
      <c r="AC169">
        <v>5</v>
      </c>
    </row>
    <row r="170" spans="23:29" x14ac:dyDescent="0.3">
      <c r="W170" s="1" t="s">
        <v>227</v>
      </c>
      <c r="X170" s="1" t="s">
        <v>236</v>
      </c>
      <c r="Y170" s="1">
        <v>1</v>
      </c>
      <c r="AA170" t="s">
        <v>227</v>
      </c>
      <c r="AB170" t="s">
        <v>235</v>
      </c>
      <c r="AC170">
        <v>7</v>
      </c>
    </row>
    <row r="171" spans="23:29" x14ac:dyDescent="0.3">
      <c r="W171" s="1" t="s">
        <v>227</v>
      </c>
      <c r="X171" s="1" t="s">
        <v>237</v>
      </c>
      <c r="Y171" s="1">
        <v>1</v>
      </c>
      <c r="AA171" t="s">
        <v>227</v>
      </c>
      <c r="AB171" t="s">
        <v>236</v>
      </c>
      <c r="AC171">
        <v>1</v>
      </c>
    </row>
    <row r="172" spans="23:29" x14ac:dyDescent="0.3">
      <c r="W172" s="1" t="s">
        <v>227</v>
      </c>
      <c r="X172" s="1" t="s">
        <v>238</v>
      </c>
      <c r="Y172" s="1">
        <v>1</v>
      </c>
      <c r="AA172" t="s">
        <v>227</v>
      </c>
      <c r="AB172" t="s">
        <v>237</v>
      </c>
      <c r="AC172">
        <v>1</v>
      </c>
    </row>
    <row r="173" spans="23:29" x14ac:dyDescent="0.3">
      <c r="W173" s="1" t="s">
        <v>239</v>
      </c>
      <c r="X173" s="1" t="s">
        <v>240</v>
      </c>
      <c r="Y173" s="1">
        <v>1</v>
      </c>
      <c r="AA173" t="s">
        <v>227</v>
      </c>
      <c r="AB173" t="s">
        <v>238</v>
      </c>
      <c r="AC173">
        <v>1</v>
      </c>
    </row>
    <row r="174" spans="23:29" x14ac:dyDescent="0.3">
      <c r="W174" s="1" t="s">
        <v>239</v>
      </c>
      <c r="X174" s="1" t="s">
        <v>241</v>
      </c>
      <c r="Y174" s="1">
        <v>5</v>
      </c>
      <c r="AA174" t="s">
        <v>239</v>
      </c>
      <c r="AB174" t="s">
        <v>240</v>
      </c>
      <c r="AC174">
        <v>1</v>
      </c>
    </row>
    <row r="175" spans="23:29" x14ac:dyDescent="0.3">
      <c r="W175" s="1" t="s">
        <v>239</v>
      </c>
      <c r="X175" s="1" t="s">
        <v>242</v>
      </c>
      <c r="Y175" s="1">
        <v>1</v>
      </c>
      <c r="AA175" t="s">
        <v>239</v>
      </c>
      <c r="AB175" t="s">
        <v>241</v>
      </c>
      <c r="AC175">
        <v>5</v>
      </c>
    </row>
    <row r="176" spans="23:29" x14ac:dyDescent="0.3">
      <c r="W176" s="1" t="s">
        <v>239</v>
      </c>
      <c r="X176" s="1" t="s">
        <v>243</v>
      </c>
      <c r="Y176" s="1">
        <v>2</v>
      </c>
      <c r="AA176" t="s">
        <v>239</v>
      </c>
      <c r="AB176" t="s">
        <v>242</v>
      </c>
      <c r="AC176">
        <v>1</v>
      </c>
    </row>
    <row r="177" spans="23:29" x14ac:dyDescent="0.3">
      <c r="W177" s="1" t="s">
        <v>244</v>
      </c>
      <c r="X177" s="1" t="s">
        <v>245</v>
      </c>
      <c r="Y177" s="1">
        <v>3</v>
      </c>
      <c r="AA177" t="s">
        <v>239</v>
      </c>
      <c r="AB177" t="s">
        <v>243</v>
      </c>
      <c r="AC177">
        <v>2</v>
      </c>
    </row>
    <row r="178" spans="23:29" x14ac:dyDescent="0.3">
      <c r="W178" s="1" t="s">
        <v>244</v>
      </c>
      <c r="X178" s="1" t="s">
        <v>246</v>
      </c>
      <c r="Y178" s="1">
        <v>90</v>
      </c>
      <c r="AA178" t="s">
        <v>244</v>
      </c>
      <c r="AB178" t="s">
        <v>245</v>
      </c>
      <c r="AC178">
        <v>3</v>
      </c>
    </row>
    <row r="179" spans="23:29" x14ac:dyDescent="0.3">
      <c r="W179" s="1" t="s">
        <v>244</v>
      </c>
      <c r="X179" s="1" t="s">
        <v>167</v>
      </c>
      <c r="Y179" s="1">
        <v>4</v>
      </c>
      <c r="AA179" t="s">
        <v>244</v>
      </c>
      <c r="AB179" t="s">
        <v>246</v>
      </c>
      <c r="AC179">
        <v>90</v>
      </c>
    </row>
    <row r="180" spans="23:29" x14ac:dyDescent="0.3">
      <c r="W180" s="1" t="s">
        <v>244</v>
      </c>
      <c r="X180" s="1" t="s">
        <v>247</v>
      </c>
      <c r="Y180" s="1">
        <v>142</v>
      </c>
      <c r="AA180" t="s">
        <v>244</v>
      </c>
      <c r="AB180" t="s">
        <v>167</v>
      </c>
      <c r="AC180">
        <v>4</v>
      </c>
    </row>
    <row r="181" spans="23:29" x14ac:dyDescent="0.3">
      <c r="W181" s="1" t="s">
        <v>244</v>
      </c>
      <c r="X181" s="1" t="s">
        <v>248</v>
      </c>
      <c r="Y181" s="1">
        <v>5</v>
      </c>
      <c r="AA181" t="s">
        <v>244</v>
      </c>
      <c r="AB181" t="s">
        <v>247</v>
      </c>
      <c r="AC181">
        <v>142</v>
      </c>
    </row>
    <row r="182" spans="23:29" x14ac:dyDescent="0.3">
      <c r="W182" s="1" t="s">
        <v>249</v>
      </c>
      <c r="X182" s="1" t="s">
        <v>250</v>
      </c>
      <c r="Y182" s="1">
        <v>6</v>
      </c>
      <c r="AA182" t="s">
        <v>244</v>
      </c>
      <c r="AB182" t="s">
        <v>248</v>
      </c>
      <c r="AC182">
        <v>5</v>
      </c>
    </row>
    <row r="183" spans="23:29" x14ac:dyDescent="0.3">
      <c r="W183" s="1" t="s">
        <v>251</v>
      </c>
      <c r="X183" s="1" t="s">
        <v>252</v>
      </c>
      <c r="Y183" s="1">
        <v>21</v>
      </c>
      <c r="AA183" t="s">
        <v>249</v>
      </c>
      <c r="AB183" t="s">
        <v>250</v>
      </c>
      <c r="AC183">
        <v>6</v>
      </c>
    </row>
    <row r="184" spans="23:29" x14ac:dyDescent="0.3">
      <c r="W184" s="1" t="s">
        <v>251</v>
      </c>
      <c r="X184" s="1" t="s">
        <v>253</v>
      </c>
      <c r="Y184" s="1">
        <v>2</v>
      </c>
      <c r="AA184" t="s">
        <v>251</v>
      </c>
      <c r="AB184" t="s">
        <v>252</v>
      </c>
      <c r="AC184">
        <v>21</v>
      </c>
    </row>
    <row r="185" spans="23:29" x14ac:dyDescent="0.3">
      <c r="W185" s="1" t="s">
        <v>251</v>
      </c>
      <c r="X185" s="1" t="s">
        <v>254</v>
      </c>
      <c r="Y185" s="1">
        <v>2</v>
      </c>
      <c r="AA185" t="s">
        <v>251</v>
      </c>
      <c r="AB185" t="s">
        <v>253</v>
      </c>
      <c r="AC185">
        <v>2</v>
      </c>
    </row>
    <row r="186" spans="23:29" x14ac:dyDescent="0.3">
      <c r="W186" s="1" t="s">
        <v>251</v>
      </c>
      <c r="X186" s="1" t="s">
        <v>255</v>
      </c>
      <c r="Y186" s="1">
        <v>1</v>
      </c>
      <c r="AA186" t="s">
        <v>251</v>
      </c>
      <c r="AB186" t="s">
        <v>254</v>
      </c>
      <c r="AC186">
        <v>2</v>
      </c>
    </row>
    <row r="187" spans="23:29" x14ac:dyDescent="0.3">
      <c r="W187" s="1" t="s">
        <v>251</v>
      </c>
      <c r="X187" s="1" t="s">
        <v>256</v>
      </c>
      <c r="Y187" s="1">
        <v>42</v>
      </c>
      <c r="AA187" t="s">
        <v>251</v>
      </c>
      <c r="AB187" t="s">
        <v>255</v>
      </c>
      <c r="AC187">
        <v>1</v>
      </c>
    </row>
    <row r="188" spans="23:29" x14ac:dyDescent="0.3">
      <c r="W188" s="1" t="s">
        <v>251</v>
      </c>
      <c r="X188" s="1" t="s">
        <v>257</v>
      </c>
      <c r="Y188" s="1">
        <v>8</v>
      </c>
      <c r="AA188" t="s">
        <v>251</v>
      </c>
      <c r="AB188" t="s">
        <v>256</v>
      </c>
      <c r="AC188">
        <v>42</v>
      </c>
    </row>
    <row r="189" spans="23:29" x14ac:dyDescent="0.3">
      <c r="W189" s="1" t="s">
        <v>251</v>
      </c>
      <c r="X189" s="1" t="s">
        <v>258</v>
      </c>
      <c r="Y189" s="1">
        <v>24</v>
      </c>
      <c r="AA189" t="s">
        <v>251</v>
      </c>
      <c r="AB189" t="s">
        <v>257</v>
      </c>
      <c r="AC189">
        <v>8</v>
      </c>
    </row>
    <row r="190" spans="23:29" x14ac:dyDescent="0.3">
      <c r="W190" s="1" t="s">
        <v>251</v>
      </c>
      <c r="X190" s="1" t="s">
        <v>259</v>
      </c>
      <c r="Y190" s="1">
        <v>40</v>
      </c>
      <c r="AA190" t="s">
        <v>251</v>
      </c>
      <c r="AB190" t="s">
        <v>258</v>
      </c>
      <c r="AC190">
        <v>24</v>
      </c>
    </row>
    <row r="191" spans="23:29" x14ac:dyDescent="0.3">
      <c r="W191" s="1" t="s">
        <v>251</v>
      </c>
      <c r="X191" s="1" t="s">
        <v>260</v>
      </c>
      <c r="Y191" s="1">
        <v>48</v>
      </c>
      <c r="AA191" t="s">
        <v>251</v>
      </c>
      <c r="AB191" t="s">
        <v>259</v>
      </c>
      <c r="AC191">
        <v>40</v>
      </c>
    </row>
    <row r="192" spans="23:29" x14ac:dyDescent="0.3">
      <c r="W192" s="1" t="s">
        <v>251</v>
      </c>
      <c r="X192" s="1" t="s">
        <v>261</v>
      </c>
      <c r="Y192" s="1">
        <v>141</v>
      </c>
      <c r="AA192" t="s">
        <v>251</v>
      </c>
      <c r="AB192" t="s">
        <v>260</v>
      </c>
      <c r="AC192">
        <v>48</v>
      </c>
    </row>
    <row r="193" spans="23:29" x14ac:dyDescent="0.3">
      <c r="W193" s="1" t="s">
        <v>262</v>
      </c>
      <c r="X193" s="1" t="s">
        <v>263</v>
      </c>
      <c r="Y193" s="1">
        <v>1</v>
      </c>
      <c r="AA193" t="s">
        <v>251</v>
      </c>
      <c r="AB193" t="s">
        <v>261</v>
      </c>
      <c r="AC193">
        <v>141</v>
      </c>
    </row>
    <row r="194" spans="23:29" x14ac:dyDescent="0.3">
      <c r="W194" s="1" t="s">
        <v>264</v>
      </c>
      <c r="X194" s="1" t="s">
        <v>265</v>
      </c>
      <c r="Y194" s="1">
        <v>1</v>
      </c>
      <c r="AA194" t="s">
        <v>262</v>
      </c>
      <c r="AB194" t="s">
        <v>263</v>
      </c>
      <c r="AC194">
        <v>1</v>
      </c>
    </row>
    <row r="195" spans="23:29" x14ac:dyDescent="0.3">
      <c r="W195" s="1" t="s">
        <v>264</v>
      </c>
      <c r="X195" s="1" t="s">
        <v>266</v>
      </c>
      <c r="Y195" s="1">
        <v>8</v>
      </c>
      <c r="AA195" t="s">
        <v>264</v>
      </c>
      <c r="AB195" t="s">
        <v>265</v>
      </c>
      <c r="AC195">
        <v>1</v>
      </c>
    </row>
    <row r="196" spans="23:29" x14ac:dyDescent="0.3">
      <c r="W196" s="1" t="s">
        <v>264</v>
      </c>
      <c r="X196" s="1" t="s">
        <v>267</v>
      </c>
      <c r="Y196" s="1">
        <v>1</v>
      </c>
      <c r="AA196" t="s">
        <v>264</v>
      </c>
      <c r="AB196" t="s">
        <v>266</v>
      </c>
      <c r="AC196">
        <v>8</v>
      </c>
    </row>
    <row r="197" spans="23:29" x14ac:dyDescent="0.3">
      <c r="W197" s="1" t="s">
        <v>264</v>
      </c>
      <c r="X197" s="1" t="s">
        <v>268</v>
      </c>
      <c r="Y197" s="1">
        <v>9</v>
      </c>
      <c r="AA197" t="s">
        <v>264</v>
      </c>
      <c r="AB197" t="s">
        <v>267</v>
      </c>
      <c r="AC197">
        <v>1</v>
      </c>
    </row>
    <row r="198" spans="23:29" x14ac:dyDescent="0.3">
      <c r="W198" s="1" t="s">
        <v>264</v>
      </c>
      <c r="X198" s="1" t="s">
        <v>269</v>
      </c>
      <c r="Y198" s="1">
        <v>22</v>
      </c>
      <c r="AA198" t="s">
        <v>264</v>
      </c>
      <c r="AB198" t="s">
        <v>268</v>
      </c>
      <c r="AC198">
        <v>9</v>
      </c>
    </row>
    <row r="199" spans="23:29" x14ac:dyDescent="0.3">
      <c r="W199" s="1" t="s">
        <v>264</v>
      </c>
      <c r="X199" s="1" t="s">
        <v>270</v>
      </c>
      <c r="Y199" s="1">
        <v>110</v>
      </c>
      <c r="AA199" t="s">
        <v>264</v>
      </c>
      <c r="AB199" t="s">
        <v>269</v>
      </c>
      <c r="AC199">
        <v>22</v>
      </c>
    </row>
    <row r="200" spans="23:29" x14ac:dyDescent="0.3">
      <c r="W200" s="1" t="s">
        <v>271</v>
      </c>
      <c r="X200" s="1" t="s">
        <v>272</v>
      </c>
      <c r="Y200" s="1">
        <v>2</v>
      </c>
      <c r="AA200" t="s">
        <v>264</v>
      </c>
      <c r="AB200" t="s">
        <v>270</v>
      </c>
      <c r="AC200">
        <v>110</v>
      </c>
    </row>
    <row r="201" spans="23:29" x14ac:dyDescent="0.3">
      <c r="W201" s="1" t="s">
        <v>271</v>
      </c>
      <c r="X201" s="1" t="s">
        <v>273</v>
      </c>
      <c r="Y201" s="1">
        <v>1</v>
      </c>
      <c r="AA201" t="s">
        <v>271</v>
      </c>
      <c r="AB201" t="s">
        <v>272</v>
      </c>
      <c r="AC201">
        <v>2</v>
      </c>
    </row>
    <row r="202" spans="23:29" x14ac:dyDescent="0.3">
      <c r="W202" s="1" t="s">
        <v>271</v>
      </c>
      <c r="X202" s="1" t="s">
        <v>274</v>
      </c>
      <c r="Y202" s="1">
        <v>1</v>
      </c>
      <c r="AA202" t="s">
        <v>271</v>
      </c>
      <c r="AB202" t="s">
        <v>273</v>
      </c>
      <c r="AC202">
        <v>1</v>
      </c>
    </row>
    <row r="203" spans="23:29" x14ac:dyDescent="0.3">
      <c r="W203" s="1" t="s">
        <v>275</v>
      </c>
      <c r="X203" s="1">
        <v>320</v>
      </c>
      <c r="Y203" s="1">
        <v>1</v>
      </c>
      <c r="AA203" t="s">
        <v>271</v>
      </c>
      <c r="AB203" t="s">
        <v>274</v>
      </c>
      <c r="AC203">
        <v>1</v>
      </c>
    </row>
    <row r="204" spans="23:29" x14ac:dyDescent="0.3">
      <c r="W204" s="1" t="s">
        <v>275</v>
      </c>
      <c r="X204" s="1">
        <v>530</v>
      </c>
      <c r="Y204" s="1">
        <v>5</v>
      </c>
      <c r="AA204" t="s">
        <v>275</v>
      </c>
      <c r="AB204">
        <v>320</v>
      </c>
      <c r="AC204">
        <v>1</v>
      </c>
    </row>
    <row r="205" spans="23:29" x14ac:dyDescent="0.3">
      <c r="W205" s="1" t="s">
        <v>275</v>
      </c>
      <c r="X205" s="1" t="s">
        <v>276</v>
      </c>
      <c r="Y205" s="1">
        <v>13</v>
      </c>
      <c r="AA205" t="s">
        <v>275</v>
      </c>
      <c r="AB205">
        <v>530</v>
      </c>
      <c r="AC205">
        <v>5</v>
      </c>
    </row>
    <row r="206" spans="23:29" x14ac:dyDescent="0.3">
      <c r="W206" s="1" t="s">
        <v>277</v>
      </c>
      <c r="X206" s="1" t="s">
        <v>278</v>
      </c>
      <c r="Y206" s="1">
        <v>5</v>
      </c>
      <c r="AA206" t="s">
        <v>275</v>
      </c>
      <c r="AB206" t="s">
        <v>276</v>
      </c>
      <c r="AC206">
        <v>13</v>
      </c>
    </row>
    <row r="207" spans="23:29" x14ac:dyDescent="0.3">
      <c r="W207" s="1" t="s">
        <v>277</v>
      </c>
      <c r="X207" s="1" t="s">
        <v>279</v>
      </c>
      <c r="Y207" s="1">
        <v>23</v>
      </c>
      <c r="AA207" t="s">
        <v>277</v>
      </c>
      <c r="AB207" t="s">
        <v>278</v>
      </c>
      <c r="AC207">
        <v>5</v>
      </c>
    </row>
    <row r="208" spans="23:29" x14ac:dyDescent="0.3">
      <c r="W208" s="1" t="s">
        <v>277</v>
      </c>
      <c r="X208" s="1" t="s">
        <v>280</v>
      </c>
      <c r="Y208" s="1">
        <v>15</v>
      </c>
      <c r="AA208" t="s">
        <v>277</v>
      </c>
      <c r="AB208" t="s">
        <v>279</v>
      </c>
      <c r="AC208">
        <v>23</v>
      </c>
    </row>
    <row r="209" spans="23:29" x14ac:dyDescent="0.3">
      <c r="W209" s="1" t="s">
        <v>277</v>
      </c>
      <c r="X209" s="1" t="s">
        <v>281</v>
      </c>
      <c r="Y209" s="1">
        <v>6</v>
      </c>
      <c r="AA209" t="s">
        <v>277</v>
      </c>
      <c r="AB209" t="s">
        <v>280</v>
      </c>
      <c r="AC209">
        <v>15</v>
      </c>
    </row>
    <row r="210" spans="23:29" x14ac:dyDescent="0.3">
      <c r="W210" s="1" t="s">
        <v>277</v>
      </c>
      <c r="X210" s="1" t="s">
        <v>282</v>
      </c>
      <c r="Y210" s="1">
        <v>1</v>
      </c>
      <c r="AA210" t="s">
        <v>277</v>
      </c>
      <c r="AB210" t="s">
        <v>281</v>
      </c>
      <c r="AC210">
        <v>6</v>
      </c>
    </row>
    <row r="211" spans="23:29" x14ac:dyDescent="0.3">
      <c r="W211" s="1" t="s">
        <v>277</v>
      </c>
      <c r="X211" s="1" t="s">
        <v>283</v>
      </c>
      <c r="Y211" s="1">
        <v>1</v>
      </c>
      <c r="AA211" t="s">
        <v>277</v>
      </c>
      <c r="AB211" t="s">
        <v>282</v>
      </c>
      <c r="AC211">
        <v>1</v>
      </c>
    </row>
    <row r="212" spans="23:29" x14ac:dyDescent="0.3">
      <c r="W212" s="1" t="s">
        <v>277</v>
      </c>
      <c r="X212" s="1" t="s">
        <v>284</v>
      </c>
      <c r="Y212" s="1">
        <v>7</v>
      </c>
      <c r="AA212" t="s">
        <v>277</v>
      </c>
      <c r="AB212" t="s">
        <v>283</v>
      </c>
      <c r="AC212">
        <v>1</v>
      </c>
    </row>
    <row r="213" spans="23:29" x14ac:dyDescent="0.3">
      <c r="W213" s="1" t="s">
        <v>277</v>
      </c>
      <c r="X213" s="1" t="s">
        <v>285</v>
      </c>
      <c r="Y213" s="1">
        <v>4</v>
      </c>
      <c r="AA213" t="s">
        <v>277</v>
      </c>
      <c r="AB213" t="s">
        <v>284</v>
      </c>
      <c r="AC213">
        <v>7</v>
      </c>
    </row>
    <row r="214" spans="23:29" x14ac:dyDescent="0.3">
      <c r="W214" s="1" t="s">
        <v>277</v>
      </c>
      <c r="X214" s="1" t="s">
        <v>286</v>
      </c>
      <c r="Y214" s="1">
        <v>20</v>
      </c>
      <c r="AA214" t="s">
        <v>277</v>
      </c>
      <c r="AB214" t="s">
        <v>285</v>
      </c>
      <c r="AC214">
        <v>4</v>
      </c>
    </row>
    <row r="215" spans="23:29" x14ac:dyDescent="0.3">
      <c r="W215" s="1" t="s">
        <v>277</v>
      </c>
      <c r="X215" s="1" t="s">
        <v>287</v>
      </c>
      <c r="Y215" s="1">
        <v>2</v>
      </c>
      <c r="AA215" t="s">
        <v>277</v>
      </c>
      <c r="AB215" t="s">
        <v>286</v>
      </c>
      <c r="AC215">
        <v>20</v>
      </c>
    </row>
    <row r="216" spans="23:29" x14ac:dyDescent="0.3">
      <c r="W216" s="1" t="s">
        <v>277</v>
      </c>
      <c r="X216" s="1" t="s">
        <v>288</v>
      </c>
      <c r="Y216" s="1">
        <v>1</v>
      </c>
      <c r="AA216" t="s">
        <v>277</v>
      </c>
      <c r="AB216" t="s">
        <v>287</v>
      </c>
      <c r="AC216">
        <v>2</v>
      </c>
    </row>
    <row r="217" spans="23:29" x14ac:dyDescent="0.3">
      <c r="W217" s="1" t="s">
        <v>277</v>
      </c>
      <c r="X217" s="1" t="s">
        <v>289</v>
      </c>
      <c r="Y217" s="1">
        <v>1</v>
      </c>
      <c r="AA217" t="s">
        <v>277</v>
      </c>
      <c r="AB217" t="s">
        <v>288</v>
      </c>
      <c r="AC217">
        <v>1</v>
      </c>
    </row>
    <row r="218" spans="23:29" x14ac:dyDescent="0.3">
      <c r="W218" s="1" t="s">
        <v>277</v>
      </c>
      <c r="X218" s="1" t="s">
        <v>290</v>
      </c>
      <c r="Y218" s="1">
        <v>26</v>
      </c>
      <c r="AA218" t="s">
        <v>277</v>
      </c>
      <c r="AB218" t="s">
        <v>289</v>
      </c>
      <c r="AC218">
        <v>1</v>
      </c>
    </row>
    <row r="219" spans="23:29" x14ac:dyDescent="0.3">
      <c r="W219" s="1" t="s">
        <v>277</v>
      </c>
      <c r="X219" s="1" t="s">
        <v>291</v>
      </c>
      <c r="Y219" s="1">
        <v>3</v>
      </c>
      <c r="AA219" t="s">
        <v>277</v>
      </c>
      <c r="AB219" t="s">
        <v>290</v>
      </c>
      <c r="AC219">
        <v>26</v>
      </c>
    </row>
    <row r="220" spans="23:29" x14ac:dyDescent="0.3">
      <c r="W220" s="1" t="s">
        <v>277</v>
      </c>
      <c r="X220" s="1" t="s">
        <v>292</v>
      </c>
      <c r="Y220" s="1">
        <v>2</v>
      </c>
      <c r="AA220" t="s">
        <v>277</v>
      </c>
      <c r="AB220" t="s">
        <v>291</v>
      </c>
      <c r="AC220">
        <v>3</v>
      </c>
    </row>
    <row r="221" spans="23:29" x14ac:dyDescent="0.3">
      <c r="W221" s="1" t="s">
        <v>277</v>
      </c>
      <c r="X221" s="1" t="s">
        <v>293</v>
      </c>
      <c r="Y221" s="1">
        <v>1</v>
      </c>
      <c r="AA221" t="s">
        <v>277</v>
      </c>
      <c r="AB221" t="s">
        <v>292</v>
      </c>
      <c r="AC221">
        <v>2</v>
      </c>
    </row>
    <row r="222" spans="23:29" x14ac:dyDescent="0.3">
      <c r="W222" s="1" t="s">
        <v>277</v>
      </c>
      <c r="X222" s="1" t="s">
        <v>294</v>
      </c>
      <c r="Y222" s="1">
        <v>1</v>
      </c>
      <c r="AA222" t="s">
        <v>277</v>
      </c>
      <c r="AB222" t="s">
        <v>293</v>
      </c>
      <c r="AC222">
        <v>1</v>
      </c>
    </row>
    <row r="223" spans="23:29" x14ac:dyDescent="0.3">
      <c r="W223" s="1" t="s">
        <v>277</v>
      </c>
      <c r="X223" s="1" t="s">
        <v>295</v>
      </c>
      <c r="Y223" s="1">
        <v>2</v>
      </c>
      <c r="AA223" t="s">
        <v>277</v>
      </c>
      <c r="AB223" t="s">
        <v>294</v>
      </c>
      <c r="AC223">
        <v>1</v>
      </c>
    </row>
    <row r="224" spans="23:29" x14ac:dyDescent="0.3">
      <c r="W224" s="1" t="s">
        <v>277</v>
      </c>
      <c r="X224" s="1" t="s">
        <v>296</v>
      </c>
      <c r="Y224" s="1">
        <v>1</v>
      </c>
      <c r="AA224" t="s">
        <v>277</v>
      </c>
      <c r="AB224" t="s">
        <v>295</v>
      </c>
      <c r="AC224">
        <v>2</v>
      </c>
    </row>
    <row r="225" spans="23:29" x14ac:dyDescent="0.3">
      <c r="W225" s="1" t="s">
        <v>277</v>
      </c>
      <c r="X225" s="1" t="s">
        <v>297</v>
      </c>
      <c r="Y225" s="1">
        <v>17</v>
      </c>
      <c r="AA225" t="s">
        <v>277</v>
      </c>
      <c r="AB225" t="s">
        <v>296</v>
      </c>
      <c r="AC225">
        <v>1</v>
      </c>
    </row>
    <row r="226" spans="23:29" x14ac:dyDescent="0.3">
      <c r="W226" s="1" t="s">
        <v>298</v>
      </c>
      <c r="X226" s="1" t="s">
        <v>299</v>
      </c>
      <c r="Y226" s="1">
        <v>13</v>
      </c>
      <c r="AA226" t="s">
        <v>277</v>
      </c>
      <c r="AB226" t="s">
        <v>297</v>
      </c>
      <c r="AC226">
        <v>17</v>
      </c>
    </row>
    <row r="227" spans="23:29" x14ac:dyDescent="0.3">
      <c r="W227" s="1" t="s">
        <v>300</v>
      </c>
      <c r="X227" s="1" t="s">
        <v>301</v>
      </c>
      <c r="Y227" s="1">
        <v>37</v>
      </c>
      <c r="AA227" t="s">
        <v>298</v>
      </c>
      <c r="AB227" t="s">
        <v>299</v>
      </c>
      <c r="AC227">
        <v>13</v>
      </c>
    </row>
    <row r="228" spans="23:29" x14ac:dyDescent="0.3">
      <c r="W228" s="1" t="s">
        <v>300</v>
      </c>
      <c r="X228" s="1" t="s">
        <v>302</v>
      </c>
      <c r="Y228" s="1">
        <v>2</v>
      </c>
      <c r="AA228" t="s">
        <v>300</v>
      </c>
      <c r="AB228" t="s">
        <v>301</v>
      </c>
      <c r="AC228">
        <v>37</v>
      </c>
    </row>
    <row r="229" spans="23:29" x14ac:dyDescent="0.3">
      <c r="W229" s="1" t="s">
        <v>300</v>
      </c>
      <c r="X229" s="1" t="s">
        <v>303</v>
      </c>
      <c r="Y229" s="1">
        <v>2</v>
      </c>
      <c r="AA229" t="s">
        <v>300</v>
      </c>
      <c r="AB229" t="s">
        <v>302</v>
      </c>
      <c r="AC229">
        <v>2</v>
      </c>
    </row>
    <row r="230" spans="23:29" x14ac:dyDescent="0.3">
      <c r="W230" s="1" t="s">
        <v>300</v>
      </c>
      <c r="X230" s="1" t="s">
        <v>304</v>
      </c>
      <c r="Y230" s="1">
        <v>53</v>
      </c>
      <c r="AA230" t="s">
        <v>300</v>
      </c>
      <c r="AB230" t="s">
        <v>303</v>
      </c>
      <c r="AC230">
        <v>2</v>
      </c>
    </row>
    <row r="231" spans="23:29" x14ac:dyDescent="0.3">
      <c r="W231" s="1" t="s">
        <v>300</v>
      </c>
      <c r="X231" s="1" t="s">
        <v>305</v>
      </c>
      <c r="Y231" s="1">
        <v>24</v>
      </c>
      <c r="AA231" t="s">
        <v>300</v>
      </c>
      <c r="AB231" t="s">
        <v>304</v>
      </c>
      <c r="AC231">
        <v>53</v>
      </c>
    </row>
    <row r="232" spans="23:29" x14ac:dyDescent="0.3">
      <c r="W232" s="1" t="s">
        <v>300</v>
      </c>
      <c r="X232" s="1" t="s">
        <v>306</v>
      </c>
      <c r="Y232" s="1">
        <v>26</v>
      </c>
      <c r="AA232" t="s">
        <v>300</v>
      </c>
      <c r="AB232" t="s">
        <v>305</v>
      </c>
      <c r="AC232">
        <v>24</v>
      </c>
    </row>
    <row r="233" spans="23:29" x14ac:dyDescent="0.3">
      <c r="W233" s="1" t="s">
        <v>300</v>
      </c>
      <c r="X233" s="1" t="s">
        <v>307</v>
      </c>
      <c r="Y233" s="1">
        <v>32</v>
      </c>
      <c r="AA233" t="s">
        <v>300</v>
      </c>
      <c r="AB233" t="s">
        <v>306</v>
      </c>
      <c r="AC233">
        <v>26</v>
      </c>
    </row>
    <row r="234" spans="23:29" x14ac:dyDescent="0.3">
      <c r="W234" s="1" t="s">
        <v>308</v>
      </c>
      <c r="X234" s="1" t="s">
        <v>309</v>
      </c>
      <c r="Y234" s="1">
        <v>42</v>
      </c>
      <c r="AA234" t="s">
        <v>300</v>
      </c>
      <c r="AB234" t="s">
        <v>307</v>
      </c>
      <c r="AC234">
        <v>32</v>
      </c>
    </row>
    <row r="235" spans="23:29" x14ac:dyDescent="0.3">
      <c r="W235" s="1" t="s">
        <v>308</v>
      </c>
      <c r="X235" s="1" t="s">
        <v>310</v>
      </c>
      <c r="Y235" s="1">
        <v>44</v>
      </c>
      <c r="AA235" t="s">
        <v>308</v>
      </c>
      <c r="AB235" t="s">
        <v>309</v>
      </c>
      <c r="AC235">
        <v>42</v>
      </c>
    </row>
    <row r="236" spans="23:29" x14ac:dyDescent="0.3">
      <c r="W236" s="1" t="s">
        <v>308</v>
      </c>
      <c r="X236" s="1" t="s">
        <v>311</v>
      </c>
      <c r="Y236" s="1">
        <v>77</v>
      </c>
      <c r="AA236" t="s">
        <v>308</v>
      </c>
      <c r="AB236" t="s">
        <v>310</v>
      </c>
      <c r="AC236">
        <v>44</v>
      </c>
    </row>
    <row r="237" spans="23:29" x14ac:dyDescent="0.3">
      <c r="W237" s="1" t="s">
        <v>308</v>
      </c>
      <c r="X237" s="1" t="s">
        <v>312</v>
      </c>
      <c r="Y237" s="1">
        <v>101</v>
      </c>
      <c r="AA237" t="s">
        <v>308</v>
      </c>
      <c r="AB237" t="s">
        <v>311</v>
      </c>
      <c r="AC237">
        <v>77</v>
      </c>
    </row>
    <row r="238" spans="23:29" x14ac:dyDescent="0.3">
      <c r="W238" s="1" t="s">
        <v>308</v>
      </c>
      <c r="X238" s="1" t="s">
        <v>313</v>
      </c>
      <c r="Y238" s="1">
        <v>1</v>
      </c>
      <c r="AA238" t="s">
        <v>308</v>
      </c>
      <c r="AB238" t="s">
        <v>312</v>
      </c>
      <c r="AC238">
        <v>101</v>
      </c>
    </row>
    <row r="239" spans="23:29" x14ac:dyDescent="0.3">
      <c r="W239" s="1" t="s">
        <v>308</v>
      </c>
      <c r="X239" s="1" t="s">
        <v>314</v>
      </c>
      <c r="Y239" s="1">
        <v>98</v>
      </c>
      <c r="AA239" t="s">
        <v>308</v>
      </c>
      <c r="AB239" t="s">
        <v>313</v>
      </c>
      <c r="AC239">
        <v>1</v>
      </c>
    </row>
    <row r="240" spans="23:29" x14ac:dyDescent="0.3">
      <c r="W240" s="1" t="s">
        <v>308</v>
      </c>
      <c r="X240" s="1" t="s">
        <v>315</v>
      </c>
      <c r="Y240" s="1">
        <v>69</v>
      </c>
      <c r="AA240" t="s">
        <v>308</v>
      </c>
      <c r="AB240" t="s">
        <v>314</v>
      </c>
      <c r="AC240">
        <v>98</v>
      </c>
    </row>
    <row r="241" spans="23:29" x14ac:dyDescent="0.3">
      <c r="W241" s="1" t="s">
        <v>308</v>
      </c>
      <c r="X241" s="1" t="s">
        <v>316</v>
      </c>
      <c r="Y241" s="1">
        <v>210</v>
      </c>
      <c r="AA241" t="s">
        <v>308</v>
      </c>
      <c r="AB241" t="s">
        <v>315</v>
      </c>
      <c r="AC241">
        <v>69</v>
      </c>
    </row>
    <row r="242" spans="23:29" x14ac:dyDescent="0.3">
      <c r="W242" s="1" t="s">
        <v>308</v>
      </c>
      <c r="X242" s="1" t="s">
        <v>317</v>
      </c>
      <c r="Y242" s="1">
        <v>2</v>
      </c>
      <c r="AA242" t="s">
        <v>308</v>
      </c>
      <c r="AB242" t="s">
        <v>316</v>
      </c>
      <c r="AC242">
        <v>210</v>
      </c>
    </row>
    <row r="243" spans="23:29" x14ac:dyDescent="0.3">
      <c r="W243" s="1" t="s">
        <v>318</v>
      </c>
      <c r="X243" s="1">
        <v>2008</v>
      </c>
      <c r="Y243" s="1">
        <v>17</v>
      </c>
      <c r="AA243" t="s">
        <v>308</v>
      </c>
      <c r="AB243" t="s">
        <v>317</v>
      </c>
      <c r="AC243">
        <v>2</v>
      </c>
    </row>
    <row r="244" spans="23:29" x14ac:dyDescent="0.3">
      <c r="W244" s="1" t="s">
        <v>318</v>
      </c>
      <c r="X244" s="1">
        <v>206</v>
      </c>
      <c r="Y244" s="1">
        <v>91</v>
      </c>
      <c r="AA244" t="s">
        <v>318</v>
      </c>
      <c r="AB244">
        <v>2008</v>
      </c>
      <c r="AC244">
        <v>17</v>
      </c>
    </row>
    <row r="245" spans="23:29" x14ac:dyDescent="0.3">
      <c r="W245" s="1" t="s">
        <v>318</v>
      </c>
      <c r="X245" s="1">
        <v>207</v>
      </c>
      <c r="Y245" s="1">
        <v>467</v>
      </c>
      <c r="AA245" t="s">
        <v>318</v>
      </c>
      <c r="AB245">
        <v>206</v>
      </c>
      <c r="AC245">
        <v>91</v>
      </c>
    </row>
    <row r="246" spans="23:29" x14ac:dyDescent="0.3">
      <c r="W246" s="1" t="s">
        <v>318</v>
      </c>
      <c r="X246" s="1">
        <v>208</v>
      </c>
      <c r="Y246" s="1">
        <v>65</v>
      </c>
      <c r="AA246" t="s">
        <v>318</v>
      </c>
      <c r="AB246">
        <v>207</v>
      </c>
      <c r="AC246">
        <v>467</v>
      </c>
    </row>
    <row r="247" spans="23:29" x14ac:dyDescent="0.3">
      <c r="W247" s="1" t="s">
        <v>318</v>
      </c>
      <c r="X247" s="1">
        <v>3008</v>
      </c>
      <c r="Y247" s="1">
        <v>12</v>
      </c>
      <c r="AA247" t="s">
        <v>318</v>
      </c>
      <c r="AB247">
        <v>208</v>
      </c>
      <c r="AC247">
        <v>65</v>
      </c>
    </row>
    <row r="248" spans="23:29" x14ac:dyDescent="0.3">
      <c r="W248" s="1" t="s">
        <v>318</v>
      </c>
      <c r="X248" s="1">
        <v>307</v>
      </c>
      <c r="Y248" s="1">
        <v>128</v>
      </c>
      <c r="AA248" t="s">
        <v>318</v>
      </c>
      <c r="AB248">
        <v>3008</v>
      </c>
      <c r="AC248">
        <v>12</v>
      </c>
    </row>
    <row r="249" spans="23:29" x14ac:dyDescent="0.3">
      <c r="W249" s="1" t="s">
        <v>318</v>
      </c>
      <c r="X249" s="1">
        <v>308</v>
      </c>
      <c r="Y249" s="1">
        <v>44</v>
      </c>
      <c r="AA249" t="s">
        <v>318</v>
      </c>
      <c r="AB249">
        <v>307</v>
      </c>
      <c r="AC249">
        <v>128</v>
      </c>
    </row>
    <row r="250" spans="23:29" x14ac:dyDescent="0.3">
      <c r="W250" s="1" t="s">
        <v>318</v>
      </c>
      <c r="X250" s="1">
        <v>407</v>
      </c>
      <c r="Y250" s="1">
        <v>2</v>
      </c>
      <c r="AA250" t="s">
        <v>318</v>
      </c>
      <c r="AB250">
        <v>308</v>
      </c>
      <c r="AC250">
        <v>44</v>
      </c>
    </row>
    <row r="251" spans="23:29" x14ac:dyDescent="0.3">
      <c r="W251" s="1" t="s">
        <v>318</v>
      </c>
      <c r="X251" s="1">
        <v>408</v>
      </c>
      <c r="Y251" s="1">
        <v>34</v>
      </c>
      <c r="AA251" t="s">
        <v>318</v>
      </c>
      <c r="AB251">
        <v>407</v>
      </c>
      <c r="AC251">
        <v>2</v>
      </c>
    </row>
    <row r="252" spans="23:29" x14ac:dyDescent="0.3">
      <c r="W252" s="1" t="s">
        <v>318</v>
      </c>
      <c r="X252" s="1">
        <v>5008</v>
      </c>
      <c r="Y252" s="1">
        <v>1</v>
      </c>
      <c r="AA252" t="s">
        <v>318</v>
      </c>
      <c r="AB252">
        <v>408</v>
      </c>
      <c r="AC252">
        <v>34</v>
      </c>
    </row>
    <row r="253" spans="23:29" x14ac:dyDescent="0.3">
      <c r="W253" s="1" t="s">
        <v>318</v>
      </c>
      <c r="X253" s="1">
        <v>508</v>
      </c>
      <c r="Y253" s="1">
        <v>1</v>
      </c>
      <c r="AA253" t="s">
        <v>318</v>
      </c>
      <c r="AB253">
        <v>5008</v>
      </c>
      <c r="AC253">
        <v>1</v>
      </c>
    </row>
    <row r="254" spans="23:29" x14ac:dyDescent="0.3">
      <c r="W254" s="1" t="s">
        <v>318</v>
      </c>
      <c r="X254" s="1" t="s">
        <v>319</v>
      </c>
      <c r="Y254" s="1">
        <v>2</v>
      </c>
      <c r="AA254" t="s">
        <v>318</v>
      </c>
      <c r="AB254">
        <v>508</v>
      </c>
      <c r="AC254">
        <v>1</v>
      </c>
    </row>
    <row r="255" spans="23:29" x14ac:dyDescent="0.3">
      <c r="W255" s="1" t="s">
        <v>318</v>
      </c>
      <c r="X255" s="1" t="s">
        <v>320</v>
      </c>
      <c r="Y255" s="1">
        <v>6</v>
      </c>
      <c r="AA255" t="s">
        <v>318</v>
      </c>
      <c r="AB255" t="s">
        <v>319</v>
      </c>
      <c r="AC255">
        <v>2</v>
      </c>
    </row>
    <row r="256" spans="23:29" x14ac:dyDescent="0.3">
      <c r="W256" s="1" t="s">
        <v>318</v>
      </c>
      <c r="X256" s="1" t="s">
        <v>321</v>
      </c>
      <c r="Y256" s="1">
        <v>10</v>
      </c>
      <c r="AA256" t="s">
        <v>318</v>
      </c>
      <c r="AB256" t="s">
        <v>320</v>
      </c>
      <c r="AC256">
        <v>6</v>
      </c>
    </row>
    <row r="257" spans="23:29" x14ac:dyDescent="0.3">
      <c r="W257" s="1" t="s">
        <v>318</v>
      </c>
      <c r="X257" s="1" t="s">
        <v>322</v>
      </c>
      <c r="Y257" s="1">
        <v>1</v>
      </c>
      <c r="AA257" t="s">
        <v>318</v>
      </c>
      <c r="AB257" t="s">
        <v>321</v>
      </c>
      <c r="AC257">
        <v>10</v>
      </c>
    </row>
    <row r="258" spans="23:29" x14ac:dyDescent="0.3">
      <c r="W258" s="1" t="s">
        <v>323</v>
      </c>
      <c r="X258" s="1" t="s">
        <v>324</v>
      </c>
      <c r="Y258" s="1">
        <v>5</v>
      </c>
      <c r="AA258" t="s">
        <v>318</v>
      </c>
      <c r="AB258" t="s">
        <v>322</v>
      </c>
      <c r="AC258">
        <v>1</v>
      </c>
    </row>
    <row r="259" spans="23:29" x14ac:dyDescent="0.3">
      <c r="W259" s="1" t="s">
        <v>323</v>
      </c>
      <c r="X259" s="1" t="s">
        <v>325</v>
      </c>
      <c r="Y259" s="1">
        <v>12</v>
      </c>
      <c r="AA259" t="s">
        <v>323</v>
      </c>
      <c r="AB259" t="s">
        <v>324</v>
      </c>
      <c r="AC259">
        <v>5</v>
      </c>
    </row>
    <row r="260" spans="23:29" x14ac:dyDescent="0.3">
      <c r="W260" s="1" t="s">
        <v>323</v>
      </c>
      <c r="X260" s="1" t="s">
        <v>326</v>
      </c>
      <c r="Y260" s="1">
        <v>1</v>
      </c>
      <c r="AA260" t="s">
        <v>323</v>
      </c>
      <c r="AB260" t="s">
        <v>325</v>
      </c>
      <c r="AC260">
        <v>12</v>
      </c>
    </row>
    <row r="261" spans="23:29" x14ac:dyDescent="0.3">
      <c r="W261" s="1" t="s">
        <v>323</v>
      </c>
      <c r="X261" s="1" t="s">
        <v>327</v>
      </c>
      <c r="Y261" s="1">
        <v>3</v>
      </c>
      <c r="AA261" t="s">
        <v>323</v>
      </c>
      <c r="AB261" t="s">
        <v>326</v>
      </c>
      <c r="AC261">
        <v>1</v>
      </c>
    </row>
    <row r="262" spans="23:29" x14ac:dyDescent="0.3">
      <c r="W262" s="1" t="s">
        <v>154</v>
      </c>
      <c r="X262" s="1">
        <v>2500</v>
      </c>
      <c r="Y262" s="1">
        <v>4</v>
      </c>
      <c r="AA262" t="s">
        <v>323</v>
      </c>
      <c r="AB262" t="s">
        <v>327</v>
      </c>
      <c r="AC262">
        <v>3</v>
      </c>
    </row>
    <row r="263" spans="23:29" x14ac:dyDescent="0.3">
      <c r="W263" s="1" t="s">
        <v>328</v>
      </c>
      <c r="X263" s="1" t="s">
        <v>329</v>
      </c>
      <c r="Y263" s="1">
        <v>17</v>
      </c>
      <c r="AA263" t="s">
        <v>154</v>
      </c>
      <c r="AB263">
        <v>2500</v>
      </c>
      <c r="AC263">
        <v>4</v>
      </c>
    </row>
    <row r="264" spans="23:29" x14ac:dyDescent="0.3">
      <c r="W264" s="1" t="s">
        <v>328</v>
      </c>
      <c r="X264" s="1" t="s">
        <v>330</v>
      </c>
      <c r="Y264" s="1">
        <v>192</v>
      </c>
      <c r="AA264" t="s">
        <v>328</v>
      </c>
      <c r="AB264" t="s">
        <v>329</v>
      </c>
      <c r="AC264">
        <v>17</v>
      </c>
    </row>
    <row r="265" spans="23:29" x14ac:dyDescent="0.3">
      <c r="W265" s="1" t="s">
        <v>328</v>
      </c>
      <c r="X265" s="1" t="s">
        <v>331</v>
      </c>
      <c r="Y265" s="1">
        <v>152</v>
      </c>
      <c r="AA265" t="s">
        <v>328</v>
      </c>
      <c r="AB265" t="s">
        <v>330</v>
      </c>
      <c r="AC265">
        <v>192</v>
      </c>
    </row>
    <row r="266" spans="23:29" x14ac:dyDescent="0.3">
      <c r="W266" s="1" t="s">
        <v>328</v>
      </c>
      <c r="X266" s="1" t="s">
        <v>332</v>
      </c>
      <c r="Y266" s="1">
        <v>52</v>
      </c>
      <c r="AA266" t="s">
        <v>328</v>
      </c>
      <c r="AB266" t="s">
        <v>331</v>
      </c>
      <c r="AC266">
        <v>152</v>
      </c>
    </row>
    <row r="267" spans="23:29" x14ac:dyDescent="0.3">
      <c r="W267" s="1" t="s">
        <v>328</v>
      </c>
      <c r="X267" s="1" t="s">
        <v>333</v>
      </c>
      <c r="Y267" s="1">
        <v>28</v>
      </c>
      <c r="AA267" t="s">
        <v>328</v>
      </c>
      <c r="AB267" t="s">
        <v>332</v>
      </c>
      <c r="AC267">
        <v>52</v>
      </c>
    </row>
    <row r="268" spans="23:29" x14ac:dyDescent="0.3">
      <c r="W268" s="1" t="s">
        <v>328</v>
      </c>
      <c r="X268" s="1" t="s">
        <v>334</v>
      </c>
      <c r="Y268" s="1">
        <v>111</v>
      </c>
      <c r="AA268" t="s">
        <v>328</v>
      </c>
      <c r="AB268" t="s">
        <v>333</v>
      </c>
      <c r="AC268">
        <v>28</v>
      </c>
    </row>
    <row r="269" spans="23:29" x14ac:dyDescent="0.3">
      <c r="W269" s="1" t="s">
        <v>328</v>
      </c>
      <c r="X269" s="1" t="s">
        <v>335</v>
      </c>
      <c r="Y269" s="1">
        <v>639</v>
      </c>
      <c r="AA269" t="s">
        <v>328</v>
      </c>
      <c r="AB269" t="s">
        <v>334</v>
      </c>
      <c r="AC269">
        <v>111</v>
      </c>
    </row>
    <row r="270" spans="23:29" x14ac:dyDescent="0.3">
      <c r="W270" s="1" t="s">
        <v>328</v>
      </c>
      <c r="X270" s="1" t="s">
        <v>336</v>
      </c>
      <c r="Y270" s="1">
        <v>33</v>
      </c>
      <c r="AA270" t="s">
        <v>328</v>
      </c>
      <c r="AB270" t="s">
        <v>335</v>
      </c>
      <c r="AC270">
        <v>639</v>
      </c>
    </row>
    <row r="271" spans="23:29" x14ac:dyDescent="0.3">
      <c r="W271" s="1" t="s">
        <v>328</v>
      </c>
      <c r="X271" s="1" t="s">
        <v>337</v>
      </c>
      <c r="Y271" s="1">
        <v>92</v>
      </c>
      <c r="AA271" t="s">
        <v>328</v>
      </c>
      <c r="AB271" t="s">
        <v>336</v>
      </c>
      <c r="AC271">
        <v>33</v>
      </c>
    </row>
    <row r="272" spans="23:29" x14ac:dyDescent="0.3">
      <c r="W272" s="1" t="s">
        <v>328</v>
      </c>
      <c r="X272" s="1" t="s">
        <v>338</v>
      </c>
      <c r="Y272" s="1">
        <v>1</v>
      </c>
      <c r="AA272" t="s">
        <v>328</v>
      </c>
      <c r="AB272" t="s">
        <v>337</v>
      </c>
      <c r="AC272">
        <v>92</v>
      </c>
    </row>
    <row r="273" spans="23:29" x14ac:dyDescent="0.3">
      <c r="W273" s="1" t="s">
        <v>328</v>
      </c>
      <c r="X273" s="1" t="s">
        <v>339</v>
      </c>
      <c r="Y273" s="1">
        <v>1039</v>
      </c>
      <c r="AA273" t="s">
        <v>328</v>
      </c>
      <c r="AB273" t="s">
        <v>338</v>
      </c>
      <c r="AC273">
        <v>1</v>
      </c>
    </row>
    <row r="274" spans="23:29" x14ac:dyDescent="0.3">
      <c r="W274" s="1" t="s">
        <v>328</v>
      </c>
      <c r="X274" s="1" t="s">
        <v>340</v>
      </c>
      <c r="Y274" s="1">
        <v>11</v>
      </c>
      <c r="AA274" t="s">
        <v>328</v>
      </c>
      <c r="AB274" t="s">
        <v>339</v>
      </c>
      <c r="AC274">
        <v>1039</v>
      </c>
    </row>
    <row r="275" spans="23:29" x14ac:dyDescent="0.3">
      <c r="W275" s="1" t="s">
        <v>328</v>
      </c>
      <c r="X275" s="1" t="s">
        <v>341</v>
      </c>
      <c r="Y275" s="1">
        <v>2</v>
      </c>
      <c r="AA275" t="s">
        <v>328</v>
      </c>
      <c r="AB275" t="s">
        <v>340</v>
      </c>
      <c r="AC275">
        <v>11</v>
      </c>
    </row>
    <row r="276" spans="23:29" x14ac:dyDescent="0.3">
      <c r="W276" s="1" t="s">
        <v>328</v>
      </c>
      <c r="X276" s="1" t="s">
        <v>342</v>
      </c>
      <c r="Y276" s="1">
        <v>39</v>
      </c>
      <c r="AA276" t="s">
        <v>328</v>
      </c>
      <c r="AB276" t="s">
        <v>341</v>
      </c>
      <c r="AC276">
        <v>2</v>
      </c>
    </row>
    <row r="277" spans="23:29" x14ac:dyDescent="0.3">
      <c r="W277" s="1" t="s">
        <v>343</v>
      </c>
      <c r="X277" s="1" t="s">
        <v>344</v>
      </c>
      <c r="Y277" s="1">
        <v>2</v>
      </c>
      <c r="AA277" t="s">
        <v>328</v>
      </c>
      <c r="AB277" t="s">
        <v>342</v>
      </c>
      <c r="AC277">
        <v>39</v>
      </c>
    </row>
    <row r="278" spans="23:29" x14ac:dyDescent="0.3">
      <c r="W278" s="1" t="s">
        <v>345</v>
      </c>
      <c r="X278" s="1" t="s">
        <v>346</v>
      </c>
      <c r="Y278" s="1">
        <v>3</v>
      </c>
      <c r="AA278" t="s">
        <v>343</v>
      </c>
      <c r="AB278" t="s">
        <v>344</v>
      </c>
      <c r="AC278">
        <v>2</v>
      </c>
    </row>
    <row r="279" spans="23:29" x14ac:dyDescent="0.3">
      <c r="W279" s="1" t="s">
        <v>345</v>
      </c>
      <c r="X279" s="1" t="s">
        <v>347</v>
      </c>
      <c r="Y279" s="1">
        <v>4</v>
      </c>
      <c r="AA279" t="s">
        <v>345</v>
      </c>
      <c r="AB279" t="s">
        <v>346</v>
      </c>
      <c r="AC279">
        <v>3</v>
      </c>
    </row>
    <row r="280" spans="23:29" x14ac:dyDescent="0.3">
      <c r="W280" s="1" t="s">
        <v>348</v>
      </c>
      <c r="X280" s="1" t="s">
        <v>349</v>
      </c>
      <c r="Y280" s="1">
        <v>5</v>
      </c>
      <c r="AA280" t="s">
        <v>345</v>
      </c>
      <c r="AB280" t="s">
        <v>347</v>
      </c>
      <c r="AC280">
        <v>4</v>
      </c>
    </row>
    <row r="281" spans="23:29" x14ac:dyDescent="0.3">
      <c r="W281" s="1" t="s">
        <v>350</v>
      </c>
      <c r="X281" s="1" t="s">
        <v>167</v>
      </c>
      <c r="Y281" s="1">
        <v>8</v>
      </c>
      <c r="AA281" t="s">
        <v>348</v>
      </c>
      <c r="AB281" t="s">
        <v>349</v>
      </c>
      <c r="AC281">
        <v>5</v>
      </c>
    </row>
    <row r="282" spans="23:29" x14ac:dyDescent="0.3">
      <c r="W282" s="1" t="s">
        <v>350</v>
      </c>
      <c r="X282" s="1" t="s">
        <v>351</v>
      </c>
      <c r="Y282" s="1">
        <v>4</v>
      </c>
      <c r="AA282" t="s">
        <v>350</v>
      </c>
      <c r="AB282" t="s">
        <v>167</v>
      </c>
      <c r="AC282">
        <v>8</v>
      </c>
    </row>
    <row r="283" spans="23:29" x14ac:dyDescent="0.3">
      <c r="W283" s="1" t="s">
        <v>352</v>
      </c>
      <c r="X283" s="1" t="s">
        <v>353</v>
      </c>
      <c r="Y283" s="1">
        <v>3</v>
      </c>
      <c r="AA283" t="s">
        <v>350</v>
      </c>
      <c r="AB283" t="s">
        <v>351</v>
      </c>
      <c r="AC283">
        <v>4</v>
      </c>
    </row>
    <row r="284" spans="23:29" x14ac:dyDescent="0.3">
      <c r="W284" s="1" t="s">
        <v>352</v>
      </c>
      <c r="X284" s="1" t="s">
        <v>354</v>
      </c>
      <c r="Y284" s="1">
        <v>303</v>
      </c>
      <c r="AA284" t="s">
        <v>352</v>
      </c>
      <c r="AB284" t="s">
        <v>353</v>
      </c>
      <c r="AC284">
        <v>3</v>
      </c>
    </row>
    <row r="285" spans="23:29" x14ac:dyDescent="0.3">
      <c r="W285" s="1" t="s">
        <v>352</v>
      </c>
      <c r="X285" s="1" t="s">
        <v>355</v>
      </c>
      <c r="Y285" s="1">
        <v>146</v>
      </c>
      <c r="AA285" t="s">
        <v>352</v>
      </c>
      <c r="AB285" t="s">
        <v>354</v>
      </c>
      <c r="AC285">
        <v>303</v>
      </c>
    </row>
    <row r="286" spans="23:29" x14ac:dyDescent="0.3">
      <c r="W286" s="1" t="s">
        <v>352</v>
      </c>
      <c r="X286" s="1" t="s">
        <v>356</v>
      </c>
      <c r="Y286" s="1">
        <v>113</v>
      </c>
      <c r="AA286" t="s">
        <v>352</v>
      </c>
      <c r="AB286" t="s">
        <v>355</v>
      </c>
      <c r="AC286">
        <v>146</v>
      </c>
    </row>
    <row r="287" spans="23:29" x14ac:dyDescent="0.3">
      <c r="W287" s="1" t="s">
        <v>352</v>
      </c>
      <c r="X287" s="1" t="s">
        <v>357</v>
      </c>
      <c r="Y287" s="1">
        <v>2</v>
      </c>
      <c r="AA287" t="s">
        <v>352</v>
      </c>
      <c r="AB287" t="s">
        <v>356</v>
      </c>
      <c r="AC287">
        <v>113</v>
      </c>
    </row>
    <row r="288" spans="23:29" x14ac:dyDescent="0.3">
      <c r="W288" s="1" t="s">
        <v>352</v>
      </c>
      <c r="X288" s="1" t="s">
        <v>358</v>
      </c>
      <c r="Y288" s="1">
        <v>8</v>
      </c>
      <c r="AA288" t="s">
        <v>352</v>
      </c>
      <c r="AB288" t="s">
        <v>357</v>
      </c>
      <c r="AC288">
        <v>2</v>
      </c>
    </row>
    <row r="289" spans="23:29" x14ac:dyDescent="0.3">
      <c r="W289" s="1" t="s">
        <v>352</v>
      </c>
      <c r="X289" s="1" t="s">
        <v>359</v>
      </c>
      <c r="Y289" s="1">
        <v>5</v>
      </c>
      <c r="AA289" t="s">
        <v>352</v>
      </c>
      <c r="AB289" t="s">
        <v>358</v>
      </c>
      <c r="AC289">
        <v>8</v>
      </c>
    </row>
    <row r="290" spans="23:29" x14ac:dyDescent="0.3">
      <c r="W290" s="1" t="s">
        <v>360</v>
      </c>
      <c r="X290" s="1" t="s">
        <v>361</v>
      </c>
      <c r="Y290" s="1">
        <v>4</v>
      </c>
      <c r="AA290" t="s">
        <v>352</v>
      </c>
      <c r="AB290" t="s">
        <v>359</v>
      </c>
      <c r="AC290">
        <v>5</v>
      </c>
    </row>
    <row r="291" spans="23:29" x14ac:dyDescent="0.3">
      <c r="W291" s="1" t="s">
        <v>362</v>
      </c>
      <c r="X291" s="1">
        <v>0</v>
      </c>
      <c r="Y291" s="1">
        <v>1</v>
      </c>
      <c r="AA291" t="s">
        <v>360</v>
      </c>
      <c r="AB291" t="s">
        <v>361</v>
      </c>
      <c r="AC291">
        <v>4</v>
      </c>
    </row>
    <row r="292" spans="23:29" x14ac:dyDescent="0.3">
      <c r="W292" s="1" t="s">
        <v>362</v>
      </c>
      <c r="X292" s="1" t="s">
        <v>363</v>
      </c>
      <c r="Y292" s="1">
        <v>84</v>
      </c>
      <c r="AA292" t="s">
        <v>362</v>
      </c>
      <c r="AB292">
        <v>0</v>
      </c>
      <c r="AC292">
        <v>1</v>
      </c>
    </row>
    <row r="293" spans="23:29" x14ac:dyDescent="0.3">
      <c r="W293" s="1" t="s">
        <v>362</v>
      </c>
      <c r="X293" s="1" t="s">
        <v>364</v>
      </c>
      <c r="Y293" s="1">
        <v>14</v>
      </c>
      <c r="AA293" t="s">
        <v>362</v>
      </c>
      <c r="AB293" t="s">
        <v>363</v>
      </c>
      <c r="AC293">
        <v>84</v>
      </c>
    </row>
    <row r="294" spans="23:29" x14ac:dyDescent="0.3">
      <c r="W294" s="1" t="s">
        <v>362</v>
      </c>
      <c r="X294" s="1" t="s">
        <v>365</v>
      </c>
      <c r="Y294" s="1">
        <v>76</v>
      </c>
      <c r="AA294" t="s">
        <v>362</v>
      </c>
      <c r="AB294" t="s">
        <v>364</v>
      </c>
      <c r="AC294">
        <v>14</v>
      </c>
    </row>
    <row r="295" spans="23:29" x14ac:dyDescent="0.3">
      <c r="W295" s="1" t="s">
        <v>362</v>
      </c>
      <c r="X295" s="1" t="s">
        <v>366</v>
      </c>
      <c r="Y295" s="1">
        <v>983</v>
      </c>
      <c r="AA295" t="s">
        <v>362</v>
      </c>
      <c r="AB295" t="s">
        <v>365</v>
      </c>
      <c r="AC295">
        <v>76</v>
      </c>
    </row>
    <row r="296" spans="23:29" x14ac:dyDescent="0.3">
      <c r="W296" s="1" t="s">
        <v>362</v>
      </c>
      <c r="X296" s="1" t="s">
        <v>367</v>
      </c>
      <c r="Y296" s="1">
        <v>7</v>
      </c>
      <c r="AA296" t="s">
        <v>362</v>
      </c>
      <c r="AB296" t="s">
        <v>366</v>
      </c>
      <c r="AC296">
        <v>983</v>
      </c>
    </row>
    <row r="297" spans="23:29" x14ac:dyDescent="0.3">
      <c r="W297" s="1" t="s">
        <v>362</v>
      </c>
      <c r="X297" s="1" t="s">
        <v>368</v>
      </c>
      <c r="Y297" s="1">
        <v>1547</v>
      </c>
      <c r="AA297" t="s">
        <v>362</v>
      </c>
      <c r="AB297" t="s">
        <v>367</v>
      </c>
      <c r="AC297">
        <v>7</v>
      </c>
    </row>
    <row r="298" spans="23:29" x14ac:dyDescent="0.3">
      <c r="W298" s="1" t="s">
        <v>362</v>
      </c>
      <c r="X298" s="1" t="s">
        <v>369</v>
      </c>
      <c r="Y298" s="1">
        <v>186</v>
      </c>
      <c r="AA298" t="s">
        <v>362</v>
      </c>
      <c r="AB298" t="s">
        <v>368</v>
      </c>
      <c r="AC298">
        <v>1547</v>
      </c>
    </row>
    <row r="299" spans="23:29" x14ac:dyDescent="0.3">
      <c r="W299" s="1" t="s">
        <v>362</v>
      </c>
      <c r="X299" s="1" t="s">
        <v>370</v>
      </c>
      <c r="Y299" s="1">
        <v>189</v>
      </c>
      <c r="AA299" t="s">
        <v>362</v>
      </c>
      <c r="AB299" t="s">
        <v>369</v>
      </c>
      <c r="AC299">
        <v>186</v>
      </c>
    </row>
    <row r="300" spans="23:29" x14ac:dyDescent="0.3">
      <c r="W300" s="1" t="s">
        <v>362</v>
      </c>
      <c r="X300" s="1" t="s">
        <v>371</v>
      </c>
      <c r="Y300" s="1">
        <v>42</v>
      </c>
      <c r="AA300" t="s">
        <v>362</v>
      </c>
      <c r="AB300" t="s">
        <v>370</v>
      </c>
      <c r="AC300">
        <v>189</v>
      </c>
    </row>
    <row r="301" spans="23:29" x14ac:dyDescent="0.3">
      <c r="W301" s="1" t="s">
        <v>362</v>
      </c>
      <c r="X301" s="1" t="s">
        <v>372</v>
      </c>
      <c r="Y301" s="1">
        <v>18</v>
      </c>
      <c r="AA301" t="s">
        <v>362</v>
      </c>
      <c r="AB301" t="s">
        <v>371</v>
      </c>
      <c r="AC301">
        <v>42</v>
      </c>
    </row>
    <row r="302" spans="23:29" x14ac:dyDescent="0.3">
      <c r="W302" s="1" t="s">
        <v>362</v>
      </c>
      <c r="X302" s="1" t="s">
        <v>373</v>
      </c>
      <c r="Y302" s="1">
        <v>16</v>
      </c>
      <c r="AA302" t="s">
        <v>362</v>
      </c>
      <c r="AB302" t="s">
        <v>372</v>
      </c>
      <c r="AC302">
        <v>18</v>
      </c>
    </row>
    <row r="303" spans="23:29" x14ac:dyDescent="0.3">
      <c r="W303" s="1" t="s">
        <v>362</v>
      </c>
      <c r="X303" s="1" t="s">
        <v>374</v>
      </c>
      <c r="Y303" s="1">
        <v>35</v>
      </c>
      <c r="AA303" t="s">
        <v>362</v>
      </c>
      <c r="AB303" t="s">
        <v>373</v>
      </c>
      <c r="AC303">
        <v>16</v>
      </c>
    </row>
    <row r="304" spans="23:29" x14ac:dyDescent="0.3">
      <c r="W304" s="1" t="s">
        <v>362</v>
      </c>
      <c r="X304" s="1" t="s">
        <v>375</v>
      </c>
      <c r="Y304" s="1">
        <v>15</v>
      </c>
      <c r="AA304" t="s">
        <v>362</v>
      </c>
      <c r="AB304" t="s">
        <v>374</v>
      </c>
      <c r="AC304">
        <v>35</v>
      </c>
    </row>
    <row r="305" spans="23:29" x14ac:dyDescent="0.3">
      <c r="W305" s="1" t="s">
        <v>362</v>
      </c>
      <c r="X305" s="1" t="s">
        <v>376</v>
      </c>
      <c r="Y305" s="1">
        <v>227</v>
      </c>
      <c r="AA305" t="s">
        <v>362</v>
      </c>
      <c r="AB305" t="s">
        <v>375</v>
      </c>
      <c r="AC305">
        <v>15</v>
      </c>
    </row>
    <row r="306" spans="23:29" x14ac:dyDescent="0.3">
      <c r="W306" s="1" t="s">
        <v>362</v>
      </c>
      <c r="X306" s="1" t="s">
        <v>377</v>
      </c>
      <c r="Y306" s="1">
        <v>280</v>
      </c>
      <c r="AA306" t="s">
        <v>362</v>
      </c>
      <c r="AB306" t="s">
        <v>376</v>
      </c>
      <c r="AC306">
        <v>227</v>
      </c>
    </row>
    <row r="307" spans="23:29" x14ac:dyDescent="0.3">
      <c r="W307" s="1" t="s">
        <v>362</v>
      </c>
      <c r="X307" s="1" t="s">
        <v>378</v>
      </c>
      <c r="Y307" s="1">
        <v>7</v>
      </c>
      <c r="AA307" t="s">
        <v>362</v>
      </c>
      <c r="AB307" t="s">
        <v>377</v>
      </c>
      <c r="AC307">
        <v>280</v>
      </c>
    </row>
    <row r="308" spans="23:29" x14ac:dyDescent="0.3">
      <c r="W308" s="1" t="s">
        <v>362</v>
      </c>
      <c r="X308" s="1" t="s">
        <v>379</v>
      </c>
      <c r="Y308" s="1">
        <v>153</v>
      </c>
      <c r="AA308" t="s">
        <v>362</v>
      </c>
      <c r="AB308" t="s">
        <v>378</v>
      </c>
      <c r="AC308">
        <v>7</v>
      </c>
    </row>
    <row r="309" spans="23:29" x14ac:dyDescent="0.3">
      <c r="W309" s="1" t="s">
        <v>362</v>
      </c>
      <c r="X309" s="1" t="s">
        <v>380</v>
      </c>
      <c r="Y309" s="1">
        <v>18</v>
      </c>
      <c r="AA309" t="s">
        <v>362</v>
      </c>
      <c r="AB309" t="s">
        <v>379</v>
      </c>
      <c r="AC309">
        <v>153</v>
      </c>
    </row>
    <row r="310" spans="23:29" x14ac:dyDescent="0.3">
      <c r="W310" s="1" t="s">
        <v>362</v>
      </c>
      <c r="X310" s="1" t="s">
        <v>381</v>
      </c>
      <c r="Y310" s="1">
        <v>62</v>
      </c>
      <c r="AA310" t="s">
        <v>362</v>
      </c>
      <c r="AB310" t="s">
        <v>380</v>
      </c>
      <c r="AC310">
        <v>18</v>
      </c>
    </row>
    <row r="311" spans="23:29" x14ac:dyDescent="0.3">
      <c r="W311" s="1" t="s">
        <v>362</v>
      </c>
      <c r="X311" s="1" t="s">
        <v>382</v>
      </c>
      <c r="Y311" s="1">
        <v>2</v>
      </c>
      <c r="AA311" t="s">
        <v>362</v>
      </c>
      <c r="AB311" t="s">
        <v>381</v>
      </c>
      <c r="AC311">
        <v>62</v>
      </c>
    </row>
    <row r="312" spans="23:29" x14ac:dyDescent="0.3">
      <c r="W312" s="1" t="s">
        <v>362</v>
      </c>
      <c r="X312" s="1" t="s">
        <v>383</v>
      </c>
      <c r="Y312" s="1">
        <v>150</v>
      </c>
      <c r="AA312" t="s">
        <v>362</v>
      </c>
      <c r="AB312" t="s">
        <v>382</v>
      </c>
      <c r="AC312">
        <v>2</v>
      </c>
    </row>
    <row r="313" spans="23:29" x14ac:dyDescent="0.3">
      <c r="W313" s="1" t="s">
        <v>362</v>
      </c>
      <c r="X313" s="1" t="s">
        <v>384</v>
      </c>
      <c r="Y313" s="1">
        <v>50</v>
      </c>
      <c r="AA313" t="s">
        <v>362</v>
      </c>
      <c r="AB313" t="s">
        <v>383</v>
      </c>
      <c r="AC313">
        <v>150</v>
      </c>
    </row>
    <row r="314" spans="23:29" x14ac:dyDescent="0.3">
      <c r="W314" s="1" t="s">
        <v>362</v>
      </c>
      <c r="X314" s="1" t="s">
        <v>385</v>
      </c>
      <c r="Y314" s="1">
        <v>637</v>
      </c>
      <c r="AA314" t="s">
        <v>362</v>
      </c>
      <c r="AB314" t="s">
        <v>384</v>
      </c>
      <c r="AC314">
        <v>50</v>
      </c>
    </row>
    <row r="315" spans="23:29" x14ac:dyDescent="0.3">
      <c r="W315" s="1" t="s">
        <v>362</v>
      </c>
      <c r="X315" s="1" t="s">
        <v>386</v>
      </c>
      <c r="Y315" s="1">
        <v>1</v>
      </c>
      <c r="AA315" t="s">
        <v>362</v>
      </c>
      <c r="AB315" t="s">
        <v>385</v>
      </c>
      <c r="AC315">
        <v>637</v>
      </c>
    </row>
    <row r="316" spans="23:29" x14ac:dyDescent="0.3">
      <c r="W316" s="1" t="s">
        <v>362</v>
      </c>
      <c r="X316" s="1" t="s">
        <v>387</v>
      </c>
      <c r="Y316" s="1">
        <v>1</v>
      </c>
      <c r="AA316" t="s">
        <v>362</v>
      </c>
      <c r="AB316" t="s">
        <v>386</v>
      </c>
      <c r="AC316">
        <v>1</v>
      </c>
    </row>
    <row r="317" spans="23:29" x14ac:dyDescent="0.3">
      <c r="W317" s="1" t="s">
        <v>388</v>
      </c>
      <c r="X317" s="1" t="s">
        <v>389</v>
      </c>
      <c r="Y317" s="1">
        <v>1</v>
      </c>
      <c r="AA317" t="s">
        <v>362</v>
      </c>
      <c r="AB317" t="s">
        <v>387</v>
      </c>
      <c r="AC317">
        <v>1</v>
      </c>
    </row>
    <row r="318" spans="23:29" x14ac:dyDescent="0.3">
      <c r="W318" s="1" t="s">
        <v>388</v>
      </c>
      <c r="X318" s="1" t="s">
        <v>390</v>
      </c>
      <c r="Y318" s="1">
        <v>7</v>
      </c>
      <c r="AA318" t="s">
        <v>388</v>
      </c>
      <c r="AB318" t="s">
        <v>389</v>
      </c>
      <c r="AC318">
        <v>1</v>
      </c>
    </row>
    <row r="319" spans="23:29" x14ac:dyDescent="0.3">
      <c r="W319" s="1" t="s">
        <v>388</v>
      </c>
      <c r="X319" s="1" t="s">
        <v>391</v>
      </c>
      <c r="Y319" s="1">
        <v>5</v>
      </c>
      <c r="AA319" t="s">
        <v>388</v>
      </c>
      <c r="AB319" t="s">
        <v>390</v>
      </c>
      <c r="AC319">
        <v>7</v>
      </c>
    </row>
    <row r="320" spans="23:29" x14ac:dyDescent="0.3">
      <c r="W320" s="1" t="s">
        <v>388</v>
      </c>
      <c r="X320" s="1" t="s">
        <v>392</v>
      </c>
      <c r="Y320" s="1">
        <v>2</v>
      </c>
      <c r="AA320" t="s">
        <v>388</v>
      </c>
      <c r="AB320" t="s">
        <v>391</v>
      </c>
      <c r="AC320">
        <v>5</v>
      </c>
    </row>
    <row r="321" spans="23:29" x14ac:dyDescent="0.3">
      <c r="W321" s="1" t="s">
        <v>388</v>
      </c>
      <c r="X321" s="1" t="s">
        <v>393</v>
      </c>
      <c r="Y321" s="1">
        <v>32</v>
      </c>
      <c r="AA321" t="s">
        <v>388</v>
      </c>
      <c r="AB321" t="s">
        <v>392</v>
      </c>
      <c r="AC321">
        <v>2</v>
      </c>
    </row>
    <row r="322" spans="23:29" x14ac:dyDescent="0.3">
      <c r="AA322" t="s">
        <v>388</v>
      </c>
      <c r="AB322" t="s">
        <v>393</v>
      </c>
      <c r="AC322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topLeftCell="A20" zoomScale="70" zoomScaleNormal="70" workbookViewId="0">
      <selection activeCell="N48" sqref="N4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Output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João Pedro Zambon</cp:lastModifiedBy>
  <cp:lastPrinted>2021-12-25T02:20:17Z</cp:lastPrinted>
  <dcterms:created xsi:type="dcterms:W3CDTF">2015-06-05T18:17:20Z</dcterms:created>
  <dcterms:modified xsi:type="dcterms:W3CDTF">2023-05-29T15:09:17Z</dcterms:modified>
</cp:coreProperties>
</file>