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ady/Documents/GitHub/Predicting Water Pump Failure/"/>
    </mc:Choice>
  </mc:AlternateContent>
  <xr:revisionPtr revIDLastSave="0" documentId="13_ncr:1_{765FCDF7-484A-8542-80A1-CD69364F4070}" xr6:coauthVersionLast="36" xr6:coauthVersionMax="36" xr10:uidLastSave="{00000000-0000-0000-0000-000000000000}"/>
  <bookViews>
    <workbookView xWindow="38400" yWindow="460" windowWidth="38400" windowHeight="21140" activeTab="1" xr2:uid="{18E24D03-E520-394E-BFE4-526DB48A3490}"/>
  </bookViews>
  <sheets>
    <sheet name="Dictionary" sheetId="1" r:id="rId1"/>
    <sheet name="Sheet2" sheetId="2" r:id="rId2"/>
  </sheets>
  <definedNames>
    <definedName name="_xlnm._FilterDatabase" localSheetId="0" hidden="1">Dictionary!$A$1:$J$40</definedName>
    <definedName name="_xlnm._FilterDatabase" localSheetId="1" hidden="1">Sheet2!$C$4:$D$47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3" i="2" l="1"/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</calcChain>
</file>

<file path=xl/sharedStrings.xml><?xml version="1.0" encoding="utf-8"?>
<sst xmlns="http://schemas.openxmlformats.org/spreadsheetml/2006/main" count="325" uniqueCount="174">
  <si>
    <t>Feature</t>
  </si>
  <si>
    <t>Dtype</t>
  </si>
  <si>
    <t>Notes</t>
  </si>
  <si>
    <t>Description</t>
  </si>
  <si>
    <t>amount_tsh</t>
  </si>
  <si>
    <t>Amount of water available to waterpoint</t>
  </si>
  <si>
    <t>date_recorded</t>
  </si>
  <si>
    <t>The data the observation was entered</t>
  </si>
  <si>
    <t>funder</t>
  </si>
  <si>
    <t>who funded the wall</t>
  </si>
  <si>
    <t>gps_height</t>
  </si>
  <si>
    <t>altitude of the well</t>
  </si>
  <si>
    <t>installer</t>
  </si>
  <si>
    <t>orgaization that installed the well</t>
  </si>
  <si>
    <t>longitude</t>
  </si>
  <si>
    <t>GPS coordinate</t>
  </si>
  <si>
    <t>latitude</t>
  </si>
  <si>
    <t>wpt_name</t>
  </si>
  <si>
    <t>Name of the waterpoint if there is one</t>
  </si>
  <si>
    <t>num_private</t>
  </si>
  <si>
    <t>?</t>
  </si>
  <si>
    <t>Geographic water basin</t>
  </si>
  <si>
    <t>basin</t>
  </si>
  <si>
    <t>subvillage</t>
  </si>
  <si>
    <t>geographic location</t>
  </si>
  <si>
    <t>region</t>
  </si>
  <si>
    <t>geographic location (coded)</t>
  </si>
  <si>
    <t>district_code</t>
  </si>
  <si>
    <t>lga</t>
  </si>
  <si>
    <t>ward</t>
  </si>
  <si>
    <t>population</t>
  </si>
  <si>
    <t>population around the well</t>
  </si>
  <si>
    <t>public_meeting</t>
  </si>
  <si>
    <t>True/False</t>
  </si>
  <si>
    <t>recorded_by</t>
  </si>
  <si>
    <t>group entering this observation</t>
  </si>
  <si>
    <t>scheme_management</t>
  </si>
  <si>
    <t>Who operates the waterpoint</t>
  </si>
  <si>
    <t>scheme_name</t>
  </si>
  <si>
    <t>who operates the waterpoint</t>
  </si>
  <si>
    <t>permit</t>
  </si>
  <si>
    <t>if the water is permitted</t>
  </si>
  <si>
    <t>construction_year</t>
  </si>
  <si>
    <t>year the waterpoint was constructed</t>
  </si>
  <si>
    <t>extraction_type</t>
  </si>
  <si>
    <t>the kind of extraction the waterpoint uses</t>
  </si>
  <si>
    <t>extraction_type_group</t>
  </si>
  <si>
    <t>extraction_type_class</t>
  </si>
  <si>
    <t>management</t>
  </si>
  <si>
    <t>how the waterpoint is managed</t>
  </si>
  <si>
    <t>management_group</t>
  </si>
  <si>
    <t>payment</t>
  </si>
  <si>
    <t>What the water costs</t>
  </si>
  <si>
    <t>payment_type</t>
  </si>
  <si>
    <t>water_quality</t>
  </si>
  <si>
    <t>the quality of the water</t>
  </si>
  <si>
    <t>quality_group</t>
  </si>
  <si>
    <t>quantity</t>
  </si>
  <si>
    <t>the quantity of the water</t>
  </si>
  <si>
    <t>quantity_group</t>
  </si>
  <si>
    <t>the source of the water</t>
  </si>
  <si>
    <t>source_type</t>
  </si>
  <si>
    <t xml:space="preserve">source_class </t>
  </si>
  <si>
    <t>waterpoint_type</t>
  </si>
  <si>
    <t>The kind of waterpoint</t>
  </si>
  <si>
    <t>waterpoint_type_group</t>
  </si>
  <si>
    <t>source</t>
  </si>
  <si>
    <t>% NA?</t>
  </si>
  <si>
    <t>int</t>
  </si>
  <si>
    <t>float</t>
  </si>
  <si>
    <t>object</t>
  </si>
  <si>
    <t>Unique values</t>
  </si>
  <si>
    <t>Hypothesis</t>
  </si>
  <si>
    <t>Highly Positive Skew (70% = 0), should address outliers</t>
  </si>
  <si>
    <t>Important</t>
  </si>
  <si>
    <t>Standardize Data</t>
  </si>
  <si>
    <t>Correlation w/Target</t>
  </si>
  <si>
    <t>Recording from 10/2002 to 12/2013</t>
  </si>
  <si>
    <t>Create columns for month and year</t>
  </si>
  <si>
    <t>Moderate</t>
  </si>
  <si>
    <t>Long Tail of funders, consider binning, investigate names</t>
  </si>
  <si>
    <t>Ignore</t>
  </si>
  <si>
    <t>Baseline Approach</t>
  </si>
  <si>
    <t>Distribution positively skewed</t>
  </si>
  <si>
    <t>31% installed by same group, long-tail of small installers (could be good to break out those features)</t>
  </si>
  <si>
    <t xml:space="preserve">  Important</t>
  </si>
  <si>
    <t>Weird distribution of values near zero (error?) and then mostly 30-40</t>
  </si>
  <si>
    <t>6% of obs. Have value of 'none'</t>
  </si>
  <si>
    <t>98% of values = 0</t>
  </si>
  <si>
    <t>Low</t>
  </si>
  <si>
    <t>One Hot Encode</t>
  </si>
  <si>
    <t>Majority category is 17% of population</t>
  </si>
  <si>
    <t>Extremely High Cardinality</t>
  </si>
  <si>
    <t>region_code</t>
  </si>
  <si>
    <t>Ignore (perfectly collinear with prior)</t>
  </si>
  <si>
    <t>Possibly bin low freq. cats. to reduce cardinality</t>
  </si>
  <si>
    <t>Adopt alternative encoding measure</t>
  </si>
  <si>
    <t>Encode</t>
  </si>
  <si>
    <t>Large Outliers, 30% of values = 0</t>
  </si>
  <si>
    <t>90% True</t>
  </si>
  <si>
    <t>Include, no processing needed</t>
  </si>
  <si>
    <t>Only one unique value</t>
  </si>
  <si>
    <t>66% managed by one entity</t>
  </si>
  <si>
    <t>Create binary col for majority cat.</t>
  </si>
  <si>
    <t>Appears very noisy, low priority</t>
  </si>
  <si>
    <t>68% true</t>
  </si>
  <si>
    <t>34.8% = 0 (likely unkown)</t>
  </si>
  <si>
    <t>Create age feature</t>
  </si>
  <si>
    <t>High</t>
  </si>
  <si>
    <t>Collapse low freq and other categories to reduce cardinality</t>
  </si>
  <si>
    <t>Ignore, collinear with class feature</t>
  </si>
  <si>
    <t>gravity is majority cat. w/45%</t>
  </si>
  <si>
    <t>Majority class is 88%</t>
  </si>
  <si>
    <t>Appears related to scheme_management feature</t>
  </si>
  <si>
    <t>Majority class is 43%</t>
  </si>
  <si>
    <t>Bin low freq. cats, One Hot Encode</t>
  </si>
  <si>
    <t>majority cat. Is 85.5%</t>
  </si>
  <si>
    <t>Ignore (other col. Contains info)</t>
  </si>
  <si>
    <t>majority cat. Is 55.8%</t>
  </si>
  <si>
    <t>May be helpful to use this in future</t>
  </si>
  <si>
    <t>Consider relabelling unkown as majority class to reduce cardinality</t>
  </si>
  <si>
    <t>Majority class is 48%</t>
  </si>
  <si>
    <t>Index</t>
  </si>
  <si>
    <t>Ignore, Drop, no variation across obs.</t>
  </si>
  <si>
    <t>Feature Ideas</t>
  </si>
  <si>
    <t>['amount_tsh',</t>
  </si>
  <si>
    <t xml:space="preserve"> 'gps_height',</t>
  </si>
  <si>
    <t xml:space="preserve"> 'basin',</t>
  </si>
  <si>
    <t xml:space="preserve"> 'region',</t>
  </si>
  <si>
    <t xml:space="preserve"> 'population',</t>
  </si>
  <si>
    <t xml:space="preserve"> 'public_meeting',</t>
  </si>
  <si>
    <t xml:space="preserve"> 'scheme_management',</t>
  </si>
  <si>
    <t xml:space="preserve"> 'permit',</t>
  </si>
  <si>
    <t xml:space="preserve"> 'extraction_type_class',</t>
  </si>
  <si>
    <t xml:space="preserve"> 'management_group',</t>
  </si>
  <si>
    <t xml:space="preserve"> 'payment',</t>
  </si>
  <si>
    <t xml:space="preserve"> 'quality_group',</t>
  </si>
  <si>
    <t xml:space="preserve"> 'quantity',</t>
  </si>
  <si>
    <t xml:space="preserve"> 'source_type',</t>
  </si>
  <si>
    <t xml:space="preserve"> 'source_class',</t>
  </si>
  <si>
    <t xml:space="preserve"> 'waterpoint_type',</t>
  </si>
  <si>
    <t xml:space="preserve"> 'latitude',</t>
  </si>
  <si>
    <t xml:space="preserve"> 'longitude',</t>
  </si>
  <si>
    <t xml:space="preserve"> 'date_recorded_month',</t>
  </si>
  <si>
    <t xml:space="preserve"> 'date_recorded_year',</t>
  </si>
  <si>
    <t xml:space="preserve"> 'Hot_Dry_Season',</t>
  </si>
  <si>
    <t xml:space="preserve"> 'Heavy_Rain_Season',</t>
  </si>
  <si>
    <t xml:space="preserve"> 'Cool_Dry_Season',</t>
  </si>
  <si>
    <t xml:space="preserve"> 'Moderate_Rain',</t>
  </si>
  <si>
    <t xml:space="preserve"> 'pump_age',</t>
  </si>
  <si>
    <t xml:space="preserve"> 'DWE_Installer',</t>
  </si>
  <si>
    <t xml:space="preserve"> 'Gov_Installer',</t>
  </si>
  <si>
    <t xml:space="preserve"> 'One_Time_Installer',</t>
  </si>
  <si>
    <t xml:space="preserve"> 'Small_Installer',</t>
  </si>
  <si>
    <t xml:space="preserve"> 'Big_Installer',</t>
  </si>
  <si>
    <t xml:space="preserve"> 'Tanzania_Gov_Funder',</t>
  </si>
  <si>
    <t xml:space="preserve"> 'One_Time_Funder',</t>
  </si>
  <si>
    <t xml:space="preserve"> 'Small_Funder',</t>
  </si>
  <si>
    <t xml:space="preserve"> 'Big_Funder',</t>
  </si>
  <si>
    <t xml:space="preserve"> 'pop*amount_tsh',</t>
  </si>
  <si>
    <t xml:space="preserve"> 'pop/amount_tsh',</t>
  </si>
  <si>
    <t xml:space="preserve"> 'gps_height*amount_tsh',</t>
  </si>
  <si>
    <t xml:space="preserve"> 'gps_height**2',</t>
  </si>
  <si>
    <t xml:space="preserve"> 'gps_height**3',</t>
  </si>
  <si>
    <t xml:space="preserve"> 'latitude*height*amount',</t>
  </si>
  <si>
    <t xml:space="preserve"> 'latitude*height',</t>
  </si>
  <si>
    <t xml:space="preserve"> 'install_rel_score',</t>
  </si>
  <si>
    <t xml:space="preserve"> 'Gov_Funded_Gov_Built']</t>
  </si>
  <si>
    <t>scale</t>
  </si>
  <si>
    <t>scake</t>
  </si>
  <si>
    <t>onehot</t>
  </si>
  <si>
    <t>none</t>
  </si>
  <si>
    <t>None</t>
  </si>
  <si>
    <t>Approach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</si>
</sst>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_(* #,##0.00000_);_(* \(#,##0.00000\);_(* &quot;-&quot;??_);_(@_)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rgb="FF000000"/>
      <name val="Courier New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10" fontId="0" fillId="0" borderId="0" xfId="0" applyNumberFormat="1"/>
    <xf numFmtId="164" fontId="0" fillId="0" borderId="0" xfId="1" applyNumberFormat="1" applyFont="1"/>
    <xf numFmtId="165" fontId="0" fillId="0" borderId="0" xfId="1" applyNumberFormat="1" applyFont="1"/>
    <xf numFmtId="0" fontId="2" fillId="0" borderId="0" xfId="0" applyFont="1"/>
    <xf numFmtId="10" fontId="2" fillId="0" borderId="0" xfId="0" applyNumberFormat="1" applyFont="1"/>
    <xf numFmtId="164" fontId="2" fillId="0" borderId="0" xfId="1" applyNumberFormat="1" applyFont="1"/>
    <xf numFmtId="165" fontId="2" fillId="0" borderId="0" xfId="1" applyNumberFormat="1" applyFont="1"/>
    <xf numFmtId="0" fontId="3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0DCB72-26FF-D444-8A0D-B5A8483145E2}">
  <dimension ref="A1:J43"/>
  <sheetViews>
    <sheetView zoomScale="120" zoomScaleNormal="120" workbookViewId="0">
      <selection activeCell="C36" sqref="C36"/>
    </sheetView>
  </sheetViews>
  <sheetFormatPr baseColWidth="10" defaultRowHeight="16" x14ac:dyDescent="0.2"/>
  <cols>
    <col min="2" max="2" width="20.1640625" customWidth="1"/>
    <col min="3" max="3" width="35.6640625" customWidth="1"/>
    <col min="4" max="4" width="17.6640625" customWidth="1"/>
    <col min="5" max="8" width="20.83203125" customWidth="1"/>
    <col min="9" max="9" width="31.1640625" customWidth="1"/>
    <col min="10" max="10" width="33.83203125" customWidth="1"/>
  </cols>
  <sheetData>
    <row r="1" spans="1:10" s="4" customFormat="1" x14ac:dyDescent="0.2">
      <c r="A1" s="4" t="s">
        <v>122</v>
      </c>
      <c r="B1" s="4" t="s">
        <v>0</v>
      </c>
      <c r="C1" s="4" t="s">
        <v>3</v>
      </c>
      <c r="D1" s="4" t="s">
        <v>1</v>
      </c>
      <c r="E1" s="4" t="s">
        <v>67</v>
      </c>
      <c r="F1" s="4" t="s">
        <v>71</v>
      </c>
      <c r="G1" s="4" t="s">
        <v>76</v>
      </c>
      <c r="H1" s="4" t="s">
        <v>72</v>
      </c>
      <c r="I1" s="4" t="s">
        <v>82</v>
      </c>
      <c r="J1" s="4" t="s">
        <v>2</v>
      </c>
    </row>
    <row r="2" spans="1:10" x14ac:dyDescent="0.2">
      <c r="A2">
        <v>1</v>
      </c>
      <c r="B2" t="s">
        <v>4</v>
      </c>
      <c r="C2" t="s">
        <v>5</v>
      </c>
      <c r="D2" t="s">
        <v>69</v>
      </c>
      <c r="F2" s="2">
        <v>98</v>
      </c>
      <c r="G2" s="3">
        <v>5.2999999999999999E-2</v>
      </c>
      <c r="H2" s="2" t="s">
        <v>74</v>
      </c>
      <c r="I2" t="s">
        <v>75</v>
      </c>
      <c r="J2" t="s">
        <v>73</v>
      </c>
    </row>
    <row r="3" spans="1:10" x14ac:dyDescent="0.2">
      <c r="A3">
        <f>1+A2</f>
        <v>2</v>
      </c>
      <c r="B3" t="s">
        <v>6</v>
      </c>
      <c r="C3" t="s">
        <v>7</v>
      </c>
      <c r="D3" t="s">
        <v>70</v>
      </c>
      <c r="F3" s="2">
        <v>356</v>
      </c>
      <c r="G3" s="3"/>
      <c r="H3" s="2" t="s">
        <v>74</v>
      </c>
      <c r="I3" t="s">
        <v>78</v>
      </c>
      <c r="J3" t="s">
        <v>77</v>
      </c>
    </row>
    <row r="4" spans="1:10" s="4" customFormat="1" x14ac:dyDescent="0.2">
      <c r="A4" s="4">
        <f t="shared" ref="A4:A40" si="0">1+A3</f>
        <v>3</v>
      </c>
      <c r="B4" s="4" t="s">
        <v>8</v>
      </c>
      <c r="C4" s="4" t="s">
        <v>9</v>
      </c>
      <c r="D4" s="4" t="s">
        <v>70</v>
      </c>
      <c r="E4" s="5">
        <v>6.0999999999999999E-2</v>
      </c>
      <c r="F4" s="6">
        <v>1897</v>
      </c>
      <c r="G4" s="7"/>
      <c r="H4" s="6" t="s">
        <v>79</v>
      </c>
      <c r="I4" s="4" t="s">
        <v>81</v>
      </c>
      <c r="J4" s="4" t="s">
        <v>80</v>
      </c>
    </row>
    <row r="5" spans="1:10" x14ac:dyDescent="0.2">
      <c r="A5">
        <f t="shared" si="0"/>
        <v>4</v>
      </c>
      <c r="B5" t="s">
        <v>10</v>
      </c>
      <c r="C5" t="s">
        <v>11</v>
      </c>
      <c r="D5" t="s">
        <v>68</v>
      </c>
      <c r="F5" s="2">
        <v>2428</v>
      </c>
      <c r="G5" s="3">
        <v>0.11</v>
      </c>
      <c r="H5" s="2" t="s">
        <v>74</v>
      </c>
      <c r="I5" t="s">
        <v>75</v>
      </c>
      <c r="J5" t="s">
        <v>83</v>
      </c>
    </row>
    <row r="6" spans="1:10" s="4" customFormat="1" x14ac:dyDescent="0.2">
      <c r="A6" s="4">
        <f t="shared" si="0"/>
        <v>5</v>
      </c>
      <c r="B6" s="4" t="s">
        <v>12</v>
      </c>
      <c r="C6" s="4" t="s">
        <v>13</v>
      </c>
      <c r="D6" s="4" t="s">
        <v>70</v>
      </c>
      <c r="E6" s="5">
        <v>6.0999999999999999E-2</v>
      </c>
      <c r="F6" s="6">
        <v>2145</v>
      </c>
      <c r="G6" s="7"/>
      <c r="H6" s="6" t="s">
        <v>85</v>
      </c>
      <c r="I6" s="4" t="s">
        <v>81</v>
      </c>
      <c r="J6" s="4" t="s">
        <v>84</v>
      </c>
    </row>
    <row r="7" spans="1:10" s="4" customFormat="1" x14ac:dyDescent="0.2">
      <c r="A7" s="4">
        <f t="shared" si="0"/>
        <v>6</v>
      </c>
      <c r="B7" s="4" t="s">
        <v>14</v>
      </c>
      <c r="C7" s="4" t="s">
        <v>15</v>
      </c>
      <c r="D7" s="4" t="s">
        <v>69</v>
      </c>
      <c r="F7" s="6">
        <v>57516</v>
      </c>
      <c r="G7" s="7">
        <v>-4.0000000000000001E-3</v>
      </c>
      <c r="H7" s="6" t="s">
        <v>79</v>
      </c>
      <c r="I7" s="4" t="s">
        <v>81</v>
      </c>
      <c r="J7" s="4" t="s">
        <v>86</v>
      </c>
    </row>
    <row r="8" spans="1:10" s="4" customFormat="1" x14ac:dyDescent="0.2">
      <c r="A8" s="4">
        <f t="shared" si="0"/>
        <v>7</v>
      </c>
      <c r="B8" s="4" t="s">
        <v>16</v>
      </c>
      <c r="C8" s="4" t="s">
        <v>15</v>
      </c>
      <c r="D8" s="4" t="s">
        <v>69</v>
      </c>
      <c r="F8" s="6">
        <v>57517</v>
      </c>
      <c r="G8" s="7">
        <v>1.4E-2</v>
      </c>
      <c r="H8" s="6" t="s">
        <v>79</v>
      </c>
      <c r="I8" s="4" t="s">
        <v>81</v>
      </c>
    </row>
    <row r="9" spans="1:10" x14ac:dyDescent="0.2">
      <c r="A9">
        <f t="shared" si="0"/>
        <v>8</v>
      </c>
      <c r="B9" t="s">
        <v>17</v>
      </c>
      <c r="C9" t="s">
        <v>18</v>
      </c>
      <c r="D9" t="s">
        <v>70</v>
      </c>
      <c r="F9" s="2">
        <v>37400</v>
      </c>
      <c r="G9" s="3"/>
      <c r="H9" s="2" t="s">
        <v>89</v>
      </c>
      <c r="I9" t="s">
        <v>81</v>
      </c>
      <c r="J9" t="s">
        <v>87</v>
      </c>
    </row>
    <row r="10" spans="1:10" x14ac:dyDescent="0.2">
      <c r="A10">
        <f t="shared" si="0"/>
        <v>9</v>
      </c>
      <c r="B10" t="s">
        <v>19</v>
      </c>
      <c r="C10" t="s">
        <v>20</v>
      </c>
      <c r="D10" t="s">
        <v>68</v>
      </c>
      <c r="F10" s="2">
        <v>65</v>
      </c>
      <c r="G10" s="3">
        <v>5.0000000000000001E-4</v>
      </c>
      <c r="H10" s="2" t="s">
        <v>89</v>
      </c>
      <c r="I10" t="s">
        <v>81</v>
      </c>
      <c r="J10" t="s">
        <v>88</v>
      </c>
    </row>
    <row r="11" spans="1:10" x14ac:dyDescent="0.2">
      <c r="A11">
        <f t="shared" si="0"/>
        <v>10</v>
      </c>
      <c r="B11" t="s">
        <v>22</v>
      </c>
      <c r="C11" t="s">
        <v>21</v>
      </c>
      <c r="D11" t="s">
        <v>70</v>
      </c>
      <c r="F11" s="2">
        <v>9</v>
      </c>
      <c r="G11" s="3"/>
      <c r="H11" s="2" t="s">
        <v>89</v>
      </c>
      <c r="I11" t="s">
        <v>90</v>
      </c>
      <c r="J11" t="s">
        <v>91</v>
      </c>
    </row>
    <row r="12" spans="1:10" x14ac:dyDescent="0.2">
      <c r="A12">
        <f t="shared" si="0"/>
        <v>11</v>
      </c>
      <c r="B12" t="s">
        <v>23</v>
      </c>
      <c r="C12" t="s">
        <v>24</v>
      </c>
      <c r="D12" t="s">
        <v>70</v>
      </c>
      <c r="E12" s="1">
        <v>5.9999999999999995E-4</v>
      </c>
      <c r="F12" s="2">
        <v>19287</v>
      </c>
      <c r="G12" s="3"/>
      <c r="H12" s="2" t="s">
        <v>89</v>
      </c>
      <c r="I12" t="s">
        <v>81</v>
      </c>
      <c r="J12" t="s">
        <v>92</v>
      </c>
    </row>
    <row r="13" spans="1:10" x14ac:dyDescent="0.2">
      <c r="A13">
        <f t="shared" si="0"/>
        <v>12</v>
      </c>
      <c r="B13" t="s">
        <v>25</v>
      </c>
      <c r="C13" t="s">
        <v>24</v>
      </c>
      <c r="D13" t="s">
        <v>70</v>
      </c>
      <c r="F13" s="2">
        <v>21</v>
      </c>
      <c r="G13" s="3"/>
      <c r="H13" s="2" t="s">
        <v>79</v>
      </c>
      <c r="I13" t="s">
        <v>90</v>
      </c>
      <c r="J13" t="s">
        <v>96</v>
      </c>
    </row>
    <row r="14" spans="1:10" x14ac:dyDescent="0.2">
      <c r="A14">
        <f t="shared" si="0"/>
        <v>13</v>
      </c>
      <c r="B14" t="s">
        <v>93</v>
      </c>
      <c r="C14" t="s">
        <v>26</v>
      </c>
      <c r="D14" t="s">
        <v>68</v>
      </c>
      <c r="F14" s="2">
        <v>27</v>
      </c>
      <c r="G14" s="3">
        <v>-0.108</v>
      </c>
      <c r="H14" s="2" t="s">
        <v>79</v>
      </c>
      <c r="I14" t="s">
        <v>94</v>
      </c>
    </row>
    <row r="15" spans="1:10" x14ac:dyDescent="0.2">
      <c r="A15">
        <f t="shared" si="0"/>
        <v>14</v>
      </c>
      <c r="B15" t="s">
        <v>27</v>
      </c>
      <c r="C15" t="s">
        <v>26</v>
      </c>
      <c r="D15" t="s">
        <v>68</v>
      </c>
      <c r="F15" s="2">
        <v>20</v>
      </c>
      <c r="G15" s="3">
        <v>-6.5000000000000002E-2</v>
      </c>
      <c r="H15" s="2" t="s">
        <v>89</v>
      </c>
      <c r="I15" t="s">
        <v>94</v>
      </c>
      <c r="J15" t="s">
        <v>95</v>
      </c>
    </row>
    <row r="16" spans="1:10" x14ac:dyDescent="0.2">
      <c r="A16">
        <f t="shared" si="0"/>
        <v>15</v>
      </c>
      <c r="B16" t="s">
        <v>28</v>
      </c>
      <c r="C16" t="s">
        <v>24</v>
      </c>
      <c r="D16" t="s">
        <v>70</v>
      </c>
      <c r="F16" s="2">
        <v>125</v>
      </c>
      <c r="G16" s="3"/>
      <c r="H16" s="2" t="s">
        <v>89</v>
      </c>
      <c r="I16" t="s">
        <v>81</v>
      </c>
      <c r="J16" t="s">
        <v>97</v>
      </c>
    </row>
    <row r="17" spans="1:10" x14ac:dyDescent="0.2">
      <c r="A17">
        <f t="shared" si="0"/>
        <v>16</v>
      </c>
      <c r="B17" t="s">
        <v>29</v>
      </c>
      <c r="C17" t="s">
        <v>24</v>
      </c>
      <c r="D17" t="s">
        <v>70</v>
      </c>
      <c r="F17" s="2">
        <v>2092</v>
      </c>
      <c r="G17" s="3"/>
      <c r="H17" s="2" t="s">
        <v>89</v>
      </c>
      <c r="I17" t="s">
        <v>81</v>
      </c>
      <c r="J17" t="s">
        <v>97</v>
      </c>
    </row>
    <row r="18" spans="1:10" x14ac:dyDescent="0.2">
      <c r="A18">
        <f t="shared" si="0"/>
        <v>17</v>
      </c>
      <c r="B18" t="s">
        <v>30</v>
      </c>
      <c r="C18" t="s">
        <v>31</v>
      </c>
      <c r="D18" t="s">
        <v>68</v>
      </c>
      <c r="F18" s="2">
        <v>1049</v>
      </c>
      <c r="G18" s="3">
        <v>1.4500000000000001E-2</v>
      </c>
      <c r="H18" s="2"/>
      <c r="I18" t="s">
        <v>75</v>
      </c>
      <c r="J18" t="s">
        <v>98</v>
      </c>
    </row>
    <row r="19" spans="1:10" x14ac:dyDescent="0.2">
      <c r="A19">
        <f t="shared" si="0"/>
        <v>18</v>
      </c>
      <c r="B19" t="s">
        <v>32</v>
      </c>
      <c r="C19" t="s">
        <v>33</v>
      </c>
      <c r="D19" t="s">
        <v>70</v>
      </c>
      <c r="E19" s="1">
        <v>5.6000000000000001E-2</v>
      </c>
      <c r="F19" s="2">
        <v>2</v>
      </c>
      <c r="G19" s="3"/>
      <c r="H19" s="2" t="s">
        <v>79</v>
      </c>
      <c r="I19" t="s">
        <v>100</v>
      </c>
      <c r="J19" t="s">
        <v>99</v>
      </c>
    </row>
    <row r="20" spans="1:10" x14ac:dyDescent="0.2">
      <c r="A20">
        <f t="shared" si="0"/>
        <v>19</v>
      </c>
      <c r="B20" t="s">
        <v>34</v>
      </c>
      <c r="C20" t="s">
        <v>35</v>
      </c>
      <c r="D20" t="s">
        <v>70</v>
      </c>
      <c r="F20" s="2">
        <v>1</v>
      </c>
      <c r="G20" s="3"/>
      <c r="H20" s="2" t="s">
        <v>89</v>
      </c>
      <c r="I20" t="s">
        <v>123</v>
      </c>
      <c r="J20" t="s">
        <v>101</v>
      </c>
    </row>
    <row r="21" spans="1:10" x14ac:dyDescent="0.2">
      <c r="A21">
        <f t="shared" si="0"/>
        <v>20</v>
      </c>
      <c r="B21" t="s">
        <v>36</v>
      </c>
      <c r="C21" t="s">
        <v>37</v>
      </c>
      <c r="D21" t="s">
        <v>70</v>
      </c>
      <c r="E21" s="1">
        <v>6.5000000000000002E-2</v>
      </c>
      <c r="F21" s="2">
        <v>12</v>
      </c>
      <c r="G21" s="3"/>
      <c r="H21" s="2" t="s">
        <v>79</v>
      </c>
      <c r="I21" t="s">
        <v>103</v>
      </c>
      <c r="J21" t="s">
        <v>102</v>
      </c>
    </row>
    <row r="22" spans="1:10" x14ac:dyDescent="0.2">
      <c r="A22">
        <f t="shared" si="0"/>
        <v>21</v>
      </c>
      <c r="B22" t="s">
        <v>38</v>
      </c>
      <c r="C22" t="s">
        <v>39</v>
      </c>
      <c r="D22" t="s">
        <v>70</v>
      </c>
      <c r="E22" s="1">
        <v>0.47399999999999998</v>
      </c>
      <c r="F22" s="2">
        <v>2696</v>
      </c>
      <c r="G22" s="3"/>
      <c r="H22" s="2" t="s">
        <v>89</v>
      </c>
      <c r="I22" t="s">
        <v>81</v>
      </c>
      <c r="J22" t="s">
        <v>104</v>
      </c>
    </row>
    <row r="23" spans="1:10" x14ac:dyDescent="0.2">
      <c r="A23">
        <f t="shared" si="0"/>
        <v>22</v>
      </c>
      <c r="B23" t="s">
        <v>40</v>
      </c>
      <c r="C23" t="s">
        <v>41</v>
      </c>
      <c r="D23" t="s">
        <v>70</v>
      </c>
      <c r="E23" s="1">
        <v>5.0999999999999997E-2</v>
      </c>
      <c r="F23" s="2">
        <v>2</v>
      </c>
      <c r="G23" s="3"/>
      <c r="H23" s="2" t="s">
        <v>79</v>
      </c>
      <c r="I23" t="s">
        <v>100</v>
      </c>
      <c r="J23" t="s">
        <v>105</v>
      </c>
    </row>
    <row r="24" spans="1:10" x14ac:dyDescent="0.2">
      <c r="A24">
        <f t="shared" si="0"/>
        <v>23</v>
      </c>
      <c r="B24" t="s">
        <v>42</v>
      </c>
      <c r="C24" t="s">
        <v>43</v>
      </c>
      <c r="D24" t="s">
        <v>68</v>
      </c>
      <c r="F24" s="2">
        <v>55</v>
      </c>
      <c r="G24" s="3">
        <v>4.2999999999999997E-2</v>
      </c>
      <c r="H24" s="2" t="s">
        <v>79</v>
      </c>
      <c r="I24" t="s">
        <v>107</v>
      </c>
      <c r="J24" t="s">
        <v>106</v>
      </c>
    </row>
    <row r="25" spans="1:10" x14ac:dyDescent="0.2">
      <c r="A25">
        <f t="shared" si="0"/>
        <v>24</v>
      </c>
      <c r="B25" t="s">
        <v>44</v>
      </c>
      <c r="C25" t="s">
        <v>45</v>
      </c>
      <c r="D25" t="s">
        <v>70</v>
      </c>
      <c r="F25" s="2">
        <v>18</v>
      </c>
      <c r="G25" s="3"/>
      <c r="H25" s="2" t="s">
        <v>79</v>
      </c>
      <c r="I25" t="s">
        <v>110</v>
      </c>
      <c r="J25" t="s">
        <v>109</v>
      </c>
    </row>
    <row r="26" spans="1:10" x14ac:dyDescent="0.2">
      <c r="A26">
        <f t="shared" si="0"/>
        <v>25</v>
      </c>
      <c r="B26" t="s">
        <v>46</v>
      </c>
      <c r="C26" t="s">
        <v>45</v>
      </c>
      <c r="D26" t="s">
        <v>70</v>
      </c>
      <c r="F26" s="2">
        <v>13</v>
      </c>
      <c r="G26" s="3"/>
      <c r="H26" s="2" t="s">
        <v>79</v>
      </c>
      <c r="I26" t="s">
        <v>110</v>
      </c>
    </row>
    <row r="27" spans="1:10" x14ac:dyDescent="0.2">
      <c r="A27">
        <f t="shared" si="0"/>
        <v>26</v>
      </c>
      <c r="B27" t="s">
        <v>47</v>
      </c>
      <c r="C27" t="s">
        <v>45</v>
      </c>
      <c r="D27" t="s">
        <v>70</v>
      </c>
      <c r="F27" s="2">
        <v>7</v>
      </c>
      <c r="G27" s="3"/>
      <c r="H27" s="2" t="s">
        <v>108</v>
      </c>
      <c r="I27" t="s">
        <v>90</v>
      </c>
      <c r="J27" t="s">
        <v>111</v>
      </c>
    </row>
    <row r="28" spans="1:10" x14ac:dyDescent="0.2">
      <c r="A28">
        <f t="shared" si="0"/>
        <v>27</v>
      </c>
      <c r="B28" t="s">
        <v>48</v>
      </c>
      <c r="C28" t="s">
        <v>49</v>
      </c>
      <c r="D28" t="s">
        <v>70</v>
      </c>
      <c r="F28" s="2">
        <v>12</v>
      </c>
      <c r="G28" s="3"/>
      <c r="H28" s="2" t="s">
        <v>79</v>
      </c>
      <c r="I28" t="s">
        <v>81</v>
      </c>
      <c r="J28" t="s">
        <v>113</v>
      </c>
    </row>
    <row r="29" spans="1:10" x14ac:dyDescent="0.2">
      <c r="A29">
        <f t="shared" si="0"/>
        <v>28</v>
      </c>
      <c r="B29" t="s">
        <v>50</v>
      </c>
      <c r="C29" t="s">
        <v>49</v>
      </c>
      <c r="D29" t="s">
        <v>70</v>
      </c>
      <c r="F29" s="2">
        <v>5</v>
      </c>
      <c r="G29" s="3"/>
      <c r="H29" s="2" t="s">
        <v>79</v>
      </c>
      <c r="I29" t="s">
        <v>90</v>
      </c>
      <c r="J29" t="s">
        <v>112</v>
      </c>
    </row>
    <row r="30" spans="1:10" x14ac:dyDescent="0.2">
      <c r="A30">
        <f t="shared" si="0"/>
        <v>29</v>
      </c>
      <c r="B30" t="s">
        <v>51</v>
      </c>
      <c r="C30" t="s">
        <v>52</v>
      </c>
      <c r="D30" t="s">
        <v>70</v>
      </c>
      <c r="F30" s="2">
        <v>7</v>
      </c>
      <c r="G30" s="3"/>
      <c r="H30" s="2" t="s">
        <v>108</v>
      </c>
      <c r="I30" t="s">
        <v>90</v>
      </c>
      <c r="J30" t="s">
        <v>114</v>
      </c>
    </row>
    <row r="31" spans="1:10" x14ac:dyDescent="0.2">
      <c r="A31">
        <f t="shared" si="0"/>
        <v>30</v>
      </c>
      <c r="B31" t="s">
        <v>53</v>
      </c>
      <c r="C31" t="s">
        <v>52</v>
      </c>
      <c r="D31" t="s">
        <v>70</v>
      </c>
      <c r="F31" s="2">
        <v>7</v>
      </c>
      <c r="G31" s="3"/>
      <c r="H31" s="2" t="s">
        <v>89</v>
      </c>
      <c r="I31" t="s">
        <v>94</v>
      </c>
    </row>
    <row r="32" spans="1:10" x14ac:dyDescent="0.2">
      <c r="A32">
        <f t="shared" si="0"/>
        <v>31</v>
      </c>
      <c r="B32" t="s">
        <v>54</v>
      </c>
      <c r="C32" t="s">
        <v>55</v>
      </c>
      <c r="D32" t="s">
        <v>70</v>
      </c>
      <c r="F32" s="2">
        <v>8</v>
      </c>
      <c r="G32" s="3"/>
      <c r="H32" s="2" t="s">
        <v>79</v>
      </c>
      <c r="I32" t="s">
        <v>117</v>
      </c>
      <c r="J32" t="s">
        <v>116</v>
      </c>
    </row>
    <row r="33" spans="1:10" x14ac:dyDescent="0.2">
      <c r="A33">
        <f t="shared" si="0"/>
        <v>32</v>
      </c>
      <c r="B33" t="s">
        <v>56</v>
      </c>
      <c r="C33" t="s">
        <v>55</v>
      </c>
      <c r="D33" t="s">
        <v>70</v>
      </c>
      <c r="F33" s="2">
        <v>6</v>
      </c>
      <c r="G33" s="3"/>
      <c r="H33" s="2" t="s">
        <v>79</v>
      </c>
      <c r="I33" t="s">
        <v>115</v>
      </c>
      <c r="J33" t="s">
        <v>116</v>
      </c>
    </row>
    <row r="34" spans="1:10" x14ac:dyDescent="0.2">
      <c r="A34">
        <f t="shared" si="0"/>
        <v>33</v>
      </c>
      <c r="B34" t="s">
        <v>57</v>
      </c>
      <c r="C34" t="s">
        <v>58</v>
      </c>
      <c r="D34" t="s">
        <v>70</v>
      </c>
      <c r="F34" s="2">
        <v>5</v>
      </c>
      <c r="G34" s="3"/>
      <c r="H34" s="2" t="s">
        <v>108</v>
      </c>
      <c r="I34" t="s">
        <v>90</v>
      </c>
      <c r="J34" t="s">
        <v>118</v>
      </c>
    </row>
    <row r="35" spans="1:10" x14ac:dyDescent="0.2">
      <c r="A35">
        <f t="shared" si="0"/>
        <v>34</v>
      </c>
      <c r="B35" t="s">
        <v>59</v>
      </c>
      <c r="C35" t="s">
        <v>58</v>
      </c>
      <c r="D35" t="s">
        <v>70</v>
      </c>
      <c r="F35" s="2">
        <v>5</v>
      </c>
      <c r="G35" s="3"/>
      <c r="H35" s="2" t="s">
        <v>108</v>
      </c>
      <c r="I35" t="s">
        <v>94</v>
      </c>
    </row>
    <row r="36" spans="1:10" x14ac:dyDescent="0.2">
      <c r="A36">
        <f t="shared" si="0"/>
        <v>35</v>
      </c>
      <c r="B36" t="s">
        <v>66</v>
      </c>
      <c r="C36" t="s">
        <v>60</v>
      </c>
      <c r="D36" t="s">
        <v>70</v>
      </c>
      <c r="F36" s="2">
        <v>10</v>
      </c>
      <c r="G36" s="3"/>
      <c r="H36" s="2" t="s">
        <v>79</v>
      </c>
      <c r="I36" t="s">
        <v>117</v>
      </c>
      <c r="J36" t="s">
        <v>119</v>
      </c>
    </row>
    <row r="37" spans="1:10" x14ac:dyDescent="0.2">
      <c r="A37">
        <f t="shared" si="0"/>
        <v>36</v>
      </c>
      <c r="B37" t="s">
        <v>61</v>
      </c>
      <c r="C37" t="s">
        <v>60</v>
      </c>
      <c r="D37" t="s">
        <v>70</v>
      </c>
      <c r="F37" s="2">
        <v>7</v>
      </c>
      <c r="G37" s="3"/>
      <c r="H37" s="2" t="s">
        <v>79</v>
      </c>
      <c r="I37" t="s">
        <v>90</v>
      </c>
    </row>
    <row r="38" spans="1:10" x14ac:dyDescent="0.2">
      <c r="A38">
        <f t="shared" si="0"/>
        <v>37</v>
      </c>
      <c r="B38" t="s">
        <v>62</v>
      </c>
      <c r="C38" t="s">
        <v>60</v>
      </c>
      <c r="D38" t="s">
        <v>70</v>
      </c>
      <c r="F38" s="2">
        <v>3</v>
      </c>
      <c r="G38" s="3"/>
      <c r="H38" s="2" t="s">
        <v>79</v>
      </c>
      <c r="I38" t="s">
        <v>90</v>
      </c>
      <c r="J38" t="s">
        <v>120</v>
      </c>
    </row>
    <row r="39" spans="1:10" x14ac:dyDescent="0.2">
      <c r="A39">
        <f t="shared" si="0"/>
        <v>38</v>
      </c>
      <c r="B39" t="s">
        <v>63</v>
      </c>
      <c r="C39" t="s">
        <v>64</v>
      </c>
      <c r="D39" t="s">
        <v>70</v>
      </c>
      <c r="F39" s="2">
        <v>7</v>
      </c>
      <c r="G39" s="3"/>
      <c r="H39" s="2" t="s">
        <v>79</v>
      </c>
      <c r="I39" t="s">
        <v>90</v>
      </c>
      <c r="J39" t="s">
        <v>121</v>
      </c>
    </row>
    <row r="40" spans="1:10" x14ac:dyDescent="0.2">
      <c r="A40">
        <f t="shared" si="0"/>
        <v>39</v>
      </c>
      <c r="B40" t="s">
        <v>65</v>
      </c>
      <c r="C40" t="s">
        <v>64</v>
      </c>
      <c r="D40" t="s">
        <v>70</v>
      </c>
      <c r="F40" s="2">
        <v>6</v>
      </c>
      <c r="G40" s="3"/>
      <c r="H40" s="2" t="s">
        <v>79</v>
      </c>
      <c r="I40" t="s">
        <v>117</v>
      </c>
    </row>
    <row r="43" spans="1:10" x14ac:dyDescent="0.2">
      <c r="A43" t="s">
        <v>124</v>
      </c>
    </row>
  </sheetData>
  <autoFilter ref="A1:J40" xr:uid="{74548AB7-2F9B-0049-8CB4-79167F60551E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D738E-E3C7-7F4C-8D94-2C7AB5B1FE0C}">
  <sheetPr filterMode="1"/>
  <dimension ref="C4:D53"/>
  <sheetViews>
    <sheetView tabSelected="1" zoomScale="120" zoomScaleNormal="120" workbookViewId="0">
      <selection activeCell="D54" sqref="D54"/>
    </sheetView>
  </sheetViews>
  <sheetFormatPr baseColWidth="10" defaultRowHeight="16" x14ac:dyDescent="0.2"/>
  <cols>
    <col min="3" max="3" width="38.6640625" customWidth="1"/>
    <col min="4" max="4" width="38" customWidth="1"/>
  </cols>
  <sheetData>
    <row r="4" spans="3:4" x14ac:dyDescent="0.2">
      <c r="C4" t="s">
        <v>0</v>
      </c>
      <c r="D4" t="s">
        <v>173</v>
      </c>
    </row>
    <row r="5" spans="3:4" ht="19" hidden="1" x14ac:dyDescent="0.25">
      <c r="C5" s="8" t="s">
        <v>125</v>
      </c>
      <c r="D5" t="s">
        <v>168</v>
      </c>
    </row>
    <row r="6" spans="3:4" ht="19" hidden="1" x14ac:dyDescent="0.25">
      <c r="C6" s="8" t="s">
        <v>126</v>
      </c>
      <c r="D6" t="s">
        <v>169</v>
      </c>
    </row>
    <row r="7" spans="3:4" ht="19" x14ac:dyDescent="0.25">
      <c r="C7" s="8" t="s">
        <v>127</v>
      </c>
      <c r="D7" t="s">
        <v>170</v>
      </c>
    </row>
    <row r="8" spans="3:4" ht="19" x14ac:dyDescent="0.25">
      <c r="C8" s="8" t="s">
        <v>128</v>
      </c>
      <c r="D8" t="s">
        <v>170</v>
      </c>
    </row>
    <row r="9" spans="3:4" ht="19" hidden="1" x14ac:dyDescent="0.25">
      <c r="C9" s="8" t="s">
        <v>129</v>
      </c>
      <c r="D9" t="s">
        <v>168</v>
      </c>
    </row>
    <row r="10" spans="3:4" ht="19" hidden="1" x14ac:dyDescent="0.25">
      <c r="C10" s="8" t="s">
        <v>130</v>
      </c>
      <c r="D10" t="s">
        <v>171</v>
      </c>
    </row>
    <row r="11" spans="3:4" ht="19" x14ac:dyDescent="0.25">
      <c r="C11" s="8" t="s">
        <v>131</v>
      </c>
      <c r="D11" t="s">
        <v>170</v>
      </c>
    </row>
    <row r="12" spans="3:4" ht="19" hidden="1" x14ac:dyDescent="0.25">
      <c r="C12" s="8" t="s">
        <v>132</v>
      </c>
      <c r="D12" t="s">
        <v>171</v>
      </c>
    </row>
    <row r="13" spans="3:4" ht="19" x14ac:dyDescent="0.25">
      <c r="C13" s="8" t="s">
        <v>133</v>
      </c>
      <c r="D13" t="s">
        <v>170</v>
      </c>
    </row>
    <row r="14" spans="3:4" ht="19" x14ac:dyDescent="0.25">
      <c r="C14" s="8" t="s">
        <v>134</v>
      </c>
      <c r="D14" t="s">
        <v>170</v>
      </c>
    </row>
    <row r="15" spans="3:4" ht="19" x14ac:dyDescent="0.25">
      <c r="C15" s="8" t="s">
        <v>135</v>
      </c>
      <c r="D15" t="s">
        <v>170</v>
      </c>
    </row>
    <row r="16" spans="3:4" ht="19" x14ac:dyDescent="0.25">
      <c r="C16" s="8" t="s">
        <v>136</v>
      </c>
      <c r="D16" t="s">
        <v>170</v>
      </c>
    </row>
    <row r="17" spans="3:4" ht="19" x14ac:dyDescent="0.25">
      <c r="C17" s="8" t="s">
        <v>137</v>
      </c>
      <c r="D17" t="s">
        <v>170</v>
      </c>
    </row>
    <row r="18" spans="3:4" ht="19" x14ac:dyDescent="0.25">
      <c r="C18" s="8" t="s">
        <v>138</v>
      </c>
      <c r="D18" t="s">
        <v>170</v>
      </c>
    </row>
    <row r="19" spans="3:4" ht="19" x14ac:dyDescent="0.25">
      <c r="C19" s="8" t="s">
        <v>139</v>
      </c>
      <c r="D19" t="s">
        <v>170</v>
      </c>
    </row>
    <row r="20" spans="3:4" ht="19" x14ac:dyDescent="0.25">
      <c r="C20" s="8" t="s">
        <v>140</v>
      </c>
      <c r="D20" t="s">
        <v>170</v>
      </c>
    </row>
    <row r="21" spans="3:4" ht="19" hidden="1" x14ac:dyDescent="0.25">
      <c r="C21" s="8" t="s">
        <v>141</v>
      </c>
      <c r="D21" t="s">
        <v>168</v>
      </c>
    </row>
    <row r="22" spans="3:4" ht="19" hidden="1" x14ac:dyDescent="0.25">
      <c r="C22" s="8" t="s">
        <v>142</v>
      </c>
      <c r="D22" t="s">
        <v>168</v>
      </c>
    </row>
    <row r="23" spans="3:4" ht="19" x14ac:dyDescent="0.25">
      <c r="C23" s="8" t="s">
        <v>143</v>
      </c>
      <c r="D23" t="s">
        <v>170</v>
      </c>
    </row>
    <row r="24" spans="3:4" ht="19" x14ac:dyDescent="0.25">
      <c r="C24" s="8" t="s">
        <v>144</v>
      </c>
      <c r="D24" t="s">
        <v>170</v>
      </c>
    </row>
    <row r="25" spans="3:4" ht="19" hidden="1" x14ac:dyDescent="0.25">
      <c r="C25" s="8" t="s">
        <v>145</v>
      </c>
      <c r="D25" t="s">
        <v>171</v>
      </c>
    </row>
    <row r="26" spans="3:4" ht="19" hidden="1" x14ac:dyDescent="0.25">
      <c r="C26" s="8" t="s">
        <v>146</v>
      </c>
      <c r="D26" t="s">
        <v>171</v>
      </c>
    </row>
    <row r="27" spans="3:4" ht="19" hidden="1" x14ac:dyDescent="0.25">
      <c r="C27" s="8" t="s">
        <v>147</v>
      </c>
      <c r="D27" t="s">
        <v>171</v>
      </c>
    </row>
    <row r="28" spans="3:4" ht="19" hidden="1" x14ac:dyDescent="0.25">
      <c r="C28" s="8" t="s">
        <v>148</v>
      </c>
      <c r="D28" t="s">
        <v>171</v>
      </c>
    </row>
    <row r="29" spans="3:4" ht="19" hidden="1" x14ac:dyDescent="0.25">
      <c r="C29" s="8" t="s">
        <v>149</v>
      </c>
      <c r="D29" t="s">
        <v>168</v>
      </c>
    </row>
    <row r="30" spans="3:4" ht="19" hidden="1" x14ac:dyDescent="0.25">
      <c r="C30" s="8" t="s">
        <v>150</v>
      </c>
      <c r="D30" t="s">
        <v>171</v>
      </c>
    </row>
    <row r="31" spans="3:4" ht="19" hidden="1" x14ac:dyDescent="0.25">
      <c r="C31" s="8" t="s">
        <v>151</v>
      </c>
      <c r="D31" t="s">
        <v>171</v>
      </c>
    </row>
    <row r="32" spans="3:4" ht="19" hidden="1" x14ac:dyDescent="0.25">
      <c r="C32" s="8" t="s">
        <v>152</v>
      </c>
      <c r="D32" t="s">
        <v>171</v>
      </c>
    </row>
    <row r="33" spans="3:4" ht="19" hidden="1" x14ac:dyDescent="0.25">
      <c r="C33" s="8" t="s">
        <v>153</v>
      </c>
      <c r="D33" t="s">
        <v>171</v>
      </c>
    </row>
    <row r="34" spans="3:4" ht="19" hidden="1" x14ac:dyDescent="0.25">
      <c r="C34" s="8" t="s">
        <v>154</v>
      </c>
      <c r="D34" t="s">
        <v>171</v>
      </c>
    </row>
    <row r="35" spans="3:4" ht="19" hidden="1" x14ac:dyDescent="0.25">
      <c r="C35" s="8" t="s">
        <v>155</v>
      </c>
      <c r="D35" t="s">
        <v>171</v>
      </c>
    </row>
    <row r="36" spans="3:4" ht="19" hidden="1" x14ac:dyDescent="0.25">
      <c r="C36" s="8" t="s">
        <v>156</v>
      </c>
      <c r="D36" t="s">
        <v>171</v>
      </c>
    </row>
    <row r="37" spans="3:4" ht="19" hidden="1" x14ac:dyDescent="0.25">
      <c r="C37" s="8" t="s">
        <v>157</v>
      </c>
      <c r="D37" t="s">
        <v>171</v>
      </c>
    </row>
    <row r="38" spans="3:4" ht="19" hidden="1" x14ac:dyDescent="0.25">
      <c r="C38" s="8" t="s">
        <v>158</v>
      </c>
      <c r="D38" t="s">
        <v>171</v>
      </c>
    </row>
    <row r="39" spans="3:4" ht="19" hidden="1" x14ac:dyDescent="0.25">
      <c r="C39" s="8" t="s">
        <v>159</v>
      </c>
      <c r="D39" t="s">
        <v>168</v>
      </c>
    </row>
    <row r="40" spans="3:4" ht="19" hidden="1" x14ac:dyDescent="0.25">
      <c r="C40" s="8" t="s">
        <v>160</v>
      </c>
      <c r="D40" t="s">
        <v>168</v>
      </c>
    </row>
    <row r="41" spans="3:4" ht="19" hidden="1" x14ac:dyDescent="0.25">
      <c r="C41" s="8" t="s">
        <v>161</v>
      </c>
      <c r="D41" t="s">
        <v>168</v>
      </c>
    </row>
    <row r="42" spans="3:4" ht="19" hidden="1" x14ac:dyDescent="0.25">
      <c r="C42" s="8" t="s">
        <v>162</v>
      </c>
      <c r="D42" t="s">
        <v>168</v>
      </c>
    </row>
    <row r="43" spans="3:4" ht="19" hidden="1" x14ac:dyDescent="0.25">
      <c r="C43" s="8" t="s">
        <v>163</v>
      </c>
      <c r="D43" t="s">
        <v>168</v>
      </c>
    </row>
    <row r="44" spans="3:4" ht="19" hidden="1" x14ac:dyDescent="0.25">
      <c r="C44" s="8" t="s">
        <v>164</v>
      </c>
      <c r="D44" t="s">
        <v>168</v>
      </c>
    </row>
    <row r="45" spans="3:4" ht="19" hidden="1" x14ac:dyDescent="0.25">
      <c r="C45" s="8" t="s">
        <v>165</v>
      </c>
      <c r="D45" t="s">
        <v>168</v>
      </c>
    </row>
    <row r="46" spans="3:4" ht="19" hidden="1" x14ac:dyDescent="0.25">
      <c r="C46" s="8" t="s">
        <v>166</v>
      </c>
      <c r="D46" t="s">
        <v>172</v>
      </c>
    </row>
    <row r="47" spans="3:4" ht="19" hidden="1" x14ac:dyDescent="0.25">
      <c r="C47" s="8" t="s">
        <v>167</v>
      </c>
      <c r="D47" t="s">
        <v>172</v>
      </c>
    </row>
    <row r="53" spans="4:4" x14ac:dyDescent="0.2">
      <c r="D53">
        <f>SUM(13905+195+29046)</f>
        <v>43146</v>
      </c>
    </row>
  </sheetData>
  <autoFilter ref="C4:D47" xr:uid="{AEF2A3D5-C344-EB45-A69A-728C236D9BD0}">
    <filterColumn colId="1">
      <filters>
        <filter val="onehot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Dictionary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Brady</dc:creator>
  <cp:lastModifiedBy>Mike Brady</cp:lastModifiedBy>
  <dcterms:created xsi:type="dcterms:W3CDTF">2019-05-20T16:45:32Z</dcterms:created>
  <dcterms:modified xsi:type="dcterms:W3CDTF">2019-05-21T23:48:52Z</dcterms:modified>
</cp:coreProperties>
</file>