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peksyaji_office_ui_ac_id/Documents/Kuliah/MBKM/Orbit_AI Mastery/datasets/Prediksi Harga Rumah/"/>
    </mc:Choice>
  </mc:AlternateContent>
  <xr:revisionPtr revIDLastSave="359" documentId="8_{35D5CF8D-2E45-4DAA-8797-3F2B141D5683}" xr6:coauthVersionLast="47" xr6:coauthVersionMax="47" xr10:uidLastSave="{82B35334-AC66-4623-A257-A0E08B30DD02}"/>
  <bookViews>
    <workbookView xWindow="-120" yWindow="-120" windowWidth="20730" windowHeight="11040" activeTab="7" xr2:uid="{492D8B57-3DD6-414B-9BDE-6C9CEF0C5A0C}"/>
  </bookViews>
  <sheets>
    <sheet name="Bekasi (2)" sheetId="3" r:id="rId1"/>
    <sheet name="Tangerang" sheetId="7" r:id="rId2"/>
    <sheet name="Jakarta" sheetId="6" r:id="rId3"/>
    <sheet name="Depok" sheetId="5" r:id="rId4"/>
    <sheet name="Bogor" sheetId="4" r:id="rId5"/>
    <sheet name="Sheet1" sheetId="1" r:id="rId6"/>
    <sheet name="Sheet2" sheetId="8" r:id="rId7"/>
    <sheet name="Sheet3" sheetId="9" r:id="rId8"/>
  </sheets>
  <definedNames>
    <definedName name="ExternalData_1" localSheetId="0" hidden="1">'Bekasi (2)'!$A$1:$I$108</definedName>
    <definedName name="ExternalData_1" localSheetId="4" hidden="1">Bogor!$A$1:$I$194</definedName>
    <definedName name="ExternalData_2" localSheetId="3" hidden="1">Depok!$A$1:$I$121</definedName>
    <definedName name="ExternalData_3" localSheetId="2" hidden="1">Jakarta!$A$1:$I$122</definedName>
    <definedName name="ExternalData_4" localSheetId="1" hidden="1">Tangerang!$A$1:$I$125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2" i="8"/>
  <c r="M13" i="1"/>
  <c r="M24" i="1"/>
  <c r="M34" i="1"/>
  <c r="M45" i="1"/>
  <c r="M56" i="1"/>
  <c r="M66" i="1"/>
  <c r="M88" i="1"/>
  <c r="M98" i="1"/>
  <c r="M117" i="1"/>
  <c r="M129" i="1"/>
  <c r="M140" i="1"/>
  <c r="M161" i="1"/>
  <c r="M172" i="1"/>
  <c r="M193" i="1"/>
  <c r="M204" i="1"/>
  <c r="M225" i="1"/>
  <c r="M236" i="1"/>
  <c r="M257" i="1"/>
  <c r="M268" i="1"/>
  <c r="M289" i="1"/>
  <c r="M300" i="1"/>
  <c r="M310" i="1"/>
  <c r="M332" i="1"/>
  <c r="M342" i="1"/>
  <c r="M350" i="1"/>
  <c r="M358" i="1"/>
  <c r="M366" i="1"/>
  <c r="M374" i="1"/>
  <c r="M382" i="1"/>
  <c r="M390" i="1"/>
  <c r="M398" i="1"/>
  <c r="M406" i="1"/>
  <c r="M414" i="1"/>
  <c r="M435" i="1"/>
  <c r="M441" i="1"/>
  <c r="M451" i="1"/>
  <c r="M457" i="1"/>
  <c r="M467" i="1"/>
  <c r="M473" i="1"/>
  <c r="M478" i="1"/>
  <c r="M483" i="1"/>
  <c r="M489" i="1"/>
  <c r="M499" i="1"/>
  <c r="M505" i="1"/>
  <c r="M515" i="1"/>
  <c r="M521" i="1"/>
  <c r="M531" i="1"/>
  <c r="M537" i="1"/>
  <c r="M542" i="1"/>
  <c r="M553" i="1"/>
  <c r="M558" i="1"/>
  <c r="M563" i="1"/>
  <c r="M569" i="1"/>
  <c r="M574" i="1"/>
  <c r="M585" i="1"/>
  <c r="M590" i="1"/>
  <c r="M601" i="1"/>
  <c r="M606" i="1"/>
  <c r="M617" i="1"/>
  <c r="M622" i="1"/>
  <c r="M627" i="1"/>
  <c r="M633" i="1"/>
  <c r="M638" i="1"/>
  <c r="G99" i="1"/>
  <c r="G100" i="1"/>
  <c r="G101" i="1"/>
  <c r="G102" i="1"/>
  <c r="G103" i="1"/>
  <c r="G104" i="1"/>
  <c r="G105" i="1"/>
  <c r="G106" i="1"/>
  <c r="F100" i="1"/>
  <c r="F101" i="1"/>
  <c r="F102" i="1"/>
  <c r="F103" i="1"/>
  <c r="F104" i="1"/>
  <c r="F105" i="1"/>
  <c r="F106" i="1"/>
  <c r="E100" i="1"/>
  <c r="E101" i="1"/>
  <c r="E102" i="1"/>
  <c r="E103" i="1"/>
  <c r="E104" i="1"/>
  <c r="E105" i="1"/>
  <c r="E106" i="1"/>
  <c r="B99" i="1"/>
  <c r="M99" i="1" s="1"/>
  <c r="C99" i="1"/>
  <c r="D99" i="1"/>
  <c r="B100" i="1"/>
  <c r="M100" i="1" s="1"/>
  <c r="C100" i="1"/>
  <c r="D100" i="1"/>
  <c r="B101" i="1"/>
  <c r="M101" i="1" s="1"/>
  <c r="C101" i="1"/>
  <c r="D101" i="1"/>
  <c r="B102" i="1"/>
  <c r="M102" i="1" s="1"/>
  <c r="C102" i="1"/>
  <c r="D102" i="1"/>
  <c r="B103" i="1"/>
  <c r="M103" i="1" s="1"/>
  <c r="C103" i="1"/>
  <c r="D103" i="1"/>
  <c r="B104" i="1"/>
  <c r="M104" i="1" s="1"/>
  <c r="C104" i="1"/>
  <c r="D104" i="1"/>
  <c r="B105" i="1"/>
  <c r="M105" i="1" s="1"/>
  <c r="C105" i="1"/>
  <c r="D105" i="1"/>
  <c r="B106" i="1"/>
  <c r="M106" i="1" s="1"/>
  <c r="C106" i="1"/>
  <c r="D106" i="1"/>
  <c r="A100" i="1"/>
  <c r="A101" i="1"/>
  <c r="A102" i="1"/>
  <c r="A103" i="1"/>
  <c r="A104" i="1"/>
  <c r="A105" i="1"/>
  <c r="A10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543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B544" i="1"/>
  <c r="M544" i="1" s="1"/>
  <c r="B545" i="1"/>
  <c r="M545" i="1" s="1"/>
  <c r="B546" i="1"/>
  <c r="M546" i="1" s="1"/>
  <c r="B547" i="1"/>
  <c r="M547" i="1" s="1"/>
  <c r="B548" i="1"/>
  <c r="M548" i="1" s="1"/>
  <c r="B549" i="1"/>
  <c r="M549" i="1" s="1"/>
  <c r="B550" i="1"/>
  <c r="M550" i="1" s="1"/>
  <c r="B551" i="1"/>
  <c r="M551" i="1" s="1"/>
  <c r="B552" i="1"/>
  <c r="M552" i="1" s="1"/>
  <c r="B553" i="1"/>
  <c r="B554" i="1"/>
  <c r="M554" i="1" s="1"/>
  <c r="B555" i="1"/>
  <c r="M555" i="1" s="1"/>
  <c r="B556" i="1"/>
  <c r="M556" i="1" s="1"/>
  <c r="B557" i="1"/>
  <c r="M557" i="1" s="1"/>
  <c r="B558" i="1"/>
  <c r="B559" i="1"/>
  <c r="M559" i="1" s="1"/>
  <c r="B560" i="1"/>
  <c r="M560" i="1" s="1"/>
  <c r="B561" i="1"/>
  <c r="M561" i="1" s="1"/>
  <c r="B562" i="1"/>
  <c r="M562" i="1" s="1"/>
  <c r="B563" i="1"/>
  <c r="B564" i="1"/>
  <c r="M564" i="1" s="1"/>
  <c r="B565" i="1"/>
  <c r="M565" i="1" s="1"/>
  <c r="B566" i="1"/>
  <c r="M566" i="1" s="1"/>
  <c r="B567" i="1"/>
  <c r="M567" i="1" s="1"/>
  <c r="B568" i="1"/>
  <c r="M568" i="1" s="1"/>
  <c r="B569" i="1"/>
  <c r="B570" i="1"/>
  <c r="M570" i="1" s="1"/>
  <c r="B571" i="1"/>
  <c r="M571" i="1" s="1"/>
  <c r="B572" i="1"/>
  <c r="M572" i="1" s="1"/>
  <c r="B573" i="1"/>
  <c r="M573" i="1" s="1"/>
  <c r="B574" i="1"/>
  <c r="B575" i="1"/>
  <c r="M575" i="1" s="1"/>
  <c r="B576" i="1"/>
  <c r="M576" i="1" s="1"/>
  <c r="B577" i="1"/>
  <c r="M577" i="1" s="1"/>
  <c r="B578" i="1"/>
  <c r="M578" i="1" s="1"/>
  <c r="B579" i="1"/>
  <c r="M579" i="1" s="1"/>
  <c r="B580" i="1"/>
  <c r="M580" i="1" s="1"/>
  <c r="B581" i="1"/>
  <c r="M581" i="1" s="1"/>
  <c r="B582" i="1"/>
  <c r="M582" i="1" s="1"/>
  <c r="B583" i="1"/>
  <c r="M583" i="1" s="1"/>
  <c r="B584" i="1"/>
  <c r="M584" i="1" s="1"/>
  <c r="B585" i="1"/>
  <c r="B586" i="1"/>
  <c r="M586" i="1" s="1"/>
  <c r="B587" i="1"/>
  <c r="M587" i="1" s="1"/>
  <c r="B588" i="1"/>
  <c r="M588" i="1" s="1"/>
  <c r="B589" i="1"/>
  <c r="M589" i="1" s="1"/>
  <c r="B590" i="1"/>
  <c r="B591" i="1"/>
  <c r="M591" i="1" s="1"/>
  <c r="B592" i="1"/>
  <c r="M592" i="1" s="1"/>
  <c r="B593" i="1"/>
  <c r="M593" i="1" s="1"/>
  <c r="B594" i="1"/>
  <c r="M594" i="1" s="1"/>
  <c r="B595" i="1"/>
  <c r="M595" i="1" s="1"/>
  <c r="B596" i="1"/>
  <c r="M596" i="1" s="1"/>
  <c r="B597" i="1"/>
  <c r="M597" i="1" s="1"/>
  <c r="B598" i="1"/>
  <c r="M598" i="1" s="1"/>
  <c r="B599" i="1"/>
  <c r="M599" i="1" s="1"/>
  <c r="B600" i="1"/>
  <c r="M600" i="1" s="1"/>
  <c r="B601" i="1"/>
  <c r="B602" i="1"/>
  <c r="M602" i="1" s="1"/>
  <c r="B603" i="1"/>
  <c r="M603" i="1" s="1"/>
  <c r="B604" i="1"/>
  <c r="M604" i="1" s="1"/>
  <c r="B605" i="1"/>
  <c r="M605" i="1" s="1"/>
  <c r="B606" i="1"/>
  <c r="B607" i="1"/>
  <c r="M607" i="1" s="1"/>
  <c r="B608" i="1"/>
  <c r="M608" i="1" s="1"/>
  <c r="B609" i="1"/>
  <c r="M609" i="1" s="1"/>
  <c r="B610" i="1"/>
  <c r="M610" i="1" s="1"/>
  <c r="B611" i="1"/>
  <c r="M611" i="1" s="1"/>
  <c r="B612" i="1"/>
  <c r="M612" i="1" s="1"/>
  <c r="B613" i="1"/>
  <c r="M613" i="1" s="1"/>
  <c r="B614" i="1"/>
  <c r="M614" i="1" s="1"/>
  <c r="B615" i="1"/>
  <c r="M615" i="1" s="1"/>
  <c r="B616" i="1"/>
  <c r="M616" i="1" s="1"/>
  <c r="B617" i="1"/>
  <c r="B618" i="1"/>
  <c r="M618" i="1" s="1"/>
  <c r="B619" i="1"/>
  <c r="M619" i="1" s="1"/>
  <c r="B620" i="1"/>
  <c r="M620" i="1" s="1"/>
  <c r="B621" i="1"/>
  <c r="M621" i="1" s="1"/>
  <c r="B622" i="1"/>
  <c r="B623" i="1"/>
  <c r="M623" i="1" s="1"/>
  <c r="B624" i="1"/>
  <c r="M624" i="1" s="1"/>
  <c r="B625" i="1"/>
  <c r="M625" i="1" s="1"/>
  <c r="B626" i="1"/>
  <c r="M626" i="1" s="1"/>
  <c r="B627" i="1"/>
  <c r="B628" i="1"/>
  <c r="M628" i="1" s="1"/>
  <c r="B629" i="1"/>
  <c r="M629" i="1" s="1"/>
  <c r="B630" i="1"/>
  <c r="M630" i="1" s="1"/>
  <c r="B631" i="1"/>
  <c r="M631" i="1" s="1"/>
  <c r="B632" i="1"/>
  <c r="M632" i="1" s="1"/>
  <c r="B633" i="1"/>
  <c r="B634" i="1"/>
  <c r="M634" i="1" s="1"/>
  <c r="B635" i="1"/>
  <c r="M635" i="1" s="1"/>
  <c r="B636" i="1"/>
  <c r="M636" i="1" s="1"/>
  <c r="B637" i="1"/>
  <c r="M637" i="1" s="1"/>
  <c r="B638" i="1"/>
  <c r="B639" i="1"/>
  <c r="M639" i="1" s="1"/>
  <c r="B640" i="1"/>
  <c r="M640" i="1" s="1"/>
  <c r="B641" i="1"/>
  <c r="M641" i="1" s="1"/>
  <c r="B642" i="1"/>
  <c r="M642" i="1" s="1"/>
  <c r="B643" i="1"/>
  <c r="M643" i="1" s="1"/>
  <c r="B644" i="1"/>
  <c r="M644" i="1" s="1"/>
  <c r="B645" i="1"/>
  <c r="M645" i="1" s="1"/>
  <c r="B543" i="1"/>
  <c r="M543" i="1" s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1" i="1"/>
  <c r="F452" i="1"/>
  <c r="F453" i="1"/>
  <c r="F455" i="1"/>
  <c r="F456" i="1"/>
  <c r="F458" i="1"/>
  <c r="F459" i="1"/>
  <c r="F460" i="1"/>
  <c r="F461" i="1"/>
  <c r="F465" i="1"/>
  <c r="F467" i="1"/>
  <c r="F468" i="1"/>
  <c r="F469" i="1"/>
  <c r="F471" i="1"/>
  <c r="F472" i="1"/>
  <c r="F473" i="1"/>
  <c r="F474" i="1"/>
  <c r="F475" i="1"/>
  <c r="F477" i="1"/>
  <c r="F478" i="1"/>
  <c r="F479" i="1"/>
  <c r="F480" i="1"/>
  <c r="F481" i="1"/>
  <c r="F482" i="1"/>
  <c r="F483" i="1"/>
  <c r="F484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420" i="1"/>
  <c r="B420" i="1"/>
  <c r="M420" i="1" s="1"/>
  <c r="C420" i="1"/>
  <c r="D420" i="1"/>
  <c r="B421" i="1"/>
  <c r="M421" i="1" s="1"/>
  <c r="C421" i="1"/>
  <c r="D421" i="1"/>
  <c r="B422" i="1"/>
  <c r="M422" i="1" s="1"/>
  <c r="C422" i="1"/>
  <c r="D422" i="1"/>
  <c r="B423" i="1"/>
  <c r="M423" i="1" s="1"/>
  <c r="C423" i="1"/>
  <c r="D423" i="1"/>
  <c r="B424" i="1"/>
  <c r="M424" i="1" s="1"/>
  <c r="C424" i="1"/>
  <c r="D424" i="1"/>
  <c r="B425" i="1"/>
  <c r="M425" i="1" s="1"/>
  <c r="C425" i="1"/>
  <c r="D425" i="1"/>
  <c r="B426" i="1"/>
  <c r="M426" i="1" s="1"/>
  <c r="C426" i="1"/>
  <c r="D426" i="1"/>
  <c r="B427" i="1"/>
  <c r="M427" i="1" s="1"/>
  <c r="C427" i="1"/>
  <c r="D427" i="1"/>
  <c r="B428" i="1"/>
  <c r="M428" i="1" s="1"/>
  <c r="C428" i="1"/>
  <c r="D428" i="1"/>
  <c r="B429" i="1"/>
  <c r="M429" i="1" s="1"/>
  <c r="C429" i="1"/>
  <c r="D429" i="1"/>
  <c r="B430" i="1"/>
  <c r="M430" i="1" s="1"/>
  <c r="C430" i="1"/>
  <c r="D430" i="1"/>
  <c r="B431" i="1"/>
  <c r="M431" i="1" s="1"/>
  <c r="C431" i="1"/>
  <c r="D431" i="1"/>
  <c r="B432" i="1"/>
  <c r="M432" i="1" s="1"/>
  <c r="C432" i="1"/>
  <c r="D432" i="1"/>
  <c r="B433" i="1"/>
  <c r="M433" i="1" s="1"/>
  <c r="C433" i="1"/>
  <c r="D433" i="1"/>
  <c r="B434" i="1"/>
  <c r="M434" i="1" s="1"/>
  <c r="C434" i="1"/>
  <c r="D434" i="1"/>
  <c r="B435" i="1"/>
  <c r="C435" i="1"/>
  <c r="D435" i="1"/>
  <c r="B436" i="1"/>
  <c r="M436" i="1" s="1"/>
  <c r="C436" i="1"/>
  <c r="D436" i="1"/>
  <c r="B437" i="1"/>
  <c r="M437" i="1" s="1"/>
  <c r="C437" i="1"/>
  <c r="D437" i="1"/>
  <c r="B438" i="1"/>
  <c r="M438" i="1" s="1"/>
  <c r="C438" i="1"/>
  <c r="D438" i="1"/>
  <c r="B439" i="1"/>
  <c r="M439" i="1" s="1"/>
  <c r="C439" i="1"/>
  <c r="D439" i="1"/>
  <c r="B440" i="1"/>
  <c r="M440" i="1" s="1"/>
  <c r="C440" i="1"/>
  <c r="D440" i="1"/>
  <c r="B441" i="1"/>
  <c r="C441" i="1"/>
  <c r="D441" i="1"/>
  <c r="B442" i="1"/>
  <c r="M442" i="1" s="1"/>
  <c r="C442" i="1"/>
  <c r="D442" i="1"/>
  <c r="B443" i="1"/>
  <c r="M443" i="1" s="1"/>
  <c r="C443" i="1"/>
  <c r="D443" i="1"/>
  <c r="B444" i="1"/>
  <c r="M444" i="1" s="1"/>
  <c r="C444" i="1"/>
  <c r="D444" i="1"/>
  <c r="B445" i="1"/>
  <c r="M445" i="1" s="1"/>
  <c r="C445" i="1"/>
  <c r="D445" i="1"/>
  <c r="B446" i="1"/>
  <c r="M446" i="1" s="1"/>
  <c r="C446" i="1"/>
  <c r="D446" i="1"/>
  <c r="B447" i="1"/>
  <c r="M447" i="1" s="1"/>
  <c r="C447" i="1"/>
  <c r="D447" i="1"/>
  <c r="B448" i="1"/>
  <c r="M448" i="1" s="1"/>
  <c r="C448" i="1"/>
  <c r="D448" i="1"/>
  <c r="B449" i="1"/>
  <c r="M449" i="1" s="1"/>
  <c r="C449" i="1"/>
  <c r="D449" i="1"/>
  <c r="B450" i="1"/>
  <c r="M450" i="1" s="1"/>
  <c r="C450" i="1"/>
  <c r="D450" i="1"/>
  <c r="B451" i="1"/>
  <c r="C451" i="1"/>
  <c r="D451" i="1"/>
  <c r="B452" i="1"/>
  <c r="M452" i="1" s="1"/>
  <c r="C452" i="1"/>
  <c r="D452" i="1"/>
  <c r="B453" i="1"/>
  <c r="M453" i="1" s="1"/>
  <c r="C453" i="1"/>
  <c r="D453" i="1"/>
  <c r="B454" i="1"/>
  <c r="M454" i="1" s="1"/>
  <c r="C454" i="1"/>
  <c r="D454" i="1"/>
  <c r="B455" i="1"/>
  <c r="M455" i="1" s="1"/>
  <c r="C455" i="1"/>
  <c r="D455" i="1"/>
  <c r="B456" i="1"/>
  <c r="M456" i="1" s="1"/>
  <c r="C456" i="1"/>
  <c r="D456" i="1"/>
  <c r="B457" i="1"/>
  <c r="C457" i="1"/>
  <c r="D457" i="1"/>
  <c r="B458" i="1"/>
  <c r="M458" i="1" s="1"/>
  <c r="C458" i="1"/>
  <c r="D458" i="1"/>
  <c r="B459" i="1"/>
  <c r="M459" i="1" s="1"/>
  <c r="C459" i="1"/>
  <c r="D459" i="1"/>
  <c r="B460" i="1"/>
  <c r="M460" i="1" s="1"/>
  <c r="C460" i="1"/>
  <c r="D460" i="1"/>
  <c r="B461" i="1"/>
  <c r="M461" i="1" s="1"/>
  <c r="C461" i="1"/>
  <c r="D461" i="1"/>
  <c r="B462" i="1"/>
  <c r="M462" i="1" s="1"/>
  <c r="C462" i="1"/>
  <c r="D462" i="1"/>
  <c r="B463" i="1"/>
  <c r="M463" i="1" s="1"/>
  <c r="C463" i="1"/>
  <c r="D463" i="1"/>
  <c r="B464" i="1"/>
  <c r="M464" i="1" s="1"/>
  <c r="C464" i="1"/>
  <c r="D464" i="1"/>
  <c r="B465" i="1"/>
  <c r="M465" i="1" s="1"/>
  <c r="C465" i="1"/>
  <c r="D465" i="1"/>
  <c r="B466" i="1"/>
  <c r="M466" i="1" s="1"/>
  <c r="C466" i="1"/>
  <c r="D466" i="1"/>
  <c r="B467" i="1"/>
  <c r="C467" i="1"/>
  <c r="D467" i="1"/>
  <c r="B468" i="1"/>
  <c r="M468" i="1" s="1"/>
  <c r="C468" i="1"/>
  <c r="D468" i="1"/>
  <c r="B469" i="1"/>
  <c r="M469" i="1" s="1"/>
  <c r="C469" i="1"/>
  <c r="D469" i="1"/>
  <c r="B470" i="1"/>
  <c r="M470" i="1" s="1"/>
  <c r="C470" i="1"/>
  <c r="D470" i="1"/>
  <c r="B471" i="1"/>
  <c r="M471" i="1" s="1"/>
  <c r="C471" i="1"/>
  <c r="D471" i="1"/>
  <c r="B472" i="1"/>
  <c r="M472" i="1" s="1"/>
  <c r="C472" i="1"/>
  <c r="D472" i="1"/>
  <c r="B473" i="1"/>
  <c r="C473" i="1"/>
  <c r="D473" i="1"/>
  <c r="B474" i="1"/>
  <c r="M474" i="1" s="1"/>
  <c r="C474" i="1"/>
  <c r="D474" i="1"/>
  <c r="B475" i="1"/>
  <c r="M475" i="1" s="1"/>
  <c r="C475" i="1"/>
  <c r="D475" i="1"/>
  <c r="B476" i="1"/>
  <c r="M476" i="1" s="1"/>
  <c r="C476" i="1"/>
  <c r="D476" i="1"/>
  <c r="B477" i="1"/>
  <c r="M477" i="1" s="1"/>
  <c r="C477" i="1"/>
  <c r="D477" i="1"/>
  <c r="B478" i="1"/>
  <c r="C478" i="1"/>
  <c r="D478" i="1"/>
  <c r="B479" i="1"/>
  <c r="M479" i="1" s="1"/>
  <c r="C479" i="1"/>
  <c r="D479" i="1"/>
  <c r="B480" i="1"/>
  <c r="M480" i="1" s="1"/>
  <c r="C480" i="1"/>
  <c r="D480" i="1"/>
  <c r="B481" i="1"/>
  <c r="M481" i="1" s="1"/>
  <c r="C481" i="1"/>
  <c r="D481" i="1"/>
  <c r="B482" i="1"/>
  <c r="M482" i="1" s="1"/>
  <c r="C482" i="1"/>
  <c r="D482" i="1"/>
  <c r="B483" i="1"/>
  <c r="C483" i="1"/>
  <c r="D483" i="1"/>
  <c r="B484" i="1"/>
  <c r="M484" i="1" s="1"/>
  <c r="C484" i="1"/>
  <c r="D484" i="1"/>
  <c r="B485" i="1"/>
  <c r="M485" i="1" s="1"/>
  <c r="C485" i="1"/>
  <c r="D485" i="1"/>
  <c r="B486" i="1"/>
  <c r="M486" i="1" s="1"/>
  <c r="C486" i="1"/>
  <c r="D486" i="1"/>
  <c r="B487" i="1"/>
  <c r="M487" i="1" s="1"/>
  <c r="C487" i="1"/>
  <c r="D487" i="1"/>
  <c r="B488" i="1"/>
  <c r="M488" i="1" s="1"/>
  <c r="C488" i="1"/>
  <c r="D488" i="1"/>
  <c r="B489" i="1"/>
  <c r="C489" i="1"/>
  <c r="D489" i="1"/>
  <c r="B490" i="1"/>
  <c r="M490" i="1" s="1"/>
  <c r="C490" i="1"/>
  <c r="D490" i="1"/>
  <c r="B491" i="1"/>
  <c r="M491" i="1" s="1"/>
  <c r="C491" i="1"/>
  <c r="D491" i="1"/>
  <c r="B492" i="1"/>
  <c r="M492" i="1" s="1"/>
  <c r="C492" i="1"/>
  <c r="D492" i="1"/>
  <c r="B493" i="1"/>
  <c r="M493" i="1" s="1"/>
  <c r="C493" i="1"/>
  <c r="D493" i="1"/>
  <c r="B494" i="1"/>
  <c r="M494" i="1" s="1"/>
  <c r="C494" i="1"/>
  <c r="D494" i="1"/>
  <c r="B495" i="1"/>
  <c r="M495" i="1" s="1"/>
  <c r="C495" i="1"/>
  <c r="D495" i="1"/>
  <c r="B496" i="1"/>
  <c r="M496" i="1" s="1"/>
  <c r="C496" i="1"/>
  <c r="D496" i="1"/>
  <c r="B497" i="1"/>
  <c r="M497" i="1" s="1"/>
  <c r="C497" i="1"/>
  <c r="D497" i="1"/>
  <c r="B498" i="1"/>
  <c r="M498" i="1" s="1"/>
  <c r="C498" i="1"/>
  <c r="D498" i="1"/>
  <c r="B499" i="1"/>
  <c r="C499" i="1"/>
  <c r="D499" i="1"/>
  <c r="B500" i="1"/>
  <c r="M500" i="1" s="1"/>
  <c r="C500" i="1"/>
  <c r="D500" i="1"/>
  <c r="B501" i="1"/>
  <c r="M501" i="1" s="1"/>
  <c r="C501" i="1"/>
  <c r="D501" i="1"/>
  <c r="B502" i="1"/>
  <c r="M502" i="1" s="1"/>
  <c r="C502" i="1"/>
  <c r="D502" i="1"/>
  <c r="B503" i="1"/>
  <c r="M503" i="1" s="1"/>
  <c r="C503" i="1"/>
  <c r="D503" i="1"/>
  <c r="B504" i="1"/>
  <c r="M504" i="1" s="1"/>
  <c r="C504" i="1"/>
  <c r="D504" i="1"/>
  <c r="B505" i="1"/>
  <c r="C505" i="1"/>
  <c r="D505" i="1"/>
  <c r="B506" i="1"/>
  <c r="M506" i="1" s="1"/>
  <c r="C506" i="1"/>
  <c r="D506" i="1"/>
  <c r="B507" i="1"/>
  <c r="M507" i="1" s="1"/>
  <c r="C507" i="1"/>
  <c r="D507" i="1"/>
  <c r="B508" i="1"/>
  <c r="M508" i="1" s="1"/>
  <c r="C508" i="1"/>
  <c r="D508" i="1"/>
  <c r="B509" i="1"/>
  <c r="M509" i="1" s="1"/>
  <c r="C509" i="1"/>
  <c r="D509" i="1"/>
  <c r="B510" i="1"/>
  <c r="M510" i="1" s="1"/>
  <c r="C510" i="1"/>
  <c r="D510" i="1"/>
  <c r="B511" i="1"/>
  <c r="M511" i="1" s="1"/>
  <c r="C511" i="1"/>
  <c r="D511" i="1"/>
  <c r="B512" i="1"/>
  <c r="M512" i="1" s="1"/>
  <c r="C512" i="1"/>
  <c r="D512" i="1"/>
  <c r="B513" i="1"/>
  <c r="M513" i="1" s="1"/>
  <c r="C513" i="1"/>
  <c r="D513" i="1"/>
  <c r="B514" i="1"/>
  <c r="M514" i="1" s="1"/>
  <c r="C514" i="1"/>
  <c r="D514" i="1"/>
  <c r="B515" i="1"/>
  <c r="C515" i="1"/>
  <c r="D515" i="1"/>
  <c r="B516" i="1"/>
  <c r="M516" i="1" s="1"/>
  <c r="C516" i="1"/>
  <c r="D516" i="1"/>
  <c r="B517" i="1"/>
  <c r="M517" i="1" s="1"/>
  <c r="C517" i="1"/>
  <c r="D517" i="1"/>
  <c r="B518" i="1"/>
  <c r="M518" i="1" s="1"/>
  <c r="C518" i="1"/>
  <c r="D518" i="1"/>
  <c r="B519" i="1"/>
  <c r="M519" i="1" s="1"/>
  <c r="C519" i="1"/>
  <c r="D519" i="1"/>
  <c r="B520" i="1"/>
  <c r="M520" i="1" s="1"/>
  <c r="C520" i="1"/>
  <c r="D520" i="1"/>
  <c r="B521" i="1"/>
  <c r="C521" i="1"/>
  <c r="D521" i="1"/>
  <c r="B522" i="1"/>
  <c r="M522" i="1" s="1"/>
  <c r="C522" i="1"/>
  <c r="D522" i="1"/>
  <c r="B523" i="1"/>
  <c r="M523" i="1" s="1"/>
  <c r="C523" i="1"/>
  <c r="D523" i="1"/>
  <c r="B524" i="1"/>
  <c r="M524" i="1" s="1"/>
  <c r="C524" i="1"/>
  <c r="D524" i="1"/>
  <c r="B525" i="1"/>
  <c r="M525" i="1" s="1"/>
  <c r="C525" i="1"/>
  <c r="D525" i="1"/>
  <c r="B526" i="1"/>
  <c r="M526" i="1" s="1"/>
  <c r="C526" i="1"/>
  <c r="D526" i="1"/>
  <c r="B527" i="1"/>
  <c r="M527" i="1" s="1"/>
  <c r="C527" i="1"/>
  <c r="D527" i="1"/>
  <c r="B528" i="1"/>
  <c r="M528" i="1" s="1"/>
  <c r="C528" i="1"/>
  <c r="D528" i="1"/>
  <c r="B529" i="1"/>
  <c r="M529" i="1" s="1"/>
  <c r="C529" i="1"/>
  <c r="D529" i="1"/>
  <c r="B530" i="1"/>
  <c r="M530" i="1" s="1"/>
  <c r="C530" i="1"/>
  <c r="D530" i="1"/>
  <c r="B531" i="1"/>
  <c r="C531" i="1"/>
  <c r="D531" i="1"/>
  <c r="B532" i="1"/>
  <c r="M532" i="1" s="1"/>
  <c r="C532" i="1"/>
  <c r="D532" i="1"/>
  <c r="B533" i="1"/>
  <c r="M533" i="1" s="1"/>
  <c r="C533" i="1"/>
  <c r="D533" i="1"/>
  <c r="B534" i="1"/>
  <c r="M534" i="1" s="1"/>
  <c r="C534" i="1"/>
  <c r="D534" i="1"/>
  <c r="B535" i="1"/>
  <c r="M535" i="1" s="1"/>
  <c r="C535" i="1"/>
  <c r="D535" i="1"/>
  <c r="B536" i="1"/>
  <c r="M536" i="1" s="1"/>
  <c r="C536" i="1"/>
  <c r="D536" i="1"/>
  <c r="B537" i="1"/>
  <c r="C537" i="1"/>
  <c r="D537" i="1"/>
  <c r="B538" i="1"/>
  <c r="M538" i="1" s="1"/>
  <c r="C538" i="1"/>
  <c r="D538" i="1"/>
  <c r="B539" i="1"/>
  <c r="M539" i="1" s="1"/>
  <c r="C539" i="1"/>
  <c r="D539" i="1"/>
  <c r="B540" i="1"/>
  <c r="M540" i="1" s="1"/>
  <c r="C540" i="1"/>
  <c r="D540" i="1"/>
  <c r="B541" i="1"/>
  <c r="M541" i="1" s="1"/>
  <c r="C541" i="1"/>
  <c r="D541" i="1"/>
  <c r="B542" i="1"/>
  <c r="C542" i="1"/>
  <c r="D542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42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300" i="1"/>
  <c r="B300" i="1"/>
  <c r="C300" i="1"/>
  <c r="D300" i="1"/>
  <c r="B301" i="1"/>
  <c r="M301" i="1" s="1"/>
  <c r="C301" i="1"/>
  <c r="D301" i="1"/>
  <c r="B302" i="1"/>
  <c r="M302" i="1" s="1"/>
  <c r="C302" i="1"/>
  <c r="D302" i="1"/>
  <c r="B303" i="1"/>
  <c r="M303" i="1" s="1"/>
  <c r="C303" i="1"/>
  <c r="D303" i="1"/>
  <c r="B304" i="1"/>
  <c r="M304" i="1" s="1"/>
  <c r="C304" i="1"/>
  <c r="D304" i="1"/>
  <c r="B305" i="1"/>
  <c r="M305" i="1" s="1"/>
  <c r="C305" i="1"/>
  <c r="D305" i="1"/>
  <c r="B306" i="1"/>
  <c r="M306" i="1" s="1"/>
  <c r="C306" i="1"/>
  <c r="D306" i="1"/>
  <c r="B307" i="1"/>
  <c r="M307" i="1" s="1"/>
  <c r="C307" i="1"/>
  <c r="D307" i="1"/>
  <c r="B308" i="1"/>
  <c r="M308" i="1" s="1"/>
  <c r="C308" i="1"/>
  <c r="D308" i="1"/>
  <c r="B309" i="1"/>
  <c r="M309" i="1" s="1"/>
  <c r="C309" i="1"/>
  <c r="D309" i="1"/>
  <c r="B310" i="1"/>
  <c r="C310" i="1"/>
  <c r="D310" i="1"/>
  <c r="B311" i="1"/>
  <c r="M311" i="1" s="1"/>
  <c r="C311" i="1"/>
  <c r="D311" i="1"/>
  <c r="B312" i="1"/>
  <c r="M312" i="1" s="1"/>
  <c r="C312" i="1"/>
  <c r="D312" i="1"/>
  <c r="B313" i="1"/>
  <c r="M313" i="1" s="1"/>
  <c r="C313" i="1"/>
  <c r="D313" i="1"/>
  <c r="B314" i="1"/>
  <c r="M314" i="1" s="1"/>
  <c r="C314" i="1"/>
  <c r="D314" i="1"/>
  <c r="B315" i="1"/>
  <c r="M315" i="1" s="1"/>
  <c r="C315" i="1"/>
  <c r="D315" i="1"/>
  <c r="B316" i="1"/>
  <c r="M316" i="1" s="1"/>
  <c r="C316" i="1"/>
  <c r="D316" i="1"/>
  <c r="B317" i="1"/>
  <c r="M317" i="1" s="1"/>
  <c r="C317" i="1"/>
  <c r="D317" i="1"/>
  <c r="B318" i="1"/>
  <c r="M318" i="1" s="1"/>
  <c r="C318" i="1"/>
  <c r="D318" i="1"/>
  <c r="B319" i="1"/>
  <c r="M319" i="1" s="1"/>
  <c r="C319" i="1"/>
  <c r="D319" i="1"/>
  <c r="B320" i="1"/>
  <c r="M320" i="1" s="1"/>
  <c r="C320" i="1"/>
  <c r="D320" i="1"/>
  <c r="B321" i="1"/>
  <c r="M321" i="1" s="1"/>
  <c r="C321" i="1"/>
  <c r="D321" i="1"/>
  <c r="B322" i="1"/>
  <c r="M322" i="1" s="1"/>
  <c r="C322" i="1"/>
  <c r="D322" i="1"/>
  <c r="B323" i="1"/>
  <c r="M323" i="1" s="1"/>
  <c r="C323" i="1"/>
  <c r="D323" i="1"/>
  <c r="B324" i="1"/>
  <c r="M324" i="1" s="1"/>
  <c r="C324" i="1"/>
  <c r="D324" i="1"/>
  <c r="B325" i="1"/>
  <c r="M325" i="1" s="1"/>
  <c r="C325" i="1"/>
  <c r="D325" i="1"/>
  <c r="B326" i="1"/>
  <c r="M326" i="1" s="1"/>
  <c r="C326" i="1"/>
  <c r="D326" i="1"/>
  <c r="B327" i="1"/>
  <c r="M327" i="1" s="1"/>
  <c r="C327" i="1"/>
  <c r="D327" i="1"/>
  <c r="B328" i="1"/>
  <c r="M328" i="1" s="1"/>
  <c r="C328" i="1"/>
  <c r="D328" i="1"/>
  <c r="B329" i="1"/>
  <c r="M329" i="1" s="1"/>
  <c r="C329" i="1"/>
  <c r="D329" i="1"/>
  <c r="B330" i="1"/>
  <c r="M330" i="1" s="1"/>
  <c r="C330" i="1"/>
  <c r="D330" i="1"/>
  <c r="B331" i="1"/>
  <c r="M331" i="1" s="1"/>
  <c r="C331" i="1"/>
  <c r="D331" i="1"/>
  <c r="B332" i="1"/>
  <c r="C332" i="1"/>
  <c r="D332" i="1"/>
  <c r="B333" i="1"/>
  <c r="M333" i="1" s="1"/>
  <c r="C333" i="1"/>
  <c r="D333" i="1"/>
  <c r="B334" i="1"/>
  <c r="M334" i="1" s="1"/>
  <c r="C334" i="1"/>
  <c r="D334" i="1"/>
  <c r="B335" i="1"/>
  <c r="M335" i="1" s="1"/>
  <c r="C335" i="1"/>
  <c r="D335" i="1"/>
  <c r="B336" i="1"/>
  <c r="M336" i="1" s="1"/>
  <c r="C336" i="1"/>
  <c r="D336" i="1"/>
  <c r="B337" i="1"/>
  <c r="M337" i="1" s="1"/>
  <c r="C337" i="1"/>
  <c r="D337" i="1"/>
  <c r="B338" i="1"/>
  <c r="M338" i="1" s="1"/>
  <c r="C338" i="1"/>
  <c r="D338" i="1"/>
  <c r="B339" i="1"/>
  <c r="M339" i="1" s="1"/>
  <c r="C339" i="1"/>
  <c r="D339" i="1"/>
  <c r="B340" i="1"/>
  <c r="M340" i="1" s="1"/>
  <c r="C340" i="1"/>
  <c r="D340" i="1"/>
  <c r="B341" i="1"/>
  <c r="M341" i="1" s="1"/>
  <c r="C341" i="1"/>
  <c r="D341" i="1"/>
  <c r="B342" i="1"/>
  <c r="C342" i="1"/>
  <c r="D342" i="1"/>
  <c r="B343" i="1"/>
  <c r="M343" i="1" s="1"/>
  <c r="C343" i="1"/>
  <c r="D343" i="1"/>
  <c r="B344" i="1"/>
  <c r="M344" i="1" s="1"/>
  <c r="C344" i="1"/>
  <c r="D344" i="1"/>
  <c r="B345" i="1"/>
  <c r="M345" i="1" s="1"/>
  <c r="C345" i="1"/>
  <c r="D345" i="1"/>
  <c r="B346" i="1"/>
  <c r="M346" i="1" s="1"/>
  <c r="C346" i="1"/>
  <c r="D346" i="1"/>
  <c r="B347" i="1"/>
  <c r="M347" i="1" s="1"/>
  <c r="C347" i="1"/>
  <c r="D347" i="1"/>
  <c r="B348" i="1"/>
  <c r="M348" i="1" s="1"/>
  <c r="C348" i="1"/>
  <c r="D348" i="1"/>
  <c r="B349" i="1"/>
  <c r="M349" i="1" s="1"/>
  <c r="C349" i="1"/>
  <c r="D349" i="1"/>
  <c r="B350" i="1"/>
  <c r="C350" i="1"/>
  <c r="D350" i="1"/>
  <c r="B351" i="1"/>
  <c r="M351" i="1" s="1"/>
  <c r="C351" i="1"/>
  <c r="D351" i="1"/>
  <c r="B352" i="1"/>
  <c r="M352" i="1" s="1"/>
  <c r="C352" i="1"/>
  <c r="D352" i="1"/>
  <c r="B353" i="1"/>
  <c r="M353" i="1" s="1"/>
  <c r="C353" i="1"/>
  <c r="D353" i="1"/>
  <c r="B354" i="1"/>
  <c r="M354" i="1" s="1"/>
  <c r="C354" i="1"/>
  <c r="D354" i="1"/>
  <c r="B355" i="1"/>
  <c r="M355" i="1" s="1"/>
  <c r="C355" i="1"/>
  <c r="D355" i="1"/>
  <c r="B356" i="1"/>
  <c r="M356" i="1" s="1"/>
  <c r="C356" i="1"/>
  <c r="D356" i="1"/>
  <c r="B357" i="1"/>
  <c r="M357" i="1" s="1"/>
  <c r="C357" i="1"/>
  <c r="D357" i="1"/>
  <c r="B358" i="1"/>
  <c r="C358" i="1"/>
  <c r="D358" i="1"/>
  <c r="B359" i="1"/>
  <c r="M359" i="1" s="1"/>
  <c r="C359" i="1"/>
  <c r="D359" i="1"/>
  <c r="B360" i="1"/>
  <c r="M360" i="1" s="1"/>
  <c r="C360" i="1"/>
  <c r="D360" i="1"/>
  <c r="B361" i="1"/>
  <c r="M361" i="1" s="1"/>
  <c r="C361" i="1"/>
  <c r="D361" i="1"/>
  <c r="B362" i="1"/>
  <c r="M362" i="1" s="1"/>
  <c r="C362" i="1"/>
  <c r="D362" i="1"/>
  <c r="B363" i="1"/>
  <c r="M363" i="1" s="1"/>
  <c r="C363" i="1"/>
  <c r="D363" i="1"/>
  <c r="B364" i="1"/>
  <c r="M364" i="1" s="1"/>
  <c r="C364" i="1"/>
  <c r="D364" i="1"/>
  <c r="B365" i="1"/>
  <c r="M365" i="1" s="1"/>
  <c r="C365" i="1"/>
  <c r="D365" i="1"/>
  <c r="B366" i="1"/>
  <c r="C366" i="1"/>
  <c r="D366" i="1"/>
  <c r="B367" i="1"/>
  <c r="M367" i="1" s="1"/>
  <c r="C367" i="1"/>
  <c r="D367" i="1"/>
  <c r="B368" i="1"/>
  <c r="M368" i="1" s="1"/>
  <c r="C368" i="1"/>
  <c r="D368" i="1"/>
  <c r="B369" i="1"/>
  <c r="M369" i="1" s="1"/>
  <c r="C369" i="1"/>
  <c r="D369" i="1"/>
  <c r="B370" i="1"/>
  <c r="M370" i="1" s="1"/>
  <c r="C370" i="1"/>
  <c r="D370" i="1"/>
  <c r="B371" i="1"/>
  <c r="M371" i="1" s="1"/>
  <c r="C371" i="1"/>
  <c r="D371" i="1"/>
  <c r="B372" i="1"/>
  <c r="M372" i="1" s="1"/>
  <c r="C372" i="1"/>
  <c r="D372" i="1"/>
  <c r="B373" i="1"/>
  <c r="M373" i="1" s="1"/>
  <c r="C373" i="1"/>
  <c r="D373" i="1"/>
  <c r="B374" i="1"/>
  <c r="C374" i="1"/>
  <c r="D374" i="1"/>
  <c r="B375" i="1"/>
  <c r="M375" i="1" s="1"/>
  <c r="C375" i="1"/>
  <c r="D375" i="1"/>
  <c r="B376" i="1"/>
  <c r="M376" i="1" s="1"/>
  <c r="C376" i="1"/>
  <c r="D376" i="1"/>
  <c r="B377" i="1"/>
  <c r="M377" i="1" s="1"/>
  <c r="C377" i="1"/>
  <c r="D377" i="1"/>
  <c r="B378" i="1"/>
  <c r="M378" i="1" s="1"/>
  <c r="C378" i="1"/>
  <c r="D378" i="1"/>
  <c r="B379" i="1"/>
  <c r="M379" i="1" s="1"/>
  <c r="C379" i="1"/>
  <c r="D379" i="1"/>
  <c r="B380" i="1"/>
  <c r="M380" i="1" s="1"/>
  <c r="C380" i="1"/>
  <c r="D380" i="1"/>
  <c r="B381" i="1"/>
  <c r="M381" i="1" s="1"/>
  <c r="C381" i="1"/>
  <c r="D381" i="1"/>
  <c r="B382" i="1"/>
  <c r="C382" i="1"/>
  <c r="D382" i="1"/>
  <c r="B383" i="1"/>
  <c r="M383" i="1" s="1"/>
  <c r="C383" i="1"/>
  <c r="D383" i="1"/>
  <c r="B384" i="1"/>
  <c r="M384" i="1" s="1"/>
  <c r="C384" i="1"/>
  <c r="D384" i="1"/>
  <c r="B385" i="1"/>
  <c r="M385" i="1" s="1"/>
  <c r="C385" i="1"/>
  <c r="D385" i="1"/>
  <c r="B386" i="1"/>
  <c r="M386" i="1" s="1"/>
  <c r="C386" i="1"/>
  <c r="D386" i="1"/>
  <c r="B387" i="1"/>
  <c r="M387" i="1" s="1"/>
  <c r="C387" i="1"/>
  <c r="D387" i="1"/>
  <c r="B388" i="1"/>
  <c r="M388" i="1" s="1"/>
  <c r="C388" i="1"/>
  <c r="D388" i="1"/>
  <c r="B389" i="1"/>
  <c r="M389" i="1" s="1"/>
  <c r="C389" i="1"/>
  <c r="D389" i="1"/>
  <c r="B390" i="1"/>
  <c r="C390" i="1"/>
  <c r="D390" i="1"/>
  <c r="B391" i="1"/>
  <c r="M391" i="1" s="1"/>
  <c r="C391" i="1"/>
  <c r="D391" i="1"/>
  <c r="B392" i="1"/>
  <c r="M392" i="1" s="1"/>
  <c r="C392" i="1"/>
  <c r="D392" i="1"/>
  <c r="B393" i="1"/>
  <c r="M393" i="1" s="1"/>
  <c r="C393" i="1"/>
  <c r="D393" i="1"/>
  <c r="B394" i="1"/>
  <c r="M394" i="1" s="1"/>
  <c r="C394" i="1"/>
  <c r="D394" i="1"/>
  <c r="B395" i="1"/>
  <c r="M395" i="1" s="1"/>
  <c r="C395" i="1"/>
  <c r="D395" i="1"/>
  <c r="B396" i="1"/>
  <c r="M396" i="1" s="1"/>
  <c r="C396" i="1"/>
  <c r="D396" i="1"/>
  <c r="B397" i="1"/>
  <c r="M397" i="1" s="1"/>
  <c r="C397" i="1"/>
  <c r="D397" i="1"/>
  <c r="B398" i="1"/>
  <c r="C398" i="1"/>
  <c r="D398" i="1"/>
  <c r="B399" i="1"/>
  <c r="M399" i="1" s="1"/>
  <c r="C399" i="1"/>
  <c r="D399" i="1"/>
  <c r="B400" i="1"/>
  <c r="M400" i="1" s="1"/>
  <c r="C400" i="1"/>
  <c r="D400" i="1"/>
  <c r="B401" i="1"/>
  <c r="M401" i="1" s="1"/>
  <c r="C401" i="1"/>
  <c r="D401" i="1"/>
  <c r="B402" i="1"/>
  <c r="M402" i="1" s="1"/>
  <c r="C402" i="1"/>
  <c r="D402" i="1"/>
  <c r="B403" i="1"/>
  <c r="M403" i="1" s="1"/>
  <c r="C403" i="1"/>
  <c r="D403" i="1"/>
  <c r="B404" i="1"/>
  <c r="M404" i="1" s="1"/>
  <c r="C404" i="1"/>
  <c r="D404" i="1"/>
  <c r="B405" i="1"/>
  <c r="M405" i="1" s="1"/>
  <c r="C405" i="1"/>
  <c r="D405" i="1"/>
  <c r="B406" i="1"/>
  <c r="C406" i="1"/>
  <c r="D406" i="1"/>
  <c r="B407" i="1"/>
  <c r="M407" i="1" s="1"/>
  <c r="C407" i="1"/>
  <c r="D407" i="1"/>
  <c r="B408" i="1"/>
  <c r="M408" i="1" s="1"/>
  <c r="C408" i="1"/>
  <c r="D408" i="1"/>
  <c r="B409" i="1"/>
  <c r="M409" i="1" s="1"/>
  <c r="C409" i="1"/>
  <c r="D409" i="1"/>
  <c r="B410" i="1"/>
  <c r="M410" i="1" s="1"/>
  <c r="C410" i="1"/>
  <c r="D410" i="1"/>
  <c r="B411" i="1"/>
  <c r="M411" i="1" s="1"/>
  <c r="C411" i="1"/>
  <c r="D411" i="1"/>
  <c r="B412" i="1"/>
  <c r="M412" i="1" s="1"/>
  <c r="C412" i="1"/>
  <c r="D412" i="1"/>
  <c r="B413" i="1"/>
  <c r="M413" i="1" s="1"/>
  <c r="C413" i="1"/>
  <c r="D413" i="1"/>
  <c r="B414" i="1"/>
  <c r="C414" i="1"/>
  <c r="D414" i="1"/>
  <c r="B415" i="1"/>
  <c r="M415" i="1" s="1"/>
  <c r="C415" i="1"/>
  <c r="D415" i="1"/>
  <c r="B416" i="1"/>
  <c r="M416" i="1" s="1"/>
  <c r="C416" i="1"/>
  <c r="D416" i="1"/>
  <c r="B417" i="1"/>
  <c r="M417" i="1" s="1"/>
  <c r="C417" i="1"/>
  <c r="D417" i="1"/>
  <c r="B418" i="1"/>
  <c r="M418" i="1" s="1"/>
  <c r="C418" i="1"/>
  <c r="D418" i="1"/>
  <c r="B419" i="1"/>
  <c r="M419" i="1" s="1"/>
  <c r="C419" i="1"/>
  <c r="D41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300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107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107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2" i="4"/>
  <c r="B107" i="1"/>
  <c r="M107" i="1" s="1"/>
  <c r="C107" i="1"/>
  <c r="D107" i="1"/>
  <c r="B108" i="1"/>
  <c r="M108" i="1" s="1"/>
  <c r="C108" i="1"/>
  <c r="D108" i="1"/>
  <c r="B109" i="1"/>
  <c r="M109" i="1" s="1"/>
  <c r="C109" i="1"/>
  <c r="D109" i="1"/>
  <c r="B110" i="1"/>
  <c r="M110" i="1" s="1"/>
  <c r="C110" i="1"/>
  <c r="D110" i="1"/>
  <c r="B111" i="1"/>
  <c r="M111" i="1" s="1"/>
  <c r="C111" i="1"/>
  <c r="D111" i="1"/>
  <c r="B112" i="1"/>
  <c r="M112" i="1" s="1"/>
  <c r="C112" i="1"/>
  <c r="D112" i="1"/>
  <c r="B113" i="1"/>
  <c r="M113" i="1" s="1"/>
  <c r="C113" i="1"/>
  <c r="D113" i="1"/>
  <c r="B114" i="1"/>
  <c r="M114" i="1" s="1"/>
  <c r="C114" i="1"/>
  <c r="D114" i="1"/>
  <c r="B115" i="1"/>
  <c r="M115" i="1" s="1"/>
  <c r="C115" i="1"/>
  <c r="D115" i="1"/>
  <c r="B116" i="1"/>
  <c r="M116" i="1" s="1"/>
  <c r="C116" i="1"/>
  <c r="D116" i="1"/>
  <c r="B118" i="1"/>
  <c r="M118" i="1" s="1"/>
  <c r="C118" i="1"/>
  <c r="D118" i="1"/>
  <c r="B119" i="1"/>
  <c r="M119" i="1" s="1"/>
  <c r="C119" i="1"/>
  <c r="D119" i="1"/>
  <c r="B120" i="1"/>
  <c r="M120" i="1" s="1"/>
  <c r="C120" i="1"/>
  <c r="D120" i="1"/>
  <c r="B121" i="1"/>
  <c r="M121" i="1" s="1"/>
  <c r="C121" i="1"/>
  <c r="D121" i="1"/>
  <c r="B122" i="1"/>
  <c r="M122" i="1" s="1"/>
  <c r="C122" i="1"/>
  <c r="D122" i="1"/>
  <c r="B123" i="1"/>
  <c r="M123" i="1" s="1"/>
  <c r="C123" i="1"/>
  <c r="D123" i="1"/>
  <c r="B124" i="1"/>
  <c r="M124" i="1" s="1"/>
  <c r="C124" i="1"/>
  <c r="D124" i="1"/>
  <c r="B125" i="1"/>
  <c r="M125" i="1" s="1"/>
  <c r="C125" i="1"/>
  <c r="D125" i="1"/>
  <c r="B126" i="1"/>
  <c r="M126" i="1" s="1"/>
  <c r="C126" i="1"/>
  <c r="D126" i="1"/>
  <c r="B127" i="1"/>
  <c r="M127" i="1" s="1"/>
  <c r="C127" i="1"/>
  <c r="D127" i="1"/>
  <c r="B128" i="1"/>
  <c r="M128" i="1" s="1"/>
  <c r="C128" i="1"/>
  <c r="D128" i="1"/>
  <c r="B129" i="1"/>
  <c r="C129" i="1"/>
  <c r="D129" i="1"/>
  <c r="B130" i="1"/>
  <c r="M130" i="1" s="1"/>
  <c r="C130" i="1"/>
  <c r="D130" i="1"/>
  <c r="B131" i="1"/>
  <c r="M131" i="1" s="1"/>
  <c r="C131" i="1"/>
  <c r="D131" i="1"/>
  <c r="B132" i="1"/>
  <c r="M132" i="1" s="1"/>
  <c r="C132" i="1"/>
  <c r="D132" i="1"/>
  <c r="B133" i="1"/>
  <c r="M133" i="1" s="1"/>
  <c r="C133" i="1"/>
  <c r="D133" i="1"/>
  <c r="B134" i="1"/>
  <c r="M134" i="1" s="1"/>
  <c r="C134" i="1"/>
  <c r="D134" i="1"/>
  <c r="B135" i="1"/>
  <c r="M135" i="1" s="1"/>
  <c r="C135" i="1"/>
  <c r="D135" i="1"/>
  <c r="B136" i="1"/>
  <c r="M136" i="1" s="1"/>
  <c r="C136" i="1"/>
  <c r="D136" i="1"/>
  <c r="B137" i="1"/>
  <c r="M137" i="1" s="1"/>
  <c r="C137" i="1"/>
  <c r="D137" i="1"/>
  <c r="B138" i="1"/>
  <c r="M138" i="1" s="1"/>
  <c r="C138" i="1"/>
  <c r="D138" i="1"/>
  <c r="B139" i="1"/>
  <c r="M139" i="1" s="1"/>
  <c r="C139" i="1"/>
  <c r="D139" i="1"/>
  <c r="B140" i="1"/>
  <c r="C140" i="1"/>
  <c r="D140" i="1"/>
  <c r="B141" i="1"/>
  <c r="M141" i="1" s="1"/>
  <c r="C141" i="1"/>
  <c r="D141" i="1"/>
  <c r="B142" i="1"/>
  <c r="M142" i="1" s="1"/>
  <c r="C142" i="1"/>
  <c r="D142" i="1"/>
  <c r="B143" i="1"/>
  <c r="M143" i="1" s="1"/>
  <c r="C143" i="1"/>
  <c r="D143" i="1"/>
  <c r="B144" i="1"/>
  <c r="M144" i="1" s="1"/>
  <c r="C144" i="1"/>
  <c r="D144" i="1"/>
  <c r="B145" i="1"/>
  <c r="M145" i="1" s="1"/>
  <c r="C145" i="1"/>
  <c r="D145" i="1"/>
  <c r="B146" i="1"/>
  <c r="M146" i="1" s="1"/>
  <c r="C146" i="1"/>
  <c r="D146" i="1"/>
  <c r="B147" i="1"/>
  <c r="M147" i="1" s="1"/>
  <c r="C147" i="1"/>
  <c r="D147" i="1"/>
  <c r="B148" i="1"/>
  <c r="M148" i="1" s="1"/>
  <c r="C148" i="1"/>
  <c r="D148" i="1"/>
  <c r="B149" i="1"/>
  <c r="M149" i="1" s="1"/>
  <c r="C149" i="1"/>
  <c r="D149" i="1"/>
  <c r="B150" i="1"/>
  <c r="M150" i="1" s="1"/>
  <c r="C150" i="1"/>
  <c r="D150" i="1"/>
  <c r="B151" i="1"/>
  <c r="M151" i="1" s="1"/>
  <c r="C151" i="1"/>
  <c r="D151" i="1"/>
  <c r="B152" i="1"/>
  <c r="M152" i="1" s="1"/>
  <c r="C152" i="1"/>
  <c r="D152" i="1"/>
  <c r="B153" i="1"/>
  <c r="M153" i="1" s="1"/>
  <c r="C153" i="1"/>
  <c r="D153" i="1"/>
  <c r="B154" i="1"/>
  <c r="M154" i="1" s="1"/>
  <c r="C154" i="1"/>
  <c r="D154" i="1"/>
  <c r="B155" i="1"/>
  <c r="M155" i="1" s="1"/>
  <c r="C155" i="1"/>
  <c r="D155" i="1"/>
  <c r="B156" i="1"/>
  <c r="M156" i="1" s="1"/>
  <c r="C156" i="1"/>
  <c r="D156" i="1"/>
  <c r="B157" i="1"/>
  <c r="M157" i="1" s="1"/>
  <c r="C157" i="1"/>
  <c r="D157" i="1"/>
  <c r="B158" i="1"/>
  <c r="M158" i="1" s="1"/>
  <c r="C158" i="1"/>
  <c r="D158" i="1"/>
  <c r="B159" i="1"/>
  <c r="M159" i="1" s="1"/>
  <c r="C159" i="1"/>
  <c r="D159" i="1"/>
  <c r="B160" i="1"/>
  <c r="M160" i="1" s="1"/>
  <c r="C160" i="1"/>
  <c r="D160" i="1"/>
  <c r="B161" i="1"/>
  <c r="C161" i="1"/>
  <c r="D161" i="1"/>
  <c r="B162" i="1"/>
  <c r="M162" i="1" s="1"/>
  <c r="C162" i="1"/>
  <c r="D162" i="1"/>
  <c r="B163" i="1"/>
  <c r="M163" i="1" s="1"/>
  <c r="C163" i="1"/>
  <c r="D163" i="1"/>
  <c r="B164" i="1"/>
  <c r="M164" i="1" s="1"/>
  <c r="C164" i="1"/>
  <c r="D164" i="1"/>
  <c r="B165" i="1"/>
  <c r="M165" i="1" s="1"/>
  <c r="C165" i="1"/>
  <c r="D165" i="1"/>
  <c r="B166" i="1"/>
  <c r="M166" i="1" s="1"/>
  <c r="C166" i="1"/>
  <c r="D166" i="1"/>
  <c r="B167" i="1"/>
  <c r="M167" i="1" s="1"/>
  <c r="C167" i="1"/>
  <c r="D167" i="1"/>
  <c r="B168" i="1"/>
  <c r="M168" i="1" s="1"/>
  <c r="C168" i="1"/>
  <c r="D168" i="1"/>
  <c r="B169" i="1"/>
  <c r="M169" i="1" s="1"/>
  <c r="C169" i="1"/>
  <c r="D169" i="1"/>
  <c r="B170" i="1"/>
  <c r="M170" i="1" s="1"/>
  <c r="C170" i="1"/>
  <c r="D170" i="1"/>
  <c r="B171" i="1"/>
  <c r="M171" i="1" s="1"/>
  <c r="C171" i="1"/>
  <c r="D171" i="1"/>
  <c r="B172" i="1"/>
  <c r="C172" i="1"/>
  <c r="D172" i="1"/>
  <c r="B173" i="1"/>
  <c r="M173" i="1" s="1"/>
  <c r="C173" i="1"/>
  <c r="D173" i="1"/>
  <c r="B174" i="1"/>
  <c r="M174" i="1" s="1"/>
  <c r="C174" i="1"/>
  <c r="D174" i="1"/>
  <c r="B175" i="1"/>
  <c r="M175" i="1" s="1"/>
  <c r="C175" i="1"/>
  <c r="D175" i="1"/>
  <c r="B176" i="1"/>
  <c r="M176" i="1" s="1"/>
  <c r="C176" i="1"/>
  <c r="D176" i="1"/>
  <c r="B177" i="1"/>
  <c r="M177" i="1" s="1"/>
  <c r="C177" i="1"/>
  <c r="D177" i="1"/>
  <c r="B178" i="1"/>
  <c r="M178" i="1" s="1"/>
  <c r="C178" i="1"/>
  <c r="D178" i="1"/>
  <c r="B179" i="1"/>
  <c r="M179" i="1" s="1"/>
  <c r="C179" i="1"/>
  <c r="D179" i="1"/>
  <c r="B180" i="1"/>
  <c r="M180" i="1" s="1"/>
  <c r="C180" i="1"/>
  <c r="D180" i="1"/>
  <c r="B181" i="1"/>
  <c r="M181" i="1" s="1"/>
  <c r="C181" i="1"/>
  <c r="D181" i="1"/>
  <c r="B182" i="1"/>
  <c r="M182" i="1" s="1"/>
  <c r="C182" i="1"/>
  <c r="D182" i="1"/>
  <c r="B183" i="1"/>
  <c r="M183" i="1" s="1"/>
  <c r="C183" i="1"/>
  <c r="D183" i="1"/>
  <c r="B184" i="1"/>
  <c r="M184" i="1" s="1"/>
  <c r="C184" i="1"/>
  <c r="D184" i="1"/>
  <c r="B185" i="1"/>
  <c r="M185" i="1" s="1"/>
  <c r="C185" i="1"/>
  <c r="D185" i="1"/>
  <c r="B186" i="1"/>
  <c r="M186" i="1" s="1"/>
  <c r="C186" i="1"/>
  <c r="D186" i="1"/>
  <c r="B187" i="1"/>
  <c r="M187" i="1" s="1"/>
  <c r="C187" i="1"/>
  <c r="D187" i="1"/>
  <c r="B188" i="1"/>
  <c r="M188" i="1" s="1"/>
  <c r="C188" i="1"/>
  <c r="D188" i="1"/>
  <c r="B189" i="1"/>
  <c r="M189" i="1" s="1"/>
  <c r="C189" i="1"/>
  <c r="D189" i="1"/>
  <c r="B190" i="1"/>
  <c r="M190" i="1" s="1"/>
  <c r="C190" i="1"/>
  <c r="D190" i="1"/>
  <c r="B191" i="1"/>
  <c r="M191" i="1" s="1"/>
  <c r="C191" i="1"/>
  <c r="D191" i="1"/>
  <c r="B192" i="1"/>
  <c r="M192" i="1" s="1"/>
  <c r="C192" i="1"/>
  <c r="D192" i="1"/>
  <c r="B193" i="1"/>
  <c r="C193" i="1"/>
  <c r="D193" i="1"/>
  <c r="B194" i="1"/>
  <c r="M194" i="1" s="1"/>
  <c r="C194" i="1"/>
  <c r="D194" i="1"/>
  <c r="B195" i="1"/>
  <c r="M195" i="1" s="1"/>
  <c r="C195" i="1"/>
  <c r="D195" i="1"/>
  <c r="B196" i="1"/>
  <c r="M196" i="1" s="1"/>
  <c r="C196" i="1"/>
  <c r="D196" i="1"/>
  <c r="B197" i="1"/>
  <c r="M197" i="1" s="1"/>
  <c r="C197" i="1"/>
  <c r="D197" i="1"/>
  <c r="B198" i="1"/>
  <c r="M198" i="1" s="1"/>
  <c r="C198" i="1"/>
  <c r="D198" i="1"/>
  <c r="B199" i="1"/>
  <c r="M199" i="1" s="1"/>
  <c r="C199" i="1"/>
  <c r="D199" i="1"/>
  <c r="B200" i="1"/>
  <c r="M200" i="1" s="1"/>
  <c r="C200" i="1"/>
  <c r="D200" i="1"/>
  <c r="B201" i="1"/>
  <c r="M201" i="1" s="1"/>
  <c r="C201" i="1"/>
  <c r="D201" i="1"/>
  <c r="B202" i="1"/>
  <c r="M202" i="1" s="1"/>
  <c r="C202" i="1"/>
  <c r="D202" i="1"/>
  <c r="B203" i="1"/>
  <c r="M203" i="1" s="1"/>
  <c r="C203" i="1"/>
  <c r="D203" i="1"/>
  <c r="B204" i="1"/>
  <c r="C204" i="1"/>
  <c r="D204" i="1"/>
  <c r="B205" i="1"/>
  <c r="M205" i="1" s="1"/>
  <c r="C205" i="1"/>
  <c r="D205" i="1"/>
  <c r="B206" i="1"/>
  <c r="M206" i="1" s="1"/>
  <c r="C206" i="1"/>
  <c r="D206" i="1"/>
  <c r="B207" i="1"/>
  <c r="M207" i="1" s="1"/>
  <c r="C207" i="1"/>
  <c r="D207" i="1"/>
  <c r="B208" i="1"/>
  <c r="M208" i="1" s="1"/>
  <c r="C208" i="1"/>
  <c r="D208" i="1"/>
  <c r="B209" i="1"/>
  <c r="M209" i="1" s="1"/>
  <c r="C209" i="1"/>
  <c r="D209" i="1"/>
  <c r="B210" i="1"/>
  <c r="M210" i="1" s="1"/>
  <c r="C210" i="1"/>
  <c r="D210" i="1"/>
  <c r="B211" i="1"/>
  <c r="M211" i="1" s="1"/>
  <c r="C211" i="1"/>
  <c r="D211" i="1"/>
  <c r="B212" i="1"/>
  <c r="M212" i="1" s="1"/>
  <c r="C212" i="1"/>
  <c r="D212" i="1"/>
  <c r="B213" i="1"/>
  <c r="M213" i="1" s="1"/>
  <c r="C213" i="1"/>
  <c r="D213" i="1"/>
  <c r="B214" i="1"/>
  <c r="M214" i="1" s="1"/>
  <c r="C214" i="1"/>
  <c r="D214" i="1"/>
  <c r="B215" i="1"/>
  <c r="M215" i="1" s="1"/>
  <c r="C215" i="1"/>
  <c r="D215" i="1"/>
  <c r="B216" i="1"/>
  <c r="M216" i="1" s="1"/>
  <c r="C216" i="1"/>
  <c r="D216" i="1"/>
  <c r="B217" i="1"/>
  <c r="M217" i="1" s="1"/>
  <c r="C217" i="1"/>
  <c r="D217" i="1"/>
  <c r="B218" i="1"/>
  <c r="M218" i="1" s="1"/>
  <c r="C218" i="1"/>
  <c r="D218" i="1"/>
  <c r="B219" i="1"/>
  <c r="M219" i="1" s="1"/>
  <c r="C219" i="1"/>
  <c r="D219" i="1"/>
  <c r="B220" i="1"/>
  <c r="M220" i="1" s="1"/>
  <c r="C220" i="1"/>
  <c r="D220" i="1"/>
  <c r="B221" i="1"/>
  <c r="M221" i="1" s="1"/>
  <c r="C221" i="1"/>
  <c r="D221" i="1"/>
  <c r="B222" i="1"/>
  <c r="M222" i="1" s="1"/>
  <c r="C222" i="1"/>
  <c r="D222" i="1"/>
  <c r="B223" i="1"/>
  <c r="M223" i="1" s="1"/>
  <c r="C223" i="1"/>
  <c r="D223" i="1"/>
  <c r="B224" i="1"/>
  <c r="M224" i="1" s="1"/>
  <c r="C224" i="1"/>
  <c r="D224" i="1"/>
  <c r="B225" i="1"/>
  <c r="C225" i="1"/>
  <c r="D225" i="1"/>
  <c r="B226" i="1"/>
  <c r="M226" i="1" s="1"/>
  <c r="C226" i="1"/>
  <c r="D226" i="1"/>
  <c r="B227" i="1"/>
  <c r="M227" i="1" s="1"/>
  <c r="C227" i="1"/>
  <c r="D227" i="1"/>
  <c r="B228" i="1"/>
  <c r="M228" i="1" s="1"/>
  <c r="C228" i="1"/>
  <c r="D228" i="1"/>
  <c r="B229" i="1"/>
  <c r="M229" i="1" s="1"/>
  <c r="C229" i="1"/>
  <c r="D229" i="1"/>
  <c r="B230" i="1"/>
  <c r="M230" i="1" s="1"/>
  <c r="C230" i="1"/>
  <c r="D230" i="1"/>
  <c r="B231" i="1"/>
  <c r="M231" i="1" s="1"/>
  <c r="C231" i="1"/>
  <c r="D231" i="1"/>
  <c r="B232" i="1"/>
  <c r="M232" i="1" s="1"/>
  <c r="C232" i="1"/>
  <c r="D232" i="1"/>
  <c r="B233" i="1"/>
  <c r="M233" i="1" s="1"/>
  <c r="C233" i="1"/>
  <c r="D233" i="1"/>
  <c r="B234" i="1"/>
  <c r="M234" i="1" s="1"/>
  <c r="C234" i="1"/>
  <c r="D234" i="1"/>
  <c r="B235" i="1"/>
  <c r="M235" i="1" s="1"/>
  <c r="C235" i="1"/>
  <c r="D235" i="1"/>
  <c r="B236" i="1"/>
  <c r="C236" i="1"/>
  <c r="D236" i="1"/>
  <c r="B237" i="1"/>
  <c r="M237" i="1" s="1"/>
  <c r="C237" i="1"/>
  <c r="D237" i="1"/>
  <c r="B238" i="1"/>
  <c r="M238" i="1" s="1"/>
  <c r="C238" i="1"/>
  <c r="D238" i="1"/>
  <c r="B239" i="1"/>
  <c r="M239" i="1" s="1"/>
  <c r="C239" i="1"/>
  <c r="D239" i="1"/>
  <c r="B240" i="1"/>
  <c r="M240" i="1" s="1"/>
  <c r="C240" i="1"/>
  <c r="D240" i="1"/>
  <c r="B241" i="1"/>
  <c r="M241" i="1" s="1"/>
  <c r="C241" i="1"/>
  <c r="D241" i="1"/>
  <c r="B242" i="1"/>
  <c r="M242" i="1" s="1"/>
  <c r="C242" i="1"/>
  <c r="D242" i="1"/>
  <c r="B243" i="1"/>
  <c r="M243" i="1" s="1"/>
  <c r="C243" i="1"/>
  <c r="D243" i="1"/>
  <c r="B244" i="1"/>
  <c r="M244" i="1" s="1"/>
  <c r="C244" i="1"/>
  <c r="D244" i="1"/>
  <c r="B245" i="1"/>
  <c r="M245" i="1" s="1"/>
  <c r="C245" i="1"/>
  <c r="D245" i="1"/>
  <c r="B246" i="1"/>
  <c r="M246" i="1" s="1"/>
  <c r="C246" i="1"/>
  <c r="D246" i="1"/>
  <c r="B247" i="1"/>
  <c r="M247" i="1" s="1"/>
  <c r="C247" i="1"/>
  <c r="D247" i="1"/>
  <c r="B248" i="1"/>
  <c r="M248" i="1" s="1"/>
  <c r="C248" i="1"/>
  <c r="D248" i="1"/>
  <c r="B249" i="1"/>
  <c r="M249" i="1" s="1"/>
  <c r="C249" i="1"/>
  <c r="D249" i="1"/>
  <c r="B250" i="1"/>
  <c r="M250" i="1" s="1"/>
  <c r="C250" i="1"/>
  <c r="D250" i="1"/>
  <c r="B251" i="1"/>
  <c r="M251" i="1" s="1"/>
  <c r="C251" i="1"/>
  <c r="D251" i="1"/>
  <c r="B252" i="1"/>
  <c r="M252" i="1" s="1"/>
  <c r="C252" i="1"/>
  <c r="D252" i="1"/>
  <c r="B253" i="1"/>
  <c r="M253" i="1" s="1"/>
  <c r="C253" i="1"/>
  <c r="D253" i="1"/>
  <c r="B254" i="1"/>
  <c r="M254" i="1" s="1"/>
  <c r="C254" i="1"/>
  <c r="D254" i="1"/>
  <c r="B255" i="1"/>
  <c r="M255" i="1" s="1"/>
  <c r="C255" i="1"/>
  <c r="D255" i="1"/>
  <c r="B256" i="1"/>
  <c r="M256" i="1" s="1"/>
  <c r="C256" i="1"/>
  <c r="D256" i="1"/>
  <c r="B257" i="1"/>
  <c r="C257" i="1"/>
  <c r="D257" i="1"/>
  <c r="B258" i="1"/>
  <c r="M258" i="1" s="1"/>
  <c r="C258" i="1"/>
  <c r="D258" i="1"/>
  <c r="B259" i="1"/>
  <c r="M259" i="1" s="1"/>
  <c r="C259" i="1"/>
  <c r="D259" i="1"/>
  <c r="B260" i="1"/>
  <c r="M260" i="1" s="1"/>
  <c r="C260" i="1"/>
  <c r="D260" i="1"/>
  <c r="B261" i="1"/>
  <c r="M261" i="1" s="1"/>
  <c r="C261" i="1"/>
  <c r="D261" i="1"/>
  <c r="B262" i="1"/>
  <c r="M262" i="1" s="1"/>
  <c r="C262" i="1"/>
  <c r="D262" i="1"/>
  <c r="B263" i="1"/>
  <c r="M263" i="1" s="1"/>
  <c r="C263" i="1"/>
  <c r="D263" i="1"/>
  <c r="B264" i="1"/>
  <c r="M264" i="1" s="1"/>
  <c r="C264" i="1"/>
  <c r="D264" i="1"/>
  <c r="B265" i="1"/>
  <c r="M265" i="1" s="1"/>
  <c r="C265" i="1"/>
  <c r="D265" i="1"/>
  <c r="B266" i="1"/>
  <c r="M266" i="1" s="1"/>
  <c r="C266" i="1"/>
  <c r="D266" i="1"/>
  <c r="B267" i="1"/>
  <c r="M267" i="1" s="1"/>
  <c r="C267" i="1"/>
  <c r="D267" i="1"/>
  <c r="B268" i="1"/>
  <c r="C268" i="1"/>
  <c r="D268" i="1"/>
  <c r="B269" i="1"/>
  <c r="M269" i="1" s="1"/>
  <c r="C269" i="1"/>
  <c r="D269" i="1"/>
  <c r="B270" i="1"/>
  <c r="M270" i="1" s="1"/>
  <c r="C270" i="1"/>
  <c r="D270" i="1"/>
  <c r="B271" i="1"/>
  <c r="M271" i="1" s="1"/>
  <c r="C271" i="1"/>
  <c r="D271" i="1"/>
  <c r="B272" i="1"/>
  <c r="M272" i="1" s="1"/>
  <c r="C272" i="1"/>
  <c r="D272" i="1"/>
  <c r="B273" i="1"/>
  <c r="M273" i="1" s="1"/>
  <c r="C273" i="1"/>
  <c r="D273" i="1"/>
  <c r="B274" i="1"/>
  <c r="M274" i="1" s="1"/>
  <c r="C274" i="1"/>
  <c r="D274" i="1"/>
  <c r="B275" i="1"/>
  <c r="M275" i="1" s="1"/>
  <c r="C275" i="1"/>
  <c r="D275" i="1"/>
  <c r="B276" i="1"/>
  <c r="M276" i="1" s="1"/>
  <c r="C276" i="1"/>
  <c r="D276" i="1"/>
  <c r="B277" i="1"/>
  <c r="M277" i="1" s="1"/>
  <c r="C277" i="1"/>
  <c r="D277" i="1"/>
  <c r="B278" i="1"/>
  <c r="M278" i="1" s="1"/>
  <c r="C278" i="1"/>
  <c r="D278" i="1"/>
  <c r="B279" i="1"/>
  <c r="M279" i="1" s="1"/>
  <c r="C279" i="1"/>
  <c r="D279" i="1"/>
  <c r="B280" i="1"/>
  <c r="M280" i="1" s="1"/>
  <c r="C280" i="1"/>
  <c r="D280" i="1"/>
  <c r="B281" i="1"/>
  <c r="M281" i="1" s="1"/>
  <c r="C281" i="1"/>
  <c r="D281" i="1"/>
  <c r="B282" i="1"/>
  <c r="M282" i="1" s="1"/>
  <c r="C282" i="1"/>
  <c r="D282" i="1"/>
  <c r="B283" i="1"/>
  <c r="M283" i="1" s="1"/>
  <c r="C283" i="1"/>
  <c r="D283" i="1"/>
  <c r="B284" i="1"/>
  <c r="M284" i="1" s="1"/>
  <c r="C284" i="1"/>
  <c r="D284" i="1"/>
  <c r="B285" i="1"/>
  <c r="M285" i="1" s="1"/>
  <c r="C285" i="1"/>
  <c r="D285" i="1"/>
  <c r="B286" i="1"/>
  <c r="M286" i="1" s="1"/>
  <c r="C286" i="1"/>
  <c r="D286" i="1"/>
  <c r="B287" i="1"/>
  <c r="M287" i="1" s="1"/>
  <c r="C287" i="1"/>
  <c r="D287" i="1"/>
  <c r="B288" i="1"/>
  <c r="M288" i="1" s="1"/>
  <c r="C288" i="1"/>
  <c r="D288" i="1"/>
  <c r="B289" i="1"/>
  <c r="C289" i="1"/>
  <c r="D289" i="1"/>
  <c r="B290" i="1"/>
  <c r="M290" i="1" s="1"/>
  <c r="C290" i="1"/>
  <c r="D290" i="1"/>
  <c r="B291" i="1"/>
  <c r="M291" i="1" s="1"/>
  <c r="C291" i="1"/>
  <c r="D291" i="1"/>
  <c r="B292" i="1"/>
  <c r="M292" i="1" s="1"/>
  <c r="C292" i="1"/>
  <c r="D292" i="1"/>
  <c r="B293" i="1"/>
  <c r="M293" i="1" s="1"/>
  <c r="C293" i="1"/>
  <c r="D293" i="1"/>
  <c r="B294" i="1"/>
  <c r="M294" i="1" s="1"/>
  <c r="C294" i="1"/>
  <c r="D294" i="1"/>
  <c r="B295" i="1"/>
  <c r="M295" i="1" s="1"/>
  <c r="C295" i="1"/>
  <c r="D295" i="1"/>
  <c r="B296" i="1"/>
  <c r="M296" i="1" s="1"/>
  <c r="C296" i="1"/>
  <c r="D296" i="1"/>
  <c r="B297" i="1"/>
  <c r="M297" i="1" s="1"/>
  <c r="C297" i="1"/>
  <c r="D297" i="1"/>
  <c r="B298" i="1"/>
  <c r="M298" i="1" s="1"/>
  <c r="C298" i="1"/>
  <c r="D298" i="1"/>
  <c r="B299" i="1"/>
  <c r="M299" i="1" s="1"/>
  <c r="C299" i="1"/>
  <c r="D299" i="1"/>
  <c r="A108" i="1"/>
  <c r="A109" i="1"/>
  <c r="A110" i="1"/>
  <c r="A111" i="1"/>
  <c r="A112" i="1"/>
  <c r="A113" i="1"/>
  <c r="A114" i="1"/>
  <c r="A115" i="1"/>
  <c r="A116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1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4" i="1"/>
  <c r="F45" i="1"/>
  <c r="F46" i="1"/>
  <c r="F47" i="1"/>
  <c r="F48" i="1"/>
  <c r="F49" i="1"/>
  <c r="F50" i="1"/>
  <c r="F51" i="1"/>
  <c r="F52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3" i="1"/>
  <c r="F74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B2" i="1"/>
  <c r="M2" i="1" s="1"/>
  <c r="C2" i="1"/>
  <c r="D2" i="1"/>
  <c r="B3" i="1"/>
  <c r="M3" i="1" s="1"/>
  <c r="C3" i="1"/>
  <c r="D3" i="1"/>
  <c r="B4" i="1"/>
  <c r="M4" i="1" s="1"/>
  <c r="C4" i="1"/>
  <c r="D4" i="1"/>
  <c r="B5" i="1"/>
  <c r="M5" i="1" s="1"/>
  <c r="C5" i="1"/>
  <c r="D5" i="1"/>
  <c r="B6" i="1"/>
  <c r="M6" i="1" s="1"/>
  <c r="C6" i="1"/>
  <c r="D6" i="1"/>
  <c r="B7" i="1"/>
  <c r="M7" i="1" s="1"/>
  <c r="C7" i="1"/>
  <c r="D7" i="1"/>
  <c r="B8" i="1"/>
  <c r="M8" i="1" s="1"/>
  <c r="C8" i="1"/>
  <c r="D8" i="1"/>
  <c r="B9" i="1"/>
  <c r="M9" i="1" s="1"/>
  <c r="C9" i="1"/>
  <c r="D9" i="1"/>
  <c r="B10" i="1"/>
  <c r="M10" i="1" s="1"/>
  <c r="C10" i="1"/>
  <c r="D10" i="1"/>
  <c r="B11" i="1"/>
  <c r="M11" i="1" s="1"/>
  <c r="C11" i="1"/>
  <c r="D11" i="1"/>
  <c r="B12" i="1"/>
  <c r="M12" i="1" s="1"/>
  <c r="C12" i="1"/>
  <c r="D12" i="1"/>
  <c r="B13" i="1"/>
  <c r="C13" i="1"/>
  <c r="D13" i="1"/>
  <c r="B14" i="1"/>
  <c r="M14" i="1" s="1"/>
  <c r="C14" i="1"/>
  <c r="D14" i="1"/>
  <c r="B15" i="1"/>
  <c r="M15" i="1" s="1"/>
  <c r="C15" i="1"/>
  <c r="D15" i="1"/>
  <c r="B16" i="1"/>
  <c r="M16" i="1" s="1"/>
  <c r="C16" i="1"/>
  <c r="D16" i="1"/>
  <c r="B17" i="1"/>
  <c r="M17" i="1" s="1"/>
  <c r="C17" i="1"/>
  <c r="D17" i="1"/>
  <c r="B18" i="1"/>
  <c r="M18" i="1" s="1"/>
  <c r="C18" i="1"/>
  <c r="D18" i="1"/>
  <c r="B19" i="1"/>
  <c r="M19" i="1" s="1"/>
  <c r="C19" i="1"/>
  <c r="D19" i="1"/>
  <c r="B20" i="1"/>
  <c r="M20" i="1" s="1"/>
  <c r="C20" i="1"/>
  <c r="D20" i="1"/>
  <c r="B21" i="1"/>
  <c r="M21" i="1" s="1"/>
  <c r="C21" i="1"/>
  <c r="D21" i="1"/>
  <c r="B22" i="1"/>
  <c r="M22" i="1" s="1"/>
  <c r="C22" i="1"/>
  <c r="D22" i="1"/>
  <c r="B23" i="1"/>
  <c r="M23" i="1" s="1"/>
  <c r="C23" i="1"/>
  <c r="D23" i="1"/>
  <c r="B24" i="1"/>
  <c r="C24" i="1"/>
  <c r="D24" i="1"/>
  <c r="B25" i="1"/>
  <c r="M25" i="1" s="1"/>
  <c r="C25" i="1"/>
  <c r="D25" i="1"/>
  <c r="B26" i="1"/>
  <c r="M26" i="1" s="1"/>
  <c r="C26" i="1"/>
  <c r="D26" i="1"/>
  <c r="B27" i="1"/>
  <c r="M27" i="1" s="1"/>
  <c r="C27" i="1"/>
  <c r="D27" i="1"/>
  <c r="B28" i="1"/>
  <c r="M28" i="1" s="1"/>
  <c r="C28" i="1"/>
  <c r="D28" i="1"/>
  <c r="B29" i="1"/>
  <c r="M29" i="1" s="1"/>
  <c r="C29" i="1"/>
  <c r="D29" i="1"/>
  <c r="B30" i="1"/>
  <c r="M30" i="1" s="1"/>
  <c r="C30" i="1"/>
  <c r="D30" i="1"/>
  <c r="B31" i="1"/>
  <c r="M31" i="1" s="1"/>
  <c r="C31" i="1"/>
  <c r="D31" i="1"/>
  <c r="B32" i="1"/>
  <c r="M32" i="1" s="1"/>
  <c r="C32" i="1"/>
  <c r="D32" i="1"/>
  <c r="B33" i="1"/>
  <c r="M33" i="1" s="1"/>
  <c r="C33" i="1"/>
  <c r="D33" i="1"/>
  <c r="B34" i="1"/>
  <c r="C34" i="1"/>
  <c r="D34" i="1"/>
  <c r="B35" i="1"/>
  <c r="M35" i="1" s="1"/>
  <c r="C35" i="1"/>
  <c r="D35" i="1"/>
  <c r="B36" i="1"/>
  <c r="M36" i="1" s="1"/>
  <c r="C36" i="1"/>
  <c r="D36" i="1"/>
  <c r="B37" i="1"/>
  <c r="M37" i="1" s="1"/>
  <c r="C37" i="1"/>
  <c r="D37" i="1"/>
  <c r="B38" i="1"/>
  <c r="M38" i="1" s="1"/>
  <c r="C38" i="1"/>
  <c r="D38" i="1"/>
  <c r="B39" i="1"/>
  <c r="M39" i="1" s="1"/>
  <c r="C39" i="1"/>
  <c r="D39" i="1"/>
  <c r="B40" i="1"/>
  <c r="M40" i="1" s="1"/>
  <c r="C40" i="1"/>
  <c r="D40" i="1"/>
  <c r="B41" i="1"/>
  <c r="M41" i="1" s="1"/>
  <c r="C41" i="1"/>
  <c r="D41" i="1"/>
  <c r="B42" i="1"/>
  <c r="M42" i="1" s="1"/>
  <c r="C42" i="1"/>
  <c r="D42" i="1"/>
  <c r="B43" i="1"/>
  <c r="M43" i="1" s="1"/>
  <c r="C43" i="1"/>
  <c r="D43" i="1"/>
  <c r="B44" i="1"/>
  <c r="M44" i="1" s="1"/>
  <c r="C44" i="1"/>
  <c r="D44" i="1"/>
  <c r="B45" i="1"/>
  <c r="C45" i="1"/>
  <c r="D45" i="1"/>
  <c r="B46" i="1"/>
  <c r="M46" i="1" s="1"/>
  <c r="C46" i="1"/>
  <c r="D46" i="1"/>
  <c r="B47" i="1"/>
  <c r="M47" i="1" s="1"/>
  <c r="C47" i="1"/>
  <c r="D47" i="1"/>
  <c r="B48" i="1"/>
  <c r="M48" i="1" s="1"/>
  <c r="C48" i="1"/>
  <c r="D48" i="1"/>
  <c r="B49" i="1"/>
  <c r="M49" i="1" s="1"/>
  <c r="C49" i="1"/>
  <c r="D49" i="1"/>
  <c r="B50" i="1"/>
  <c r="M50" i="1" s="1"/>
  <c r="C50" i="1"/>
  <c r="D50" i="1"/>
  <c r="B51" i="1"/>
  <c r="M51" i="1" s="1"/>
  <c r="C51" i="1"/>
  <c r="D51" i="1"/>
  <c r="B52" i="1"/>
  <c r="M52" i="1" s="1"/>
  <c r="C52" i="1"/>
  <c r="D52" i="1"/>
  <c r="B53" i="1"/>
  <c r="M53" i="1" s="1"/>
  <c r="C53" i="1"/>
  <c r="D53" i="1"/>
  <c r="B54" i="1"/>
  <c r="M54" i="1" s="1"/>
  <c r="C54" i="1"/>
  <c r="D54" i="1"/>
  <c r="B55" i="1"/>
  <c r="M55" i="1" s="1"/>
  <c r="C55" i="1"/>
  <c r="D55" i="1"/>
  <c r="B56" i="1"/>
  <c r="C56" i="1"/>
  <c r="D56" i="1"/>
  <c r="B57" i="1"/>
  <c r="M57" i="1" s="1"/>
  <c r="C57" i="1"/>
  <c r="D57" i="1"/>
  <c r="B58" i="1"/>
  <c r="M58" i="1" s="1"/>
  <c r="C58" i="1"/>
  <c r="D58" i="1"/>
  <c r="B59" i="1"/>
  <c r="M59" i="1" s="1"/>
  <c r="C59" i="1"/>
  <c r="D59" i="1"/>
  <c r="B60" i="1"/>
  <c r="M60" i="1" s="1"/>
  <c r="C60" i="1"/>
  <c r="D60" i="1"/>
  <c r="B61" i="1"/>
  <c r="M61" i="1" s="1"/>
  <c r="C61" i="1"/>
  <c r="D61" i="1"/>
  <c r="B62" i="1"/>
  <c r="M62" i="1" s="1"/>
  <c r="C62" i="1"/>
  <c r="D62" i="1"/>
  <c r="B63" i="1"/>
  <c r="M63" i="1" s="1"/>
  <c r="C63" i="1"/>
  <c r="D63" i="1"/>
  <c r="B64" i="1"/>
  <c r="M64" i="1" s="1"/>
  <c r="C64" i="1"/>
  <c r="D64" i="1"/>
  <c r="B65" i="1"/>
  <c r="M65" i="1" s="1"/>
  <c r="C65" i="1"/>
  <c r="D65" i="1"/>
  <c r="B66" i="1"/>
  <c r="C66" i="1"/>
  <c r="D66" i="1"/>
  <c r="B67" i="1"/>
  <c r="M67" i="1" s="1"/>
  <c r="C67" i="1"/>
  <c r="D67" i="1"/>
  <c r="B68" i="1"/>
  <c r="M68" i="1" s="1"/>
  <c r="C68" i="1"/>
  <c r="D68" i="1"/>
  <c r="B69" i="1"/>
  <c r="M69" i="1" s="1"/>
  <c r="C69" i="1"/>
  <c r="D69" i="1"/>
  <c r="B70" i="1"/>
  <c r="M70" i="1" s="1"/>
  <c r="C70" i="1"/>
  <c r="D70" i="1"/>
  <c r="B71" i="1"/>
  <c r="M71" i="1" s="1"/>
  <c r="C71" i="1"/>
  <c r="D71" i="1"/>
  <c r="B72" i="1"/>
  <c r="M72" i="1" s="1"/>
  <c r="C72" i="1"/>
  <c r="B73" i="1"/>
  <c r="M73" i="1" s="1"/>
  <c r="C73" i="1"/>
  <c r="D73" i="1"/>
  <c r="B74" i="1"/>
  <c r="M74" i="1" s="1"/>
  <c r="C74" i="1"/>
  <c r="D74" i="1"/>
  <c r="B75" i="1"/>
  <c r="M75" i="1" s="1"/>
  <c r="C75" i="1"/>
  <c r="D75" i="1"/>
  <c r="B76" i="1"/>
  <c r="M76" i="1" s="1"/>
  <c r="C76" i="1"/>
  <c r="B77" i="1"/>
  <c r="M77" i="1" s="1"/>
  <c r="C77" i="1"/>
  <c r="D77" i="1"/>
  <c r="B78" i="1"/>
  <c r="M78" i="1" s="1"/>
  <c r="C78" i="1"/>
  <c r="D78" i="1"/>
  <c r="B79" i="1"/>
  <c r="M79" i="1" s="1"/>
  <c r="C79" i="1"/>
  <c r="D79" i="1"/>
  <c r="B80" i="1"/>
  <c r="M80" i="1" s="1"/>
  <c r="C80" i="1"/>
  <c r="D80" i="1"/>
  <c r="B81" i="1"/>
  <c r="M81" i="1" s="1"/>
  <c r="C81" i="1"/>
  <c r="D81" i="1"/>
  <c r="B82" i="1"/>
  <c r="M82" i="1" s="1"/>
  <c r="C82" i="1"/>
  <c r="D82" i="1"/>
  <c r="B83" i="1"/>
  <c r="M83" i="1" s="1"/>
  <c r="C83" i="1"/>
  <c r="D83" i="1"/>
  <c r="B84" i="1"/>
  <c r="M84" i="1" s="1"/>
  <c r="C84" i="1"/>
  <c r="D84" i="1"/>
  <c r="B85" i="1"/>
  <c r="M85" i="1" s="1"/>
  <c r="C85" i="1"/>
  <c r="D85" i="1"/>
  <c r="B86" i="1"/>
  <c r="M86" i="1" s="1"/>
  <c r="C86" i="1"/>
  <c r="D86" i="1"/>
  <c r="B87" i="1"/>
  <c r="M87" i="1" s="1"/>
  <c r="C87" i="1"/>
  <c r="D87" i="1"/>
  <c r="B88" i="1"/>
  <c r="C88" i="1"/>
  <c r="D88" i="1"/>
  <c r="B89" i="1"/>
  <c r="M89" i="1" s="1"/>
  <c r="C89" i="1"/>
  <c r="D89" i="1"/>
  <c r="B90" i="1"/>
  <c r="M90" i="1" s="1"/>
  <c r="C90" i="1"/>
  <c r="D90" i="1"/>
  <c r="B91" i="1"/>
  <c r="M91" i="1" s="1"/>
  <c r="C91" i="1"/>
  <c r="D91" i="1"/>
  <c r="B92" i="1"/>
  <c r="M92" i="1" s="1"/>
  <c r="C92" i="1"/>
  <c r="D92" i="1"/>
  <c r="B93" i="1"/>
  <c r="M93" i="1" s="1"/>
  <c r="C93" i="1"/>
  <c r="D93" i="1"/>
  <c r="B94" i="1"/>
  <c r="M94" i="1" s="1"/>
  <c r="C94" i="1"/>
  <c r="D94" i="1"/>
  <c r="B95" i="1"/>
  <c r="M95" i="1" s="1"/>
  <c r="C95" i="1"/>
  <c r="D95" i="1"/>
  <c r="B96" i="1"/>
  <c r="M96" i="1" s="1"/>
  <c r="C96" i="1"/>
  <c r="D96" i="1"/>
  <c r="B97" i="1"/>
  <c r="M97" i="1" s="1"/>
  <c r="C97" i="1"/>
  <c r="D97" i="1"/>
  <c r="B98" i="1"/>
  <c r="C98" i="1"/>
  <c r="D9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70E283-87CA-44BC-9AF6-362A41448962}" keepAlive="1" name="Query - Bekasi" description="Connection to the 'Bekasi' query in the workbook." type="5" refreshedVersion="8" background="1" saveData="1">
    <dbPr connection="Provider=Microsoft.Mashup.OleDb.1;Data Source=$Workbook$;Location=Bekasi;Extended Properties=&quot;&quot;" command="SELECT * FROM [Bekasi]"/>
  </connection>
  <connection id="2" xr16:uid="{A83B8E1C-7CF4-4760-BE82-94C5089B6A5A}" keepAlive="1" name="Query - Bogor" description="Connection to the 'Bogor' query in the workbook." type="5" refreshedVersion="8" background="1" saveData="1">
    <dbPr connection="Provider=Microsoft.Mashup.OleDb.1;Data Source=$Workbook$;Location=Bogor;Extended Properties=&quot;&quot;" command="SELECT * FROM [Bogor]"/>
  </connection>
  <connection id="3" xr16:uid="{ECC3EC3A-3112-48DD-856D-2FC8ECB77F1C}" keepAlive="1" name="Query - Depok" description="Connection to the 'Depok' query in the workbook." type="5" refreshedVersion="8" background="1" saveData="1">
    <dbPr connection="Provider=Microsoft.Mashup.OleDb.1;Data Source=$Workbook$;Location=Depok;Extended Properties=&quot;&quot;" command="SELECT * FROM [Depok]"/>
  </connection>
  <connection id="4" xr16:uid="{C3A220B7-458B-44A9-A507-43ACB983EBF9}" keepAlive="1" name="Query - Jakarta" description="Connection to the 'Jakarta' query in the workbook." type="5" refreshedVersion="8" background="1" saveData="1">
    <dbPr connection="Provider=Microsoft.Mashup.OleDb.1;Data Source=$Workbook$;Location=Jakarta;Extended Properties=&quot;&quot;" command="SELECT * FROM [Jakarta]"/>
  </connection>
  <connection id="5" xr16:uid="{A6BBD335-C794-4196-BCB4-DF2C714D1293}" keepAlive="1" name="Query - Tangerang" description="Connection to the 'Tangerang' query in the workbook." type="5" refreshedVersion="8" background="1" saveData="1">
    <dbPr connection="Provider=Microsoft.Mashup.OleDb.1;Data Source=$Workbook$;Location=Tangerang;Extended Properties=&quot;&quot;" command="SELECT * FROM [Tangerang]"/>
  </connection>
</connections>
</file>

<file path=xl/sharedStrings.xml><?xml version="1.0" encoding="utf-8"?>
<sst xmlns="http://schemas.openxmlformats.org/spreadsheetml/2006/main" count="3880" uniqueCount="183">
  <si>
    <t>Column1</t>
  </si>
  <si>
    <t>LT</t>
  </si>
  <si>
    <t>LB</t>
  </si>
  <si>
    <t>KT</t>
  </si>
  <si>
    <t>KM</t>
  </si>
  <si>
    <t>lokasi</t>
  </si>
  <si>
    <t>sertifikat</t>
  </si>
  <si>
    <t>listrik</t>
  </si>
  <si>
    <t>harga</t>
  </si>
  <si>
    <t>Kabupaten Bekasi</t>
  </si>
  <si>
    <t>SHM</t>
  </si>
  <si>
    <t>HGB</t>
  </si>
  <si>
    <t>Kota Bekasi</t>
  </si>
  <si>
    <t>SHM,IMB</t>
  </si>
  <si>
    <t/>
  </si>
  <si>
    <t>Bojonggede</t>
  </si>
  <si>
    <t>Babakan Madang</t>
  </si>
  <si>
    <t>Cibinong</t>
  </si>
  <si>
    <t>Gunung Putri</t>
  </si>
  <si>
    <t>Tanah Sareal</t>
  </si>
  <si>
    <t>SHGB</t>
  </si>
  <si>
    <t>Bogor Selatan</t>
  </si>
  <si>
    <t>Bogor Barat</t>
  </si>
  <si>
    <t>Parung</t>
  </si>
  <si>
    <t>Lainnya</t>
  </si>
  <si>
    <t>Kemang</t>
  </si>
  <si>
    <t>Cileungsi</t>
  </si>
  <si>
    <t>Gunungsindur</t>
  </si>
  <si>
    <t>Bogor Timur</t>
  </si>
  <si>
    <t>Bogor Utara</t>
  </si>
  <si>
    <t>Parung Panjang</t>
  </si>
  <si>
    <t>Jonggol</t>
  </si>
  <si>
    <t>Ciseeng</t>
  </si>
  <si>
    <t>Ciomas</t>
  </si>
  <si>
    <t>Ciampea</t>
  </si>
  <si>
    <t>Tajurhalang</t>
  </si>
  <si>
    <t>Cipanas</t>
  </si>
  <si>
    <t>Megamendung</t>
  </si>
  <si>
    <t>Tenjo</t>
  </si>
  <si>
    <t>Bogor Tengah</t>
  </si>
  <si>
    <t>Sukaraja</t>
  </si>
  <si>
    <t>Rumpin</t>
  </si>
  <si>
    <t>Dramaga</t>
  </si>
  <si>
    <t>Ranca Bungur</t>
  </si>
  <si>
    <t>165</t>
  </si>
  <si>
    <t>Sukmajaya</t>
  </si>
  <si>
    <t>50</t>
  </si>
  <si>
    <t>Cipayung</t>
  </si>
  <si>
    <t>Sawangan</t>
  </si>
  <si>
    <t>Cimanggis</t>
  </si>
  <si>
    <t>72</t>
  </si>
  <si>
    <t>40</t>
  </si>
  <si>
    <t>45</t>
  </si>
  <si>
    <t>36</t>
  </si>
  <si>
    <t>87</t>
  </si>
  <si>
    <t>210</t>
  </si>
  <si>
    <t>60</t>
  </si>
  <si>
    <t>70</t>
  </si>
  <si>
    <t>200</t>
  </si>
  <si>
    <t>Cinere</t>
  </si>
  <si>
    <t>57</t>
  </si>
  <si>
    <t>100</t>
  </si>
  <si>
    <t>97</t>
  </si>
  <si>
    <t>112</t>
  </si>
  <si>
    <t>84</t>
  </si>
  <si>
    <t>75</t>
  </si>
  <si>
    <t>487</t>
  </si>
  <si>
    <t>Pancoran Mas</t>
  </si>
  <si>
    <t>378</t>
  </si>
  <si>
    <t>400</t>
  </si>
  <si>
    <t>77</t>
  </si>
  <si>
    <t>1024</t>
  </si>
  <si>
    <t>Limo</t>
  </si>
  <si>
    <t>120</t>
  </si>
  <si>
    <t>151</t>
  </si>
  <si>
    <t>885</t>
  </si>
  <si>
    <t>54</t>
  </si>
  <si>
    <t>Tapos</t>
  </si>
  <si>
    <t>249</t>
  </si>
  <si>
    <t>Bojong Sari</t>
  </si>
  <si>
    <t>76</t>
  </si>
  <si>
    <t>66</t>
  </si>
  <si>
    <t>79</t>
  </si>
  <si>
    <t>Beji</t>
  </si>
  <si>
    <t>78</t>
  </si>
  <si>
    <t>105</t>
  </si>
  <si>
    <t>63</t>
  </si>
  <si>
    <t>62</t>
  </si>
  <si>
    <t>71</t>
  </si>
  <si>
    <t>92</t>
  </si>
  <si>
    <t>96</t>
  </si>
  <si>
    <t>65</t>
  </si>
  <si>
    <t>104</t>
  </si>
  <si>
    <t>110</t>
  </si>
  <si>
    <t>Cilodong</t>
  </si>
  <si>
    <t>64</t>
  </si>
  <si>
    <t>51</t>
  </si>
  <si>
    <t>85</t>
  </si>
  <si>
    <t>81</t>
  </si>
  <si>
    <t>59</t>
  </si>
  <si>
    <t>88</t>
  </si>
  <si>
    <t>47</t>
  </si>
  <si>
    <t>55</t>
  </si>
  <si>
    <t>82</t>
  </si>
  <si>
    <t>185</t>
  </si>
  <si>
    <t>880</t>
  </si>
  <si>
    <t>74</t>
  </si>
  <si>
    <t>335</t>
  </si>
  <si>
    <t>83</t>
  </si>
  <si>
    <t>94</t>
  </si>
  <si>
    <t>80</t>
  </si>
  <si>
    <t>- lokasi yang kami gunakan hanya per kecamatan</t>
  </si>
  <si>
    <t>-harga yang kami gunakan adalah per satuan juta</t>
  </si>
  <si>
    <t>Jakarta Pusat</t>
  </si>
  <si>
    <t>Jakarta Selatan</t>
  </si>
  <si>
    <t>SHM + IMB</t>
  </si>
  <si>
    <t>SHM + IMB + PBB</t>
  </si>
  <si>
    <t>SHM + Hak Pakai</t>
  </si>
  <si>
    <t>Jakarta Barat</t>
  </si>
  <si>
    <t>PPJB</t>
  </si>
  <si>
    <t xml:space="preserve">Jakarta Utara </t>
  </si>
  <si>
    <t>Jakarta Timur</t>
  </si>
  <si>
    <t>AJB</t>
  </si>
  <si>
    <t>BSD CITY, TANGERANG</t>
  </si>
  <si>
    <t>CISAUK, TANGERANG</t>
  </si>
  <si>
    <t>CILEDUG, TANGERANG</t>
  </si>
  <si>
    <t>LIPPO KARAWACI, TANGERANG</t>
  </si>
  <si>
    <t>PONDOK CABE, TANGERANG</t>
  </si>
  <si>
    <t>MAUK, TANGERANG</t>
  </si>
  <si>
    <t>SEPATAN, TANGERANG</t>
  </si>
  <si>
    <t>CIKUPA CITRA JAYA, TANGERANG</t>
  </si>
  <si>
    <t>PONDOK JAGUNG, TANGERANG</t>
  </si>
  <si>
    <t>PASAR KEMIS, TANGERANG</t>
  </si>
  <si>
    <t>ALAM SUTERA, TANGERANG</t>
  </si>
  <si>
    <t>GRAHA RAYA, TANGERANG</t>
  </si>
  <si>
    <t>BENDA, TANGERANG</t>
  </si>
  <si>
    <t>BANJAR WIJAYA, TANGERANG</t>
  </si>
  <si>
    <t>SERPONG, TANGERANG SELATAN</t>
  </si>
  <si>
    <t>BSD, TANGERANG</t>
  </si>
  <si>
    <t>CIPONDOH, TANGERANG</t>
  </si>
  <si>
    <t>BSD EMINENT, TANGERANG</t>
  </si>
  <si>
    <t>lainnya(PPJB, GIRIK, ADAT, dll)</t>
  </si>
  <si>
    <t>BSD THE ICON, TANGERANG</t>
  </si>
  <si>
    <t>BSD DELATINOS, TANGERANG</t>
  </si>
  <si>
    <t>BSD NUSALOKA, TANGERANG</t>
  </si>
  <si>
    <t>BSD THE GREEN, TANGERANG</t>
  </si>
  <si>
    <t>BSD PROVANCE PARKLAND, TANGERANG</t>
  </si>
  <si>
    <t>BSD DE PARK, TANGERANG</t>
  </si>
  <si>
    <t>BSD DUTA BINTARO, TANGERANG</t>
  </si>
  <si>
    <t>BSD GREEN WICH, TANGERANG</t>
  </si>
  <si>
    <t>BSD FORESTA, TANGERANG</t>
  </si>
  <si>
    <t>PAGEDANGAN, TANGERANG</t>
  </si>
  <si>
    <t>KARAWACI, TANGERANG</t>
  </si>
  <si>
    <t>GADING SERPONG, TANGERANG</t>
  </si>
  <si>
    <t>PINANG, TANGERANG</t>
  </si>
  <si>
    <t>CITRA MAJA RAYA, TANGERANG</t>
  </si>
  <si>
    <t>LEGOK, TANGERANG</t>
  </si>
  <si>
    <t>BSD GRIYA LOKA, TANGERANG</t>
  </si>
  <si>
    <t>BSD PUSPITA LOKA, TANGERANG</t>
  </si>
  <si>
    <t>BSD BUKIT GOLF, TANGERANG</t>
  </si>
  <si>
    <t>RAWAKALONG, TANGERANG</t>
  </si>
  <si>
    <t>Ciater, Tangerang</t>
  </si>
  <si>
    <t>BSD Griya Loka, Tangerang</t>
  </si>
  <si>
    <t>Pagedangan, Tangerang</t>
  </si>
  <si>
    <t>Poris, Tangerang</t>
  </si>
  <si>
    <t>Kabupaten Bogor</t>
  </si>
  <si>
    <t>Kota Bogor</t>
  </si>
  <si>
    <t>Tangerang</t>
  </si>
  <si>
    <t>Depok</t>
  </si>
  <si>
    <t>Tipe 36</t>
  </si>
  <si>
    <t>Tipe 60</t>
  </si>
  <si>
    <t>Tipe 90</t>
  </si>
  <si>
    <t>Hapus</t>
  </si>
  <si>
    <t>Tipe 140</t>
  </si>
  <si>
    <t>Tipe 120</t>
  </si>
  <si>
    <t>Tipe 45</t>
  </si>
  <si>
    <t>Tipe 54</t>
  </si>
  <si>
    <t>Tipe 70</t>
  </si>
  <si>
    <t>Tipe 21</t>
  </si>
  <si>
    <t>Lokasi</t>
  </si>
  <si>
    <t>Tipe</t>
  </si>
  <si>
    <t>Listrik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</si>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</sst>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D2480E-24AA-4B3E-BAA6-6513CBCE864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LT" tableColumnId="2"/>
      <queryTableField id="3" name="LB" tableColumnId="3"/>
      <queryTableField id="4" name="KT" tableColumnId="4"/>
      <queryTableField id="5" name="KM" tableColumnId="5"/>
      <queryTableField id="6" name="lokasi" tableColumnId="6"/>
      <queryTableField id="7" name="sertifikat" tableColumnId="7"/>
      <queryTableField id="8" name="listrik" tableColumnId="8"/>
      <queryTableField id="9" name="harga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865C762-1DC8-489B-9A60-4C4E2D5ABB5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LT" tableColumnId="2"/>
      <queryTableField id="3" name="LB" tableColumnId="3"/>
      <queryTableField id="4" name="KT" tableColumnId="4"/>
      <queryTableField id="5" name="KM" tableColumnId="5"/>
      <queryTableField id="6" name="lokasi" tableColumnId="6"/>
      <queryTableField id="7" name="sertifikat" tableColumnId="7"/>
      <queryTableField id="8" name="listrik" tableColumnId="8"/>
      <queryTableField id="9" name="harga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E8C7821-57A9-4A2D-8D3C-C4375488E8F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LT" tableColumnId="2"/>
      <queryTableField id="3" name="LB" tableColumnId="3"/>
      <queryTableField id="4" name="KT" tableColumnId="4"/>
      <queryTableField id="5" name="KM" tableColumnId="5"/>
      <queryTableField id="6" name="lokasi" tableColumnId="6"/>
      <queryTableField id="7" name="sertifikat" tableColumnId="7"/>
      <queryTableField id="8" name="listrik" tableColumnId="8"/>
      <queryTableField id="9" name="harga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B5EF861-EBF1-4FE5-B163-2CEC4E5BDCC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LT" tableColumnId="2"/>
      <queryTableField id="3" name="LB" tableColumnId="3"/>
      <queryTableField id="4" name="KT" tableColumnId="4"/>
      <queryTableField id="5" name="KM" tableColumnId="5"/>
      <queryTableField id="6" name="lokasi" tableColumnId="6"/>
      <queryTableField id="7" name="sertifikat" tableColumnId="7"/>
      <queryTableField id="8" name="listrik" tableColumnId="8"/>
      <queryTableField id="9" name="harga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733DB6-769E-44E9-939D-3FB8A69B5507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LT" tableColumnId="2"/>
      <queryTableField id="3" name="LB" tableColumnId="3"/>
      <queryTableField id="4" name="KT" tableColumnId="4"/>
      <queryTableField id="5" name="KM" tableColumnId="5"/>
      <queryTableField id="6" name="lokasi" tableColumnId="6"/>
      <queryTableField id="7" name="sertifikat" tableColumnId="7"/>
      <queryTableField id="8" name="listrik" tableColumnId="8"/>
      <queryTableField id="9" name="harg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4FE2EA-96D7-4C52-AAED-0B7E8D3A453C}" name="Bekasi" displayName="Bekasi" ref="A1:I108" tableType="queryTable" totalsRowShown="0">
  <autoFilter ref="A1:I108" xr:uid="{984FE2EA-96D7-4C52-AAED-0B7E8D3A453C}"/>
  <tableColumns count="9">
    <tableColumn id="1" xr3:uid="{2C61880E-AB3D-44A4-A53C-9B5CE888DA2C}" uniqueName="1" name="Column1" queryTableFieldId="1"/>
    <tableColumn id="2" xr3:uid="{A103C967-EE66-4B93-971C-50F1C62D129A}" uniqueName="2" name="LT" queryTableFieldId="2"/>
    <tableColumn id="3" xr3:uid="{4525D240-BC4B-432B-B2D4-84E5EE9D21CF}" uniqueName="3" name="LB" queryTableFieldId="3"/>
    <tableColumn id="4" xr3:uid="{E7A11742-E1DB-4F81-BF62-F0E53AE4E6D3}" uniqueName="4" name="KT" queryTableFieldId="4"/>
    <tableColumn id="5" xr3:uid="{3E2E07F5-3066-46CE-86F3-59A41679173F}" uniqueName="5" name="KM" queryTableFieldId="5"/>
    <tableColumn id="6" xr3:uid="{C85C2A50-1358-4257-AA72-46545D4E4EDF}" uniqueName="6" name="lokasi" queryTableFieldId="6" dataDxfId="10"/>
    <tableColumn id="7" xr3:uid="{C9C1AB32-495F-469A-B032-659DB816A1E6}" uniqueName="7" name="sertifikat" queryTableFieldId="7" dataDxfId="9"/>
    <tableColumn id="8" xr3:uid="{6A19B7EE-4421-4668-A7C4-EEA79169B50A}" uniqueName="8" name="listrik" queryTableFieldId="8"/>
    <tableColumn id="9" xr3:uid="{3B24A64A-EF52-4BF5-93B2-AF9F409CDA01}" uniqueName="9" name="harga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D9D3DF-7601-4AD5-BA0C-35C683702ECF}" name="Table_Tangerang" displayName="Table_Tangerang" ref="A1:I125" tableType="queryTable" totalsRowShown="0">
  <autoFilter ref="A1:I125" xr:uid="{A7D9D3DF-7601-4AD5-BA0C-35C683702ECF}"/>
  <tableColumns count="9">
    <tableColumn id="1" xr3:uid="{B79C9C9F-B2B0-4669-BBB1-9A65DF7CA4F1}" uniqueName="1" name="Column1" queryTableFieldId="1"/>
    <tableColumn id="2" xr3:uid="{255C9608-C269-4FC8-AFCE-DEBF7B3F7F9B}" uniqueName="2" name="LT" queryTableFieldId="2"/>
    <tableColumn id="3" xr3:uid="{1FE5117F-F1AC-4B3A-8237-9D2505671B5F}" uniqueName="3" name="LB" queryTableFieldId="3"/>
    <tableColumn id="4" xr3:uid="{44358FFD-3D70-4394-BFC0-327C550AD747}" uniqueName="4" name="KT" queryTableFieldId="4"/>
    <tableColumn id="5" xr3:uid="{9443773D-91DB-4F5D-9CC8-4E3F123C4DBF}" uniqueName="5" name="KM" queryTableFieldId="5"/>
    <tableColumn id="6" xr3:uid="{1E89BEB6-EA4F-47AF-AFA0-E71536712DC3}" uniqueName="6" name="lokasi" queryTableFieldId="6" dataDxfId="8"/>
    <tableColumn id="7" xr3:uid="{FC956903-750A-48C0-A313-8CE972FF1495}" uniqueName="7" name="sertifikat" queryTableFieldId="7" dataDxfId="7"/>
    <tableColumn id="8" xr3:uid="{22653E1A-E306-4DE3-8E58-EC5B5CA1CD2F}" uniqueName="8" name="listrik" queryTableFieldId="8"/>
    <tableColumn id="9" xr3:uid="{D42AE489-F261-4B3E-A527-F01A1E85F733}" uniqueName="9" name="harga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FF1E5B-CDC8-4EE5-9AFC-30897F6A09CC}" name="Table_Jakarta" displayName="Table_Jakarta" ref="A1:I122" tableType="queryTable" totalsRowShown="0">
  <autoFilter ref="A1:I122" xr:uid="{ABFF1E5B-CDC8-4EE5-9AFC-30897F6A09CC}"/>
  <tableColumns count="9">
    <tableColumn id="1" xr3:uid="{9DA9277C-2FEC-4817-83ED-A4D56126D7C9}" uniqueName="1" name="Column1" queryTableFieldId="1"/>
    <tableColumn id="2" xr3:uid="{7FD7DE59-5102-45AD-BE78-58ED42057DCA}" uniqueName="2" name="LT" queryTableFieldId="2"/>
    <tableColumn id="3" xr3:uid="{29962E87-2B54-45EE-9F6E-79701569042E}" uniqueName="3" name="LB" queryTableFieldId="3"/>
    <tableColumn id="4" xr3:uid="{A471501A-53DB-4860-A357-D847DC8CD254}" uniqueName="4" name="KT" queryTableFieldId="4"/>
    <tableColumn id="5" xr3:uid="{FDFFDF20-1C0B-40EE-9419-4B508A336836}" uniqueName="5" name="KM" queryTableFieldId="5"/>
    <tableColumn id="6" xr3:uid="{3CF12B6D-B6C4-40FC-89D9-596C95D1495A}" uniqueName="6" name="lokasi" queryTableFieldId="6" dataDxfId="6"/>
    <tableColumn id="7" xr3:uid="{01056470-1B6B-4011-AD87-3CDCF7F37CA9}" uniqueName="7" name="sertifikat" queryTableFieldId="7" dataDxfId="5"/>
    <tableColumn id="8" xr3:uid="{ECC28925-EEDB-4CB8-B133-1A0F95555DAC}" uniqueName="8" name="listrik" queryTableFieldId="8"/>
    <tableColumn id="9" xr3:uid="{D00EB78F-D7DB-4783-868E-AC8352CDC1EF}" uniqueName="9" name="harga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87D6F-9C8B-478A-ABEA-5E0B131A8B87}" name="Table_Depok" displayName="Table_Depok" ref="A1:I121" tableType="queryTable" totalsRowShown="0">
  <autoFilter ref="A1:I121" xr:uid="{01D87D6F-9C8B-478A-ABEA-5E0B131A8B87}"/>
  <tableColumns count="9">
    <tableColumn id="1" xr3:uid="{B4DDD6A9-5708-494D-A517-EAE0F0C12EF2}" uniqueName="1" name="Column1" queryTableFieldId="1"/>
    <tableColumn id="2" xr3:uid="{DF38D17C-0F6C-4A8C-9619-FE71A18E550D}" uniqueName="2" name="LT" queryTableFieldId="2" dataDxfId="4"/>
    <tableColumn id="3" xr3:uid="{A58FF589-6D97-41BF-891D-20C4049F9EF9}" uniqueName="3" name="LB" queryTableFieldId="3"/>
    <tableColumn id="4" xr3:uid="{A0E6B60B-EDF6-4AF2-8E8D-8E82DA8C2874}" uniqueName="4" name="KT" queryTableFieldId="4"/>
    <tableColumn id="5" xr3:uid="{AF458A15-7A93-42A0-8124-BA0E5021EA29}" uniqueName="5" name="KM" queryTableFieldId="5"/>
    <tableColumn id="6" xr3:uid="{2A3FDD32-9034-4641-88F2-7C4714FE2A39}" uniqueName="6" name="lokasi" queryTableFieldId="6" dataDxfId="3"/>
    <tableColumn id="7" xr3:uid="{7355ABBA-3505-481D-9569-00F3B8714CA2}" uniqueName="7" name="sertifikat" queryTableFieldId="7" dataDxfId="2"/>
    <tableColumn id="8" xr3:uid="{97F6F177-0004-4534-AE48-53ECEA27C360}" uniqueName="8" name="listrik" queryTableFieldId="8"/>
    <tableColumn id="9" xr3:uid="{09CD25C3-3EFD-4A8C-9848-9DBF62E30485}" uniqueName="9" name="harga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1580EF-6F00-44B8-AEC7-715C34EA9C47}" name="Bogor" displayName="Bogor" ref="A1:I194" tableType="queryTable" totalsRowShown="0">
  <autoFilter ref="A1:I194" xr:uid="{7E1580EF-6F00-44B8-AEC7-715C34EA9C47}"/>
  <tableColumns count="9">
    <tableColumn id="1" xr3:uid="{C9935A51-72BD-42FB-8E54-176E792B159B}" uniqueName="1" name="Column1" queryTableFieldId="1"/>
    <tableColumn id="2" xr3:uid="{3D5A5E1C-E4FA-487F-B9BC-F25DF3225F17}" uniqueName="2" name="LT" queryTableFieldId="2"/>
    <tableColumn id="3" xr3:uid="{58A711BE-0AC4-4770-91AC-859CACD5E075}" uniqueName="3" name="LB" queryTableFieldId="3"/>
    <tableColumn id="4" xr3:uid="{6627E47E-567C-4649-9B5D-A1CC1925CDC2}" uniqueName="4" name="KT" queryTableFieldId="4"/>
    <tableColumn id="5" xr3:uid="{DF14CF5B-355F-4A65-BCD1-5CCAE84B1990}" uniqueName="5" name="KM" queryTableFieldId="5"/>
    <tableColumn id="6" xr3:uid="{986051BA-4BD6-4975-8483-491A941231B5}" uniqueName="6" name="lokasi" queryTableFieldId="6" dataDxfId="1"/>
    <tableColumn id="7" xr3:uid="{1F4C1C55-BF22-4463-B8D1-5D8D8578930B}" uniqueName="7" name="sertifikat" queryTableFieldId="7" dataDxfId="0"/>
    <tableColumn id="8" xr3:uid="{A6F9DC21-1B24-4756-9C38-09EFD9C2828A}" uniqueName="8" name="listrik" queryTableFieldId="8"/>
    <tableColumn id="9" xr3:uid="{5BF28BC4-D479-4CA2-A72F-42FCE99FE480}" uniqueName="9" name="harg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770B-1C19-4BFB-8D4D-4FD22DE2A5C2}">
  <dimension ref="A1:I108"/>
  <sheetViews>
    <sheetView topLeftCell="A94" workbookViewId="0">
      <selection activeCell="B108" sqref="B108"/>
    </sheetView>
  </sheetViews>
  <sheetFormatPr defaultRowHeight="15" x14ac:dyDescent="0.25"/>
  <cols>
    <col min="1" max="1" width="11.140625" bestFit="1" customWidth="1"/>
    <col min="2" max="2" width="5.140625" bestFit="1" customWidth="1"/>
    <col min="3" max="3" width="5.28515625" bestFit="1" customWidth="1"/>
    <col min="4" max="4" width="5.42578125" bestFit="1" customWidth="1"/>
    <col min="5" max="5" width="6.28515625" bestFit="1" customWidth="1"/>
    <col min="6" max="6" width="16.85546875" bestFit="1" customWidth="1"/>
    <col min="7" max="7" width="11.28515625" bestFit="1" customWidth="1"/>
    <col min="8" max="8" width="8.28515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710</v>
      </c>
      <c r="C2">
        <v>430</v>
      </c>
      <c r="D2">
        <v>20</v>
      </c>
      <c r="E2">
        <v>10</v>
      </c>
      <c r="F2" t="s">
        <v>9</v>
      </c>
      <c r="G2" t="s">
        <v>10</v>
      </c>
      <c r="H2">
        <v>13000</v>
      </c>
      <c r="I2">
        <v>5500000000</v>
      </c>
    </row>
    <row r="3" spans="1:9" x14ac:dyDescent="0.25">
      <c r="A3">
        <v>1</v>
      </c>
      <c r="B3">
        <v>590</v>
      </c>
      <c r="C3">
        <v>600</v>
      </c>
      <c r="D3">
        <v>20</v>
      </c>
      <c r="E3">
        <v>10</v>
      </c>
      <c r="F3" t="s">
        <v>9</v>
      </c>
      <c r="G3" t="s">
        <v>10</v>
      </c>
      <c r="I3">
        <v>4400000000</v>
      </c>
    </row>
    <row r="4" spans="1:9" x14ac:dyDescent="0.25">
      <c r="A4">
        <v>2</v>
      </c>
      <c r="B4">
        <v>1240</v>
      </c>
      <c r="C4">
        <v>950</v>
      </c>
      <c r="D4">
        <v>20</v>
      </c>
      <c r="E4">
        <v>10</v>
      </c>
      <c r="F4" t="s">
        <v>9</v>
      </c>
      <c r="G4" t="s">
        <v>10</v>
      </c>
      <c r="I4">
        <v>6990000000</v>
      </c>
    </row>
    <row r="5" spans="1:9" x14ac:dyDescent="0.25">
      <c r="A5">
        <v>3</v>
      </c>
      <c r="B5">
        <v>1440</v>
      </c>
      <c r="C5">
        <v>1000</v>
      </c>
      <c r="D5">
        <v>20</v>
      </c>
      <c r="E5">
        <v>10</v>
      </c>
      <c r="F5" t="s">
        <v>9</v>
      </c>
      <c r="G5" t="s">
        <v>10</v>
      </c>
      <c r="H5">
        <v>22000</v>
      </c>
      <c r="I5">
        <v>13500000000</v>
      </c>
    </row>
    <row r="6" spans="1:9" x14ac:dyDescent="0.25">
      <c r="A6">
        <v>4</v>
      </c>
      <c r="B6">
        <v>1080</v>
      </c>
      <c r="C6">
        <v>1000</v>
      </c>
      <c r="D6">
        <v>30</v>
      </c>
      <c r="E6">
        <v>20</v>
      </c>
      <c r="F6" t="s">
        <v>9</v>
      </c>
      <c r="G6" t="s">
        <v>10</v>
      </c>
      <c r="H6">
        <v>22000</v>
      </c>
      <c r="I6">
        <v>14000000000</v>
      </c>
    </row>
    <row r="7" spans="1:9" x14ac:dyDescent="0.25">
      <c r="A7">
        <v>5</v>
      </c>
      <c r="B7">
        <v>1600</v>
      </c>
      <c r="C7">
        <v>2300</v>
      </c>
      <c r="D7">
        <v>40</v>
      </c>
      <c r="E7">
        <v>40</v>
      </c>
      <c r="F7" t="s">
        <v>9</v>
      </c>
      <c r="G7" t="s">
        <v>10</v>
      </c>
      <c r="H7">
        <v>55000</v>
      </c>
      <c r="I7">
        <v>18500000000</v>
      </c>
    </row>
    <row r="8" spans="1:9" x14ac:dyDescent="0.25">
      <c r="A8">
        <v>6</v>
      </c>
      <c r="B8">
        <v>1440</v>
      </c>
      <c r="C8">
        <v>1570</v>
      </c>
      <c r="D8">
        <v>30</v>
      </c>
      <c r="E8">
        <v>30</v>
      </c>
      <c r="F8" t="s">
        <v>9</v>
      </c>
      <c r="G8" t="s">
        <v>11</v>
      </c>
      <c r="H8">
        <v>22000</v>
      </c>
      <c r="I8">
        <v>21000000000</v>
      </c>
    </row>
    <row r="9" spans="1:9" x14ac:dyDescent="0.25">
      <c r="A9">
        <v>7</v>
      </c>
      <c r="B9">
        <v>3360</v>
      </c>
      <c r="C9">
        <v>2000</v>
      </c>
      <c r="D9">
        <v>40</v>
      </c>
      <c r="E9">
        <v>30</v>
      </c>
      <c r="F9" t="s">
        <v>9</v>
      </c>
      <c r="G9" t="s">
        <v>11</v>
      </c>
      <c r="H9">
        <v>55000</v>
      </c>
      <c r="I9">
        <v>42000000000</v>
      </c>
    </row>
    <row r="10" spans="1:9" x14ac:dyDescent="0.25">
      <c r="A10">
        <v>8</v>
      </c>
      <c r="B10">
        <v>1190</v>
      </c>
      <c r="C10">
        <v>1700</v>
      </c>
      <c r="D10">
        <v>50</v>
      </c>
      <c r="E10">
        <v>30</v>
      </c>
      <c r="F10" t="s">
        <v>9</v>
      </c>
      <c r="G10" t="s">
        <v>10</v>
      </c>
      <c r="H10">
        <v>22000</v>
      </c>
      <c r="I10">
        <v>9750000000</v>
      </c>
    </row>
    <row r="11" spans="1:9" x14ac:dyDescent="0.25">
      <c r="A11">
        <v>9</v>
      </c>
      <c r="B11">
        <v>1020</v>
      </c>
      <c r="C11">
        <v>1320</v>
      </c>
      <c r="D11">
        <v>30</v>
      </c>
      <c r="E11">
        <v>20</v>
      </c>
      <c r="F11" t="s">
        <v>12</v>
      </c>
      <c r="G11" t="s">
        <v>10</v>
      </c>
      <c r="H11">
        <v>13000</v>
      </c>
      <c r="I11">
        <v>6850000000</v>
      </c>
    </row>
    <row r="12" spans="1:9" x14ac:dyDescent="0.25">
      <c r="A12">
        <v>10</v>
      </c>
      <c r="B12">
        <v>850</v>
      </c>
      <c r="C12">
        <v>680</v>
      </c>
      <c r="D12">
        <v>30</v>
      </c>
      <c r="E12">
        <v>20</v>
      </c>
      <c r="F12" t="s">
        <v>12</v>
      </c>
      <c r="G12" t="s">
        <v>10</v>
      </c>
      <c r="H12">
        <v>22000</v>
      </c>
      <c r="I12">
        <v>9840000000</v>
      </c>
    </row>
    <row r="13" spans="1:9" x14ac:dyDescent="0.25">
      <c r="A13">
        <v>11</v>
      </c>
      <c r="B13">
        <v>720</v>
      </c>
      <c r="C13">
        <v>500</v>
      </c>
      <c r="D13">
        <v>20</v>
      </c>
      <c r="E13">
        <v>10</v>
      </c>
      <c r="F13" t="s">
        <v>12</v>
      </c>
      <c r="G13" t="s">
        <v>10</v>
      </c>
      <c r="H13">
        <v>13000</v>
      </c>
      <c r="I13">
        <v>4750000000</v>
      </c>
    </row>
    <row r="14" spans="1:9" x14ac:dyDescent="0.25">
      <c r="A14">
        <v>12</v>
      </c>
      <c r="B14">
        <v>600</v>
      </c>
      <c r="C14">
        <v>630</v>
      </c>
      <c r="D14">
        <v>30</v>
      </c>
      <c r="E14">
        <v>20</v>
      </c>
      <c r="F14" t="s">
        <v>12</v>
      </c>
      <c r="G14" t="s">
        <v>10</v>
      </c>
      <c r="H14">
        <v>22000</v>
      </c>
      <c r="I14">
        <v>7420000000</v>
      </c>
    </row>
    <row r="15" spans="1:9" x14ac:dyDescent="0.25">
      <c r="A15">
        <v>13</v>
      </c>
      <c r="B15">
        <v>840</v>
      </c>
      <c r="C15">
        <v>1680</v>
      </c>
      <c r="D15">
        <v>40</v>
      </c>
      <c r="E15">
        <v>30</v>
      </c>
      <c r="F15" t="s">
        <v>12</v>
      </c>
      <c r="G15" t="s">
        <v>11</v>
      </c>
      <c r="H15">
        <v>13000</v>
      </c>
      <c r="I15">
        <v>9250000000</v>
      </c>
    </row>
    <row r="16" spans="1:9" x14ac:dyDescent="0.25">
      <c r="A16">
        <v>14</v>
      </c>
      <c r="B16">
        <v>770</v>
      </c>
      <c r="C16">
        <v>600</v>
      </c>
      <c r="D16">
        <v>20</v>
      </c>
      <c r="E16">
        <v>20</v>
      </c>
      <c r="F16" t="s">
        <v>12</v>
      </c>
      <c r="G16" t="s">
        <v>10</v>
      </c>
      <c r="H16">
        <v>13000</v>
      </c>
      <c r="I16">
        <v>5950000000</v>
      </c>
    </row>
    <row r="17" spans="1:9" x14ac:dyDescent="0.25">
      <c r="A17">
        <v>15</v>
      </c>
      <c r="B17">
        <v>2450</v>
      </c>
      <c r="C17">
        <v>1170</v>
      </c>
      <c r="D17">
        <v>30</v>
      </c>
      <c r="E17">
        <v>20</v>
      </c>
      <c r="F17" t="s">
        <v>12</v>
      </c>
      <c r="G17" t="s">
        <v>10</v>
      </c>
      <c r="H17">
        <v>22000</v>
      </c>
      <c r="I17">
        <v>27500000000</v>
      </c>
    </row>
    <row r="18" spans="1:9" x14ac:dyDescent="0.25">
      <c r="A18">
        <v>16</v>
      </c>
      <c r="B18">
        <v>2960</v>
      </c>
      <c r="C18">
        <v>2000</v>
      </c>
      <c r="D18">
        <v>40</v>
      </c>
      <c r="E18">
        <v>20</v>
      </c>
      <c r="F18" t="s">
        <v>12</v>
      </c>
      <c r="G18" t="s">
        <v>10</v>
      </c>
      <c r="H18">
        <v>55000</v>
      </c>
      <c r="I18">
        <v>23000000000</v>
      </c>
    </row>
    <row r="19" spans="1:9" x14ac:dyDescent="0.25">
      <c r="A19">
        <v>17</v>
      </c>
      <c r="B19">
        <v>2000</v>
      </c>
      <c r="C19">
        <v>2500</v>
      </c>
      <c r="D19">
        <v>40</v>
      </c>
      <c r="E19">
        <v>30</v>
      </c>
      <c r="F19" t="s">
        <v>12</v>
      </c>
      <c r="G19" t="s">
        <v>10</v>
      </c>
      <c r="H19">
        <v>22000</v>
      </c>
      <c r="I19">
        <v>23000000000</v>
      </c>
    </row>
    <row r="20" spans="1:9" x14ac:dyDescent="0.25">
      <c r="A20">
        <v>18</v>
      </c>
      <c r="B20">
        <v>600</v>
      </c>
      <c r="C20">
        <v>550</v>
      </c>
      <c r="D20">
        <v>20</v>
      </c>
      <c r="E20">
        <v>10</v>
      </c>
      <c r="F20" t="s">
        <v>12</v>
      </c>
      <c r="G20" t="s">
        <v>10</v>
      </c>
      <c r="H20">
        <v>13000</v>
      </c>
      <c r="I20">
        <v>6000000000</v>
      </c>
    </row>
    <row r="21" spans="1:9" x14ac:dyDescent="0.25">
      <c r="A21">
        <v>19</v>
      </c>
      <c r="B21">
        <v>600</v>
      </c>
      <c r="C21">
        <v>400</v>
      </c>
      <c r="D21">
        <v>20</v>
      </c>
      <c r="E21">
        <v>10</v>
      </c>
      <c r="F21" t="s">
        <v>9</v>
      </c>
      <c r="G21" t="s">
        <v>10</v>
      </c>
      <c r="H21">
        <v>13000</v>
      </c>
      <c r="I21">
        <v>3850000000</v>
      </c>
    </row>
    <row r="22" spans="1:9" x14ac:dyDescent="0.25">
      <c r="A22">
        <v>20</v>
      </c>
      <c r="B22">
        <v>940</v>
      </c>
      <c r="C22">
        <v>1450</v>
      </c>
      <c r="D22">
        <v>40</v>
      </c>
      <c r="E22">
        <v>20</v>
      </c>
      <c r="F22" t="s">
        <v>12</v>
      </c>
      <c r="G22" t="s">
        <v>10</v>
      </c>
      <c r="H22">
        <v>22000</v>
      </c>
      <c r="I22">
        <v>8250000000</v>
      </c>
    </row>
    <row r="23" spans="1:9" x14ac:dyDescent="0.25">
      <c r="A23">
        <v>21</v>
      </c>
      <c r="B23">
        <v>840</v>
      </c>
      <c r="C23">
        <v>750</v>
      </c>
      <c r="D23">
        <v>20</v>
      </c>
      <c r="E23">
        <v>20</v>
      </c>
      <c r="F23" t="s">
        <v>12</v>
      </c>
      <c r="G23" t="s">
        <v>10</v>
      </c>
      <c r="H23">
        <v>22000</v>
      </c>
      <c r="I23">
        <v>9900000000</v>
      </c>
    </row>
    <row r="24" spans="1:9" x14ac:dyDescent="0.25">
      <c r="A24">
        <v>22</v>
      </c>
      <c r="B24">
        <v>660</v>
      </c>
      <c r="C24">
        <v>1440</v>
      </c>
      <c r="D24">
        <v>30</v>
      </c>
      <c r="E24">
        <v>20</v>
      </c>
      <c r="F24" t="s">
        <v>12</v>
      </c>
      <c r="G24" t="s">
        <v>10</v>
      </c>
      <c r="H24">
        <v>22000</v>
      </c>
      <c r="I24">
        <v>16000000000</v>
      </c>
    </row>
    <row r="25" spans="1:9" x14ac:dyDescent="0.25">
      <c r="A25">
        <v>23</v>
      </c>
      <c r="B25">
        <v>880</v>
      </c>
      <c r="C25">
        <v>1700</v>
      </c>
      <c r="D25">
        <v>40</v>
      </c>
      <c r="E25">
        <v>20</v>
      </c>
      <c r="F25" t="s">
        <v>12</v>
      </c>
      <c r="G25" t="s">
        <v>10</v>
      </c>
      <c r="H25">
        <v>13000</v>
      </c>
      <c r="I25">
        <v>6000000000</v>
      </c>
    </row>
    <row r="26" spans="1:9" x14ac:dyDescent="0.25">
      <c r="A26">
        <v>24</v>
      </c>
      <c r="B26">
        <v>600</v>
      </c>
      <c r="C26">
        <v>400</v>
      </c>
      <c r="D26">
        <v>20</v>
      </c>
      <c r="E26">
        <v>10</v>
      </c>
      <c r="F26" t="s">
        <v>12</v>
      </c>
      <c r="G26" t="s">
        <v>10</v>
      </c>
      <c r="H26">
        <v>13000</v>
      </c>
      <c r="I26">
        <v>3750000000</v>
      </c>
    </row>
    <row r="27" spans="1:9" x14ac:dyDescent="0.25">
      <c r="A27">
        <v>25</v>
      </c>
      <c r="B27">
        <v>970</v>
      </c>
      <c r="C27">
        <v>900</v>
      </c>
      <c r="D27">
        <v>30</v>
      </c>
      <c r="E27">
        <v>10</v>
      </c>
      <c r="F27" t="s">
        <v>12</v>
      </c>
      <c r="G27" t="s">
        <v>10</v>
      </c>
      <c r="H27">
        <v>22000</v>
      </c>
      <c r="I27">
        <v>8250000000</v>
      </c>
    </row>
    <row r="28" spans="1:9" x14ac:dyDescent="0.25">
      <c r="A28">
        <v>26</v>
      </c>
      <c r="B28">
        <v>780</v>
      </c>
      <c r="C28">
        <v>1400</v>
      </c>
      <c r="D28">
        <v>30</v>
      </c>
      <c r="E28">
        <v>10</v>
      </c>
      <c r="F28" t="s">
        <v>12</v>
      </c>
      <c r="G28" t="s">
        <v>11</v>
      </c>
      <c r="H28">
        <v>13000</v>
      </c>
      <c r="I28">
        <v>5900000000</v>
      </c>
    </row>
    <row r="29" spans="1:9" x14ac:dyDescent="0.25">
      <c r="A29">
        <v>27</v>
      </c>
      <c r="B29">
        <v>600</v>
      </c>
      <c r="C29">
        <v>550</v>
      </c>
      <c r="D29">
        <v>20</v>
      </c>
      <c r="E29">
        <v>10</v>
      </c>
      <c r="F29" t="s">
        <v>9</v>
      </c>
      <c r="G29" t="s">
        <v>10</v>
      </c>
      <c r="H29">
        <v>9000</v>
      </c>
      <c r="I29">
        <v>1600000000</v>
      </c>
    </row>
    <row r="30" spans="1:9" x14ac:dyDescent="0.25">
      <c r="A30">
        <v>28</v>
      </c>
      <c r="B30">
        <v>780</v>
      </c>
      <c r="C30">
        <v>450</v>
      </c>
      <c r="D30">
        <v>20</v>
      </c>
      <c r="E30">
        <v>10</v>
      </c>
      <c r="F30" t="s">
        <v>9</v>
      </c>
      <c r="G30" t="s">
        <v>10</v>
      </c>
      <c r="H30">
        <v>13000</v>
      </c>
      <c r="I30">
        <v>5001530000</v>
      </c>
    </row>
    <row r="31" spans="1:9" x14ac:dyDescent="0.25">
      <c r="A31">
        <v>29</v>
      </c>
      <c r="B31">
        <v>910</v>
      </c>
      <c r="C31">
        <v>900</v>
      </c>
      <c r="D31">
        <v>40</v>
      </c>
      <c r="E31">
        <v>40</v>
      </c>
      <c r="F31" t="s">
        <v>12</v>
      </c>
      <c r="G31" t="s">
        <v>10</v>
      </c>
      <c r="H31">
        <v>22000</v>
      </c>
      <c r="I31">
        <v>16670000000</v>
      </c>
    </row>
    <row r="32" spans="1:9" x14ac:dyDescent="0.25">
      <c r="A32">
        <v>30</v>
      </c>
      <c r="B32">
        <v>1100</v>
      </c>
      <c r="C32">
        <v>1350</v>
      </c>
      <c r="D32">
        <v>30</v>
      </c>
      <c r="E32">
        <v>20</v>
      </c>
      <c r="F32" t="s">
        <v>12</v>
      </c>
      <c r="G32" t="s">
        <v>10</v>
      </c>
      <c r="H32">
        <v>22000</v>
      </c>
      <c r="I32">
        <v>11750000000</v>
      </c>
    </row>
    <row r="33" spans="1:9" x14ac:dyDescent="0.25">
      <c r="A33">
        <v>31</v>
      </c>
      <c r="B33">
        <v>2000</v>
      </c>
      <c r="C33">
        <v>2930</v>
      </c>
      <c r="D33">
        <v>60</v>
      </c>
      <c r="E33">
        <v>40</v>
      </c>
      <c r="F33" t="s">
        <v>12</v>
      </c>
      <c r="G33" t="s">
        <v>10</v>
      </c>
      <c r="H33">
        <v>55000</v>
      </c>
      <c r="I33">
        <v>45000000000</v>
      </c>
    </row>
    <row r="34" spans="1:9" x14ac:dyDescent="0.25">
      <c r="A34">
        <v>32</v>
      </c>
      <c r="B34">
        <v>1530</v>
      </c>
      <c r="C34">
        <v>1800</v>
      </c>
      <c r="D34">
        <v>50</v>
      </c>
      <c r="E34">
        <v>40</v>
      </c>
      <c r="F34" t="s">
        <v>9</v>
      </c>
      <c r="G34" t="s">
        <v>10</v>
      </c>
      <c r="H34">
        <v>44000</v>
      </c>
      <c r="I34">
        <v>13000000000</v>
      </c>
    </row>
    <row r="35" spans="1:9" x14ac:dyDescent="0.25">
      <c r="A35">
        <v>33</v>
      </c>
      <c r="B35">
        <v>2000</v>
      </c>
      <c r="C35">
        <v>2500</v>
      </c>
      <c r="D35">
        <v>40</v>
      </c>
      <c r="E35">
        <v>30</v>
      </c>
      <c r="F35" t="s">
        <v>12</v>
      </c>
      <c r="G35" t="s">
        <v>10</v>
      </c>
      <c r="H35">
        <v>22000</v>
      </c>
      <c r="I35">
        <v>23000000000</v>
      </c>
    </row>
    <row r="36" spans="1:9" x14ac:dyDescent="0.25">
      <c r="A36">
        <v>34</v>
      </c>
      <c r="B36">
        <v>1440</v>
      </c>
      <c r="C36">
        <v>1440</v>
      </c>
      <c r="D36">
        <v>30</v>
      </c>
      <c r="E36">
        <v>30</v>
      </c>
      <c r="F36" t="s">
        <v>12</v>
      </c>
      <c r="G36" t="s">
        <v>10</v>
      </c>
      <c r="H36">
        <v>22000</v>
      </c>
      <c r="I36">
        <v>21000000000</v>
      </c>
    </row>
    <row r="37" spans="1:9" x14ac:dyDescent="0.25">
      <c r="A37">
        <v>35</v>
      </c>
      <c r="B37">
        <v>1100</v>
      </c>
      <c r="C37">
        <v>1350</v>
      </c>
      <c r="D37">
        <v>30</v>
      </c>
      <c r="E37">
        <v>20</v>
      </c>
      <c r="F37" t="s">
        <v>12</v>
      </c>
      <c r="G37" t="s">
        <v>10</v>
      </c>
      <c r="H37">
        <v>22000</v>
      </c>
      <c r="I37">
        <v>11700000000</v>
      </c>
    </row>
    <row r="38" spans="1:9" x14ac:dyDescent="0.25">
      <c r="A38">
        <v>36</v>
      </c>
      <c r="B38">
        <v>600</v>
      </c>
      <c r="C38">
        <v>600</v>
      </c>
      <c r="D38">
        <v>10</v>
      </c>
      <c r="E38">
        <v>10</v>
      </c>
      <c r="F38" t="s">
        <v>12</v>
      </c>
      <c r="G38" t="s">
        <v>10</v>
      </c>
      <c r="H38">
        <v>13000</v>
      </c>
      <c r="I38">
        <v>4300000000</v>
      </c>
    </row>
    <row r="39" spans="1:9" x14ac:dyDescent="0.25">
      <c r="A39">
        <v>37</v>
      </c>
      <c r="B39">
        <v>940</v>
      </c>
      <c r="C39">
        <v>1020</v>
      </c>
      <c r="D39">
        <v>30</v>
      </c>
      <c r="E39">
        <v>20</v>
      </c>
      <c r="F39" t="s">
        <v>12</v>
      </c>
      <c r="G39" t="s">
        <v>10</v>
      </c>
      <c r="H39">
        <v>22000</v>
      </c>
      <c r="I39">
        <v>9500000000</v>
      </c>
    </row>
    <row r="40" spans="1:9" x14ac:dyDescent="0.25">
      <c r="A40">
        <v>38</v>
      </c>
      <c r="B40">
        <v>540</v>
      </c>
      <c r="C40">
        <v>840</v>
      </c>
      <c r="D40">
        <v>20</v>
      </c>
      <c r="E40">
        <v>10</v>
      </c>
      <c r="F40" t="s">
        <v>9</v>
      </c>
      <c r="G40" t="s">
        <v>10</v>
      </c>
      <c r="H40">
        <v>13000</v>
      </c>
      <c r="I40">
        <v>6500000000</v>
      </c>
    </row>
    <row r="41" spans="1:9" x14ac:dyDescent="0.25">
      <c r="A41">
        <v>39</v>
      </c>
      <c r="B41">
        <v>900</v>
      </c>
      <c r="C41">
        <v>800</v>
      </c>
      <c r="D41">
        <v>20</v>
      </c>
      <c r="E41">
        <v>10</v>
      </c>
      <c r="F41" t="s">
        <v>12</v>
      </c>
      <c r="G41" t="s">
        <v>10</v>
      </c>
      <c r="H41">
        <v>22000</v>
      </c>
      <c r="I41">
        <v>8900000000</v>
      </c>
    </row>
    <row r="42" spans="1:9" x14ac:dyDescent="0.25">
      <c r="A42">
        <v>40</v>
      </c>
      <c r="B42">
        <v>720</v>
      </c>
      <c r="C42">
        <v>360</v>
      </c>
      <c r="D42">
        <v>20</v>
      </c>
      <c r="E42">
        <v>10</v>
      </c>
      <c r="F42" t="s">
        <v>9</v>
      </c>
      <c r="G42" t="s">
        <v>10</v>
      </c>
      <c r="H42">
        <v>22000</v>
      </c>
      <c r="I42">
        <v>3300000000</v>
      </c>
    </row>
    <row r="43" spans="1:9" x14ac:dyDescent="0.25">
      <c r="A43">
        <v>41</v>
      </c>
      <c r="B43">
        <v>600</v>
      </c>
      <c r="C43">
        <v>900</v>
      </c>
      <c r="D43">
        <v>30</v>
      </c>
      <c r="E43">
        <v>20</v>
      </c>
      <c r="F43" t="s">
        <v>12</v>
      </c>
      <c r="G43" t="s">
        <v>10</v>
      </c>
      <c r="H43">
        <v>22000</v>
      </c>
      <c r="I43">
        <v>7250000000</v>
      </c>
    </row>
    <row r="44" spans="1:9" x14ac:dyDescent="0.25">
      <c r="A44">
        <v>42</v>
      </c>
      <c r="B44">
        <v>630</v>
      </c>
      <c r="C44">
        <v>450</v>
      </c>
      <c r="D44">
        <v>20</v>
      </c>
      <c r="E44">
        <v>10</v>
      </c>
      <c r="F44" t="s">
        <v>12</v>
      </c>
      <c r="G44" t="s">
        <v>10</v>
      </c>
      <c r="H44">
        <v>13000</v>
      </c>
      <c r="I44">
        <v>6820000000</v>
      </c>
    </row>
    <row r="45" spans="1:9" x14ac:dyDescent="0.25">
      <c r="A45">
        <v>43</v>
      </c>
      <c r="B45">
        <v>1020</v>
      </c>
      <c r="C45">
        <v>800</v>
      </c>
      <c r="D45">
        <v>30</v>
      </c>
      <c r="E45">
        <v>20</v>
      </c>
      <c r="F45" t="s">
        <v>12</v>
      </c>
      <c r="G45" t="s">
        <v>10</v>
      </c>
      <c r="I45">
        <v>8950000000</v>
      </c>
    </row>
    <row r="46" spans="1:9" x14ac:dyDescent="0.25">
      <c r="A46">
        <v>44</v>
      </c>
      <c r="B46">
        <v>840</v>
      </c>
      <c r="C46">
        <v>1680</v>
      </c>
      <c r="D46">
        <v>40</v>
      </c>
      <c r="E46">
        <v>30</v>
      </c>
      <c r="F46" t="s">
        <v>12</v>
      </c>
      <c r="G46" t="s">
        <v>10</v>
      </c>
      <c r="H46">
        <v>22000</v>
      </c>
      <c r="I46">
        <v>14000000000</v>
      </c>
    </row>
    <row r="47" spans="1:9" x14ac:dyDescent="0.25">
      <c r="A47">
        <v>45</v>
      </c>
      <c r="B47">
        <v>600</v>
      </c>
      <c r="C47">
        <v>600</v>
      </c>
      <c r="D47">
        <v>10</v>
      </c>
      <c r="E47">
        <v>10</v>
      </c>
      <c r="F47" t="s">
        <v>12</v>
      </c>
      <c r="G47" t="s">
        <v>10</v>
      </c>
      <c r="H47">
        <v>13000</v>
      </c>
      <c r="I47">
        <v>4500000000</v>
      </c>
    </row>
    <row r="48" spans="1:9" x14ac:dyDescent="0.25">
      <c r="A48">
        <v>46</v>
      </c>
      <c r="B48">
        <v>1120</v>
      </c>
      <c r="C48">
        <v>1200</v>
      </c>
      <c r="D48">
        <v>30</v>
      </c>
      <c r="E48">
        <v>20</v>
      </c>
      <c r="F48" t="s">
        <v>9</v>
      </c>
      <c r="G48" t="s">
        <v>10</v>
      </c>
      <c r="H48">
        <v>22000</v>
      </c>
      <c r="I48">
        <v>11000000000</v>
      </c>
    </row>
    <row r="49" spans="1:9" x14ac:dyDescent="0.25">
      <c r="A49">
        <v>47</v>
      </c>
      <c r="B49">
        <v>720</v>
      </c>
      <c r="C49">
        <v>720</v>
      </c>
      <c r="D49">
        <v>20</v>
      </c>
      <c r="E49">
        <v>10</v>
      </c>
      <c r="F49" t="s">
        <v>9</v>
      </c>
      <c r="G49" t="s">
        <v>10</v>
      </c>
      <c r="H49">
        <v>13000</v>
      </c>
      <c r="I49">
        <v>2000000000</v>
      </c>
    </row>
    <row r="50" spans="1:9" x14ac:dyDescent="0.25">
      <c r="A50">
        <v>48</v>
      </c>
      <c r="B50">
        <v>840</v>
      </c>
      <c r="C50">
        <v>1680</v>
      </c>
      <c r="D50">
        <v>40</v>
      </c>
      <c r="E50">
        <v>30</v>
      </c>
      <c r="F50" t="s">
        <v>12</v>
      </c>
      <c r="G50" t="s">
        <v>10</v>
      </c>
      <c r="H50">
        <v>22000</v>
      </c>
      <c r="I50">
        <v>14000000000</v>
      </c>
    </row>
    <row r="51" spans="1:9" x14ac:dyDescent="0.25">
      <c r="A51">
        <v>49</v>
      </c>
      <c r="B51">
        <v>1000</v>
      </c>
      <c r="C51">
        <v>1120</v>
      </c>
      <c r="D51">
        <v>20</v>
      </c>
      <c r="E51">
        <v>20</v>
      </c>
      <c r="F51" t="s">
        <v>12</v>
      </c>
      <c r="G51" t="s">
        <v>10</v>
      </c>
      <c r="H51">
        <v>13000</v>
      </c>
      <c r="I51">
        <v>7500000000</v>
      </c>
    </row>
    <row r="52" spans="1:9" x14ac:dyDescent="0.25">
      <c r="A52">
        <v>50</v>
      </c>
      <c r="B52">
        <v>970</v>
      </c>
      <c r="C52">
        <v>660</v>
      </c>
      <c r="D52">
        <v>30</v>
      </c>
      <c r="E52">
        <v>10</v>
      </c>
      <c r="F52" t="s">
        <v>12</v>
      </c>
      <c r="G52" t="s">
        <v>10</v>
      </c>
      <c r="H52">
        <v>13000</v>
      </c>
      <c r="I52">
        <v>18000000000</v>
      </c>
    </row>
    <row r="53" spans="1:9" x14ac:dyDescent="0.25">
      <c r="A53">
        <v>51</v>
      </c>
      <c r="B53">
        <v>1170</v>
      </c>
      <c r="C53">
        <v>1100</v>
      </c>
      <c r="D53">
        <v>40</v>
      </c>
      <c r="E53">
        <v>30</v>
      </c>
      <c r="F53" t="s">
        <v>12</v>
      </c>
      <c r="G53" t="s">
        <v>10</v>
      </c>
      <c r="H53">
        <v>22000</v>
      </c>
      <c r="I53">
        <v>14500000000</v>
      </c>
    </row>
    <row r="54" spans="1:9" x14ac:dyDescent="0.25">
      <c r="A54">
        <v>52</v>
      </c>
      <c r="B54">
        <v>1010</v>
      </c>
      <c r="C54">
        <v>900</v>
      </c>
      <c r="D54">
        <v>30</v>
      </c>
      <c r="E54">
        <v>30</v>
      </c>
      <c r="F54" t="s">
        <v>12</v>
      </c>
      <c r="G54" t="s">
        <v>10</v>
      </c>
      <c r="H54">
        <v>22000</v>
      </c>
      <c r="I54">
        <v>16000000000</v>
      </c>
    </row>
    <row r="55" spans="1:9" x14ac:dyDescent="0.25">
      <c r="A55">
        <v>53</v>
      </c>
      <c r="B55">
        <v>1000</v>
      </c>
      <c r="C55">
        <v>1120</v>
      </c>
      <c r="D55">
        <v>20</v>
      </c>
      <c r="E55">
        <v>20</v>
      </c>
      <c r="F55" t="s">
        <v>12</v>
      </c>
      <c r="G55" t="s">
        <v>10</v>
      </c>
      <c r="H55">
        <v>13000</v>
      </c>
      <c r="I55">
        <v>7500000000</v>
      </c>
    </row>
    <row r="56" spans="1:9" x14ac:dyDescent="0.25">
      <c r="A56">
        <v>54</v>
      </c>
      <c r="B56">
        <v>600</v>
      </c>
      <c r="C56">
        <v>450</v>
      </c>
      <c r="D56">
        <v>20</v>
      </c>
      <c r="E56">
        <v>10</v>
      </c>
      <c r="F56" t="s">
        <v>9</v>
      </c>
      <c r="G56" t="s">
        <v>13</v>
      </c>
      <c r="H56">
        <v>13000</v>
      </c>
      <c r="I56">
        <v>3850000000</v>
      </c>
    </row>
    <row r="57" spans="1:9" x14ac:dyDescent="0.25">
      <c r="A57">
        <v>55</v>
      </c>
      <c r="B57">
        <v>940</v>
      </c>
      <c r="C57">
        <v>700</v>
      </c>
      <c r="D57">
        <v>20</v>
      </c>
      <c r="E57">
        <v>20</v>
      </c>
      <c r="F57" t="s">
        <v>12</v>
      </c>
      <c r="G57" t="s">
        <v>10</v>
      </c>
      <c r="H57">
        <v>13000</v>
      </c>
      <c r="I57">
        <v>8500000000</v>
      </c>
    </row>
    <row r="58" spans="1:9" x14ac:dyDescent="0.25">
      <c r="A58">
        <v>56</v>
      </c>
      <c r="B58">
        <v>840</v>
      </c>
      <c r="C58">
        <v>840</v>
      </c>
      <c r="D58">
        <v>20</v>
      </c>
      <c r="E58">
        <v>20</v>
      </c>
      <c r="F58" t="s">
        <v>12</v>
      </c>
      <c r="G58" t="s">
        <v>10</v>
      </c>
      <c r="H58">
        <v>9000</v>
      </c>
      <c r="I58">
        <v>5000000000</v>
      </c>
    </row>
    <row r="59" spans="1:9" x14ac:dyDescent="0.25">
      <c r="A59">
        <v>57</v>
      </c>
      <c r="B59">
        <v>840</v>
      </c>
      <c r="C59">
        <v>1410</v>
      </c>
      <c r="D59">
        <v>30</v>
      </c>
      <c r="E59">
        <v>30</v>
      </c>
      <c r="F59" t="s">
        <v>12</v>
      </c>
      <c r="G59" t="s">
        <v>10</v>
      </c>
      <c r="I59">
        <v>12500000000</v>
      </c>
    </row>
    <row r="60" spans="1:9" x14ac:dyDescent="0.25">
      <c r="A60">
        <v>58</v>
      </c>
      <c r="B60">
        <v>1350</v>
      </c>
      <c r="C60">
        <v>1190</v>
      </c>
      <c r="D60">
        <v>40</v>
      </c>
      <c r="E60">
        <v>20</v>
      </c>
      <c r="F60" t="s">
        <v>12</v>
      </c>
      <c r="G60" t="s">
        <v>10</v>
      </c>
      <c r="H60">
        <v>22000</v>
      </c>
      <c r="I60">
        <v>9000000000</v>
      </c>
    </row>
    <row r="61" spans="1:9" x14ac:dyDescent="0.25">
      <c r="A61">
        <v>59</v>
      </c>
      <c r="B61">
        <v>1500</v>
      </c>
      <c r="C61">
        <v>1450</v>
      </c>
      <c r="D61">
        <v>30</v>
      </c>
      <c r="E61">
        <v>20</v>
      </c>
      <c r="F61" t="s">
        <v>12</v>
      </c>
      <c r="G61" t="s">
        <v>10</v>
      </c>
      <c r="H61">
        <v>33000</v>
      </c>
      <c r="I61">
        <v>7500000000</v>
      </c>
    </row>
    <row r="62" spans="1:9" x14ac:dyDescent="0.25">
      <c r="A62">
        <v>60</v>
      </c>
      <c r="B62">
        <v>900</v>
      </c>
      <c r="C62">
        <v>1100</v>
      </c>
      <c r="D62">
        <v>40</v>
      </c>
      <c r="E62">
        <v>20</v>
      </c>
      <c r="F62" t="s">
        <v>12</v>
      </c>
      <c r="G62" t="s">
        <v>10</v>
      </c>
      <c r="H62">
        <v>35000</v>
      </c>
      <c r="I62">
        <v>14000000000</v>
      </c>
    </row>
    <row r="63" spans="1:9" x14ac:dyDescent="0.25">
      <c r="A63">
        <v>61</v>
      </c>
      <c r="B63">
        <v>840</v>
      </c>
      <c r="C63">
        <v>1800</v>
      </c>
      <c r="D63">
        <v>40</v>
      </c>
      <c r="E63">
        <v>30</v>
      </c>
      <c r="F63" t="s">
        <v>12</v>
      </c>
      <c r="G63" t="s">
        <v>10</v>
      </c>
      <c r="H63">
        <v>22000</v>
      </c>
      <c r="I63">
        <v>13500000000</v>
      </c>
    </row>
    <row r="64" spans="1:9" x14ac:dyDescent="0.25">
      <c r="A64">
        <v>62</v>
      </c>
      <c r="B64">
        <v>1050</v>
      </c>
      <c r="C64">
        <v>850</v>
      </c>
      <c r="D64">
        <v>30</v>
      </c>
      <c r="E64">
        <v>20</v>
      </c>
      <c r="F64" t="s">
        <v>12</v>
      </c>
      <c r="G64" t="s">
        <v>10</v>
      </c>
      <c r="H64">
        <v>22000</v>
      </c>
      <c r="I64">
        <v>7500000000</v>
      </c>
    </row>
    <row r="65" spans="1:9" x14ac:dyDescent="0.25">
      <c r="A65">
        <v>63</v>
      </c>
      <c r="B65">
        <v>1430</v>
      </c>
      <c r="C65">
        <v>1430</v>
      </c>
      <c r="D65">
        <v>20</v>
      </c>
      <c r="E65">
        <v>20</v>
      </c>
      <c r="F65" t="s">
        <v>12</v>
      </c>
      <c r="G65" t="s">
        <v>10</v>
      </c>
      <c r="H65">
        <v>22000</v>
      </c>
      <c r="I65">
        <v>9500000000</v>
      </c>
    </row>
    <row r="66" spans="1:9" x14ac:dyDescent="0.25">
      <c r="A66">
        <v>64</v>
      </c>
      <c r="B66">
        <v>600</v>
      </c>
      <c r="C66">
        <v>550</v>
      </c>
      <c r="D66">
        <v>20</v>
      </c>
      <c r="E66">
        <v>20</v>
      </c>
      <c r="F66" t="s">
        <v>9</v>
      </c>
      <c r="G66" t="s">
        <v>11</v>
      </c>
      <c r="H66">
        <v>22000</v>
      </c>
      <c r="I66">
        <v>5980000000</v>
      </c>
    </row>
    <row r="67" spans="1:9" x14ac:dyDescent="0.25">
      <c r="A67">
        <v>65</v>
      </c>
      <c r="B67">
        <v>600</v>
      </c>
      <c r="C67">
        <v>320</v>
      </c>
      <c r="D67">
        <v>20</v>
      </c>
      <c r="E67">
        <v>10</v>
      </c>
      <c r="F67" t="s">
        <v>9</v>
      </c>
      <c r="G67" t="s">
        <v>10</v>
      </c>
      <c r="H67">
        <v>13000</v>
      </c>
      <c r="I67">
        <v>4810000000</v>
      </c>
    </row>
    <row r="68" spans="1:9" x14ac:dyDescent="0.25">
      <c r="A68">
        <v>66</v>
      </c>
      <c r="B68">
        <v>600</v>
      </c>
      <c r="C68">
        <v>550</v>
      </c>
      <c r="D68">
        <v>20</v>
      </c>
      <c r="E68">
        <v>10</v>
      </c>
      <c r="F68" t="s">
        <v>12</v>
      </c>
      <c r="G68" t="s">
        <v>10</v>
      </c>
      <c r="H68">
        <v>22000</v>
      </c>
      <c r="I68">
        <v>13500000000</v>
      </c>
    </row>
    <row r="69" spans="1:9" x14ac:dyDescent="0.25">
      <c r="A69">
        <v>67</v>
      </c>
      <c r="B69">
        <v>1260</v>
      </c>
      <c r="C69">
        <v>900</v>
      </c>
      <c r="D69">
        <v>50</v>
      </c>
      <c r="E69">
        <v>10</v>
      </c>
      <c r="F69" t="s">
        <v>12</v>
      </c>
      <c r="G69" t="s">
        <v>10</v>
      </c>
      <c r="H69">
        <v>22000</v>
      </c>
      <c r="I69">
        <v>12000000000</v>
      </c>
    </row>
    <row r="70" spans="1:9" x14ac:dyDescent="0.25">
      <c r="A70">
        <v>68</v>
      </c>
      <c r="B70">
        <v>720</v>
      </c>
      <c r="C70">
        <v>500</v>
      </c>
      <c r="D70">
        <v>20</v>
      </c>
      <c r="E70">
        <v>10</v>
      </c>
      <c r="F70" t="s">
        <v>12</v>
      </c>
      <c r="G70" t="s">
        <v>10</v>
      </c>
      <c r="H70">
        <v>13000</v>
      </c>
      <c r="I70">
        <v>5200000000</v>
      </c>
    </row>
    <row r="71" spans="1:9" x14ac:dyDescent="0.25">
      <c r="A71">
        <v>69</v>
      </c>
      <c r="B71">
        <v>1050</v>
      </c>
      <c r="C71">
        <v>1300</v>
      </c>
      <c r="D71">
        <v>30</v>
      </c>
      <c r="E71">
        <v>30</v>
      </c>
      <c r="F71" t="s">
        <v>12</v>
      </c>
      <c r="G71" t="s">
        <v>10</v>
      </c>
      <c r="H71">
        <v>22000</v>
      </c>
      <c r="I71">
        <v>12000000000</v>
      </c>
    </row>
    <row r="72" spans="1:9" x14ac:dyDescent="0.25">
      <c r="A72">
        <v>70</v>
      </c>
      <c r="B72">
        <v>1600</v>
      </c>
      <c r="C72">
        <v>1800</v>
      </c>
      <c r="D72">
        <v>40</v>
      </c>
      <c r="E72">
        <v>20</v>
      </c>
      <c r="F72" t="s">
        <v>12</v>
      </c>
      <c r="G72" t="s">
        <v>10</v>
      </c>
      <c r="H72">
        <v>22000</v>
      </c>
      <c r="I72">
        <v>14000000000</v>
      </c>
    </row>
    <row r="73" spans="1:9" x14ac:dyDescent="0.25">
      <c r="A73">
        <v>71</v>
      </c>
      <c r="B73">
        <v>1600</v>
      </c>
      <c r="C73">
        <v>700</v>
      </c>
      <c r="D73">
        <v>30</v>
      </c>
      <c r="E73">
        <v>10</v>
      </c>
      <c r="F73" t="s">
        <v>9</v>
      </c>
      <c r="G73" t="s">
        <v>10</v>
      </c>
      <c r="H73">
        <v>9000</v>
      </c>
      <c r="I73">
        <v>9250000000</v>
      </c>
    </row>
    <row r="74" spans="1:9" x14ac:dyDescent="0.25">
      <c r="A74">
        <v>72</v>
      </c>
      <c r="B74">
        <v>1260</v>
      </c>
      <c r="C74">
        <v>900</v>
      </c>
      <c r="D74">
        <v>30</v>
      </c>
      <c r="E74">
        <v>20</v>
      </c>
      <c r="F74" t="s">
        <v>12</v>
      </c>
      <c r="G74" t="s">
        <v>10</v>
      </c>
      <c r="H74">
        <v>22000</v>
      </c>
      <c r="I74">
        <v>12000000000</v>
      </c>
    </row>
    <row r="75" spans="1:9" x14ac:dyDescent="0.25">
      <c r="A75">
        <v>73</v>
      </c>
      <c r="B75">
        <v>720</v>
      </c>
      <c r="C75">
        <v>600</v>
      </c>
      <c r="D75">
        <v>30</v>
      </c>
      <c r="E75">
        <v>20</v>
      </c>
      <c r="F75" t="s">
        <v>12</v>
      </c>
      <c r="G75" t="s">
        <v>10</v>
      </c>
      <c r="H75">
        <v>22000</v>
      </c>
      <c r="I75">
        <v>10330000000</v>
      </c>
    </row>
    <row r="76" spans="1:9" x14ac:dyDescent="0.25">
      <c r="A76">
        <v>74</v>
      </c>
      <c r="B76">
        <v>960</v>
      </c>
      <c r="C76">
        <v>690</v>
      </c>
      <c r="D76">
        <v>30</v>
      </c>
      <c r="E76">
        <v>30</v>
      </c>
      <c r="F76" t="s">
        <v>12</v>
      </c>
      <c r="G76" t="s">
        <v>10</v>
      </c>
      <c r="H76">
        <v>22000</v>
      </c>
      <c r="I76">
        <v>9200000000</v>
      </c>
    </row>
    <row r="77" spans="1:9" x14ac:dyDescent="0.25">
      <c r="A77">
        <v>75</v>
      </c>
      <c r="B77">
        <v>1450</v>
      </c>
      <c r="C77">
        <v>960</v>
      </c>
      <c r="D77">
        <v>40</v>
      </c>
      <c r="E77">
        <v>20</v>
      </c>
      <c r="F77" t="s">
        <v>9</v>
      </c>
      <c r="G77" t="s">
        <v>10</v>
      </c>
      <c r="I77">
        <v>9650000000</v>
      </c>
    </row>
    <row r="78" spans="1:9" x14ac:dyDescent="0.25">
      <c r="A78">
        <v>76</v>
      </c>
      <c r="B78">
        <v>3640</v>
      </c>
      <c r="C78">
        <v>4940</v>
      </c>
      <c r="D78">
        <v>50</v>
      </c>
      <c r="F78" t="s">
        <v>12</v>
      </c>
      <c r="G78" t="s">
        <v>14</v>
      </c>
      <c r="I78">
        <v>24850000000</v>
      </c>
    </row>
    <row r="79" spans="1:9" x14ac:dyDescent="0.25">
      <c r="A79">
        <v>77</v>
      </c>
      <c r="B79">
        <v>650</v>
      </c>
      <c r="C79">
        <v>900</v>
      </c>
      <c r="D79">
        <v>40</v>
      </c>
      <c r="E79">
        <v>20</v>
      </c>
      <c r="F79" t="s">
        <v>12</v>
      </c>
      <c r="G79" t="s">
        <v>10</v>
      </c>
      <c r="H79">
        <v>22000</v>
      </c>
      <c r="I79">
        <v>8000000000</v>
      </c>
    </row>
    <row r="80" spans="1:9" x14ac:dyDescent="0.25">
      <c r="A80">
        <v>78</v>
      </c>
      <c r="B80">
        <v>720</v>
      </c>
      <c r="C80">
        <v>600</v>
      </c>
      <c r="D80">
        <v>30</v>
      </c>
      <c r="E80">
        <v>20</v>
      </c>
      <c r="F80" t="s">
        <v>12</v>
      </c>
      <c r="G80" t="s">
        <v>10</v>
      </c>
      <c r="H80">
        <v>22000</v>
      </c>
      <c r="I80">
        <v>10300000000</v>
      </c>
    </row>
    <row r="81" spans="1:9" x14ac:dyDescent="0.25">
      <c r="A81">
        <v>79</v>
      </c>
      <c r="B81">
        <v>960</v>
      </c>
      <c r="C81">
        <v>690</v>
      </c>
      <c r="D81">
        <v>30</v>
      </c>
      <c r="E81">
        <v>30</v>
      </c>
      <c r="F81" t="s">
        <v>12</v>
      </c>
      <c r="G81" t="s">
        <v>10</v>
      </c>
      <c r="H81">
        <v>22000</v>
      </c>
      <c r="I81">
        <v>9200000000</v>
      </c>
    </row>
    <row r="82" spans="1:9" x14ac:dyDescent="0.25">
      <c r="A82">
        <v>80</v>
      </c>
      <c r="B82">
        <v>900</v>
      </c>
      <c r="C82">
        <v>450</v>
      </c>
      <c r="D82">
        <v>20</v>
      </c>
      <c r="E82">
        <v>10</v>
      </c>
      <c r="F82" t="s">
        <v>9</v>
      </c>
      <c r="G82" t="s">
        <v>10</v>
      </c>
      <c r="H82">
        <v>13000</v>
      </c>
      <c r="I82">
        <v>2700000000</v>
      </c>
    </row>
    <row r="83" spans="1:9" x14ac:dyDescent="0.25">
      <c r="A83">
        <v>81</v>
      </c>
      <c r="B83">
        <v>780</v>
      </c>
      <c r="C83">
        <v>450</v>
      </c>
      <c r="D83">
        <v>30</v>
      </c>
      <c r="E83">
        <v>10</v>
      </c>
      <c r="F83" t="s">
        <v>9</v>
      </c>
      <c r="G83" t="s">
        <v>10</v>
      </c>
      <c r="H83">
        <v>13000</v>
      </c>
      <c r="I83">
        <v>4300000000</v>
      </c>
    </row>
    <row r="84" spans="1:9" x14ac:dyDescent="0.25">
      <c r="A84">
        <v>82</v>
      </c>
      <c r="B84">
        <v>600</v>
      </c>
      <c r="C84">
        <v>530</v>
      </c>
      <c r="D84">
        <v>20</v>
      </c>
      <c r="E84">
        <v>10</v>
      </c>
      <c r="F84" t="s">
        <v>12</v>
      </c>
      <c r="G84" t="s">
        <v>10</v>
      </c>
      <c r="H84">
        <v>13000</v>
      </c>
      <c r="I84">
        <v>4750000000</v>
      </c>
    </row>
    <row r="85" spans="1:9" x14ac:dyDescent="0.25">
      <c r="A85">
        <v>83</v>
      </c>
      <c r="B85">
        <v>940</v>
      </c>
      <c r="C85">
        <v>600</v>
      </c>
      <c r="D85">
        <v>20</v>
      </c>
      <c r="E85">
        <v>10</v>
      </c>
      <c r="F85" t="s">
        <v>12</v>
      </c>
      <c r="G85" t="s">
        <v>10</v>
      </c>
      <c r="H85">
        <v>13000</v>
      </c>
      <c r="I85">
        <v>5750000000</v>
      </c>
    </row>
    <row r="86" spans="1:9" x14ac:dyDescent="0.25">
      <c r="A86">
        <v>84</v>
      </c>
      <c r="B86">
        <v>900</v>
      </c>
      <c r="C86">
        <v>450</v>
      </c>
      <c r="D86">
        <v>30</v>
      </c>
      <c r="E86">
        <v>20</v>
      </c>
      <c r="F86" t="s">
        <v>9</v>
      </c>
      <c r="G86" t="s">
        <v>10</v>
      </c>
      <c r="H86">
        <v>13000</v>
      </c>
      <c r="I86">
        <v>3000000000</v>
      </c>
    </row>
    <row r="87" spans="1:9" x14ac:dyDescent="0.25">
      <c r="A87">
        <v>85</v>
      </c>
      <c r="B87">
        <v>780</v>
      </c>
      <c r="C87">
        <v>450</v>
      </c>
      <c r="D87">
        <v>20</v>
      </c>
      <c r="E87">
        <v>10</v>
      </c>
      <c r="F87" t="s">
        <v>9</v>
      </c>
      <c r="G87" t="s">
        <v>10</v>
      </c>
      <c r="H87">
        <v>13000</v>
      </c>
      <c r="I87">
        <v>4500000000</v>
      </c>
    </row>
    <row r="88" spans="1:9" x14ac:dyDescent="0.25">
      <c r="A88">
        <v>86</v>
      </c>
      <c r="B88">
        <v>600</v>
      </c>
      <c r="C88">
        <v>300</v>
      </c>
      <c r="D88">
        <v>20</v>
      </c>
      <c r="E88">
        <v>10</v>
      </c>
      <c r="F88" t="s">
        <v>9</v>
      </c>
      <c r="G88" t="s">
        <v>11</v>
      </c>
      <c r="H88">
        <v>13000</v>
      </c>
      <c r="I88">
        <v>1680000000</v>
      </c>
    </row>
    <row r="89" spans="1:9" x14ac:dyDescent="0.25">
      <c r="A89">
        <v>87</v>
      </c>
      <c r="B89">
        <v>750</v>
      </c>
      <c r="C89">
        <v>720</v>
      </c>
      <c r="D89">
        <v>30</v>
      </c>
      <c r="E89">
        <v>20</v>
      </c>
      <c r="F89" t="s">
        <v>9</v>
      </c>
      <c r="G89" t="s">
        <v>11</v>
      </c>
      <c r="H89">
        <v>22000</v>
      </c>
      <c r="I89">
        <v>5860000000</v>
      </c>
    </row>
    <row r="90" spans="1:9" x14ac:dyDescent="0.25">
      <c r="A90">
        <v>88</v>
      </c>
      <c r="B90">
        <v>810</v>
      </c>
      <c r="C90">
        <v>700</v>
      </c>
      <c r="D90">
        <v>30</v>
      </c>
      <c r="E90">
        <v>20</v>
      </c>
      <c r="F90" t="s">
        <v>12</v>
      </c>
      <c r="G90" t="s">
        <v>10</v>
      </c>
      <c r="H90">
        <v>22000</v>
      </c>
      <c r="I90">
        <v>8599460000</v>
      </c>
    </row>
    <row r="91" spans="1:9" x14ac:dyDescent="0.25">
      <c r="A91">
        <v>89</v>
      </c>
      <c r="B91">
        <v>1600</v>
      </c>
      <c r="C91">
        <v>1600</v>
      </c>
      <c r="D91">
        <v>30</v>
      </c>
      <c r="E91">
        <v>30</v>
      </c>
      <c r="F91" t="s">
        <v>12</v>
      </c>
      <c r="G91" t="s">
        <v>10</v>
      </c>
      <c r="H91">
        <v>44000</v>
      </c>
      <c r="I91">
        <v>19500000000</v>
      </c>
    </row>
    <row r="92" spans="1:9" x14ac:dyDescent="0.25">
      <c r="A92">
        <v>90</v>
      </c>
      <c r="B92">
        <v>1350</v>
      </c>
      <c r="C92">
        <v>1100</v>
      </c>
      <c r="D92">
        <v>30</v>
      </c>
      <c r="E92">
        <v>30</v>
      </c>
      <c r="F92" t="s">
        <v>12</v>
      </c>
      <c r="G92" t="s">
        <v>10</v>
      </c>
      <c r="H92">
        <v>22000</v>
      </c>
      <c r="I92">
        <v>12000000000</v>
      </c>
    </row>
    <row r="93" spans="1:9" x14ac:dyDescent="0.25">
      <c r="A93">
        <v>91</v>
      </c>
      <c r="B93">
        <v>600</v>
      </c>
      <c r="C93">
        <v>600</v>
      </c>
      <c r="D93">
        <v>20</v>
      </c>
      <c r="E93">
        <v>20</v>
      </c>
      <c r="F93" t="s">
        <v>9</v>
      </c>
      <c r="G93" t="s">
        <v>10</v>
      </c>
      <c r="H93">
        <v>13000</v>
      </c>
      <c r="I93">
        <v>3990000000</v>
      </c>
    </row>
    <row r="94" spans="1:9" x14ac:dyDescent="0.25">
      <c r="A94">
        <v>92</v>
      </c>
      <c r="B94">
        <v>1600</v>
      </c>
      <c r="C94">
        <v>1800</v>
      </c>
      <c r="D94">
        <v>40</v>
      </c>
      <c r="E94">
        <v>20</v>
      </c>
      <c r="F94" t="s">
        <v>12</v>
      </c>
      <c r="G94" t="s">
        <v>10</v>
      </c>
      <c r="H94">
        <v>22000</v>
      </c>
      <c r="I94">
        <v>14000000000</v>
      </c>
    </row>
    <row r="95" spans="1:9" x14ac:dyDescent="0.25">
      <c r="A95">
        <v>93</v>
      </c>
      <c r="B95">
        <v>900</v>
      </c>
      <c r="C95">
        <v>450</v>
      </c>
      <c r="D95">
        <v>20</v>
      </c>
      <c r="E95">
        <v>10</v>
      </c>
      <c r="F95" t="s">
        <v>9</v>
      </c>
      <c r="G95" t="s">
        <v>11</v>
      </c>
      <c r="H95">
        <v>9000</v>
      </c>
      <c r="I95">
        <v>4200000000</v>
      </c>
    </row>
    <row r="96" spans="1:9" x14ac:dyDescent="0.25">
      <c r="A96">
        <v>94</v>
      </c>
      <c r="B96">
        <v>1050</v>
      </c>
      <c r="C96">
        <v>1300</v>
      </c>
      <c r="D96">
        <v>30</v>
      </c>
      <c r="E96">
        <v>30</v>
      </c>
      <c r="F96" t="s">
        <v>12</v>
      </c>
      <c r="G96" t="s">
        <v>10</v>
      </c>
      <c r="H96">
        <v>22000</v>
      </c>
      <c r="I96">
        <v>12000000000</v>
      </c>
    </row>
    <row r="97" spans="1:9" x14ac:dyDescent="0.25">
      <c r="A97">
        <v>95</v>
      </c>
      <c r="B97">
        <v>2000</v>
      </c>
      <c r="C97">
        <v>2500</v>
      </c>
      <c r="D97">
        <v>40</v>
      </c>
      <c r="E97">
        <v>30</v>
      </c>
      <c r="F97" t="s">
        <v>12</v>
      </c>
      <c r="G97" t="s">
        <v>10</v>
      </c>
      <c r="H97">
        <v>22000</v>
      </c>
      <c r="I97">
        <v>23000000000</v>
      </c>
    </row>
    <row r="98" spans="1:9" x14ac:dyDescent="0.25">
      <c r="A98">
        <v>96</v>
      </c>
      <c r="B98">
        <v>500</v>
      </c>
      <c r="C98">
        <v>600</v>
      </c>
      <c r="D98">
        <v>30</v>
      </c>
      <c r="E98">
        <v>20</v>
      </c>
      <c r="F98" t="s">
        <v>12</v>
      </c>
      <c r="G98" t="s">
        <v>13</v>
      </c>
      <c r="H98">
        <v>22000</v>
      </c>
      <c r="I98">
        <v>6470000000</v>
      </c>
    </row>
    <row r="99" spans="1:9" x14ac:dyDescent="0.25">
      <c r="A99">
        <v>97</v>
      </c>
      <c r="B99">
        <v>650</v>
      </c>
      <c r="C99">
        <v>1050</v>
      </c>
      <c r="D99">
        <v>30</v>
      </c>
      <c r="E99">
        <v>20</v>
      </c>
      <c r="F99" t="s">
        <v>12</v>
      </c>
      <c r="G99" t="s">
        <v>10</v>
      </c>
      <c r="H99">
        <v>22000</v>
      </c>
      <c r="I99">
        <v>11900000000</v>
      </c>
    </row>
    <row r="100" spans="1:9" x14ac:dyDescent="0.25">
      <c r="A100">
        <v>98</v>
      </c>
      <c r="B100">
        <v>1560</v>
      </c>
      <c r="C100">
        <v>1500</v>
      </c>
      <c r="D100">
        <v>70</v>
      </c>
      <c r="E100">
        <v>20</v>
      </c>
      <c r="F100" t="s">
        <v>12</v>
      </c>
      <c r="G100" t="s">
        <v>11</v>
      </c>
      <c r="H100">
        <v>22000</v>
      </c>
      <c r="I100">
        <v>12000000000</v>
      </c>
    </row>
    <row r="101" spans="1:9" x14ac:dyDescent="0.25">
      <c r="A101">
        <v>99</v>
      </c>
      <c r="B101">
        <v>3200</v>
      </c>
      <c r="C101">
        <v>3000</v>
      </c>
      <c r="D101">
        <v>30</v>
      </c>
      <c r="E101">
        <v>30</v>
      </c>
      <c r="F101" t="s">
        <v>12</v>
      </c>
      <c r="G101" t="s">
        <v>10</v>
      </c>
      <c r="H101">
        <v>22000</v>
      </c>
      <c r="I101">
        <v>25000000000</v>
      </c>
    </row>
    <row r="102" spans="1:9" x14ac:dyDescent="0.25">
      <c r="A102">
        <v>100</v>
      </c>
      <c r="B102">
        <v>1440</v>
      </c>
      <c r="C102">
        <v>1800</v>
      </c>
      <c r="D102">
        <v>40</v>
      </c>
      <c r="E102">
        <v>30</v>
      </c>
      <c r="F102" t="s">
        <v>12</v>
      </c>
      <c r="G102" t="s">
        <v>10</v>
      </c>
      <c r="H102">
        <v>44000</v>
      </c>
      <c r="I102">
        <v>26900000000</v>
      </c>
    </row>
    <row r="103" spans="1:9" x14ac:dyDescent="0.25">
      <c r="A103">
        <v>101</v>
      </c>
      <c r="B103">
        <v>1080</v>
      </c>
      <c r="C103">
        <v>470</v>
      </c>
      <c r="D103">
        <v>20</v>
      </c>
      <c r="E103">
        <v>10</v>
      </c>
      <c r="F103" t="s">
        <v>12</v>
      </c>
      <c r="G103" t="s">
        <v>10</v>
      </c>
      <c r="H103">
        <v>13000</v>
      </c>
      <c r="I103">
        <v>10000000000</v>
      </c>
    </row>
    <row r="104" spans="1:9" x14ac:dyDescent="0.25">
      <c r="A104">
        <v>102</v>
      </c>
      <c r="B104">
        <v>1800</v>
      </c>
      <c r="C104">
        <v>2200</v>
      </c>
      <c r="D104">
        <v>50</v>
      </c>
      <c r="E104">
        <v>30</v>
      </c>
      <c r="F104" t="s">
        <v>12</v>
      </c>
      <c r="G104" t="s">
        <v>10</v>
      </c>
      <c r="H104">
        <v>22000</v>
      </c>
      <c r="I104">
        <v>16000000000</v>
      </c>
    </row>
    <row r="105" spans="1:9" x14ac:dyDescent="0.25">
      <c r="A105">
        <v>103</v>
      </c>
      <c r="B105">
        <v>1400</v>
      </c>
      <c r="C105">
        <v>2500</v>
      </c>
      <c r="D105">
        <v>30</v>
      </c>
      <c r="E105">
        <v>20</v>
      </c>
      <c r="F105" t="s">
        <v>9</v>
      </c>
      <c r="G105" t="s">
        <v>10</v>
      </c>
      <c r="H105">
        <v>22000</v>
      </c>
      <c r="I105">
        <v>8500000000</v>
      </c>
    </row>
    <row r="106" spans="1:9" x14ac:dyDescent="0.25">
      <c r="A106">
        <v>104</v>
      </c>
      <c r="B106">
        <v>600</v>
      </c>
      <c r="C106">
        <v>550</v>
      </c>
      <c r="D106">
        <v>20</v>
      </c>
      <c r="E106">
        <v>10</v>
      </c>
      <c r="F106" t="s">
        <v>9</v>
      </c>
      <c r="G106" t="s">
        <v>10</v>
      </c>
      <c r="H106">
        <v>13000</v>
      </c>
      <c r="I106">
        <v>2500000000</v>
      </c>
    </row>
    <row r="107" spans="1:9" x14ac:dyDescent="0.25">
      <c r="A107">
        <v>105</v>
      </c>
      <c r="B107">
        <v>360</v>
      </c>
      <c r="C107">
        <v>600</v>
      </c>
      <c r="D107">
        <v>20</v>
      </c>
      <c r="E107">
        <v>10</v>
      </c>
      <c r="F107" t="s">
        <v>9</v>
      </c>
      <c r="G107" t="s">
        <v>10</v>
      </c>
      <c r="H107">
        <v>13000</v>
      </c>
      <c r="I107">
        <v>3000000000</v>
      </c>
    </row>
    <row r="108" spans="1:9" x14ac:dyDescent="0.25">
      <c r="A108">
        <v>106</v>
      </c>
      <c r="B108">
        <v>600</v>
      </c>
      <c r="C108">
        <v>550</v>
      </c>
      <c r="D108">
        <v>20</v>
      </c>
      <c r="E108">
        <v>10</v>
      </c>
      <c r="F108" t="s">
        <v>9</v>
      </c>
      <c r="G108" t="s">
        <v>10</v>
      </c>
      <c r="H108">
        <v>13000</v>
      </c>
      <c r="I108">
        <v>2500000000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D716-4764-41EF-8E72-0D1B9518C22A}">
  <dimension ref="A1:I125"/>
  <sheetViews>
    <sheetView workbookViewId="0">
      <selection activeCell="F2" sqref="F2:F125"/>
    </sheetView>
  </sheetViews>
  <sheetFormatPr defaultRowHeight="15" x14ac:dyDescent="0.25"/>
  <cols>
    <col min="1" max="1" width="11.140625" bestFit="1" customWidth="1"/>
    <col min="2" max="3" width="6" bestFit="1" customWidth="1"/>
    <col min="4" max="4" width="5.42578125" bestFit="1" customWidth="1"/>
    <col min="5" max="5" width="6.28515625" bestFit="1" customWidth="1"/>
    <col min="6" max="6" width="37.7109375" bestFit="1" customWidth="1"/>
    <col min="7" max="7" width="28.42578125" bestFit="1" customWidth="1"/>
    <col min="8" max="8" width="8.28515625" bestFit="1" customWidth="1"/>
    <col min="9" max="9" width="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600</v>
      </c>
      <c r="C2">
        <v>500</v>
      </c>
      <c r="D2">
        <v>30</v>
      </c>
      <c r="E2">
        <v>20</v>
      </c>
      <c r="F2" t="s">
        <v>123</v>
      </c>
      <c r="G2" t="s">
        <v>10</v>
      </c>
      <c r="H2">
        <v>13000</v>
      </c>
      <c r="I2">
        <v>5000</v>
      </c>
    </row>
    <row r="3" spans="1:9" x14ac:dyDescent="0.25">
      <c r="A3">
        <v>1</v>
      </c>
      <c r="B3">
        <v>720</v>
      </c>
      <c r="C3">
        <v>540</v>
      </c>
      <c r="D3">
        <v>20</v>
      </c>
      <c r="E3">
        <v>10</v>
      </c>
      <c r="F3" t="s">
        <v>124</v>
      </c>
      <c r="G3" t="s">
        <v>10</v>
      </c>
      <c r="H3">
        <v>13000</v>
      </c>
      <c r="I3">
        <v>4800</v>
      </c>
    </row>
    <row r="4" spans="1:9" x14ac:dyDescent="0.25">
      <c r="A4">
        <v>2</v>
      </c>
      <c r="B4">
        <v>600</v>
      </c>
      <c r="C4">
        <v>480</v>
      </c>
      <c r="D4">
        <v>30</v>
      </c>
      <c r="E4">
        <v>20</v>
      </c>
      <c r="F4" t="s">
        <v>125</v>
      </c>
      <c r="G4" t="s">
        <v>10</v>
      </c>
      <c r="H4">
        <v>22000</v>
      </c>
      <c r="I4">
        <v>6000</v>
      </c>
    </row>
    <row r="5" spans="1:9" x14ac:dyDescent="0.25">
      <c r="A5">
        <v>3</v>
      </c>
      <c r="B5">
        <v>2000</v>
      </c>
      <c r="C5">
        <v>2250</v>
      </c>
      <c r="D5">
        <v>50</v>
      </c>
      <c r="E5">
        <v>40</v>
      </c>
      <c r="F5" t="s">
        <v>126</v>
      </c>
      <c r="G5" t="s">
        <v>10</v>
      </c>
      <c r="H5">
        <v>55000</v>
      </c>
      <c r="I5">
        <v>42500</v>
      </c>
    </row>
    <row r="6" spans="1:9" x14ac:dyDescent="0.25">
      <c r="A6">
        <v>4</v>
      </c>
      <c r="B6">
        <v>760</v>
      </c>
      <c r="C6">
        <v>1230</v>
      </c>
      <c r="D6">
        <v>30</v>
      </c>
      <c r="E6">
        <v>30</v>
      </c>
      <c r="F6" t="s">
        <v>127</v>
      </c>
      <c r="G6" t="s">
        <v>10</v>
      </c>
      <c r="H6">
        <v>22000</v>
      </c>
      <c r="I6">
        <v>17000</v>
      </c>
    </row>
    <row r="7" spans="1:9" x14ac:dyDescent="0.25">
      <c r="A7">
        <v>5</v>
      </c>
      <c r="B7">
        <v>600</v>
      </c>
      <c r="C7">
        <v>360</v>
      </c>
      <c r="D7">
        <v>20</v>
      </c>
      <c r="E7">
        <v>10</v>
      </c>
      <c r="F7" t="s">
        <v>124</v>
      </c>
      <c r="G7" t="s">
        <v>10</v>
      </c>
      <c r="H7">
        <v>13000</v>
      </c>
      <c r="I7">
        <v>8300</v>
      </c>
    </row>
    <row r="8" spans="1:9" x14ac:dyDescent="0.25">
      <c r="A8">
        <v>6</v>
      </c>
      <c r="B8">
        <v>370</v>
      </c>
      <c r="C8">
        <v>720</v>
      </c>
      <c r="D8">
        <v>20</v>
      </c>
      <c r="E8">
        <v>10</v>
      </c>
      <c r="F8" t="s">
        <v>128</v>
      </c>
      <c r="G8" t="s">
        <v>11</v>
      </c>
      <c r="H8">
        <v>22000</v>
      </c>
      <c r="I8">
        <v>4500</v>
      </c>
    </row>
    <row r="9" spans="1:9" x14ac:dyDescent="0.25">
      <c r="A9">
        <v>7</v>
      </c>
      <c r="B9">
        <v>720</v>
      </c>
      <c r="C9">
        <v>450</v>
      </c>
      <c r="D9">
        <v>20</v>
      </c>
      <c r="E9">
        <v>10</v>
      </c>
      <c r="F9" t="s">
        <v>129</v>
      </c>
      <c r="G9" t="s">
        <v>10</v>
      </c>
      <c r="H9">
        <v>13000</v>
      </c>
      <c r="I9">
        <v>1480</v>
      </c>
    </row>
    <row r="10" spans="1:9" x14ac:dyDescent="0.25">
      <c r="A10">
        <v>8</v>
      </c>
      <c r="B10">
        <v>1510</v>
      </c>
      <c r="C10">
        <v>1200</v>
      </c>
      <c r="D10">
        <v>20</v>
      </c>
      <c r="E10">
        <v>20</v>
      </c>
      <c r="F10" t="s">
        <v>130</v>
      </c>
      <c r="G10" t="s">
        <v>10</v>
      </c>
      <c r="H10">
        <v>13000</v>
      </c>
      <c r="I10">
        <v>7600</v>
      </c>
    </row>
    <row r="11" spans="1:9" x14ac:dyDescent="0.25">
      <c r="A11">
        <v>9</v>
      </c>
      <c r="B11">
        <v>1600</v>
      </c>
      <c r="C11">
        <v>1600</v>
      </c>
      <c r="D11">
        <v>30</v>
      </c>
      <c r="E11">
        <v>20</v>
      </c>
      <c r="F11" t="s">
        <v>130</v>
      </c>
      <c r="G11" t="s">
        <v>10</v>
      </c>
      <c r="H11">
        <v>35000</v>
      </c>
      <c r="I11">
        <v>12000</v>
      </c>
    </row>
    <row r="12" spans="1:9" x14ac:dyDescent="0.25">
      <c r="A12">
        <v>10</v>
      </c>
      <c r="B12">
        <v>600</v>
      </c>
      <c r="C12">
        <v>480</v>
      </c>
      <c r="D12">
        <v>30</v>
      </c>
      <c r="E12">
        <v>20</v>
      </c>
      <c r="F12" t="s">
        <v>131</v>
      </c>
      <c r="G12" t="s">
        <v>10</v>
      </c>
      <c r="H12">
        <v>22000</v>
      </c>
      <c r="I12">
        <v>6000</v>
      </c>
    </row>
    <row r="13" spans="1:9" x14ac:dyDescent="0.25">
      <c r="A13">
        <v>11</v>
      </c>
      <c r="B13">
        <v>1800</v>
      </c>
      <c r="C13">
        <v>1300</v>
      </c>
      <c r="D13">
        <v>30</v>
      </c>
      <c r="E13">
        <v>20</v>
      </c>
      <c r="F13" t="s">
        <v>132</v>
      </c>
      <c r="G13" t="s">
        <v>10</v>
      </c>
      <c r="H13">
        <v>22000</v>
      </c>
      <c r="I13">
        <v>15000</v>
      </c>
    </row>
    <row r="14" spans="1:9" x14ac:dyDescent="0.25">
      <c r="A14">
        <v>12</v>
      </c>
      <c r="B14">
        <v>780</v>
      </c>
      <c r="C14">
        <v>1300</v>
      </c>
      <c r="D14">
        <v>20</v>
      </c>
      <c r="E14">
        <v>20</v>
      </c>
      <c r="F14" t="s">
        <v>124</v>
      </c>
      <c r="G14" t="s">
        <v>10</v>
      </c>
      <c r="H14">
        <v>22000</v>
      </c>
      <c r="I14">
        <v>9800</v>
      </c>
    </row>
    <row r="15" spans="1:9" x14ac:dyDescent="0.25">
      <c r="A15">
        <v>13</v>
      </c>
      <c r="B15">
        <v>720</v>
      </c>
      <c r="C15">
        <v>400</v>
      </c>
      <c r="D15">
        <v>20</v>
      </c>
      <c r="E15">
        <v>10</v>
      </c>
      <c r="F15" t="s">
        <v>130</v>
      </c>
      <c r="G15" t="s">
        <v>10</v>
      </c>
      <c r="H15">
        <v>13000</v>
      </c>
      <c r="I15">
        <v>5000</v>
      </c>
    </row>
    <row r="16" spans="1:9" x14ac:dyDescent="0.25">
      <c r="A16">
        <v>14</v>
      </c>
      <c r="B16">
        <v>1190</v>
      </c>
      <c r="C16">
        <v>1190</v>
      </c>
      <c r="D16">
        <v>40</v>
      </c>
      <c r="E16">
        <v>20</v>
      </c>
      <c r="F16" t="s">
        <v>133</v>
      </c>
      <c r="G16" t="s">
        <v>10</v>
      </c>
      <c r="H16">
        <v>22000</v>
      </c>
      <c r="I16">
        <v>22000</v>
      </c>
    </row>
    <row r="17" spans="1:9" x14ac:dyDescent="0.25">
      <c r="A17">
        <v>15</v>
      </c>
      <c r="B17">
        <v>900</v>
      </c>
      <c r="C17">
        <v>720</v>
      </c>
      <c r="D17">
        <v>20</v>
      </c>
      <c r="E17">
        <v>10</v>
      </c>
      <c r="F17" t="s">
        <v>134</v>
      </c>
      <c r="G17" t="s">
        <v>10</v>
      </c>
      <c r="H17">
        <v>22000</v>
      </c>
      <c r="I17">
        <v>6000</v>
      </c>
    </row>
    <row r="18" spans="1:9" x14ac:dyDescent="0.25">
      <c r="A18">
        <v>16</v>
      </c>
      <c r="B18">
        <v>2500</v>
      </c>
      <c r="C18">
        <v>3600</v>
      </c>
      <c r="D18">
        <v>50</v>
      </c>
      <c r="E18">
        <v>40</v>
      </c>
      <c r="F18" t="s">
        <v>135</v>
      </c>
      <c r="G18" t="s">
        <v>10</v>
      </c>
      <c r="H18">
        <v>44000</v>
      </c>
      <c r="I18">
        <v>29000</v>
      </c>
    </row>
    <row r="19" spans="1:9" x14ac:dyDescent="0.25">
      <c r="A19">
        <v>17</v>
      </c>
      <c r="B19">
        <v>1440</v>
      </c>
      <c r="C19">
        <v>1170</v>
      </c>
      <c r="D19">
        <v>30</v>
      </c>
      <c r="E19">
        <v>30</v>
      </c>
      <c r="F19" t="s">
        <v>136</v>
      </c>
      <c r="G19" t="s">
        <v>10</v>
      </c>
      <c r="H19">
        <v>22000</v>
      </c>
      <c r="I19">
        <v>19500</v>
      </c>
    </row>
    <row r="20" spans="1:9" x14ac:dyDescent="0.25">
      <c r="A20">
        <v>18</v>
      </c>
      <c r="B20">
        <v>960</v>
      </c>
      <c r="C20">
        <v>750</v>
      </c>
      <c r="D20">
        <v>30</v>
      </c>
      <c r="E20">
        <v>20</v>
      </c>
      <c r="F20" t="s">
        <v>125</v>
      </c>
      <c r="G20" t="s">
        <v>10</v>
      </c>
      <c r="H20">
        <v>22000</v>
      </c>
      <c r="I20">
        <v>6000</v>
      </c>
    </row>
    <row r="21" spans="1:9" x14ac:dyDescent="0.25">
      <c r="A21">
        <v>19</v>
      </c>
      <c r="B21">
        <v>600</v>
      </c>
      <c r="C21">
        <v>480</v>
      </c>
      <c r="D21">
        <v>30</v>
      </c>
      <c r="E21">
        <v>20</v>
      </c>
      <c r="F21" t="s">
        <v>137</v>
      </c>
      <c r="G21" t="s">
        <v>10</v>
      </c>
      <c r="H21">
        <v>22000</v>
      </c>
      <c r="I21">
        <v>6000</v>
      </c>
    </row>
    <row r="22" spans="1:9" x14ac:dyDescent="0.25">
      <c r="A22">
        <v>20</v>
      </c>
      <c r="B22">
        <v>2760</v>
      </c>
      <c r="C22">
        <v>4410</v>
      </c>
      <c r="D22">
        <v>40</v>
      </c>
      <c r="E22">
        <v>40</v>
      </c>
      <c r="F22" t="s">
        <v>123</v>
      </c>
      <c r="G22" t="s">
        <v>14</v>
      </c>
      <c r="H22">
        <v>110000</v>
      </c>
      <c r="I22">
        <v>130000</v>
      </c>
    </row>
    <row r="23" spans="1:9" x14ac:dyDescent="0.25">
      <c r="A23">
        <v>21</v>
      </c>
      <c r="B23">
        <v>1600</v>
      </c>
      <c r="C23">
        <v>1200</v>
      </c>
      <c r="D23">
        <v>30</v>
      </c>
      <c r="E23">
        <v>20</v>
      </c>
      <c r="F23" t="s">
        <v>138</v>
      </c>
      <c r="G23" t="s">
        <v>10</v>
      </c>
      <c r="H23">
        <v>22000</v>
      </c>
      <c r="I23">
        <v>12000</v>
      </c>
    </row>
    <row r="24" spans="1:9" x14ac:dyDescent="0.25">
      <c r="A24">
        <v>22</v>
      </c>
      <c r="B24">
        <v>2240</v>
      </c>
      <c r="C24">
        <v>1840</v>
      </c>
      <c r="D24">
        <v>30</v>
      </c>
      <c r="E24">
        <v>30</v>
      </c>
      <c r="F24" t="s">
        <v>138</v>
      </c>
      <c r="G24" t="s">
        <v>10</v>
      </c>
      <c r="H24">
        <v>22000</v>
      </c>
      <c r="I24">
        <v>12500</v>
      </c>
    </row>
    <row r="25" spans="1:9" x14ac:dyDescent="0.25">
      <c r="A25">
        <v>23</v>
      </c>
      <c r="B25">
        <v>900</v>
      </c>
      <c r="C25">
        <v>1080</v>
      </c>
      <c r="D25">
        <v>30</v>
      </c>
      <c r="E25">
        <v>20</v>
      </c>
      <c r="F25" t="s">
        <v>139</v>
      </c>
      <c r="G25" t="s">
        <v>10</v>
      </c>
      <c r="H25">
        <v>22000</v>
      </c>
      <c r="I25">
        <v>15500</v>
      </c>
    </row>
    <row r="26" spans="1:9" x14ac:dyDescent="0.25">
      <c r="A26">
        <v>24</v>
      </c>
      <c r="B26">
        <v>2160</v>
      </c>
      <c r="C26">
        <v>1400</v>
      </c>
      <c r="D26">
        <v>30</v>
      </c>
      <c r="E26">
        <v>20</v>
      </c>
      <c r="F26" t="s">
        <v>138</v>
      </c>
      <c r="G26" t="s">
        <v>10</v>
      </c>
      <c r="H26">
        <v>22000</v>
      </c>
      <c r="I26">
        <v>17000</v>
      </c>
    </row>
    <row r="27" spans="1:9" x14ac:dyDescent="0.25">
      <c r="A27">
        <v>25</v>
      </c>
      <c r="B27">
        <v>1890</v>
      </c>
      <c r="C27">
        <v>1000</v>
      </c>
      <c r="D27">
        <v>30</v>
      </c>
      <c r="E27">
        <v>20</v>
      </c>
      <c r="F27" t="s">
        <v>138</v>
      </c>
      <c r="G27" t="s">
        <v>10</v>
      </c>
      <c r="H27">
        <v>22000</v>
      </c>
      <c r="I27">
        <v>18000</v>
      </c>
    </row>
    <row r="28" spans="1:9" x14ac:dyDescent="0.25">
      <c r="A28">
        <v>26</v>
      </c>
      <c r="B28">
        <v>2650</v>
      </c>
      <c r="C28">
        <v>1000</v>
      </c>
      <c r="D28">
        <v>30</v>
      </c>
      <c r="E28">
        <v>20</v>
      </c>
      <c r="F28" t="s">
        <v>138</v>
      </c>
      <c r="G28" t="s">
        <v>10</v>
      </c>
      <c r="H28">
        <v>22000</v>
      </c>
      <c r="I28">
        <v>24000</v>
      </c>
    </row>
    <row r="29" spans="1:9" x14ac:dyDescent="0.25">
      <c r="A29">
        <v>27</v>
      </c>
      <c r="B29">
        <v>1620</v>
      </c>
      <c r="C29">
        <v>1800</v>
      </c>
      <c r="D29">
        <v>30</v>
      </c>
      <c r="E29">
        <v>30</v>
      </c>
      <c r="F29" t="s">
        <v>138</v>
      </c>
      <c r="G29" t="s">
        <v>11</v>
      </c>
      <c r="H29">
        <v>22000</v>
      </c>
      <c r="I29">
        <v>14900</v>
      </c>
    </row>
    <row r="30" spans="1:9" x14ac:dyDescent="0.25">
      <c r="A30">
        <v>28</v>
      </c>
      <c r="B30">
        <v>900</v>
      </c>
      <c r="C30">
        <v>1250</v>
      </c>
      <c r="D30">
        <v>30</v>
      </c>
      <c r="E30">
        <v>20</v>
      </c>
      <c r="F30" t="s">
        <v>123</v>
      </c>
      <c r="G30" t="s">
        <v>10</v>
      </c>
      <c r="H30">
        <v>22000</v>
      </c>
      <c r="I30">
        <v>16000</v>
      </c>
    </row>
    <row r="31" spans="1:9" x14ac:dyDescent="0.25">
      <c r="A31">
        <v>29</v>
      </c>
      <c r="B31">
        <v>1440</v>
      </c>
      <c r="C31">
        <v>1300</v>
      </c>
      <c r="D31">
        <v>30</v>
      </c>
      <c r="E31">
        <v>20</v>
      </c>
      <c r="F31" t="s">
        <v>138</v>
      </c>
      <c r="G31" t="s">
        <v>10</v>
      </c>
      <c r="H31">
        <v>22000</v>
      </c>
      <c r="I31">
        <v>12500</v>
      </c>
    </row>
    <row r="32" spans="1:9" x14ac:dyDescent="0.25">
      <c r="A32">
        <v>30</v>
      </c>
      <c r="B32">
        <v>840</v>
      </c>
      <c r="C32">
        <v>850</v>
      </c>
      <c r="D32">
        <v>30</v>
      </c>
      <c r="E32">
        <v>20</v>
      </c>
      <c r="F32" t="s">
        <v>140</v>
      </c>
      <c r="G32" t="s">
        <v>141</v>
      </c>
      <c r="I32">
        <v>20500</v>
      </c>
    </row>
    <row r="33" spans="1:9" x14ac:dyDescent="0.25">
      <c r="A33">
        <v>31</v>
      </c>
      <c r="B33">
        <v>1550</v>
      </c>
      <c r="C33">
        <v>1000</v>
      </c>
      <c r="D33">
        <v>30</v>
      </c>
      <c r="E33">
        <v>20</v>
      </c>
      <c r="F33" t="s">
        <v>138</v>
      </c>
      <c r="G33" t="s">
        <v>10</v>
      </c>
      <c r="H33">
        <v>22000</v>
      </c>
      <c r="I33">
        <v>10500</v>
      </c>
    </row>
    <row r="34" spans="1:9" x14ac:dyDescent="0.25">
      <c r="A34">
        <v>32</v>
      </c>
      <c r="B34">
        <v>5340</v>
      </c>
      <c r="C34">
        <v>10000</v>
      </c>
      <c r="D34">
        <v>50</v>
      </c>
      <c r="E34">
        <v>60</v>
      </c>
      <c r="F34" t="s">
        <v>138</v>
      </c>
      <c r="G34" t="s">
        <v>10</v>
      </c>
      <c r="H34">
        <v>165000</v>
      </c>
      <c r="I34">
        <v>155000</v>
      </c>
    </row>
    <row r="35" spans="1:9" x14ac:dyDescent="0.25">
      <c r="A35">
        <v>33</v>
      </c>
      <c r="B35">
        <v>1280</v>
      </c>
      <c r="C35">
        <v>880</v>
      </c>
      <c r="D35">
        <v>30</v>
      </c>
      <c r="E35">
        <v>30</v>
      </c>
      <c r="F35" t="s">
        <v>142</v>
      </c>
      <c r="G35" t="s">
        <v>141</v>
      </c>
      <c r="H35">
        <v>22000</v>
      </c>
      <c r="I35">
        <v>950</v>
      </c>
    </row>
    <row r="36" spans="1:9" x14ac:dyDescent="0.25">
      <c r="A36">
        <v>34</v>
      </c>
      <c r="B36">
        <v>1050</v>
      </c>
      <c r="C36">
        <v>450</v>
      </c>
      <c r="D36">
        <v>20</v>
      </c>
      <c r="E36">
        <v>10</v>
      </c>
      <c r="F36" t="s">
        <v>142</v>
      </c>
      <c r="G36" t="s">
        <v>141</v>
      </c>
      <c r="I36">
        <v>15500</v>
      </c>
    </row>
    <row r="37" spans="1:9" x14ac:dyDescent="0.25">
      <c r="A37">
        <v>35</v>
      </c>
      <c r="B37">
        <v>2050</v>
      </c>
      <c r="C37">
        <v>2980</v>
      </c>
      <c r="D37">
        <v>40</v>
      </c>
      <c r="E37">
        <v>40</v>
      </c>
      <c r="F37" t="s">
        <v>123</v>
      </c>
      <c r="G37" t="s">
        <v>10</v>
      </c>
      <c r="H37">
        <v>44000</v>
      </c>
      <c r="I37">
        <v>47000</v>
      </c>
    </row>
    <row r="38" spans="1:9" x14ac:dyDescent="0.25">
      <c r="A38">
        <v>36</v>
      </c>
      <c r="B38">
        <v>1280</v>
      </c>
      <c r="C38">
        <v>880</v>
      </c>
      <c r="D38">
        <v>30</v>
      </c>
      <c r="E38">
        <v>30</v>
      </c>
      <c r="F38" t="s">
        <v>142</v>
      </c>
      <c r="G38" t="s">
        <v>141</v>
      </c>
      <c r="H38">
        <v>22000</v>
      </c>
      <c r="I38">
        <v>22000</v>
      </c>
    </row>
    <row r="39" spans="1:9" x14ac:dyDescent="0.25">
      <c r="A39">
        <v>37</v>
      </c>
      <c r="B39">
        <v>960</v>
      </c>
      <c r="C39">
        <v>1380</v>
      </c>
      <c r="D39">
        <v>40</v>
      </c>
      <c r="E39">
        <v>30</v>
      </c>
      <c r="F39" t="s">
        <v>142</v>
      </c>
      <c r="G39" t="s">
        <v>10</v>
      </c>
      <c r="I39">
        <v>23000</v>
      </c>
    </row>
    <row r="40" spans="1:9" x14ac:dyDescent="0.25">
      <c r="A40">
        <v>38</v>
      </c>
      <c r="B40">
        <v>2950</v>
      </c>
      <c r="C40">
        <v>2720</v>
      </c>
      <c r="D40">
        <v>40</v>
      </c>
      <c r="E40">
        <v>30</v>
      </c>
      <c r="F40" t="s">
        <v>143</v>
      </c>
      <c r="G40" t="s">
        <v>141</v>
      </c>
      <c r="H40">
        <v>22000</v>
      </c>
      <c r="I40">
        <v>55000</v>
      </c>
    </row>
    <row r="41" spans="1:9" x14ac:dyDescent="0.25">
      <c r="A41">
        <v>39</v>
      </c>
      <c r="B41">
        <v>960</v>
      </c>
      <c r="C41">
        <v>1380</v>
      </c>
      <c r="D41">
        <v>40</v>
      </c>
      <c r="E41">
        <v>30</v>
      </c>
      <c r="F41" t="s">
        <v>142</v>
      </c>
      <c r="G41" t="s">
        <v>10</v>
      </c>
      <c r="H41">
        <v>22000</v>
      </c>
      <c r="I41">
        <v>23000</v>
      </c>
    </row>
    <row r="42" spans="1:9" x14ac:dyDescent="0.25">
      <c r="A42">
        <v>40</v>
      </c>
      <c r="B42">
        <v>600</v>
      </c>
      <c r="C42">
        <v>480</v>
      </c>
      <c r="D42">
        <v>30</v>
      </c>
      <c r="E42">
        <v>20</v>
      </c>
      <c r="F42" t="s">
        <v>123</v>
      </c>
      <c r="G42" t="s">
        <v>10</v>
      </c>
      <c r="H42">
        <v>22000</v>
      </c>
      <c r="I42">
        <v>6000</v>
      </c>
    </row>
    <row r="43" spans="1:9" x14ac:dyDescent="0.25">
      <c r="A43">
        <v>41</v>
      </c>
      <c r="B43">
        <v>1280</v>
      </c>
      <c r="C43">
        <v>900</v>
      </c>
      <c r="D43">
        <v>20</v>
      </c>
      <c r="E43">
        <v>10</v>
      </c>
      <c r="F43" t="s">
        <v>143</v>
      </c>
      <c r="G43" t="s">
        <v>10</v>
      </c>
      <c r="H43">
        <v>13000</v>
      </c>
      <c r="I43">
        <v>16500</v>
      </c>
    </row>
    <row r="44" spans="1:9" x14ac:dyDescent="0.25">
      <c r="A44">
        <v>42</v>
      </c>
      <c r="B44">
        <v>3850</v>
      </c>
      <c r="C44">
        <v>3800</v>
      </c>
      <c r="D44">
        <v>50</v>
      </c>
      <c r="E44">
        <v>50</v>
      </c>
      <c r="F44" t="s">
        <v>138</v>
      </c>
      <c r="G44" t="s">
        <v>11</v>
      </c>
      <c r="I44">
        <v>59000</v>
      </c>
    </row>
    <row r="45" spans="1:9" x14ac:dyDescent="0.25">
      <c r="A45">
        <v>43</v>
      </c>
      <c r="B45">
        <v>1840</v>
      </c>
      <c r="C45">
        <v>1250</v>
      </c>
      <c r="D45">
        <v>30</v>
      </c>
      <c r="E45">
        <v>20</v>
      </c>
      <c r="F45" t="s">
        <v>144</v>
      </c>
      <c r="G45" t="s">
        <v>10</v>
      </c>
      <c r="I45">
        <v>19500</v>
      </c>
    </row>
    <row r="46" spans="1:9" x14ac:dyDescent="0.25">
      <c r="A46">
        <v>44</v>
      </c>
      <c r="B46">
        <v>1050</v>
      </c>
      <c r="C46">
        <v>1050</v>
      </c>
      <c r="D46">
        <v>20</v>
      </c>
      <c r="E46">
        <v>20</v>
      </c>
      <c r="F46" t="s">
        <v>145</v>
      </c>
      <c r="G46" t="s">
        <v>141</v>
      </c>
      <c r="I46">
        <v>23000</v>
      </c>
    </row>
    <row r="47" spans="1:9" x14ac:dyDescent="0.25">
      <c r="A47">
        <v>45</v>
      </c>
      <c r="B47">
        <v>3200</v>
      </c>
      <c r="C47">
        <v>2250</v>
      </c>
      <c r="D47">
        <v>30</v>
      </c>
      <c r="E47">
        <v>30</v>
      </c>
      <c r="F47" t="s">
        <v>142</v>
      </c>
      <c r="G47" t="s">
        <v>141</v>
      </c>
      <c r="H47">
        <v>44000</v>
      </c>
      <c r="I47">
        <v>53000</v>
      </c>
    </row>
    <row r="48" spans="1:9" x14ac:dyDescent="0.25">
      <c r="A48">
        <v>46</v>
      </c>
      <c r="B48">
        <v>3850</v>
      </c>
      <c r="C48">
        <v>3800</v>
      </c>
      <c r="D48">
        <v>50</v>
      </c>
      <c r="E48">
        <v>50</v>
      </c>
      <c r="F48" t="s">
        <v>145</v>
      </c>
      <c r="G48" t="s">
        <v>11</v>
      </c>
      <c r="I48">
        <v>59000</v>
      </c>
    </row>
    <row r="49" spans="1:9" x14ac:dyDescent="0.25">
      <c r="A49">
        <v>47</v>
      </c>
      <c r="B49">
        <v>6250</v>
      </c>
      <c r="C49">
        <v>5000</v>
      </c>
      <c r="D49">
        <v>50</v>
      </c>
      <c r="E49">
        <v>30</v>
      </c>
      <c r="F49" t="s">
        <v>138</v>
      </c>
      <c r="G49" t="s">
        <v>10</v>
      </c>
      <c r="H49">
        <v>55000</v>
      </c>
      <c r="I49">
        <v>125000</v>
      </c>
    </row>
    <row r="50" spans="1:9" x14ac:dyDescent="0.25">
      <c r="A50">
        <v>48</v>
      </c>
      <c r="B50">
        <v>3000</v>
      </c>
      <c r="C50">
        <v>2550</v>
      </c>
      <c r="D50">
        <v>50</v>
      </c>
      <c r="E50">
        <v>50</v>
      </c>
      <c r="F50" t="s">
        <v>138</v>
      </c>
      <c r="G50" t="s">
        <v>10</v>
      </c>
      <c r="H50">
        <v>44000</v>
      </c>
      <c r="I50">
        <v>65000</v>
      </c>
    </row>
    <row r="51" spans="1:9" x14ac:dyDescent="0.25">
      <c r="A51">
        <v>49</v>
      </c>
      <c r="B51">
        <v>5340</v>
      </c>
      <c r="C51">
        <v>10000</v>
      </c>
      <c r="D51">
        <v>80</v>
      </c>
      <c r="E51">
        <v>80</v>
      </c>
      <c r="F51" t="s">
        <v>138</v>
      </c>
      <c r="G51" t="s">
        <v>10</v>
      </c>
      <c r="H51">
        <v>165000</v>
      </c>
      <c r="I51">
        <v>155000</v>
      </c>
    </row>
    <row r="52" spans="1:9" x14ac:dyDescent="0.25">
      <c r="A52">
        <v>50</v>
      </c>
      <c r="B52">
        <v>1620</v>
      </c>
      <c r="C52">
        <v>1530</v>
      </c>
      <c r="D52">
        <v>30</v>
      </c>
      <c r="E52">
        <v>30</v>
      </c>
      <c r="F52" t="s">
        <v>146</v>
      </c>
      <c r="G52" t="s">
        <v>10</v>
      </c>
      <c r="I52">
        <v>24100</v>
      </c>
    </row>
    <row r="53" spans="1:9" x14ac:dyDescent="0.25">
      <c r="A53">
        <v>51</v>
      </c>
      <c r="B53">
        <v>900</v>
      </c>
      <c r="C53">
        <v>1000</v>
      </c>
      <c r="D53">
        <v>30</v>
      </c>
      <c r="E53">
        <v>30</v>
      </c>
      <c r="F53" t="s">
        <v>144</v>
      </c>
      <c r="G53" t="s">
        <v>141</v>
      </c>
      <c r="H53">
        <v>22000</v>
      </c>
      <c r="I53">
        <v>16000</v>
      </c>
    </row>
    <row r="54" spans="1:9" x14ac:dyDescent="0.25">
      <c r="A54">
        <v>52</v>
      </c>
      <c r="B54">
        <v>960</v>
      </c>
      <c r="C54">
        <v>1100</v>
      </c>
      <c r="D54">
        <v>30</v>
      </c>
      <c r="E54">
        <v>30</v>
      </c>
      <c r="F54" t="s">
        <v>123</v>
      </c>
      <c r="G54" t="s">
        <v>141</v>
      </c>
      <c r="H54">
        <v>44000</v>
      </c>
      <c r="I54">
        <v>26000</v>
      </c>
    </row>
    <row r="55" spans="1:9" x14ac:dyDescent="0.25">
      <c r="A55">
        <v>53</v>
      </c>
      <c r="B55">
        <v>600</v>
      </c>
      <c r="C55">
        <v>700</v>
      </c>
      <c r="D55">
        <v>30</v>
      </c>
      <c r="E55">
        <v>30</v>
      </c>
      <c r="F55" t="s">
        <v>138</v>
      </c>
      <c r="G55" t="s">
        <v>10</v>
      </c>
      <c r="H55">
        <v>22000</v>
      </c>
      <c r="I55">
        <v>13500</v>
      </c>
    </row>
    <row r="56" spans="1:9" x14ac:dyDescent="0.25">
      <c r="A56">
        <v>54</v>
      </c>
      <c r="B56">
        <v>4740</v>
      </c>
      <c r="C56">
        <v>5000</v>
      </c>
      <c r="D56">
        <v>60</v>
      </c>
      <c r="E56">
        <v>50</v>
      </c>
      <c r="F56" t="s">
        <v>147</v>
      </c>
      <c r="G56" t="s">
        <v>10</v>
      </c>
      <c r="H56">
        <v>230000</v>
      </c>
      <c r="I56">
        <v>125000</v>
      </c>
    </row>
    <row r="57" spans="1:9" x14ac:dyDescent="0.25">
      <c r="A57">
        <v>55</v>
      </c>
      <c r="B57">
        <v>2500</v>
      </c>
      <c r="C57">
        <v>3800</v>
      </c>
      <c r="D57">
        <v>60</v>
      </c>
      <c r="E57">
        <v>40</v>
      </c>
      <c r="F57" t="s">
        <v>138</v>
      </c>
      <c r="G57" t="s">
        <v>10</v>
      </c>
      <c r="H57">
        <v>55000</v>
      </c>
      <c r="I57">
        <v>50500</v>
      </c>
    </row>
    <row r="58" spans="1:9" x14ac:dyDescent="0.25">
      <c r="A58">
        <v>56</v>
      </c>
      <c r="B58">
        <v>3850</v>
      </c>
      <c r="C58">
        <v>3800</v>
      </c>
      <c r="D58">
        <v>50</v>
      </c>
      <c r="E58">
        <v>50</v>
      </c>
      <c r="F58" t="s">
        <v>123</v>
      </c>
      <c r="G58" t="s">
        <v>11</v>
      </c>
      <c r="I58">
        <v>59000</v>
      </c>
    </row>
    <row r="59" spans="1:9" x14ac:dyDescent="0.25">
      <c r="A59">
        <v>57</v>
      </c>
      <c r="B59">
        <v>1800</v>
      </c>
      <c r="C59">
        <v>2200</v>
      </c>
      <c r="D59">
        <v>30</v>
      </c>
      <c r="E59">
        <v>30</v>
      </c>
      <c r="F59" t="s">
        <v>138</v>
      </c>
      <c r="G59" t="s">
        <v>10</v>
      </c>
      <c r="H59">
        <v>33000</v>
      </c>
      <c r="I59">
        <v>34500</v>
      </c>
    </row>
    <row r="60" spans="1:9" x14ac:dyDescent="0.25">
      <c r="A60">
        <v>58</v>
      </c>
      <c r="B60">
        <v>780</v>
      </c>
      <c r="C60">
        <v>1250</v>
      </c>
      <c r="D60">
        <v>40</v>
      </c>
      <c r="E60">
        <v>20</v>
      </c>
      <c r="F60" t="s">
        <v>148</v>
      </c>
      <c r="G60" t="s">
        <v>10</v>
      </c>
      <c r="H60">
        <v>13000</v>
      </c>
      <c r="I60">
        <v>9500</v>
      </c>
    </row>
    <row r="61" spans="1:9" x14ac:dyDescent="0.25">
      <c r="A61">
        <v>59</v>
      </c>
      <c r="B61">
        <v>1600</v>
      </c>
      <c r="C61">
        <v>1100</v>
      </c>
      <c r="D61">
        <v>30</v>
      </c>
      <c r="E61">
        <v>10</v>
      </c>
      <c r="F61" t="s">
        <v>123</v>
      </c>
      <c r="G61" t="s">
        <v>10</v>
      </c>
      <c r="H61">
        <v>22000</v>
      </c>
      <c r="I61">
        <v>24400</v>
      </c>
    </row>
    <row r="62" spans="1:9" x14ac:dyDescent="0.25">
      <c r="A62">
        <v>60</v>
      </c>
      <c r="B62">
        <v>960</v>
      </c>
      <c r="C62">
        <v>750</v>
      </c>
      <c r="D62">
        <v>30</v>
      </c>
      <c r="E62">
        <v>20</v>
      </c>
      <c r="F62" t="s">
        <v>138</v>
      </c>
      <c r="G62" t="s">
        <v>10</v>
      </c>
      <c r="H62">
        <v>22000</v>
      </c>
      <c r="I62">
        <v>6000</v>
      </c>
    </row>
    <row r="63" spans="1:9" x14ac:dyDescent="0.25">
      <c r="A63">
        <v>61</v>
      </c>
      <c r="B63">
        <v>980</v>
      </c>
      <c r="C63">
        <v>700</v>
      </c>
      <c r="D63">
        <v>20</v>
      </c>
      <c r="E63">
        <v>10</v>
      </c>
      <c r="F63" t="s">
        <v>123</v>
      </c>
      <c r="G63" t="s">
        <v>10</v>
      </c>
      <c r="H63">
        <v>22000</v>
      </c>
      <c r="I63">
        <v>11400</v>
      </c>
    </row>
    <row r="64" spans="1:9" x14ac:dyDescent="0.25">
      <c r="A64">
        <v>62</v>
      </c>
      <c r="B64">
        <v>3350</v>
      </c>
      <c r="C64">
        <v>2400</v>
      </c>
      <c r="D64">
        <v>30</v>
      </c>
      <c r="E64">
        <v>30</v>
      </c>
      <c r="F64" t="s">
        <v>123</v>
      </c>
      <c r="G64" t="s">
        <v>10</v>
      </c>
      <c r="H64">
        <v>106000</v>
      </c>
      <c r="I64">
        <v>47000</v>
      </c>
    </row>
    <row r="65" spans="1:9" x14ac:dyDescent="0.25">
      <c r="A65">
        <v>63</v>
      </c>
      <c r="B65">
        <v>2410</v>
      </c>
      <c r="C65">
        <v>2500</v>
      </c>
      <c r="D65">
        <v>40</v>
      </c>
      <c r="E65">
        <v>30</v>
      </c>
      <c r="F65" t="s">
        <v>123</v>
      </c>
      <c r="G65" t="s">
        <v>10</v>
      </c>
      <c r="H65">
        <v>35000</v>
      </c>
      <c r="I65">
        <v>38500</v>
      </c>
    </row>
    <row r="66" spans="1:9" x14ac:dyDescent="0.25">
      <c r="A66">
        <v>64</v>
      </c>
      <c r="B66">
        <v>2340</v>
      </c>
      <c r="C66">
        <v>3000</v>
      </c>
      <c r="D66">
        <v>50</v>
      </c>
      <c r="E66">
        <v>50</v>
      </c>
      <c r="F66" t="s">
        <v>138</v>
      </c>
      <c r="G66" t="s">
        <v>11</v>
      </c>
      <c r="H66">
        <v>44000</v>
      </c>
      <c r="I66">
        <v>39000</v>
      </c>
    </row>
    <row r="67" spans="1:9" x14ac:dyDescent="0.25">
      <c r="A67">
        <v>65</v>
      </c>
      <c r="B67">
        <v>770</v>
      </c>
      <c r="C67">
        <v>700</v>
      </c>
      <c r="D67">
        <v>30</v>
      </c>
      <c r="E67">
        <v>20</v>
      </c>
      <c r="F67" t="s">
        <v>149</v>
      </c>
      <c r="G67" t="s">
        <v>141</v>
      </c>
      <c r="I67">
        <v>16000</v>
      </c>
    </row>
    <row r="68" spans="1:9" x14ac:dyDescent="0.25">
      <c r="A68">
        <v>66</v>
      </c>
      <c r="B68">
        <v>2760</v>
      </c>
      <c r="C68">
        <v>4410</v>
      </c>
      <c r="D68">
        <v>40</v>
      </c>
      <c r="E68">
        <v>40</v>
      </c>
      <c r="F68" t="s">
        <v>150</v>
      </c>
      <c r="G68" t="s">
        <v>10</v>
      </c>
      <c r="I68">
        <v>140000</v>
      </c>
    </row>
    <row r="69" spans="1:9" x14ac:dyDescent="0.25">
      <c r="A69">
        <v>67</v>
      </c>
      <c r="B69">
        <v>2760</v>
      </c>
      <c r="C69">
        <v>4410</v>
      </c>
      <c r="D69">
        <v>50</v>
      </c>
      <c r="E69">
        <v>50</v>
      </c>
      <c r="F69" t="s">
        <v>123</v>
      </c>
      <c r="G69" t="s">
        <v>11</v>
      </c>
      <c r="H69">
        <v>35000</v>
      </c>
      <c r="I69">
        <v>126000</v>
      </c>
    </row>
    <row r="70" spans="1:9" x14ac:dyDescent="0.25">
      <c r="A70">
        <v>68</v>
      </c>
      <c r="B70">
        <v>1500</v>
      </c>
      <c r="C70">
        <v>2000</v>
      </c>
      <c r="D70">
        <v>30</v>
      </c>
      <c r="E70">
        <v>20</v>
      </c>
      <c r="F70" t="s">
        <v>123</v>
      </c>
      <c r="G70" t="s">
        <v>10</v>
      </c>
      <c r="H70">
        <v>55000</v>
      </c>
      <c r="I70">
        <v>41000</v>
      </c>
    </row>
    <row r="71" spans="1:9" x14ac:dyDescent="0.25">
      <c r="A71">
        <v>69</v>
      </c>
      <c r="B71">
        <v>930</v>
      </c>
      <c r="C71">
        <v>930</v>
      </c>
      <c r="D71">
        <v>20</v>
      </c>
      <c r="E71">
        <v>10</v>
      </c>
      <c r="F71" t="s">
        <v>151</v>
      </c>
      <c r="G71" t="s">
        <v>10</v>
      </c>
      <c r="H71">
        <v>13000</v>
      </c>
      <c r="I71">
        <v>5750</v>
      </c>
    </row>
    <row r="72" spans="1:9" x14ac:dyDescent="0.25">
      <c r="A72">
        <v>70</v>
      </c>
      <c r="B72">
        <v>720</v>
      </c>
      <c r="C72">
        <v>700</v>
      </c>
      <c r="D72">
        <v>30</v>
      </c>
      <c r="E72">
        <v>20</v>
      </c>
      <c r="F72" t="s">
        <v>152</v>
      </c>
      <c r="G72" t="s">
        <v>10</v>
      </c>
      <c r="H72">
        <v>22000</v>
      </c>
      <c r="I72">
        <v>7560</v>
      </c>
    </row>
    <row r="73" spans="1:9" x14ac:dyDescent="0.25">
      <c r="A73">
        <v>71</v>
      </c>
      <c r="B73">
        <v>3150</v>
      </c>
      <c r="C73">
        <v>2500</v>
      </c>
      <c r="D73">
        <v>30</v>
      </c>
      <c r="E73">
        <v>30</v>
      </c>
      <c r="F73" t="s">
        <v>127</v>
      </c>
      <c r="G73" t="s">
        <v>10</v>
      </c>
      <c r="H73">
        <v>55000</v>
      </c>
      <c r="I73">
        <v>30000</v>
      </c>
    </row>
    <row r="74" spans="1:9" x14ac:dyDescent="0.25">
      <c r="A74">
        <v>72</v>
      </c>
      <c r="B74">
        <v>2020</v>
      </c>
      <c r="C74">
        <v>1360</v>
      </c>
      <c r="D74">
        <v>30</v>
      </c>
      <c r="E74">
        <v>20</v>
      </c>
      <c r="F74" t="s">
        <v>153</v>
      </c>
      <c r="G74" t="s">
        <v>10</v>
      </c>
      <c r="H74">
        <v>22000</v>
      </c>
      <c r="I74">
        <v>29000</v>
      </c>
    </row>
    <row r="75" spans="1:9" x14ac:dyDescent="0.25">
      <c r="A75">
        <v>73</v>
      </c>
      <c r="B75">
        <v>480</v>
      </c>
      <c r="C75">
        <v>620</v>
      </c>
      <c r="D75">
        <v>20</v>
      </c>
      <c r="E75">
        <v>20</v>
      </c>
      <c r="F75" t="s">
        <v>153</v>
      </c>
      <c r="G75" t="s">
        <v>10</v>
      </c>
      <c r="H75">
        <v>22000</v>
      </c>
      <c r="I75">
        <v>9720</v>
      </c>
    </row>
    <row r="76" spans="1:9" x14ac:dyDescent="0.25">
      <c r="A76">
        <v>74</v>
      </c>
      <c r="B76">
        <v>990</v>
      </c>
      <c r="C76">
        <v>900</v>
      </c>
      <c r="D76">
        <v>30</v>
      </c>
      <c r="E76">
        <v>30</v>
      </c>
      <c r="F76" t="s">
        <v>124</v>
      </c>
      <c r="G76" t="s">
        <v>11</v>
      </c>
      <c r="H76">
        <v>22000</v>
      </c>
      <c r="I76">
        <v>27000</v>
      </c>
    </row>
    <row r="77" spans="1:9" x14ac:dyDescent="0.25">
      <c r="A77">
        <v>75</v>
      </c>
      <c r="B77">
        <v>1700</v>
      </c>
      <c r="C77">
        <v>1500</v>
      </c>
      <c r="D77">
        <v>40</v>
      </c>
      <c r="E77">
        <v>20</v>
      </c>
      <c r="F77" t="s">
        <v>154</v>
      </c>
      <c r="G77" t="s">
        <v>10</v>
      </c>
      <c r="H77">
        <v>22000</v>
      </c>
      <c r="I77">
        <v>15000</v>
      </c>
    </row>
    <row r="78" spans="1:9" x14ac:dyDescent="0.25">
      <c r="A78">
        <v>76</v>
      </c>
      <c r="B78">
        <v>2300</v>
      </c>
      <c r="C78">
        <v>3700</v>
      </c>
      <c r="D78">
        <v>40</v>
      </c>
      <c r="E78">
        <v>40</v>
      </c>
      <c r="F78" t="s">
        <v>124</v>
      </c>
      <c r="G78" t="s">
        <v>11</v>
      </c>
      <c r="H78">
        <v>35000</v>
      </c>
      <c r="I78">
        <v>116000</v>
      </c>
    </row>
    <row r="79" spans="1:9" x14ac:dyDescent="0.25">
      <c r="A79">
        <v>77</v>
      </c>
      <c r="B79">
        <v>900</v>
      </c>
      <c r="C79">
        <v>600</v>
      </c>
      <c r="D79">
        <v>20</v>
      </c>
      <c r="E79">
        <v>10</v>
      </c>
      <c r="F79" t="s">
        <v>126</v>
      </c>
      <c r="G79" t="s">
        <v>10</v>
      </c>
      <c r="H79">
        <v>22000</v>
      </c>
      <c r="I79">
        <v>7500</v>
      </c>
    </row>
    <row r="80" spans="1:9" x14ac:dyDescent="0.25">
      <c r="A80">
        <v>78</v>
      </c>
      <c r="B80">
        <v>960</v>
      </c>
      <c r="C80">
        <v>820</v>
      </c>
      <c r="D80">
        <v>20</v>
      </c>
      <c r="E80">
        <v>20</v>
      </c>
      <c r="F80" t="s">
        <v>139</v>
      </c>
      <c r="G80" t="s">
        <v>10</v>
      </c>
      <c r="H80">
        <v>44000</v>
      </c>
      <c r="I80">
        <v>29000</v>
      </c>
    </row>
    <row r="81" spans="1:9" x14ac:dyDescent="0.25">
      <c r="A81">
        <v>79</v>
      </c>
      <c r="B81">
        <v>840</v>
      </c>
      <c r="C81">
        <v>660</v>
      </c>
      <c r="D81">
        <v>20</v>
      </c>
      <c r="E81">
        <v>20</v>
      </c>
      <c r="F81" t="s">
        <v>139</v>
      </c>
      <c r="G81" t="s">
        <v>10</v>
      </c>
      <c r="H81">
        <v>44000</v>
      </c>
      <c r="I81">
        <v>14500</v>
      </c>
    </row>
    <row r="82" spans="1:9" x14ac:dyDescent="0.25">
      <c r="A82">
        <v>80</v>
      </c>
      <c r="B82">
        <v>940</v>
      </c>
      <c r="C82">
        <v>520</v>
      </c>
      <c r="D82">
        <v>30</v>
      </c>
      <c r="E82">
        <v>20</v>
      </c>
      <c r="F82" t="s">
        <v>124</v>
      </c>
      <c r="G82" t="s">
        <v>10</v>
      </c>
      <c r="H82">
        <v>22000</v>
      </c>
      <c r="I82">
        <v>15900</v>
      </c>
    </row>
    <row r="83" spans="1:9" x14ac:dyDescent="0.25">
      <c r="A83">
        <v>81</v>
      </c>
      <c r="B83">
        <v>780</v>
      </c>
      <c r="C83">
        <v>400</v>
      </c>
      <c r="D83">
        <v>20</v>
      </c>
      <c r="E83">
        <v>10</v>
      </c>
      <c r="F83" t="s">
        <v>153</v>
      </c>
      <c r="G83" t="s">
        <v>10</v>
      </c>
      <c r="H83">
        <v>22000</v>
      </c>
      <c r="I83">
        <v>7800</v>
      </c>
    </row>
    <row r="84" spans="1:9" x14ac:dyDescent="0.25">
      <c r="A84">
        <v>82</v>
      </c>
      <c r="B84">
        <v>1050</v>
      </c>
      <c r="C84">
        <v>500</v>
      </c>
      <c r="D84">
        <v>20</v>
      </c>
      <c r="E84">
        <v>20</v>
      </c>
      <c r="F84" t="s">
        <v>124</v>
      </c>
      <c r="G84" t="s">
        <v>10</v>
      </c>
      <c r="H84">
        <v>22000</v>
      </c>
      <c r="I84">
        <v>7000</v>
      </c>
    </row>
    <row r="85" spans="1:9" x14ac:dyDescent="0.25">
      <c r="A85">
        <v>83</v>
      </c>
      <c r="B85">
        <v>720</v>
      </c>
      <c r="C85">
        <v>270</v>
      </c>
      <c r="D85">
        <v>20</v>
      </c>
      <c r="E85">
        <v>10</v>
      </c>
      <c r="F85" t="s">
        <v>155</v>
      </c>
      <c r="G85" t="s">
        <v>11</v>
      </c>
      <c r="H85">
        <v>13000</v>
      </c>
      <c r="I85">
        <v>2500</v>
      </c>
    </row>
    <row r="86" spans="1:9" x14ac:dyDescent="0.25">
      <c r="A86">
        <v>84</v>
      </c>
      <c r="B86">
        <v>1440</v>
      </c>
      <c r="C86">
        <v>1170</v>
      </c>
      <c r="D86">
        <v>30</v>
      </c>
      <c r="E86">
        <v>30</v>
      </c>
      <c r="F86" t="s">
        <v>136</v>
      </c>
      <c r="G86" t="s">
        <v>10</v>
      </c>
      <c r="H86">
        <v>22000</v>
      </c>
      <c r="I86">
        <v>19500</v>
      </c>
    </row>
    <row r="87" spans="1:9" x14ac:dyDescent="0.25">
      <c r="A87">
        <v>85</v>
      </c>
      <c r="B87">
        <v>1800</v>
      </c>
      <c r="C87">
        <v>1900</v>
      </c>
      <c r="D87">
        <v>50</v>
      </c>
      <c r="E87">
        <v>30</v>
      </c>
      <c r="F87" t="s">
        <v>125</v>
      </c>
      <c r="G87" t="s">
        <v>10</v>
      </c>
      <c r="H87">
        <v>22000</v>
      </c>
      <c r="I87">
        <v>28000</v>
      </c>
    </row>
    <row r="88" spans="1:9" x14ac:dyDescent="0.25">
      <c r="A88">
        <v>86</v>
      </c>
      <c r="B88">
        <v>1360</v>
      </c>
      <c r="C88">
        <v>800</v>
      </c>
      <c r="D88">
        <v>20</v>
      </c>
      <c r="E88">
        <v>10</v>
      </c>
      <c r="F88" t="s">
        <v>133</v>
      </c>
      <c r="G88" t="s">
        <v>10</v>
      </c>
      <c r="H88">
        <v>22000</v>
      </c>
      <c r="I88">
        <v>19500</v>
      </c>
    </row>
    <row r="89" spans="1:9" x14ac:dyDescent="0.25">
      <c r="A89">
        <v>87</v>
      </c>
      <c r="B89">
        <v>500</v>
      </c>
      <c r="C89">
        <v>290</v>
      </c>
      <c r="D89">
        <v>20</v>
      </c>
      <c r="E89">
        <v>10</v>
      </c>
      <c r="F89" t="s">
        <v>156</v>
      </c>
      <c r="G89" t="s">
        <v>141</v>
      </c>
      <c r="H89">
        <v>22000</v>
      </c>
      <c r="I89">
        <v>3960</v>
      </c>
    </row>
    <row r="90" spans="1:9" x14ac:dyDescent="0.25">
      <c r="A90">
        <v>88</v>
      </c>
      <c r="B90">
        <v>770</v>
      </c>
      <c r="C90">
        <v>890</v>
      </c>
      <c r="D90">
        <v>30</v>
      </c>
      <c r="E90">
        <v>30</v>
      </c>
      <c r="F90" t="s">
        <v>123</v>
      </c>
      <c r="G90" t="s">
        <v>11</v>
      </c>
      <c r="H90">
        <v>22000</v>
      </c>
      <c r="I90">
        <v>22800</v>
      </c>
    </row>
    <row r="91" spans="1:9" x14ac:dyDescent="0.25">
      <c r="A91">
        <v>89</v>
      </c>
      <c r="B91">
        <v>3000</v>
      </c>
      <c r="C91">
        <v>4000</v>
      </c>
      <c r="D91">
        <v>40</v>
      </c>
      <c r="E91">
        <v>40</v>
      </c>
      <c r="F91" t="s">
        <v>123</v>
      </c>
      <c r="G91" t="s">
        <v>10</v>
      </c>
      <c r="H91">
        <v>44000</v>
      </c>
      <c r="I91">
        <v>47000</v>
      </c>
    </row>
    <row r="92" spans="1:9" x14ac:dyDescent="0.25">
      <c r="A92">
        <v>90</v>
      </c>
      <c r="B92">
        <v>1800</v>
      </c>
      <c r="C92">
        <v>2500</v>
      </c>
      <c r="D92">
        <v>50</v>
      </c>
      <c r="E92">
        <v>40</v>
      </c>
      <c r="F92" t="s">
        <v>138</v>
      </c>
      <c r="G92" t="s">
        <v>10</v>
      </c>
      <c r="H92">
        <v>35000</v>
      </c>
      <c r="I92">
        <v>33000</v>
      </c>
    </row>
    <row r="93" spans="1:9" x14ac:dyDescent="0.25">
      <c r="A93">
        <v>91</v>
      </c>
      <c r="B93">
        <v>2400</v>
      </c>
      <c r="C93">
        <v>3500</v>
      </c>
      <c r="D93">
        <v>40</v>
      </c>
      <c r="E93">
        <v>40</v>
      </c>
      <c r="F93" t="s">
        <v>123</v>
      </c>
      <c r="G93" t="s">
        <v>10</v>
      </c>
      <c r="I93">
        <v>52000</v>
      </c>
    </row>
    <row r="94" spans="1:9" x14ac:dyDescent="0.25">
      <c r="A94">
        <v>92</v>
      </c>
      <c r="B94">
        <v>1130</v>
      </c>
      <c r="C94">
        <v>1420</v>
      </c>
      <c r="D94">
        <v>40</v>
      </c>
      <c r="E94">
        <v>50</v>
      </c>
      <c r="F94" t="s">
        <v>157</v>
      </c>
      <c r="G94" t="s">
        <v>10</v>
      </c>
      <c r="H94">
        <v>35000</v>
      </c>
      <c r="I94">
        <v>15000</v>
      </c>
    </row>
    <row r="95" spans="1:9" x14ac:dyDescent="0.25">
      <c r="A95">
        <v>93</v>
      </c>
      <c r="B95">
        <v>2400</v>
      </c>
      <c r="C95">
        <v>1500</v>
      </c>
      <c r="D95">
        <v>30</v>
      </c>
      <c r="E95">
        <v>20</v>
      </c>
      <c r="F95" t="s">
        <v>123</v>
      </c>
      <c r="G95" t="s">
        <v>10</v>
      </c>
      <c r="H95">
        <v>20000</v>
      </c>
      <c r="I95">
        <v>30000</v>
      </c>
    </row>
    <row r="96" spans="1:9" x14ac:dyDescent="0.25">
      <c r="A96">
        <v>94</v>
      </c>
      <c r="B96">
        <v>3000</v>
      </c>
      <c r="C96">
        <v>2000</v>
      </c>
      <c r="D96">
        <v>30</v>
      </c>
      <c r="E96">
        <v>20</v>
      </c>
      <c r="F96" t="s">
        <v>123</v>
      </c>
      <c r="G96" t="s">
        <v>10</v>
      </c>
      <c r="H96">
        <v>44000</v>
      </c>
      <c r="I96">
        <v>37500</v>
      </c>
    </row>
    <row r="97" spans="1:9" x14ac:dyDescent="0.25">
      <c r="A97">
        <v>95</v>
      </c>
      <c r="B97">
        <v>2400</v>
      </c>
      <c r="C97">
        <v>2000</v>
      </c>
      <c r="D97">
        <v>50</v>
      </c>
      <c r="E97">
        <v>40</v>
      </c>
      <c r="F97" t="s">
        <v>123</v>
      </c>
      <c r="G97" t="s">
        <v>10</v>
      </c>
      <c r="H97">
        <v>44000</v>
      </c>
      <c r="I97">
        <v>35000</v>
      </c>
    </row>
    <row r="98" spans="1:9" x14ac:dyDescent="0.25">
      <c r="A98">
        <v>96</v>
      </c>
      <c r="B98">
        <v>3750</v>
      </c>
      <c r="C98">
        <v>4500</v>
      </c>
      <c r="D98">
        <v>60</v>
      </c>
      <c r="E98">
        <v>60</v>
      </c>
      <c r="F98" t="s">
        <v>123</v>
      </c>
      <c r="G98" t="s">
        <v>10</v>
      </c>
      <c r="H98">
        <v>20000</v>
      </c>
      <c r="I98">
        <v>65000</v>
      </c>
    </row>
    <row r="99" spans="1:9" x14ac:dyDescent="0.25">
      <c r="A99">
        <v>97</v>
      </c>
      <c r="B99">
        <v>2400</v>
      </c>
      <c r="C99">
        <v>1550</v>
      </c>
      <c r="D99">
        <v>30</v>
      </c>
      <c r="E99">
        <v>30</v>
      </c>
      <c r="F99" t="s">
        <v>158</v>
      </c>
      <c r="G99" t="s">
        <v>10</v>
      </c>
      <c r="H99">
        <v>44000</v>
      </c>
      <c r="I99">
        <v>34000</v>
      </c>
    </row>
    <row r="100" spans="1:9" x14ac:dyDescent="0.25">
      <c r="A100">
        <v>98</v>
      </c>
      <c r="B100">
        <v>3730</v>
      </c>
      <c r="C100">
        <v>2000</v>
      </c>
      <c r="D100">
        <v>30</v>
      </c>
      <c r="E100">
        <v>30</v>
      </c>
      <c r="F100" t="s">
        <v>123</v>
      </c>
      <c r="G100" t="s">
        <v>10</v>
      </c>
      <c r="H100">
        <v>33000</v>
      </c>
      <c r="I100">
        <v>45000</v>
      </c>
    </row>
    <row r="101" spans="1:9" x14ac:dyDescent="0.25">
      <c r="A101">
        <v>99</v>
      </c>
      <c r="B101">
        <v>3650</v>
      </c>
      <c r="C101">
        <v>3000</v>
      </c>
      <c r="D101">
        <v>50</v>
      </c>
      <c r="E101">
        <v>40</v>
      </c>
      <c r="F101" t="s">
        <v>158</v>
      </c>
      <c r="G101" t="s">
        <v>10</v>
      </c>
      <c r="I101">
        <v>47000</v>
      </c>
    </row>
    <row r="102" spans="1:9" x14ac:dyDescent="0.25">
      <c r="A102">
        <v>100</v>
      </c>
      <c r="B102">
        <v>30870</v>
      </c>
      <c r="C102">
        <v>25000</v>
      </c>
      <c r="D102">
        <v>50</v>
      </c>
      <c r="E102">
        <v>50</v>
      </c>
      <c r="F102" t="s">
        <v>159</v>
      </c>
      <c r="G102" t="s">
        <v>14</v>
      </c>
      <c r="H102">
        <v>660000</v>
      </c>
      <c r="I102">
        <v>1000000</v>
      </c>
    </row>
    <row r="103" spans="1:9" x14ac:dyDescent="0.25">
      <c r="A103">
        <v>101</v>
      </c>
      <c r="B103">
        <v>3080</v>
      </c>
      <c r="C103">
        <v>4920</v>
      </c>
      <c r="D103">
        <v>40</v>
      </c>
      <c r="E103">
        <v>40</v>
      </c>
      <c r="F103" t="s">
        <v>150</v>
      </c>
      <c r="G103" t="s">
        <v>141</v>
      </c>
      <c r="H103">
        <v>22000</v>
      </c>
      <c r="I103">
        <v>77000</v>
      </c>
    </row>
    <row r="104" spans="1:9" x14ac:dyDescent="0.25">
      <c r="A104">
        <v>102</v>
      </c>
      <c r="B104">
        <v>960</v>
      </c>
      <c r="C104">
        <v>900</v>
      </c>
      <c r="D104">
        <v>30</v>
      </c>
      <c r="E104">
        <v>30</v>
      </c>
      <c r="F104" t="s">
        <v>153</v>
      </c>
      <c r="G104" t="s">
        <v>10</v>
      </c>
      <c r="H104">
        <v>22000</v>
      </c>
      <c r="I104">
        <v>23000</v>
      </c>
    </row>
    <row r="105" spans="1:9" x14ac:dyDescent="0.25">
      <c r="A105">
        <v>103</v>
      </c>
      <c r="B105">
        <v>2880</v>
      </c>
      <c r="C105">
        <v>2000</v>
      </c>
      <c r="D105">
        <v>30</v>
      </c>
      <c r="E105">
        <v>20</v>
      </c>
      <c r="F105" t="s">
        <v>138</v>
      </c>
      <c r="G105" t="s">
        <v>10</v>
      </c>
      <c r="H105">
        <v>22000</v>
      </c>
      <c r="I105">
        <v>20000</v>
      </c>
    </row>
    <row r="106" spans="1:9" x14ac:dyDescent="0.25">
      <c r="A106">
        <v>104</v>
      </c>
      <c r="B106">
        <v>1440</v>
      </c>
      <c r="C106">
        <v>1300</v>
      </c>
      <c r="D106">
        <v>40</v>
      </c>
      <c r="E106">
        <v>20</v>
      </c>
      <c r="F106" t="s">
        <v>138</v>
      </c>
      <c r="G106" t="s">
        <v>10</v>
      </c>
      <c r="H106">
        <v>22000</v>
      </c>
      <c r="I106">
        <v>12500</v>
      </c>
    </row>
    <row r="107" spans="1:9" x14ac:dyDescent="0.25">
      <c r="A107">
        <v>105</v>
      </c>
      <c r="B107">
        <v>3000</v>
      </c>
      <c r="C107">
        <v>3750</v>
      </c>
      <c r="D107">
        <v>40</v>
      </c>
      <c r="E107">
        <v>20</v>
      </c>
      <c r="F107" t="s">
        <v>138</v>
      </c>
      <c r="G107" t="s">
        <v>10</v>
      </c>
      <c r="H107">
        <v>22000</v>
      </c>
      <c r="I107">
        <v>55000</v>
      </c>
    </row>
    <row r="108" spans="1:9" x14ac:dyDescent="0.25">
      <c r="A108">
        <v>106</v>
      </c>
      <c r="B108">
        <v>2650</v>
      </c>
      <c r="C108">
        <v>1000</v>
      </c>
      <c r="D108">
        <v>30</v>
      </c>
      <c r="E108">
        <v>20</v>
      </c>
      <c r="F108" t="s">
        <v>138</v>
      </c>
      <c r="G108" t="s">
        <v>10</v>
      </c>
      <c r="H108">
        <v>22000</v>
      </c>
      <c r="I108">
        <v>24000</v>
      </c>
    </row>
    <row r="109" spans="1:9" x14ac:dyDescent="0.25">
      <c r="A109">
        <v>107</v>
      </c>
      <c r="B109">
        <v>1890</v>
      </c>
      <c r="C109">
        <v>1000</v>
      </c>
      <c r="D109">
        <v>30</v>
      </c>
      <c r="E109">
        <v>20</v>
      </c>
      <c r="F109" t="s">
        <v>138</v>
      </c>
      <c r="G109" t="s">
        <v>10</v>
      </c>
      <c r="H109">
        <v>22000</v>
      </c>
      <c r="I109">
        <v>18000</v>
      </c>
    </row>
    <row r="110" spans="1:9" x14ac:dyDescent="0.25">
      <c r="A110">
        <v>108</v>
      </c>
      <c r="B110">
        <v>1550</v>
      </c>
      <c r="C110">
        <v>1000</v>
      </c>
      <c r="D110">
        <v>30</v>
      </c>
      <c r="E110">
        <v>20</v>
      </c>
      <c r="F110" t="s">
        <v>138</v>
      </c>
      <c r="G110" t="s">
        <v>10</v>
      </c>
      <c r="H110">
        <v>22000</v>
      </c>
      <c r="I110">
        <v>10000</v>
      </c>
    </row>
    <row r="111" spans="1:9" x14ac:dyDescent="0.25">
      <c r="A111">
        <v>109</v>
      </c>
      <c r="B111">
        <v>2760</v>
      </c>
      <c r="C111">
        <v>4410</v>
      </c>
      <c r="D111">
        <v>40</v>
      </c>
      <c r="E111">
        <v>40</v>
      </c>
      <c r="F111" t="s">
        <v>138</v>
      </c>
      <c r="G111" t="s">
        <v>10</v>
      </c>
      <c r="H111">
        <v>110000</v>
      </c>
      <c r="I111">
        <v>12600</v>
      </c>
    </row>
    <row r="112" spans="1:9" x14ac:dyDescent="0.25">
      <c r="A112">
        <v>110</v>
      </c>
      <c r="B112">
        <v>1120</v>
      </c>
      <c r="C112">
        <v>920</v>
      </c>
      <c r="D112">
        <v>30</v>
      </c>
      <c r="E112">
        <v>20</v>
      </c>
      <c r="F112" t="s">
        <v>140</v>
      </c>
      <c r="G112" t="s">
        <v>141</v>
      </c>
      <c r="H112">
        <v>44000</v>
      </c>
      <c r="I112">
        <v>21500</v>
      </c>
    </row>
    <row r="113" spans="1:9" x14ac:dyDescent="0.25">
      <c r="A113">
        <v>111</v>
      </c>
      <c r="B113">
        <v>1530</v>
      </c>
      <c r="C113">
        <v>1500</v>
      </c>
      <c r="D113">
        <v>30</v>
      </c>
      <c r="E113">
        <v>30</v>
      </c>
      <c r="F113" t="s">
        <v>153</v>
      </c>
      <c r="G113" t="s">
        <v>10</v>
      </c>
      <c r="H113">
        <v>22000</v>
      </c>
      <c r="I113">
        <v>23000</v>
      </c>
    </row>
    <row r="114" spans="1:9" x14ac:dyDescent="0.25">
      <c r="A114">
        <v>112</v>
      </c>
      <c r="B114">
        <v>660</v>
      </c>
      <c r="C114">
        <v>370</v>
      </c>
      <c r="D114">
        <v>20</v>
      </c>
      <c r="E114">
        <v>10</v>
      </c>
      <c r="F114" t="s">
        <v>160</v>
      </c>
      <c r="G114" t="s">
        <v>10</v>
      </c>
      <c r="H114">
        <v>13000</v>
      </c>
      <c r="I114">
        <v>2210</v>
      </c>
    </row>
    <row r="115" spans="1:9" x14ac:dyDescent="0.25">
      <c r="A115">
        <v>113</v>
      </c>
      <c r="B115">
        <v>3750</v>
      </c>
      <c r="C115">
        <v>3500</v>
      </c>
      <c r="D115">
        <v>50</v>
      </c>
      <c r="E115">
        <v>50</v>
      </c>
      <c r="F115" t="s">
        <v>153</v>
      </c>
      <c r="G115" t="s">
        <v>10</v>
      </c>
      <c r="H115">
        <v>55000</v>
      </c>
      <c r="I115">
        <v>45000</v>
      </c>
    </row>
    <row r="116" spans="1:9" x14ac:dyDescent="0.25">
      <c r="A116">
        <v>114</v>
      </c>
      <c r="B116">
        <v>2760</v>
      </c>
      <c r="C116">
        <v>4410</v>
      </c>
      <c r="D116">
        <v>40</v>
      </c>
      <c r="E116">
        <v>40</v>
      </c>
      <c r="F116" t="s">
        <v>138</v>
      </c>
      <c r="G116" t="s">
        <v>10</v>
      </c>
      <c r="H116">
        <v>110000</v>
      </c>
      <c r="I116">
        <v>130000</v>
      </c>
    </row>
    <row r="117" spans="1:9" x14ac:dyDescent="0.25">
      <c r="A117">
        <v>115</v>
      </c>
      <c r="B117">
        <v>660</v>
      </c>
      <c r="C117">
        <v>370</v>
      </c>
      <c r="D117">
        <v>20</v>
      </c>
      <c r="E117">
        <v>10</v>
      </c>
      <c r="F117" t="s">
        <v>124</v>
      </c>
      <c r="G117" t="s">
        <v>10</v>
      </c>
      <c r="H117">
        <v>13000</v>
      </c>
      <c r="I117">
        <v>2210</v>
      </c>
    </row>
    <row r="118" spans="1:9" x14ac:dyDescent="0.25">
      <c r="A118">
        <v>116</v>
      </c>
      <c r="B118">
        <v>1180</v>
      </c>
      <c r="C118">
        <v>880</v>
      </c>
      <c r="D118">
        <v>30</v>
      </c>
      <c r="E118">
        <v>20</v>
      </c>
      <c r="F118" t="s">
        <v>153</v>
      </c>
      <c r="G118" t="s">
        <v>141</v>
      </c>
      <c r="H118">
        <v>22000</v>
      </c>
      <c r="I118">
        <v>23000</v>
      </c>
    </row>
    <row r="119" spans="1:9" x14ac:dyDescent="0.25">
      <c r="A119">
        <v>117</v>
      </c>
      <c r="B119">
        <v>1440</v>
      </c>
      <c r="C119">
        <v>2400</v>
      </c>
      <c r="D119">
        <v>40</v>
      </c>
      <c r="E119">
        <v>20</v>
      </c>
      <c r="F119" t="s">
        <v>153</v>
      </c>
      <c r="G119" t="s">
        <v>10</v>
      </c>
      <c r="H119">
        <v>22000</v>
      </c>
      <c r="I119">
        <v>28000</v>
      </c>
    </row>
    <row r="120" spans="1:9" x14ac:dyDescent="0.25">
      <c r="A120">
        <v>118</v>
      </c>
      <c r="B120">
        <v>3000</v>
      </c>
      <c r="C120">
        <v>1480</v>
      </c>
      <c r="D120">
        <v>40</v>
      </c>
      <c r="E120">
        <v>30</v>
      </c>
      <c r="F120" t="s">
        <v>127</v>
      </c>
      <c r="G120" t="s">
        <v>10</v>
      </c>
      <c r="H120">
        <v>22000</v>
      </c>
      <c r="I120">
        <v>19000</v>
      </c>
    </row>
    <row r="121" spans="1:9" x14ac:dyDescent="0.25">
      <c r="A121">
        <v>119</v>
      </c>
      <c r="B121">
        <v>600</v>
      </c>
      <c r="C121">
        <v>550</v>
      </c>
      <c r="D121">
        <v>20</v>
      </c>
      <c r="E121">
        <v>20</v>
      </c>
      <c r="F121" t="s">
        <v>126</v>
      </c>
      <c r="G121" t="s">
        <v>141</v>
      </c>
      <c r="H121">
        <v>22000</v>
      </c>
      <c r="I121">
        <v>7110</v>
      </c>
    </row>
    <row r="122" spans="1:9" x14ac:dyDescent="0.25">
      <c r="A122">
        <v>120</v>
      </c>
      <c r="B122">
        <v>660</v>
      </c>
      <c r="C122">
        <v>700</v>
      </c>
      <c r="D122">
        <v>30</v>
      </c>
      <c r="E122">
        <v>20</v>
      </c>
      <c r="F122" t="s">
        <v>161</v>
      </c>
      <c r="G122" t="s">
        <v>10</v>
      </c>
      <c r="H122">
        <v>13000</v>
      </c>
      <c r="I122">
        <v>8500</v>
      </c>
    </row>
    <row r="123" spans="1:9" x14ac:dyDescent="0.25">
      <c r="A123">
        <v>121</v>
      </c>
      <c r="B123">
        <v>2020</v>
      </c>
      <c r="C123">
        <v>850</v>
      </c>
      <c r="D123">
        <v>40</v>
      </c>
      <c r="E123">
        <v>30</v>
      </c>
      <c r="F123" t="s">
        <v>162</v>
      </c>
      <c r="G123" t="s">
        <v>10</v>
      </c>
      <c r="H123">
        <v>22000</v>
      </c>
      <c r="I123">
        <v>18600</v>
      </c>
    </row>
    <row r="124" spans="1:9" x14ac:dyDescent="0.25">
      <c r="A124">
        <v>122</v>
      </c>
      <c r="B124">
        <v>1080</v>
      </c>
      <c r="C124">
        <v>1300</v>
      </c>
      <c r="D124">
        <v>30</v>
      </c>
      <c r="E124">
        <v>30</v>
      </c>
      <c r="F124" t="s">
        <v>163</v>
      </c>
      <c r="G124" t="s">
        <v>10</v>
      </c>
      <c r="H124">
        <v>22000</v>
      </c>
      <c r="I124">
        <v>18000</v>
      </c>
    </row>
    <row r="125" spans="1:9" x14ac:dyDescent="0.25">
      <c r="A125">
        <v>123</v>
      </c>
      <c r="B125">
        <v>910</v>
      </c>
      <c r="C125">
        <v>910</v>
      </c>
      <c r="D125">
        <v>30</v>
      </c>
      <c r="E125">
        <v>20</v>
      </c>
      <c r="F125" t="s">
        <v>164</v>
      </c>
      <c r="G125" t="s">
        <v>10</v>
      </c>
      <c r="H125">
        <v>35000</v>
      </c>
      <c r="I125">
        <v>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D35-79D3-4A3B-9B45-69CC83875BC4}">
  <dimension ref="A1:I122"/>
  <sheetViews>
    <sheetView workbookViewId="0">
      <selection activeCell="F2" sqref="F2:F122"/>
    </sheetView>
  </sheetViews>
  <sheetFormatPr defaultRowHeight="15" x14ac:dyDescent="0.25"/>
  <cols>
    <col min="1" max="1" width="11.140625" bestFit="1" customWidth="1"/>
    <col min="2" max="3" width="6" bestFit="1" customWidth="1"/>
    <col min="4" max="4" width="5.42578125" bestFit="1" customWidth="1"/>
    <col min="5" max="5" width="6.28515625" bestFit="1" customWidth="1"/>
    <col min="6" max="6" width="14.28515625" bestFit="1" customWidth="1"/>
    <col min="7" max="7" width="15.7109375" bestFit="1" customWidth="1"/>
    <col min="8" max="8" width="8.28515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2020</v>
      </c>
      <c r="C2">
        <v>1980</v>
      </c>
      <c r="D2">
        <v>80</v>
      </c>
      <c r="E2">
        <v>30</v>
      </c>
      <c r="F2" t="s">
        <v>113</v>
      </c>
      <c r="G2" t="s">
        <v>10</v>
      </c>
      <c r="H2">
        <v>22000</v>
      </c>
      <c r="I2">
        <v>45000000000</v>
      </c>
    </row>
    <row r="3" spans="1:9" x14ac:dyDescent="0.25">
      <c r="A3">
        <v>1</v>
      </c>
      <c r="B3">
        <v>300</v>
      </c>
      <c r="C3">
        <v>550</v>
      </c>
      <c r="D3">
        <v>20</v>
      </c>
      <c r="E3">
        <v>10</v>
      </c>
      <c r="F3" t="s">
        <v>113</v>
      </c>
      <c r="G3" t="s">
        <v>10</v>
      </c>
      <c r="H3">
        <v>22000</v>
      </c>
      <c r="I3">
        <v>11000000000</v>
      </c>
    </row>
    <row r="4" spans="1:9" x14ac:dyDescent="0.25">
      <c r="A4">
        <v>2</v>
      </c>
      <c r="B4">
        <v>190</v>
      </c>
      <c r="C4">
        <v>350</v>
      </c>
      <c r="D4">
        <v>20</v>
      </c>
      <c r="E4">
        <v>10</v>
      </c>
      <c r="F4" t="s">
        <v>113</v>
      </c>
      <c r="G4" t="s">
        <v>10</v>
      </c>
      <c r="H4">
        <v>22000</v>
      </c>
      <c r="I4">
        <v>3950000000</v>
      </c>
    </row>
    <row r="5" spans="1:9" x14ac:dyDescent="0.25">
      <c r="A5">
        <v>3</v>
      </c>
      <c r="B5">
        <v>330</v>
      </c>
      <c r="C5">
        <v>420</v>
      </c>
      <c r="D5">
        <v>20</v>
      </c>
      <c r="E5">
        <v>20</v>
      </c>
      <c r="F5" t="s">
        <v>113</v>
      </c>
      <c r="G5" t="s">
        <v>10</v>
      </c>
      <c r="H5">
        <v>22000</v>
      </c>
      <c r="I5">
        <v>8350000000</v>
      </c>
    </row>
    <row r="6" spans="1:9" x14ac:dyDescent="0.25">
      <c r="A6">
        <v>4</v>
      </c>
      <c r="B6">
        <v>300</v>
      </c>
      <c r="C6">
        <v>550</v>
      </c>
      <c r="D6">
        <v>20</v>
      </c>
      <c r="E6">
        <v>20</v>
      </c>
      <c r="F6" t="s">
        <v>113</v>
      </c>
      <c r="G6" t="s">
        <v>10</v>
      </c>
      <c r="H6">
        <v>22000</v>
      </c>
      <c r="I6">
        <v>11000000000</v>
      </c>
    </row>
    <row r="7" spans="1:9" x14ac:dyDescent="0.25">
      <c r="A7">
        <v>5</v>
      </c>
      <c r="B7">
        <v>2170</v>
      </c>
      <c r="C7">
        <v>2450</v>
      </c>
      <c r="D7">
        <v>60</v>
      </c>
      <c r="E7">
        <v>40</v>
      </c>
      <c r="F7" t="s">
        <v>113</v>
      </c>
      <c r="G7" t="s">
        <v>10</v>
      </c>
      <c r="H7">
        <v>44000</v>
      </c>
      <c r="I7">
        <v>55000000000</v>
      </c>
    </row>
    <row r="8" spans="1:9" x14ac:dyDescent="0.25">
      <c r="A8">
        <v>6</v>
      </c>
      <c r="B8">
        <v>4240</v>
      </c>
      <c r="C8">
        <v>10000</v>
      </c>
      <c r="D8">
        <v>40</v>
      </c>
      <c r="E8">
        <v>50</v>
      </c>
      <c r="F8" t="s">
        <v>113</v>
      </c>
      <c r="G8" t="s">
        <v>10</v>
      </c>
      <c r="H8">
        <v>330000</v>
      </c>
      <c r="I8">
        <v>495000000000</v>
      </c>
    </row>
    <row r="9" spans="1:9" x14ac:dyDescent="0.25">
      <c r="A9">
        <v>7</v>
      </c>
      <c r="B9">
        <v>5970</v>
      </c>
      <c r="C9">
        <v>7000</v>
      </c>
      <c r="D9">
        <v>50</v>
      </c>
      <c r="E9">
        <v>40</v>
      </c>
      <c r="F9" t="s">
        <v>113</v>
      </c>
      <c r="G9" t="s">
        <v>10</v>
      </c>
      <c r="H9">
        <v>80000</v>
      </c>
      <c r="I9">
        <v>400000000000</v>
      </c>
    </row>
    <row r="10" spans="1:9" x14ac:dyDescent="0.25">
      <c r="A10">
        <v>8</v>
      </c>
      <c r="B10">
        <v>600</v>
      </c>
      <c r="C10">
        <v>980</v>
      </c>
      <c r="D10">
        <v>30</v>
      </c>
      <c r="E10">
        <v>30</v>
      </c>
      <c r="F10" t="s">
        <v>113</v>
      </c>
      <c r="G10" t="s">
        <v>10</v>
      </c>
      <c r="H10">
        <v>22000</v>
      </c>
      <c r="I10">
        <v>17000000000</v>
      </c>
    </row>
    <row r="11" spans="1:9" x14ac:dyDescent="0.25">
      <c r="A11">
        <v>9</v>
      </c>
      <c r="B11">
        <v>330</v>
      </c>
      <c r="C11">
        <v>420</v>
      </c>
      <c r="D11">
        <v>20</v>
      </c>
      <c r="E11">
        <v>10</v>
      </c>
      <c r="F11" t="s">
        <v>113</v>
      </c>
      <c r="G11" t="s">
        <v>10</v>
      </c>
      <c r="H11">
        <v>22000</v>
      </c>
      <c r="I11">
        <v>8350000000</v>
      </c>
    </row>
    <row r="12" spans="1:9" x14ac:dyDescent="0.25">
      <c r="A12">
        <v>10</v>
      </c>
      <c r="B12">
        <v>710</v>
      </c>
      <c r="C12">
        <v>830</v>
      </c>
      <c r="D12">
        <v>30</v>
      </c>
      <c r="E12">
        <v>20</v>
      </c>
      <c r="F12" t="s">
        <v>113</v>
      </c>
      <c r="G12" t="s">
        <v>10</v>
      </c>
      <c r="H12">
        <v>22000</v>
      </c>
      <c r="I12">
        <v>18800000000</v>
      </c>
    </row>
    <row r="13" spans="1:9" x14ac:dyDescent="0.25">
      <c r="A13">
        <v>11</v>
      </c>
      <c r="B13">
        <v>750</v>
      </c>
      <c r="C13">
        <v>2600</v>
      </c>
      <c r="D13">
        <v>100</v>
      </c>
      <c r="E13">
        <v>100</v>
      </c>
      <c r="F13" t="s">
        <v>113</v>
      </c>
      <c r="G13" t="s">
        <v>10</v>
      </c>
      <c r="H13">
        <v>35000</v>
      </c>
      <c r="I13">
        <v>53000000000</v>
      </c>
    </row>
    <row r="14" spans="1:9" x14ac:dyDescent="0.25">
      <c r="A14">
        <v>12</v>
      </c>
      <c r="B14">
        <v>450</v>
      </c>
      <c r="C14">
        <v>710</v>
      </c>
      <c r="D14">
        <v>30</v>
      </c>
      <c r="E14">
        <v>20</v>
      </c>
      <c r="F14" t="s">
        <v>113</v>
      </c>
      <c r="G14" t="s">
        <v>10</v>
      </c>
      <c r="H14">
        <v>22000</v>
      </c>
      <c r="I14">
        <v>13900000000</v>
      </c>
    </row>
    <row r="15" spans="1:9" x14ac:dyDescent="0.25">
      <c r="A15">
        <v>13</v>
      </c>
      <c r="B15">
        <v>240</v>
      </c>
      <c r="C15">
        <v>460</v>
      </c>
      <c r="D15">
        <v>20</v>
      </c>
      <c r="E15">
        <v>10</v>
      </c>
      <c r="F15" t="s">
        <v>113</v>
      </c>
      <c r="G15" t="s">
        <v>10</v>
      </c>
      <c r="H15">
        <v>22000</v>
      </c>
      <c r="I15">
        <v>4500000000</v>
      </c>
    </row>
    <row r="16" spans="1:9" x14ac:dyDescent="0.25">
      <c r="A16">
        <v>14</v>
      </c>
      <c r="B16">
        <v>34220</v>
      </c>
      <c r="C16">
        <v>640</v>
      </c>
      <c r="D16">
        <v>10</v>
      </c>
      <c r="E16">
        <v>10</v>
      </c>
      <c r="F16" t="s">
        <v>113</v>
      </c>
      <c r="G16" t="s">
        <v>10</v>
      </c>
      <c r="H16">
        <v>22000</v>
      </c>
      <c r="I16">
        <v>10500000000</v>
      </c>
    </row>
    <row r="17" spans="1:9" x14ac:dyDescent="0.25">
      <c r="A17">
        <v>15</v>
      </c>
      <c r="B17">
        <v>230</v>
      </c>
      <c r="C17">
        <v>400</v>
      </c>
      <c r="D17">
        <v>20</v>
      </c>
      <c r="E17">
        <v>20</v>
      </c>
      <c r="F17" t="s">
        <v>113</v>
      </c>
      <c r="G17" t="s">
        <v>10</v>
      </c>
      <c r="H17">
        <v>22000</v>
      </c>
      <c r="I17">
        <v>7350000000</v>
      </c>
    </row>
    <row r="18" spans="1:9" x14ac:dyDescent="0.25">
      <c r="A18">
        <v>16</v>
      </c>
      <c r="B18">
        <v>500</v>
      </c>
      <c r="C18">
        <v>1150</v>
      </c>
      <c r="D18">
        <v>30</v>
      </c>
      <c r="E18">
        <v>20</v>
      </c>
      <c r="F18" t="s">
        <v>113</v>
      </c>
      <c r="G18" t="s">
        <v>10</v>
      </c>
      <c r="H18">
        <v>22000</v>
      </c>
      <c r="I18">
        <v>12000000000</v>
      </c>
    </row>
    <row r="19" spans="1:9" x14ac:dyDescent="0.25">
      <c r="A19">
        <v>17</v>
      </c>
      <c r="B19">
        <v>6520</v>
      </c>
      <c r="C19">
        <v>4050</v>
      </c>
      <c r="D19">
        <v>50</v>
      </c>
      <c r="E19">
        <v>40</v>
      </c>
      <c r="F19" t="s">
        <v>113</v>
      </c>
      <c r="G19" t="s">
        <v>10</v>
      </c>
      <c r="H19">
        <v>66000</v>
      </c>
      <c r="I19">
        <v>450000000000</v>
      </c>
    </row>
    <row r="20" spans="1:9" x14ac:dyDescent="0.25">
      <c r="A20">
        <v>18</v>
      </c>
      <c r="B20">
        <v>8400</v>
      </c>
      <c r="C20">
        <v>8000</v>
      </c>
      <c r="D20">
        <v>50</v>
      </c>
      <c r="E20">
        <v>30</v>
      </c>
      <c r="F20" t="s">
        <v>113</v>
      </c>
      <c r="G20" t="s">
        <v>20</v>
      </c>
      <c r="H20">
        <v>66000</v>
      </c>
      <c r="I20">
        <v>399900000000</v>
      </c>
    </row>
    <row r="21" spans="1:9" x14ac:dyDescent="0.25">
      <c r="A21">
        <v>19</v>
      </c>
      <c r="B21">
        <v>210</v>
      </c>
      <c r="C21">
        <v>370</v>
      </c>
      <c r="D21">
        <v>20</v>
      </c>
      <c r="E21">
        <v>10</v>
      </c>
      <c r="F21" t="s">
        <v>113</v>
      </c>
      <c r="G21" t="s">
        <v>10</v>
      </c>
      <c r="H21">
        <v>13000</v>
      </c>
      <c r="I21">
        <v>5330000000</v>
      </c>
    </row>
    <row r="22" spans="1:9" x14ac:dyDescent="0.25">
      <c r="A22">
        <v>20</v>
      </c>
      <c r="B22">
        <v>160</v>
      </c>
      <c r="C22">
        <v>320</v>
      </c>
      <c r="D22">
        <v>10</v>
      </c>
      <c r="E22">
        <v>10</v>
      </c>
      <c r="F22" t="s">
        <v>113</v>
      </c>
      <c r="G22" t="s">
        <v>10</v>
      </c>
      <c r="H22">
        <v>22000</v>
      </c>
      <c r="I22">
        <v>3800000000</v>
      </c>
    </row>
    <row r="23" spans="1:9" x14ac:dyDescent="0.25">
      <c r="A23">
        <v>21</v>
      </c>
      <c r="B23">
        <v>7000</v>
      </c>
      <c r="C23">
        <v>20000</v>
      </c>
      <c r="D23">
        <v>100</v>
      </c>
      <c r="E23">
        <v>100</v>
      </c>
      <c r="F23" t="s">
        <v>113</v>
      </c>
      <c r="G23" t="s">
        <v>10</v>
      </c>
      <c r="H23">
        <v>660000</v>
      </c>
      <c r="I23">
        <v>1050000000000</v>
      </c>
    </row>
    <row r="24" spans="1:9" x14ac:dyDescent="0.25">
      <c r="A24">
        <v>22</v>
      </c>
      <c r="B24">
        <v>180</v>
      </c>
      <c r="C24">
        <v>330</v>
      </c>
      <c r="D24">
        <v>20</v>
      </c>
      <c r="E24">
        <v>10</v>
      </c>
      <c r="F24" t="s">
        <v>113</v>
      </c>
      <c r="G24" t="s">
        <v>10</v>
      </c>
      <c r="H24">
        <v>22000</v>
      </c>
      <c r="I24">
        <v>4250000000</v>
      </c>
    </row>
    <row r="25" spans="1:9" x14ac:dyDescent="0.25">
      <c r="A25">
        <v>23</v>
      </c>
      <c r="B25">
        <v>10000</v>
      </c>
      <c r="C25">
        <v>4500</v>
      </c>
      <c r="D25">
        <v>60</v>
      </c>
      <c r="E25">
        <v>30</v>
      </c>
      <c r="F25" t="s">
        <v>114</v>
      </c>
      <c r="G25" t="s">
        <v>10</v>
      </c>
      <c r="H25">
        <v>230000</v>
      </c>
      <c r="I25">
        <v>150000000000</v>
      </c>
    </row>
    <row r="26" spans="1:9" x14ac:dyDescent="0.25">
      <c r="A26">
        <v>24</v>
      </c>
      <c r="B26">
        <v>1890</v>
      </c>
      <c r="C26">
        <v>2500</v>
      </c>
      <c r="D26">
        <v>70</v>
      </c>
      <c r="E26">
        <v>40</v>
      </c>
      <c r="F26" t="s">
        <v>114</v>
      </c>
      <c r="G26" t="s">
        <v>115</v>
      </c>
      <c r="H26">
        <v>77000</v>
      </c>
      <c r="I26">
        <v>95000000000</v>
      </c>
    </row>
    <row r="27" spans="1:9" x14ac:dyDescent="0.25">
      <c r="A27">
        <v>25</v>
      </c>
      <c r="B27">
        <v>3900</v>
      </c>
      <c r="C27">
        <v>2000</v>
      </c>
      <c r="D27">
        <v>70</v>
      </c>
      <c r="E27">
        <v>20</v>
      </c>
      <c r="F27" t="s">
        <v>114</v>
      </c>
      <c r="G27" t="s">
        <v>10</v>
      </c>
      <c r="H27">
        <v>13000</v>
      </c>
      <c r="I27">
        <v>35000000000</v>
      </c>
    </row>
    <row r="28" spans="1:9" x14ac:dyDescent="0.25">
      <c r="A28">
        <v>26</v>
      </c>
      <c r="B28">
        <v>1240</v>
      </c>
      <c r="C28">
        <v>3300</v>
      </c>
      <c r="D28">
        <v>50</v>
      </c>
      <c r="E28">
        <v>30</v>
      </c>
      <c r="F28" t="s">
        <v>114</v>
      </c>
      <c r="G28" t="s">
        <v>10</v>
      </c>
      <c r="H28">
        <v>66000</v>
      </c>
      <c r="I28">
        <v>65000000000</v>
      </c>
    </row>
    <row r="29" spans="1:9" x14ac:dyDescent="0.25">
      <c r="A29">
        <v>27</v>
      </c>
      <c r="B29">
        <v>2250</v>
      </c>
      <c r="C29">
        <v>4250</v>
      </c>
      <c r="D29">
        <v>50</v>
      </c>
      <c r="E29">
        <v>40</v>
      </c>
      <c r="F29" t="s">
        <v>114</v>
      </c>
      <c r="G29" t="s">
        <v>10</v>
      </c>
      <c r="H29">
        <v>33000</v>
      </c>
      <c r="I29">
        <v>95000000000</v>
      </c>
    </row>
    <row r="30" spans="1:9" x14ac:dyDescent="0.25">
      <c r="A30">
        <v>28</v>
      </c>
      <c r="B30">
        <v>2900</v>
      </c>
      <c r="C30">
        <v>4600</v>
      </c>
      <c r="D30">
        <v>70</v>
      </c>
      <c r="E30">
        <v>50</v>
      </c>
      <c r="F30" t="s">
        <v>114</v>
      </c>
      <c r="G30" t="s">
        <v>115</v>
      </c>
      <c r="H30">
        <v>35000</v>
      </c>
      <c r="I30">
        <v>82500000000</v>
      </c>
    </row>
    <row r="31" spans="1:9" x14ac:dyDescent="0.25">
      <c r="A31">
        <v>29</v>
      </c>
      <c r="B31">
        <v>4320</v>
      </c>
      <c r="C31">
        <v>4000</v>
      </c>
      <c r="D31">
        <v>30</v>
      </c>
      <c r="E31">
        <v>20</v>
      </c>
      <c r="F31" t="s">
        <v>114</v>
      </c>
      <c r="G31" t="s">
        <v>10</v>
      </c>
      <c r="H31">
        <v>22000</v>
      </c>
      <c r="I31">
        <v>105000000000</v>
      </c>
    </row>
    <row r="32" spans="1:9" x14ac:dyDescent="0.25">
      <c r="A32">
        <v>30</v>
      </c>
      <c r="B32">
        <v>2430</v>
      </c>
      <c r="C32">
        <v>5290</v>
      </c>
      <c r="D32">
        <v>60</v>
      </c>
      <c r="E32">
        <v>60</v>
      </c>
      <c r="F32" t="s">
        <v>114</v>
      </c>
      <c r="G32" t="s">
        <v>116</v>
      </c>
      <c r="H32">
        <v>110000</v>
      </c>
      <c r="I32">
        <v>135000000000</v>
      </c>
    </row>
    <row r="33" spans="1:9" x14ac:dyDescent="0.25">
      <c r="A33">
        <v>31</v>
      </c>
      <c r="B33">
        <v>2390</v>
      </c>
      <c r="C33">
        <v>1780</v>
      </c>
      <c r="D33">
        <v>40</v>
      </c>
      <c r="E33">
        <v>30</v>
      </c>
      <c r="F33" t="s">
        <v>114</v>
      </c>
      <c r="G33" t="s">
        <v>117</v>
      </c>
      <c r="H33">
        <v>22000</v>
      </c>
      <c r="I33">
        <v>38000000000</v>
      </c>
    </row>
    <row r="34" spans="1:9" x14ac:dyDescent="0.25">
      <c r="A34">
        <v>32</v>
      </c>
      <c r="B34">
        <v>1300</v>
      </c>
      <c r="C34">
        <v>2500</v>
      </c>
      <c r="D34">
        <v>50</v>
      </c>
      <c r="E34">
        <v>30</v>
      </c>
      <c r="F34" t="s">
        <v>114</v>
      </c>
      <c r="G34" t="s">
        <v>10</v>
      </c>
      <c r="H34">
        <v>35000</v>
      </c>
      <c r="I34">
        <v>39000000000</v>
      </c>
    </row>
    <row r="35" spans="1:9" x14ac:dyDescent="0.25">
      <c r="A35">
        <v>33</v>
      </c>
      <c r="B35">
        <v>970</v>
      </c>
      <c r="C35">
        <v>3110</v>
      </c>
      <c r="D35">
        <v>40</v>
      </c>
      <c r="E35">
        <v>40</v>
      </c>
      <c r="F35" t="s">
        <v>114</v>
      </c>
      <c r="G35" t="s">
        <v>10</v>
      </c>
      <c r="H35">
        <v>110000</v>
      </c>
      <c r="I35">
        <v>65000000000</v>
      </c>
    </row>
    <row r="36" spans="1:9" x14ac:dyDescent="0.25">
      <c r="A36">
        <v>34</v>
      </c>
      <c r="B36">
        <v>4850</v>
      </c>
      <c r="C36">
        <v>5500</v>
      </c>
      <c r="D36">
        <v>30</v>
      </c>
      <c r="E36">
        <v>50</v>
      </c>
      <c r="F36" t="s">
        <v>114</v>
      </c>
      <c r="G36" t="s">
        <v>115</v>
      </c>
      <c r="H36">
        <v>180000</v>
      </c>
      <c r="I36">
        <v>220000000000</v>
      </c>
    </row>
    <row r="37" spans="1:9" x14ac:dyDescent="0.25">
      <c r="A37">
        <v>35</v>
      </c>
      <c r="B37">
        <v>900</v>
      </c>
      <c r="C37">
        <v>1350</v>
      </c>
      <c r="D37">
        <v>30</v>
      </c>
      <c r="E37">
        <v>30</v>
      </c>
      <c r="F37" t="s">
        <v>114</v>
      </c>
      <c r="G37" t="s">
        <v>20</v>
      </c>
      <c r="H37">
        <v>22000</v>
      </c>
      <c r="I37">
        <v>31000000000</v>
      </c>
    </row>
    <row r="38" spans="1:9" x14ac:dyDescent="0.25">
      <c r="A38">
        <v>36</v>
      </c>
      <c r="B38">
        <v>5110</v>
      </c>
      <c r="C38">
        <v>4630</v>
      </c>
      <c r="D38">
        <v>60</v>
      </c>
      <c r="E38">
        <v>30</v>
      </c>
      <c r="F38" t="s">
        <v>114</v>
      </c>
      <c r="G38" t="s">
        <v>10</v>
      </c>
      <c r="H38">
        <v>330000</v>
      </c>
      <c r="I38">
        <v>44800000000</v>
      </c>
    </row>
    <row r="39" spans="1:9" x14ac:dyDescent="0.25">
      <c r="A39">
        <v>37</v>
      </c>
      <c r="B39">
        <v>2050</v>
      </c>
      <c r="C39">
        <v>4100</v>
      </c>
      <c r="D39">
        <v>60</v>
      </c>
      <c r="E39">
        <v>50</v>
      </c>
      <c r="F39" t="s">
        <v>114</v>
      </c>
      <c r="G39" t="s">
        <v>115</v>
      </c>
      <c r="H39">
        <v>45000</v>
      </c>
      <c r="I39">
        <v>55000000000</v>
      </c>
    </row>
    <row r="40" spans="1:9" x14ac:dyDescent="0.25">
      <c r="A40">
        <v>38</v>
      </c>
      <c r="B40">
        <v>6950</v>
      </c>
      <c r="C40">
        <v>6500</v>
      </c>
      <c r="D40">
        <v>80</v>
      </c>
      <c r="E40">
        <v>60</v>
      </c>
      <c r="F40" t="s">
        <v>114</v>
      </c>
      <c r="G40" t="s">
        <v>10</v>
      </c>
      <c r="H40">
        <v>55000</v>
      </c>
      <c r="I40">
        <v>92000000000</v>
      </c>
    </row>
    <row r="41" spans="1:9" x14ac:dyDescent="0.25">
      <c r="A41">
        <v>39</v>
      </c>
      <c r="B41">
        <v>1350</v>
      </c>
      <c r="C41">
        <v>2160</v>
      </c>
      <c r="D41">
        <v>50</v>
      </c>
      <c r="E41">
        <v>40</v>
      </c>
      <c r="F41" t="s">
        <v>114</v>
      </c>
      <c r="G41" t="s">
        <v>10</v>
      </c>
      <c r="H41">
        <v>35000</v>
      </c>
      <c r="I41">
        <v>41000000000</v>
      </c>
    </row>
    <row r="42" spans="1:9" x14ac:dyDescent="0.25">
      <c r="A42">
        <v>40</v>
      </c>
      <c r="B42">
        <v>6120</v>
      </c>
      <c r="C42">
        <v>4850</v>
      </c>
      <c r="D42">
        <v>50</v>
      </c>
      <c r="E42">
        <v>40</v>
      </c>
      <c r="F42" t="s">
        <v>114</v>
      </c>
      <c r="G42" t="s">
        <v>10</v>
      </c>
      <c r="H42">
        <v>130000</v>
      </c>
      <c r="I42">
        <v>185000000000</v>
      </c>
    </row>
    <row r="43" spans="1:9" x14ac:dyDescent="0.25">
      <c r="A43">
        <v>41</v>
      </c>
      <c r="B43">
        <v>7900</v>
      </c>
      <c r="C43">
        <v>7000</v>
      </c>
      <c r="D43">
        <v>60</v>
      </c>
      <c r="E43">
        <v>60</v>
      </c>
      <c r="F43" t="s">
        <v>114</v>
      </c>
      <c r="G43" t="s">
        <v>10</v>
      </c>
      <c r="H43">
        <v>77000</v>
      </c>
      <c r="I43">
        <v>320000000000</v>
      </c>
    </row>
    <row r="44" spans="1:9" x14ac:dyDescent="0.25">
      <c r="A44">
        <v>42</v>
      </c>
      <c r="B44">
        <v>9500</v>
      </c>
      <c r="C44">
        <v>14000</v>
      </c>
      <c r="D44">
        <v>60</v>
      </c>
      <c r="E44">
        <v>40</v>
      </c>
      <c r="F44" t="s">
        <v>114</v>
      </c>
      <c r="G44" t="s">
        <v>10</v>
      </c>
      <c r="H44">
        <v>230000</v>
      </c>
      <c r="I44">
        <v>490000000000</v>
      </c>
    </row>
    <row r="45" spans="1:9" x14ac:dyDescent="0.25">
      <c r="A45">
        <v>43</v>
      </c>
      <c r="B45">
        <v>600</v>
      </c>
      <c r="C45">
        <v>480</v>
      </c>
      <c r="D45">
        <v>30</v>
      </c>
      <c r="E45">
        <v>20</v>
      </c>
      <c r="F45" t="s">
        <v>114</v>
      </c>
      <c r="G45" t="s">
        <v>10</v>
      </c>
      <c r="H45">
        <v>22000</v>
      </c>
      <c r="I45">
        <v>6000000000</v>
      </c>
    </row>
    <row r="46" spans="1:9" x14ac:dyDescent="0.25">
      <c r="A46">
        <v>44</v>
      </c>
      <c r="B46">
        <v>7380</v>
      </c>
      <c r="C46">
        <v>5000</v>
      </c>
      <c r="D46">
        <v>50</v>
      </c>
      <c r="E46">
        <v>30</v>
      </c>
      <c r="F46" t="s">
        <v>114</v>
      </c>
      <c r="G46" t="s">
        <v>115</v>
      </c>
      <c r="H46">
        <v>132000</v>
      </c>
      <c r="I46">
        <v>740000000000</v>
      </c>
    </row>
    <row r="47" spans="1:9" x14ac:dyDescent="0.25">
      <c r="A47">
        <v>45</v>
      </c>
      <c r="B47">
        <v>7190</v>
      </c>
      <c r="C47">
        <v>6570</v>
      </c>
      <c r="D47">
        <v>100</v>
      </c>
      <c r="E47">
        <v>60</v>
      </c>
      <c r="F47" t="s">
        <v>114</v>
      </c>
      <c r="G47" t="s">
        <v>10</v>
      </c>
      <c r="H47">
        <v>264000</v>
      </c>
      <c r="I47">
        <v>400000000000</v>
      </c>
    </row>
    <row r="48" spans="1:9" x14ac:dyDescent="0.25">
      <c r="A48">
        <v>46</v>
      </c>
      <c r="B48">
        <v>8400</v>
      </c>
      <c r="C48">
        <v>8000</v>
      </c>
      <c r="D48">
        <v>50</v>
      </c>
      <c r="E48">
        <v>40</v>
      </c>
      <c r="F48" t="s">
        <v>114</v>
      </c>
      <c r="G48" t="s">
        <v>10</v>
      </c>
      <c r="I48">
        <v>500000000000</v>
      </c>
    </row>
    <row r="49" spans="1:9" x14ac:dyDescent="0.25">
      <c r="A49">
        <v>47</v>
      </c>
      <c r="B49">
        <v>850</v>
      </c>
      <c r="C49">
        <v>1800</v>
      </c>
      <c r="D49">
        <v>30</v>
      </c>
      <c r="E49">
        <v>20</v>
      </c>
      <c r="F49" t="s">
        <v>118</v>
      </c>
      <c r="G49" t="s">
        <v>10</v>
      </c>
      <c r="H49">
        <v>55000</v>
      </c>
      <c r="I49">
        <v>24000000000</v>
      </c>
    </row>
    <row r="50" spans="1:9" x14ac:dyDescent="0.25">
      <c r="A50">
        <v>48</v>
      </c>
      <c r="B50">
        <v>470</v>
      </c>
      <c r="C50">
        <v>900</v>
      </c>
      <c r="D50">
        <v>30</v>
      </c>
      <c r="E50">
        <v>30</v>
      </c>
      <c r="F50" t="s">
        <v>118</v>
      </c>
      <c r="G50" t="s">
        <v>10</v>
      </c>
      <c r="H50">
        <v>22000</v>
      </c>
      <c r="I50">
        <v>13000000000</v>
      </c>
    </row>
    <row r="51" spans="1:9" x14ac:dyDescent="0.25">
      <c r="A51">
        <v>49</v>
      </c>
      <c r="B51">
        <v>900</v>
      </c>
      <c r="C51">
        <v>1020</v>
      </c>
      <c r="D51">
        <v>40</v>
      </c>
      <c r="E51">
        <v>30</v>
      </c>
      <c r="F51" t="s">
        <v>118</v>
      </c>
      <c r="G51" t="s">
        <v>119</v>
      </c>
      <c r="H51">
        <v>44000</v>
      </c>
      <c r="I51">
        <v>17000000000</v>
      </c>
    </row>
    <row r="52" spans="1:9" x14ac:dyDescent="0.25">
      <c r="A52">
        <v>50</v>
      </c>
      <c r="B52">
        <v>1600</v>
      </c>
      <c r="C52">
        <v>4000</v>
      </c>
      <c r="D52">
        <v>50</v>
      </c>
      <c r="E52">
        <v>50</v>
      </c>
      <c r="F52" t="s">
        <v>118</v>
      </c>
      <c r="G52" t="s">
        <v>10</v>
      </c>
      <c r="H52">
        <v>77000</v>
      </c>
      <c r="I52">
        <v>51500000000</v>
      </c>
    </row>
    <row r="53" spans="1:9" x14ac:dyDescent="0.25">
      <c r="A53">
        <v>51</v>
      </c>
      <c r="B53">
        <v>840</v>
      </c>
      <c r="C53">
        <v>2000</v>
      </c>
      <c r="D53">
        <v>60</v>
      </c>
      <c r="E53">
        <v>40</v>
      </c>
      <c r="F53" t="s">
        <v>118</v>
      </c>
      <c r="G53" t="s">
        <v>10</v>
      </c>
      <c r="H53">
        <v>44000</v>
      </c>
      <c r="I53">
        <v>38000000000</v>
      </c>
    </row>
    <row r="54" spans="1:9" x14ac:dyDescent="0.25">
      <c r="A54">
        <v>52</v>
      </c>
      <c r="B54">
        <v>1470</v>
      </c>
      <c r="C54">
        <v>820</v>
      </c>
      <c r="D54">
        <v>30</v>
      </c>
      <c r="E54">
        <v>30</v>
      </c>
      <c r="F54" t="s">
        <v>118</v>
      </c>
      <c r="G54" t="s">
        <v>10</v>
      </c>
      <c r="H54">
        <v>22000</v>
      </c>
      <c r="I54">
        <v>22888090000</v>
      </c>
    </row>
    <row r="55" spans="1:9" x14ac:dyDescent="0.25">
      <c r="A55">
        <v>53</v>
      </c>
      <c r="B55">
        <v>490</v>
      </c>
      <c r="C55">
        <v>800</v>
      </c>
      <c r="D55">
        <v>30</v>
      </c>
      <c r="E55">
        <v>20</v>
      </c>
      <c r="F55" t="s">
        <v>118</v>
      </c>
      <c r="G55" t="s">
        <v>10</v>
      </c>
      <c r="H55">
        <v>22000</v>
      </c>
      <c r="I55">
        <v>8500000000</v>
      </c>
    </row>
    <row r="56" spans="1:9" x14ac:dyDescent="0.25">
      <c r="A56">
        <v>54</v>
      </c>
      <c r="B56">
        <v>520</v>
      </c>
      <c r="C56">
        <v>720</v>
      </c>
      <c r="D56">
        <v>10</v>
      </c>
      <c r="E56">
        <v>20</v>
      </c>
      <c r="F56" t="s">
        <v>118</v>
      </c>
      <c r="G56" t="s">
        <v>20</v>
      </c>
      <c r="H56">
        <v>22000</v>
      </c>
      <c r="I56">
        <v>10000000000</v>
      </c>
    </row>
    <row r="57" spans="1:9" x14ac:dyDescent="0.25">
      <c r="A57">
        <v>55</v>
      </c>
      <c r="B57">
        <v>790</v>
      </c>
      <c r="C57">
        <v>1600</v>
      </c>
      <c r="D57">
        <v>30</v>
      </c>
      <c r="E57">
        <v>20</v>
      </c>
      <c r="F57" t="s">
        <v>118</v>
      </c>
      <c r="G57" t="s">
        <v>10</v>
      </c>
      <c r="H57">
        <v>35000</v>
      </c>
      <c r="I57">
        <v>12500000000</v>
      </c>
    </row>
    <row r="58" spans="1:9" x14ac:dyDescent="0.25">
      <c r="A58">
        <v>56</v>
      </c>
      <c r="B58">
        <v>1400</v>
      </c>
      <c r="C58">
        <v>2020</v>
      </c>
      <c r="D58">
        <v>50</v>
      </c>
      <c r="E58">
        <v>40</v>
      </c>
      <c r="F58" t="s">
        <v>118</v>
      </c>
      <c r="G58" t="s">
        <v>10</v>
      </c>
      <c r="H58">
        <v>35000</v>
      </c>
      <c r="I58">
        <v>34000000000</v>
      </c>
    </row>
    <row r="59" spans="1:9" x14ac:dyDescent="0.25">
      <c r="A59">
        <v>57</v>
      </c>
      <c r="B59">
        <v>4000</v>
      </c>
      <c r="C59">
        <v>7500</v>
      </c>
      <c r="D59">
        <v>40</v>
      </c>
      <c r="E59">
        <v>30</v>
      </c>
      <c r="F59" t="s">
        <v>118</v>
      </c>
      <c r="G59" t="s">
        <v>10</v>
      </c>
      <c r="H59">
        <v>55000</v>
      </c>
      <c r="I59">
        <v>80000000000</v>
      </c>
    </row>
    <row r="60" spans="1:9" x14ac:dyDescent="0.25">
      <c r="A60">
        <v>58</v>
      </c>
      <c r="B60">
        <v>1190</v>
      </c>
      <c r="C60">
        <v>1540</v>
      </c>
      <c r="D60">
        <v>20</v>
      </c>
      <c r="E60">
        <v>20</v>
      </c>
      <c r="F60" t="s">
        <v>118</v>
      </c>
      <c r="G60" t="s">
        <v>10</v>
      </c>
      <c r="H60">
        <v>35000</v>
      </c>
      <c r="I60">
        <v>25000000000</v>
      </c>
    </row>
    <row r="61" spans="1:9" x14ac:dyDescent="0.25">
      <c r="A61">
        <v>59</v>
      </c>
      <c r="B61">
        <v>1840</v>
      </c>
      <c r="C61">
        <v>2500</v>
      </c>
      <c r="D61">
        <v>50</v>
      </c>
      <c r="E61">
        <v>40</v>
      </c>
      <c r="F61" t="s">
        <v>118</v>
      </c>
      <c r="G61" t="s">
        <v>10</v>
      </c>
      <c r="H61">
        <v>44000</v>
      </c>
      <c r="I61">
        <v>32000000000</v>
      </c>
    </row>
    <row r="62" spans="1:9" x14ac:dyDescent="0.25">
      <c r="A62">
        <v>60</v>
      </c>
      <c r="B62">
        <v>900</v>
      </c>
      <c r="C62">
        <v>2000</v>
      </c>
      <c r="D62">
        <v>30</v>
      </c>
      <c r="E62">
        <v>30</v>
      </c>
      <c r="F62" t="s">
        <v>118</v>
      </c>
      <c r="G62" t="s">
        <v>10</v>
      </c>
      <c r="H62">
        <v>35000</v>
      </c>
      <c r="I62">
        <v>19000000000</v>
      </c>
    </row>
    <row r="63" spans="1:9" x14ac:dyDescent="0.25">
      <c r="A63">
        <v>61</v>
      </c>
      <c r="B63">
        <v>8630</v>
      </c>
      <c r="C63">
        <v>5000</v>
      </c>
      <c r="D63">
        <v>50</v>
      </c>
      <c r="E63">
        <v>30</v>
      </c>
      <c r="F63" t="s">
        <v>118</v>
      </c>
      <c r="G63" t="s">
        <v>10</v>
      </c>
      <c r="H63">
        <v>35000</v>
      </c>
      <c r="I63">
        <v>86300000000</v>
      </c>
    </row>
    <row r="64" spans="1:9" x14ac:dyDescent="0.25">
      <c r="A64">
        <v>62</v>
      </c>
      <c r="B64">
        <v>1400</v>
      </c>
      <c r="C64">
        <v>2240</v>
      </c>
      <c r="D64">
        <v>30</v>
      </c>
      <c r="E64">
        <v>20</v>
      </c>
      <c r="F64" t="s">
        <v>118</v>
      </c>
      <c r="G64" t="s">
        <v>10</v>
      </c>
      <c r="H64">
        <v>35000</v>
      </c>
      <c r="I64">
        <v>35000000000</v>
      </c>
    </row>
    <row r="65" spans="1:9" x14ac:dyDescent="0.25">
      <c r="A65">
        <v>63</v>
      </c>
      <c r="B65">
        <v>1200</v>
      </c>
      <c r="C65">
        <v>1100</v>
      </c>
      <c r="D65">
        <v>50</v>
      </c>
      <c r="E65">
        <v>20</v>
      </c>
      <c r="F65" t="s">
        <v>118</v>
      </c>
      <c r="G65" t="s">
        <v>10</v>
      </c>
      <c r="H65">
        <v>22000</v>
      </c>
      <c r="I65">
        <v>17000000000</v>
      </c>
    </row>
    <row r="66" spans="1:9" x14ac:dyDescent="0.25">
      <c r="A66">
        <v>64</v>
      </c>
      <c r="B66">
        <v>5000</v>
      </c>
      <c r="C66">
        <v>4000</v>
      </c>
      <c r="D66">
        <v>70</v>
      </c>
      <c r="E66">
        <v>40</v>
      </c>
      <c r="F66" t="s">
        <v>118</v>
      </c>
      <c r="G66" t="s">
        <v>10</v>
      </c>
      <c r="H66">
        <v>110000</v>
      </c>
      <c r="I66">
        <v>100000000000</v>
      </c>
    </row>
    <row r="67" spans="1:9" x14ac:dyDescent="0.25">
      <c r="A67">
        <v>65</v>
      </c>
      <c r="B67">
        <v>2000</v>
      </c>
      <c r="C67">
        <v>2480</v>
      </c>
      <c r="D67">
        <v>40</v>
      </c>
      <c r="E67">
        <v>40</v>
      </c>
      <c r="F67" t="s">
        <v>118</v>
      </c>
      <c r="G67" t="s">
        <v>10</v>
      </c>
      <c r="H67">
        <v>35000</v>
      </c>
      <c r="I67">
        <v>65180000000</v>
      </c>
    </row>
    <row r="68" spans="1:9" x14ac:dyDescent="0.25">
      <c r="A68">
        <v>66</v>
      </c>
      <c r="B68">
        <v>600</v>
      </c>
      <c r="C68">
        <v>310</v>
      </c>
      <c r="D68">
        <v>20</v>
      </c>
      <c r="E68">
        <v>10</v>
      </c>
      <c r="F68" t="s">
        <v>118</v>
      </c>
      <c r="G68" t="s">
        <v>20</v>
      </c>
      <c r="H68">
        <v>13000</v>
      </c>
      <c r="I68">
        <v>4973220000</v>
      </c>
    </row>
    <row r="69" spans="1:9" x14ac:dyDescent="0.25">
      <c r="A69">
        <v>67</v>
      </c>
      <c r="B69">
        <v>1200</v>
      </c>
      <c r="C69">
        <v>2400</v>
      </c>
      <c r="D69">
        <v>30</v>
      </c>
      <c r="E69">
        <v>30</v>
      </c>
      <c r="F69" t="s">
        <v>118</v>
      </c>
      <c r="G69" t="s">
        <v>10</v>
      </c>
      <c r="H69">
        <v>44000</v>
      </c>
      <c r="I69">
        <v>300000000000</v>
      </c>
    </row>
    <row r="70" spans="1:9" x14ac:dyDescent="0.25">
      <c r="A70">
        <v>68</v>
      </c>
      <c r="B70">
        <v>1280</v>
      </c>
      <c r="C70">
        <v>2500</v>
      </c>
      <c r="D70">
        <v>40</v>
      </c>
      <c r="E70">
        <v>30</v>
      </c>
      <c r="F70" t="s">
        <v>118</v>
      </c>
      <c r="G70" t="s">
        <v>20</v>
      </c>
      <c r="H70">
        <v>55000</v>
      </c>
      <c r="I70">
        <v>30990000000</v>
      </c>
    </row>
    <row r="71" spans="1:9" x14ac:dyDescent="0.25">
      <c r="A71">
        <v>69</v>
      </c>
      <c r="B71">
        <v>3000</v>
      </c>
      <c r="C71">
        <v>4000</v>
      </c>
      <c r="D71">
        <v>50</v>
      </c>
      <c r="E71">
        <v>40</v>
      </c>
      <c r="F71" t="s">
        <v>118</v>
      </c>
      <c r="G71" t="s">
        <v>10</v>
      </c>
      <c r="H71">
        <v>55000</v>
      </c>
      <c r="I71">
        <v>42000000000</v>
      </c>
    </row>
    <row r="72" spans="1:9" x14ac:dyDescent="0.25">
      <c r="A72">
        <v>70</v>
      </c>
      <c r="B72">
        <v>900</v>
      </c>
      <c r="C72">
        <v>2000</v>
      </c>
      <c r="D72">
        <v>30</v>
      </c>
      <c r="E72">
        <v>30</v>
      </c>
      <c r="F72" t="s">
        <v>118</v>
      </c>
      <c r="G72" t="s">
        <v>10</v>
      </c>
      <c r="H72">
        <v>35000</v>
      </c>
      <c r="I72">
        <v>19000000000</v>
      </c>
    </row>
    <row r="73" spans="1:9" x14ac:dyDescent="0.25">
      <c r="A73">
        <v>71</v>
      </c>
      <c r="B73">
        <v>1680</v>
      </c>
      <c r="C73">
        <v>2200</v>
      </c>
      <c r="D73">
        <v>40</v>
      </c>
      <c r="E73">
        <v>40</v>
      </c>
      <c r="F73" t="s">
        <v>118</v>
      </c>
      <c r="G73" t="s">
        <v>10</v>
      </c>
      <c r="H73">
        <v>33000</v>
      </c>
      <c r="I73">
        <v>45000000000</v>
      </c>
    </row>
    <row r="74" spans="1:9" x14ac:dyDescent="0.25">
      <c r="A74">
        <v>72</v>
      </c>
      <c r="B74">
        <v>1600</v>
      </c>
      <c r="C74">
        <v>2750</v>
      </c>
      <c r="D74">
        <v>50</v>
      </c>
      <c r="E74">
        <v>50</v>
      </c>
      <c r="F74" t="s">
        <v>120</v>
      </c>
      <c r="G74" t="s">
        <v>10</v>
      </c>
      <c r="H74">
        <v>35000</v>
      </c>
      <c r="I74">
        <v>48500000000</v>
      </c>
    </row>
    <row r="75" spans="1:9" x14ac:dyDescent="0.25">
      <c r="A75">
        <v>73</v>
      </c>
      <c r="B75">
        <v>1300</v>
      </c>
      <c r="C75">
        <v>900</v>
      </c>
      <c r="D75">
        <v>40</v>
      </c>
      <c r="E75">
        <v>30</v>
      </c>
      <c r="F75" t="s">
        <v>120</v>
      </c>
      <c r="G75" t="s">
        <v>10</v>
      </c>
      <c r="H75">
        <v>44000</v>
      </c>
      <c r="I75">
        <v>21000000000</v>
      </c>
    </row>
    <row r="76" spans="1:9" x14ac:dyDescent="0.25">
      <c r="A76">
        <v>74</v>
      </c>
      <c r="B76">
        <v>1700</v>
      </c>
      <c r="C76">
        <v>3250</v>
      </c>
      <c r="D76">
        <v>50</v>
      </c>
      <c r="E76">
        <v>40</v>
      </c>
      <c r="F76" t="s">
        <v>120</v>
      </c>
      <c r="G76" t="s">
        <v>10</v>
      </c>
      <c r="H76">
        <v>35000</v>
      </c>
      <c r="I76">
        <v>47500000000</v>
      </c>
    </row>
    <row r="77" spans="1:9" x14ac:dyDescent="0.25">
      <c r="A77">
        <v>75</v>
      </c>
      <c r="B77">
        <v>980</v>
      </c>
      <c r="C77">
        <v>1260</v>
      </c>
      <c r="D77">
        <v>40</v>
      </c>
      <c r="E77">
        <v>40</v>
      </c>
      <c r="F77" t="s">
        <v>120</v>
      </c>
      <c r="G77" t="s">
        <v>10</v>
      </c>
      <c r="H77">
        <v>22000</v>
      </c>
      <c r="I77">
        <v>350000000000</v>
      </c>
    </row>
    <row r="78" spans="1:9" x14ac:dyDescent="0.25">
      <c r="A78">
        <v>76</v>
      </c>
      <c r="B78">
        <v>3300</v>
      </c>
      <c r="C78">
        <v>4000</v>
      </c>
      <c r="D78">
        <v>50</v>
      </c>
      <c r="E78">
        <v>60</v>
      </c>
      <c r="F78" t="s">
        <v>120</v>
      </c>
      <c r="G78" t="s">
        <v>10</v>
      </c>
      <c r="H78">
        <v>99000</v>
      </c>
      <c r="I78">
        <v>85000000000</v>
      </c>
    </row>
    <row r="79" spans="1:9" x14ac:dyDescent="0.25">
      <c r="A79">
        <v>77</v>
      </c>
      <c r="B79">
        <v>1440</v>
      </c>
      <c r="C79">
        <v>2500</v>
      </c>
      <c r="D79">
        <v>40</v>
      </c>
      <c r="E79">
        <v>40</v>
      </c>
      <c r="F79" t="s">
        <v>120</v>
      </c>
      <c r="G79" t="s">
        <v>119</v>
      </c>
      <c r="H79">
        <v>44000</v>
      </c>
      <c r="I79">
        <v>82000000000</v>
      </c>
    </row>
    <row r="80" spans="1:9" x14ac:dyDescent="0.25">
      <c r="A80">
        <v>78</v>
      </c>
      <c r="B80">
        <v>2600</v>
      </c>
      <c r="C80">
        <v>3000</v>
      </c>
      <c r="D80">
        <v>30</v>
      </c>
      <c r="E80">
        <v>20</v>
      </c>
      <c r="F80" t="s">
        <v>120</v>
      </c>
      <c r="G80" t="s">
        <v>20</v>
      </c>
      <c r="H80">
        <v>22000</v>
      </c>
      <c r="I80">
        <v>395000000000</v>
      </c>
    </row>
    <row r="81" spans="1:9" x14ac:dyDescent="0.25">
      <c r="A81">
        <v>79</v>
      </c>
      <c r="B81">
        <v>1440</v>
      </c>
      <c r="C81">
        <v>2970</v>
      </c>
      <c r="D81">
        <v>50</v>
      </c>
      <c r="E81">
        <v>30</v>
      </c>
      <c r="F81" t="s">
        <v>120</v>
      </c>
      <c r="G81" t="s">
        <v>10</v>
      </c>
      <c r="H81">
        <v>44000</v>
      </c>
      <c r="I81">
        <v>85000000000</v>
      </c>
    </row>
    <row r="82" spans="1:9" x14ac:dyDescent="0.25">
      <c r="A82">
        <v>80</v>
      </c>
      <c r="B82">
        <v>1620</v>
      </c>
      <c r="C82">
        <v>1400</v>
      </c>
      <c r="D82">
        <v>40</v>
      </c>
      <c r="E82">
        <v>40</v>
      </c>
      <c r="F82" t="s">
        <v>120</v>
      </c>
      <c r="G82" t="s">
        <v>119</v>
      </c>
      <c r="H82">
        <v>22000</v>
      </c>
      <c r="I82">
        <v>15000000000</v>
      </c>
    </row>
    <row r="83" spans="1:9" x14ac:dyDescent="0.25">
      <c r="A83">
        <v>81</v>
      </c>
      <c r="B83">
        <v>600</v>
      </c>
      <c r="C83">
        <v>390</v>
      </c>
      <c r="D83">
        <v>10</v>
      </c>
      <c r="E83">
        <v>20</v>
      </c>
      <c r="F83" t="s">
        <v>120</v>
      </c>
      <c r="G83" t="s">
        <v>10</v>
      </c>
      <c r="H83">
        <v>22000</v>
      </c>
      <c r="I83">
        <v>7184210530</v>
      </c>
    </row>
    <row r="84" spans="1:9" x14ac:dyDescent="0.25">
      <c r="A84">
        <v>82</v>
      </c>
      <c r="B84">
        <v>900</v>
      </c>
      <c r="C84">
        <v>360</v>
      </c>
      <c r="D84">
        <v>10</v>
      </c>
      <c r="E84">
        <v>20</v>
      </c>
      <c r="F84" t="s">
        <v>120</v>
      </c>
      <c r="G84" t="s">
        <v>10</v>
      </c>
      <c r="H84">
        <v>13000</v>
      </c>
      <c r="I84">
        <v>4980000000</v>
      </c>
    </row>
    <row r="85" spans="1:9" x14ac:dyDescent="0.25">
      <c r="A85">
        <v>83</v>
      </c>
      <c r="B85">
        <v>360</v>
      </c>
      <c r="C85">
        <v>210</v>
      </c>
      <c r="D85">
        <v>10</v>
      </c>
      <c r="E85">
        <v>10</v>
      </c>
      <c r="F85" t="s">
        <v>120</v>
      </c>
      <c r="G85" t="s">
        <v>10</v>
      </c>
      <c r="H85">
        <v>13000</v>
      </c>
      <c r="I85">
        <v>4400000000</v>
      </c>
    </row>
    <row r="86" spans="1:9" x14ac:dyDescent="0.25">
      <c r="A86">
        <v>84</v>
      </c>
      <c r="B86">
        <v>1500</v>
      </c>
      <c r="C86">
        <v>3500</v>
      </c>
      <c r="D86">
        <v>100</v>
      </c>
      <c r="E86">
        <v>100</v>
      </c>
      <c r="F86" t="s">
        <v>120</v>
      </c>
      <c r="G86" t="s">
        <v>10</v>
      </c>
      <c r="H86">
        <v>9000</v>
      </c>
      <c r="I86">
        <v>30000000000</v>
      </c>
    </row>
    <row r="87" spans="1:9" x14ac:dyDescent="0.25">
      <c r="A87">
        <v>85</v>
      </c>
      <c r="B87">
        <v>900</v>
      </c>
      <c r="C87">
        <v>2670</v>
      </c>
      <c r="D87">
        <v>50</v>
      </c>
      <c r="E87">
        <v>50</v>
      </c>
      <c r="F87" t="s">
        <v>120</v>
      </c>
      <c r="G87" t="s">
        <v>10</v>
      </c>
      <c r="H87">
        <v>35000</v>
      </c>
      <c r="I87">
        <v>45000000000</v>
      </c>
    </row>
    <row r="88" spans="1:9" x14ac:dyDescent="0.25">
      <c r="A88">
        <v>86</v>
      </c>
      <c r="B88">
        <v>1500</v>
      </c>
      <c r="C88">
        <v>2000</v>
      </c>
      <c r="D88">
        <v>30</v>
      </c>
      <c r="E88">
        <v>20</v>
      </c>
      <c r="F88" t="s">
        <v>120</v>
      </c>
      <c r="G88" t="s">
        <v>10</v>
      </c>
      <c r="H88">
        <v>22000</v>
      </c>
      <c r="I88">
        <v>31000000000</v>
      </c>
    </row>
    <row r="89" spans="1:9" x14ac:dyDescent="0.25">
      <c r="A89">
        <v>87</v>
      </c>
      <c r="B89">
        <v>2400</v>
      </c>
      <c r="C89">
        <v>2000</v>
      </c>
      <c r="D89">
        <v>30</v>
      </c>
      <c r="E89">
        <v>10</v>
      </c>
      <c r="F89" t="s">
        <v>120</v>
      </c>
      <c r="G89" t="s">
        <v>20</v>
      </c>
      <c r="H89">
        <v>13000</v>
      </c>
      <c r="I89">
        <v>23000000000</v>
      </c>
    </row>
    <row r="90" spans="1:9" x14ac:dyDescent="0.25">
      <c r="A90">
        <v>88</v>
      </c>
      <c r="B90">
        <v>2500</v>
      </c>
      <c r="C90">
        <v>3500</v>
      </c>
      <c r="D90">
        <v>50</v>
      </c>
      <c r="E90">
        <v>40</v>
      </c>
      <c r="F90" t="s">
        <v>120</v>
      </c>
      <c r="G90" t="s">
        <v>20</v>
      </c>
      <c r="H90">
        <v>44000</v>
      </c>
      <c r="I90">
        <v>27000000000</v>
      </c>
    </row>
    <row r="91" spans="1:9" x14ac:dyDescent="0.25">
      <c r="A91">
        <v>89</v>
      </c>
      <c r="B91">
        <v>1750</v>
      </c>
      <c r="C91">
        <v>5120</v>
      </c>
      <c r="D91">
        <v>60</v>
      </c>
      <c r="E91">
        <v>50</v>
      </c>
      <c r="F91" t="s">
        <v>120</v>
      </c>
      <c r="G91" t="s">
        <v>10</v>
      </c>
      <c r="H91">
        <v>55000</v>
      </c>
      <c r="I91">
        <v>72500000000</v>
      </c>
    </row>
    <row r="92" spans="1:9" x14ac:dyDescent="0.25">
      <c r="A92">
        <v>90</v>
      </c>
      <c r="B92">
        <v>2000</v>
      </c>
      <c r="C92">
        <v>3000</v>
      </c>
      <c r="D92">
        <v>50</v>
      </c>
      <c r="E92">
        <v>50</v>
      </c>
      <c r="F92" t="s">
        <v>120</v>
      </c>
      <c r="G92" t="s">
        <v>10</v>
      </c>
      <c r="H92">
        <v>44000</v>
      </c>
      <c r="I92">
        <v>59000000000</v>
      </c>
    </row>
    <row r="93" spans="1:9" x14ac:dyDescent="0.25">
      <c r="A93">
        <v>91</v>
      </c>
      <c r="B93">
        <v>3750</v>
      </c>
      <c r="C93">
        <v>1980</v>
      </c>
      <c r="D93">
        <v>70</v>
      </c>
      <c r="E93">
        <v>30</v>
      </c>
      <c r="F93" t="s">
        <v>120</v>
      </c>
      <c r="G93" t="s">
        <v>10</v>
      </c>
      <c r="H93">
        <v>13000</v>
      </c>
      <c r="I93">
        <v>24000000000</v>
      </c>
    </row>
    <row r="94" spans="1:9" x14ac:dyDescent="0.25">
      <c r="A94">
        <v>92</v>
      </c>
      <c r="B94">
        <v>3200</v>
      </c>
      <c r="C94">
        <v>6000</v>
      </c>
      <c r="D94">
        <v>50</v>
      </c>
      <c r="E94">
        <v>50</v>
      </c>
      <c r="F94" t="s">
        <v>120</v>
      </c>
      <c r="G94" t="s">
        <v>10</v>
      </c>
      <c r="H94">
        <v>55000</v>
      </c>
      <c r="I94">
        <v>75000000000</v>
      </c>
    </row>
    <row r="95" spans="1:9" x14ac:dyDescent="0.25">
      <c r="A95">
        <v>93</v>
      </c>
      <c r="B95">
        <v>1600</v>
      </c>
      <c r="C95">
        <v>4820</v>
      </c>
      <c r="D95">
        <v>80</v>
      </c>
      <c r="E95">
        <v>60</v>
      </c>
      <c r="F95" t="s">
        <v>120</v>
      </c>
      <c r="G95" t="s">
        <v>10</v>
      </c>
      <c r="H95">
        <v>13000</v>
      </c>
      <c r="I95">
        <v>45000000000</v>
      </c>
    </row>
    <row r="96" spans="1:9" x14ac:dyDescent="0.25">
      <c r="A96">
        <v>94</v>
      </c>
      <c r="B96">
        <v>1200</v>
      </c>
      <c r="C96">
        <v>1600</v>
      </c>
      <c r="D96">
        <v>30</v>
      </c>
      <c r="E96">
        <v>30</v>
      </c>
      <c r="F96" t="s">
        <v>120</v>
      </c>
      <c r="G96" t="s">
        <v>14</v>
      </c>
      <c r="H96">
        <v>44000</v>
      </c>
      <c r="I96">
        <v>45000000000</v>
      </c>
    </row>
    <row r="97" spans="1:9" x14ac:dyDescent="0.25">
      <c r="A97">
        <v>95</v>
      </c>
      <c r="B97">
        <v>6400</v>
      </c>
      <c r="C97">
        <v>12000</v>
      </c>
      <c r="D97">
        <v>60</v>
      </c>
      <c r="E97">
        <v>50</v>
      </c>
      <c r="F97" t="s">
        <v>120</v>
      </c>
      <c r="G97" t="s">
        <v>10</v>
      </c>
      <c r="H97">
        <v>95000</v>
      </c>
      <c r="I97">
        <v>390000000000</v>
      </c>
    </row>
    <row r="98" spans="1:9" x14ac:dyDescent="0.25">
      <c r="A98">
        <v>96</v>
      </c>
      <c r="B98">
        <v>800</v>
      </c>
      <c r="C98">
        <v>1050</v>
      </c>
      <c r="D98">
        <v>40</v>
      </c>
      <c r="E98">
        <v>30</v>
      </c>
      <c r="F98" t="s">
        <v>120</v>
      </c>
      <c r="G98" t="s">
        <v>119</v>
      </c>
      <c r="H98">
        <v>44000</v>
      </c>
      <c r="I98">
        <v>25000000000</v>
      </c>
    </row>
    <row r="99" spans="1:9" x14ac:dyDescent="0.25">
      <c r="A99">
        <v>97</v>
      </c>
      <c r="B99">
        <v>2320</v>
      </c>
      <c r="C99">
        <v>3000</v>
      </c>
      <c r="D99">
        <v>50</v>
      </c>
      <c r="E99">
        <v>30</v>
      </c>
      <c r="F99" t="s">
        <v>121</v>
      </c>
      <c r="G99" t="s">
        <v>115</v>
      </c>
      <c r="H99">
        <v>77000</v>
      </c>
      <c r="I99">
        <v>42000000000</v>
      </c>
    </row>
    <row r="100" spans="1:9" x14ac:dyDescent="0.25">
      <c r="A100">
        <v>98</v>
      </c>
      <c r="B100">
        <v>1530</v>
      </c>
      <c r="C100">
        <v>1800</v>
      </c>
      <c r="D100">
        <v>50</v>
      </c>
      <c r="E100">
        <v>50</v>
      </c>
      <c r="F100" t="s">
        <v>121</v>
      </c>
      <c r="G100" t="s">
        <v>119</v>
      </c>
      <c r="H100">
        <v>35000</v>
      </c>
      <c r="I100">
        <v>55000000000</v>
      </c>
    </row>
    <row r="101" spans="1:9" x14ac:dyDescent="0.25">
      <c r="A101">
        <v>99</v>
      </c>
      <c r="B101">
        <v>300</v>
      </c>
      <c r="C101">
        <v>600</v>
      </c>
      <c r="D101">
        <v>30</v>
      </c>
      <c r="E101">
        <v>20</v>
      </c>
      <c r="F101" t="s">
        <v>121</v>
      </c>
      <c r="G101" t="s">
        <v>122</v>
      </c>
      <c r="H101">
        <v>13000</v>
      </c>
      <c r="I101">
        <v>4200000000</v>
      </c>
    </row>
    <row r="102" spans="1:9" x14ac:dyDescent="0.25">
      <c r="A102">
        <v>100</v>
      </c>
      <c r="B102">
        <v>3170</v>
      </c>
      <c r="C102">
        <v>2000</v>
      </c>
      <c r="D102">
        <v>40</v>
      </c>
      <c r="E102">
        <v>20</v>
      </c>
      <c r="F102" t="s">
        <v>121</v>
      </c>
      <c r="G102" t="s">
        <v>10</v>
      </c>
      <c r="H102">
        <v>22000</v>
      </c>
      <c r="I102">
        <v>35000000000</v>
      </c>
    </row>
    <row r="103" spans="1:9" x14ac:dyDescent="0.25">
      <c r="A103">
        <v>101</v>
      </c>
      <c r="B103">
        <v>900</v>
      </c>
      <c r="C103">
        <v>750</v>
      </c>
      <c r="D103">
        <v>40</v>
      </c>
      <c r="E103">
        <v>30</v>
      </c>
      <c r="F103" t="s">
        <v>121</v>
      </c>
      <c r="G103" t="s">
        <v>10</v>
      </c>
      <c r="H103">
        <v>22000</v>
      </c>
      <c r="I103">
        <v>16500000000</v>
      </c>
    </row>
    <row r="104" spans="1:9" x14ac:dyDescent="0.25">
      <c r="A104">
        <v>102</v>
      </c>
      <c r="B104">
        <v>1240</v>
      </c>
      <c r="C104">
        <v>1500</v>
      </c>
      <c r="D104">
        <v>60</v>
      </c>
      <c r="E104">
        <v>40</v>
      </c>
      <c r="F104" t="s">
        <v>121</v>
      </c>
      <c r="G104" t="s">
        <v>10</v>
      </c>
      <c r="H104">
        <v>35000</v>
      </c>
      <c r="I104">
        <v>23500000000</v>
      </c>
    </row>
    <row r="105" spans="1:9" x14ac:dyDescent="0.25">
      <c r="A105">
        <v>103</v>
      </c>
      <c r="B105">
        <v>980</v>
      </c>
      <c r="C105">
        <v>1150</v>
      </c>
      <c r="D105">
        <v>40</v>
      </c>
      <c r="E105">
        <v>50</v>
      </c>
      <c r="F105" t="s">
        <v>121</v>
      </c>
      <c r="G105" t="s">
        <v>119</v>
      </c>
      <c r="H105">
        <v>35000</v>
      </c>
      <c r="I105">
        <v>27500000000</v>
      </c>
    </row>
    <row r="106" spans="1:9" x14ac:dyDescent="0.25">
      <c r="A106">
        <v>104</v>
      </c>
      <c r="B106">
        <v>950</v>
      </c>
      <c r="C106">
        <v>2500</v>
      </c>
      <c r="D106">
        <v>40</v>
      </c>
      <c r="E106">
        <v>40</v>
      </c>
      <c r="F106" t="s">
        <v>121</v>
      </c>
      <c r="G106" t="s">
        <v>115</v>
      </c>
      <c r="H106">
        <v>44000</v>
      </c>
      <c r="I106">
        <v>33000000000</v>
      </c>
    </row>
    <row r="107" spans="1:9" x14ac:dyDescent="0.25">
      <c r="A107">
        <v>105</v>
      </c>
      <c r="B107">
        <v>1000</v>
      </c>
      <c r="C107">
        <v>1700</v>
      </c>
      <c r="D107">
        <v>40</v>
      </c>
      <c r="E107">
        <v>40</v>
      </c>
      <c r="F107" t="s">
        <v>121</v>
      </c>
      <c r="G107" t="s">
        <v>10</v>
      </c>
      <c r="H107">
        <v>35000</v>
      </c>
      <c r="I107">
        <v>25000000000</v>
      </c>
    </row>
    <row r="108" spans="1:9" x14ac:dyDescent="0.25">
      <c r="A108">
        <v>106</v>
      </c>
      <c r="B108">
        <v>720</v>
      </c>
      <c r="C108">
        <v>690</v>
      </c>
      <c r="D108">
        <v>30</v>
      </c>
      <c r="E108">
        <v>20</v>
      </c>
      <c r="F108" t="s">
        <v>121</v>
      </c>
      <c r="G108" t="s">
        <v>10</v>
      </c>
      <c r="H108">
        <v>22000</v>
      </c>
      <c r="I108">
        <v>8900000000</v>
      </c>
    </row>
    <row r="109" spans="1:9" x14ac:dyDescent="0.25">
      <c r="A109">
        <v>107</v>
      </c>
      <c r="B109">
        <v>720</v>
      </c>
      <c r="C109">
        <v>970</v>
      </c>
      <c r="D109">
        <v>30</v>
      </c>
      <c r="E109">
        <v>20</v>
      </c>
      <c r="F109" t="s">
        <v>121</v>
      </c>
      <c r="G109" t="s">
        <v>10</v>
      </c>
      <c r="H109">
        <v>22000</v>
      </c>
      <c r="I109">
        <v>13100000000</v>
      </c>
    </row>
    <row r="110" spans="1:9" x14ac:dyDescent="0.25">
      <c r="A110">
        <v>108</v>
      </c>
      <c r="B110">
        <v>1120</v>
      </c>
      <c r="C110">
        <v>1560</v>
      </c>
      <c r="D110">
        <v>40</v>
      </c>
      <c r="E110">
        <v>30</v>
      </c>
      <c r="F110" t="s">
        <v>121</v>
      </c>
      <c r="G110" t="s">
        <v>10</v>
      </c>
      <c r="H110">
        <v>35000</v>
      </c>
      <c r="I110">
        <v>36000000000</v>
      </c>
    </row>
    <row r="111" spans="1:9" x14ac:dyDescent="0.25">
      <c r="A111">
        <v>109</v>
      </c>
      <c r="B111">
        <v>690</v>
      </c>
      <c r="C111">
        <v>1020</v>
      </c>
      <c r="D111">
        <v>30</v>
      </c>
      <c r="E111">
        <v>20</v>
      </c>
      <c r="F111" t="s">
        <v>121</v>
      </c>
      <c r="G111" t="s">
        <v>14</v>
      </c>
      <c r="H111">
        <v>22000</v>
      </c>
      <c r="I111">
        <v>22300000000</v>
      </c>
    </row>
    <row r="112" spans="1:9" x14ac:dyDescent="0.25">
      <c r="A112">
        <v>110</v>
      </c>
      <c r="B112">
        <v>1090</v>
      </c>
      <c r="C112">
        <v>1600</v>
      </c>
      <c r="D112">
        <v>50</v>
      </c>
      <c r="E112">
        <v>40</v>
      </c>
      <c r="F112" t="s">
        <v>121</v>
      </c>
      <c r="G112" t="s">
        <v>115</v>
      </c>
      <c r="H112">
        <v>22000</v>
      </c>
      <c r="I112">
        <v>24000000000</v>
      </c>
    </row>
    <row r="113" spans="1:9" x14ac:dyDescent="0.25">
      <c r="A113">
        <v>111</v>
      </c>
      <c r="B113">
        <v>860</v>
      </c>
      <c r="C113">
        <v>450</v>
      </c>
      <c r="D113">
        <v>20</v>
      </c>
      <c r="E113">
        <v>10</v>
      </c>
      <c r="F113" t="s">
        <v>121</v>
      </c>
      <c r="G113" t="s">
        <v>10</v>
      </c>
      <c r="H113">
        <v>13000</v>
      </c>
      <c r="I113">
        <v>6900000000</v>
      </c>
    </row>
    <row r="114" spans="1:9" x14ac:dyDescent="0.25">
      <c r="A114">
        <v>112</v>
      </c>
      <c r="B114">
        <v>960</v>
      </c>
      <c r="C114">
        <v>690</v>
      </c>
      <c r="D114">
        <v>30</v>
      </c>
      <c r="E114">
        <v>30</v>
      </c>
      <c r="F114" t="s">
        <v>121</v>
      </c>
      <c r="G114" t="s">
        <v>10</v>
      </c>
      <c r="H114">
        <v>22000</v>
      </c>
      <c r="I114">
        <v>16000000000</v>
      </c>
    </row>
    <row r="115" spans="1:9" x14ac:dyDescent="0.25">
      <c r="A115">
        <v>113</v>
      </c>
      <c r="B115">
        <v>670</v>
      </c>
      <c r="C115">
        <v>1340</v>
      </c>
      <c r="D115">
        <v>30</v>
      </c>
      <c r="E115">
        <v>20</v>
      </c>
      <c r="F115" t="s">
        <v>121</v>
      </c>
      <c r="G115" t="s">
        <v>115</v>
      </c>
      <c r="H115">
        <v>22000</v>
      </c>
      <c r="I115">
        <v>11500000000</v>
      </c>
    </row>
    <row r="116" spans="1:9" x14ac:dyDescent="0.25">
      <c r="A116">
        <v>114</v>
      </c>
      <c r="B116">
        <v>1220</v>
      </c>
      <c r="C116">
        <v>1600</v>
      </c>
      <c r="D116">
        <v>50</v>
      </c>
      <c r="E116">
        <v>50</v>
      </c>
      <c r="F116" t="s">
        <v>121</v>
      </c>
      <c r="G116" t="s">
        <v>10</v>
      </c>
      <c r="H116">
        <v>22000</v>
      </c>
      <c r="I116">
        <v>24650000000</v>
      </c>
    </row>
    <row r="117" spans="1:9" x14ac:dyDescent="0.25">
      <c r="A117">
        <v>115</v>
      </c>
      <c r="B117">
        <v>900</v>
      </c>
      <c r="C117">
        <v>900</v>
      </c>
      <c r="D117">
        <v>30</v>
      </c>
      <c r="E117">
        <v>20</v>
      </c>
      <c r="F117" t="s">
        <v>121</v>
      </c>
      <c r="G117" t="s">
        <v>10</v>
      </c>
      <c r="H117">
        <v>22000</v>
      </c>
      <c r="I117">
        <v>13980000000</v>
      </c>
    </row>
    <row r="118" spans="1:9" x14ac:dyDescent="0.25">
      <c r="A118">
        <v>116</v>
      </c>
      <c r="B118">
        <v>2200</v>
      </c>
      <c r="C118">
        <v>2390</v>
      </c>
      <c r="D118">
        <v>50</v>
      </c>
      <c r="E118">
        <v>40</v>
      </c>
      <c r="F118" t="s">
        <v>121</v>
      </c>
      <c r="G118" t="s">
        <v>119</v>
      </c>
      <c r="H118">
        <v>35000</v>
      </c>
      <c r="I118">
        <v>38500000000</v>
      </c>
    </row>
    <row r="119" spans="1:9" x14ac:dyDescent="0.25">
      <c r="A119">
        <v>117</v>
      </c>
      <c r="B119">
        <v>700</v>
      </c>
      <c r="C119">
        <v>570</v>
      </c>
      <c r="D119">
        <v>30</v>
      </c>
      <c r="E119">
        <v>20</v>
      </c>
      <c r="F119" t="s">
        <v>121</v>
      </c>
      <c r="G119" t="s">
        <v>10</v>
      </c>
      <c r="H119">
        <v>22000</v>
      </c>
      <c r="I119">
        <v>8800000000</v>
      </c>
    </row>
    <row r="120" spans="1:9" x14ac:dyDescent="0.25">
      <c r="A120">
        <v>118</v>
      </c>
      <c r="B120">
        <v>3150</v>
      </c>
      <c r="C120">
        <v>2800</v>
      </c>
      <c r="D120">
        <v>40</v>
      </c>
      <c r="E120">
        <v>30</v>
      </c>
      <c r="F120" t="s">
        <v>121</v>
      </c>
      <c r="G120" t="s">
        <v>115</v>
      </c>
      <c r="H120">
        <v>35000</v>
      </c>
      <c r="I120">
        <v>43000000000</v>
      </c>
    </row>
    <row r="121" spans="1:9" x14ac:dyDescent="0.25">
      <c r="A121">
        <v>119</v>
      </c>
      <c r="B121">
        <v>1350</v>
      </c>
      <c r="C121">
        <v>1900</v>
      </c>
      <c r="D121">
        <v>50</v>
      </c>
      <c r="E121">
        <v>50</v>
      </c>
      <c r="F121" t="s">
        <v>121</v>
      </c>
      <c r="G121" t="s">
        <v>115</v>
      </c>
      <c r="H121">
        <v>22000</v>
      </c>
      <c r="I121">
        <v>34000000000</v>
      </c>
    </row>
    <row r="122" spans="1:9" x14ac:dyDescent="0.25">
      <c r="A122">
        <v>120</v>
      </c>
      <c r="B122">
        <v>1440</v>
      </c>
      <c r="C122">
        <v>2500</v>
      </c>
      <c r="D122">
        <v>50</v>
      </c>
      <c r="E122">
        <v>50</v>
      </c>
      <c r="F122" t="s">
        <v>121</v>
      </c>
      <c r="G122" t="s">
        <v>10</v>
      </c>
      <c r="H122">
        <v>35000</v>
      </c>
      <c r="I122">
        <v>22500000000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CF6D-9844-42DF-BEBC-82B07F1506D9}">
  <dimension ref="A1:I121"/>
  <sheetViews>
    <sheetView workbookViewId="0">
      <selection activeCell="B2" sqref="B2:B119"/>
    </sheetView>
  </sheetViews>
  <sheetFormatPr defaultRowHeight="15" x14ac:dyDescent="0.25"/>
  <cols>
    <col min="1" max="1" width="11.140625" bestFit="1" customWidth="1"/>
    <col min="2" max="2" width="44.7109375" bestFit="1" customWidth="1"/>
    <col min="3" max="3" width="5.28515625" bestFit="1" customWidth="1"/>
    <col min="4" max="4" width="5.42578125" bestFit="1" customWidth="1"/>
    <col min="5" max="5" width="6.28515625" bestFit="1" customWidth="1"/>
    <col min="6" max="6" width="13.28515625" bestFit="1" customWidth="1"/>
    <col min="7" max="7" width="11.28515625" bestFit="1" customWidth="1"/>
    <col min="8" max="8" width="8.28515625" bestFit="1" customWidth="1"/>
    <col min="9" max="9" width="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44</v>
      </c>
      <c r="C2">
        <v>2000</v>
      </c>
      <c r="D2">
        <v>40</v>
      </c>
      <c r="E2">
        <v>20</v>
      </c>
      <c r="F2" t="s">
        <v>45</v>
      </c>
      <c r="G2" t="s">
        <v>10</v>
      </c>
      <c r="H2">
        <v>22000</v>
      </c>
      <c r="I2">
        <v>21000</v>
      </c>
    </row>
    <row r="3" spans="1:9" x14ac:dyDescent="0.25">
      <c r="A3">
        <v>1</v>
      </c>
      <c r="B3" t="s">
        <v>46</v>
      </c>
      <c r="C3">
        <v>450</v>
      </c>
      <c r="D3">
        <v>20</v>
      </c>
      <c r="E3">
        <v>10</v>
      </c>
      <c r="F3" t="s">
        <v>47</v>
      </c>
      <c r="G3" t="s">
        <v>10</v>
      </c>
      <c r="H3">
        <v>13000</v>
      </c>
      <c r="I3">
        <v>2500</v>
      </c>
    </row>
    <row r="4" spans="1:9" x14ac:dyDescent="0.25">
      <c r="A4">
        <v>2</v>
      </c>
      <c r="B4" t="s">
        <v>46</v>
      </c>
      <c r="C4">
        <v>360</v>
      </c>
      <c r="D4">
        <v>20</v>
      </c>
      <c r="E4">
        <v>10</v>
      </c>
      <c r="F4" t="s">
        <v>48</v>
      </c>
      <c r="G4" t="s">
        <v>10</v>
      </c>
      <c r="H4">
        <v>13000</v>
      </c>
      <c r="I4">
        <v>2500</v>
      </c>
    </row>
    <row r="5" spans="1:9" x14ac:dyDescent="0.25">
      <c r="A5">
        <v>3</v>
      </c>
      <c r="B5" t="s">
        <v>46</v>
      </c>
      <c r="C5">
        <v>450</v>
      </c>
      <c r="D5">
        <v>20</v>
      </c>
      <c r="E5">
        <v>10</v>
      </c>
      <c r="F5" t="s">
        <v>49</v>
      </c>
      <c r="G5" t="s">
        <v>10</v>
      </c>
      <c r="H5">
        <v>13000</v>
      </c>
      <c r="I5">
        <v>2500</v>
      </c>
    </row>
    <row r="6" spans="1:9" x14ac:dyDescent="0.25">
      <c r="A6">
        <v>4</v>
      </c>
      <c r="B6" t="s">
        <v>50</v>
      </c>
      <c r="C6">
        <v>450</v>
      </c>
      <c r="D6">
        <v>20</v>
      </c>
      <c r="E6">
        <v>10</v>
      </c>
      <c r="F6" t="s">
        <v>48</v>
      </c>
      <c r="G6" t="s">
        <v>10</v>
      </c>
      <c r="H6">
        <v>13000</v>
      </c>
      <c r="I6">
        <v>3500</v>
      </c>
    </row>
    <row r="7" spans="1:9" x14ac:dyDescent="0.25">
      <c r="A7">
        <v>5</v>
      </c>
      <c r="B7" t="s">
        <v>51</v>
      </c>
      <c r="C7">
        <v>300</v>
      </c>
      <c r="D7">
        <v>20</v>
      </c>
      <c r="E7">
        <v>10</v>
      </c>
      <c r="F7" t="s">
        <v>47</v>
      </c>
      <c r="G7" t="s">
        <v>10</v>
      </c>
      <c r="H7">
        <v>13000</v>
      </c>
      <c r="I7">
        <v>1300</v>
      </c>
    </row>
    <row r="8" spans="1:9" x14ac:dyDescent="0.25">
      <c r="A8">
        <v>6</v>
      </c>
      <c r="B8" t="s">
        <v>46</v>
      </c>
      <c r="C8">
        <v>450</v>
      </c>
      <c r="D8">
        <v>20</v>
      </c>
      <c r="E8">
        <v>10</v>
      </c>
      <c r="F8" t="s">
        <v>48</v>
      </c>
      <c r="G8" t="s">
        <v>10</v>
      </c>
      <c r="H8">
        <v>13000</v>
      </c>
      <c r="I8">
        <v>2500</v>
      </c>
    </row>
    <row r="9" spans="1:9" x14ac:dyDescent="0.25">
      <c r="A9">
        <v>7</v>
      </c>
      <c r="B9" t="s">
        <v>52</v>
      </c>
      <c r="C9">
        <v>1150</v>
      </c>
      <c r="D9">
        <v>20</v>
      </c>
      <c r="E9">
        <v>10</v>
      </c>
      <c r="F9" t="s">
        <v>47</v>
      </c>
      <c r="G9" t="s">
        <v>10</v>
      </c>
      <c r="H9">
        <v>13000</v>
      </c>
      <c r="I9">
        <v>4050</v>
      </c>
    </row>
    <row r="10" spans="1:9" x14ac:dyDescent="0.25">
      <c r="A10">
        <v>8</v>
      </c>
      <c r="B10" t="s">
        <v>53</v>
      </c>
      <c r="C10">
        <v>600</v>
      </c>
      <c r="D10">
        <v>20</v>
      </c>
      <c r="E10">
        <v>10</v>
      </c>
      <c r="F10" t="s">
        <v>47</v>
      </c>
      <c r="G10" t="s">
        <v>10</v>
      </c>
      <c r="H10">
        <v>13000</v>
      </c>
      <c r="I10">
        <v>2150</v>
      </c>
    </row>
    <row r="11" spans="1:9" x14ac:dyDescent="0.25">
      <c r="A11">
        <v>9</v>
      </c>
      <c r="B11" t="s">
        <v>54</v>
      </c>
      <c r="C11">
        <v>720</v>
      </c>
      <c r="D11">
        <v>30</v>
      </c>
      <c r="E11">
        <v>20</v>
      </c>
      <c r="F11" t="s">
        <v>48</v>
      </c>
      <c r="G11" t="s">
        <v>10</v>
      </c>
      <c r="H11">
        <v>22000</v>
      </c>
      <c r="I11">
        <v>8650</v>
      </c>
    </row>
    <row r="12" spans="1:9" x14ac:dyDescent="0.25">
      <c r="A12">
        <v>10</v>
      </c>
      <c r="B12" t="s">
        <v>50</v>
      </c>
      <c r="C12">
        <v>480</v>
      </c>
      <c r="D12">
        <v>20</v>
      </c>
      <c r="E12">
        <v>10</v>
      </c>
      <c r="F12" t="s">
        <v>48</v>
      </c>
      <c r="G12" t="s">
        <v>10</v>
      </c>
      <c r="H12">
        <v>13000</v>
      </c>
      <c r="I12">
        <v>4700</v>
      </c>
    </row>
    <row r="13" spans="1:9" x14ac:dyDescent="0.25">
      <c r="A13">
        <v>11</v>
      </c>
      <c r="B13" t="s">
        <v>55</v>
      </c>
      <c r="C13">
        <v>2500</v>
      </c>
      <c r="D13">
        <v>40</v>
      </c>
      <c r="E13">
        <v>40</v>
      </c>
      <c r="F13" t="s">
        <v>49</v>
      </c>
      <c r="G13" t="s">
        <v>10</v>
      </c>
      <c r="I13">
        <v>21000</v>
      </c>
    </row>
    <row r="14" spans="1:9" x14ac:dyDescent="0.25">
      <c r="A14">
        <v>12</v>
      </c>
      <c r="B14" t="s">
        <v>56</v>
      </c>
      <c r="C14">
        <v>450</v>
      </c>
      <c r="D14">
        <v>20</v>
      </c>
      <c r="E14">
        <v>10</v>
      </c>
      <c r="F14" t="s">
        <v>47</v>
      </c>
      <c r="G14" t="s">
        <v>10</v>
      </c>
      <c r="H14">
        <v>13000</v>
      </c>
      <c r="I14">
        <v>4800</v>
      </c>
    </row>
    <row r="15" spans="1:9" x14ac:dyDescent="0.25">
      <c r="A15">
        <v>13</v>
      </c>
      <c r="B15" t="s">
        <v>57</v>
      </c>
      <c r="C15">
        <v>500</v>
      </c>
      <c r="D15">
        <v>20</v>
      </c>
      <c r="E15">
        <v>10</v>
      </c>
      <c r="F15" t="s">
        <v>48</v>
      </c>
      <c r="G15" t="s">
        <v>10</v>
      </c>
      <c r="H15">
        <v>13000</v>
      </c>
      <c r="I15">
        <v>5300</v>
      </c>
    </row>
    <row r="16" spans="1:9" x14ac:dyDescent="0.25">
      <c r="A16">
        <v>14</v>
      </c>
      <c r="B16" t="s">
        <v>58</v>
      </c>
      <c r="C16">
        <v>1500</v>
      </c>
      <c r="D16">
        <v>30</v>
      </c>
      <c r="E16">
        <v>20</v>
      </c>
      <c r="F16" t="s">
        <v>59</v>
      </c>
      <c r="G16" t="s">
        <v>10</v>
      </c>
      <c r="H16">
        <v>22000</v>
      </c>
      <c r="I16">
        <v>20000</v>
      </c>
    </row>
    <row r="17" spans="1:9" x14ac:dyDescent="0.25">
      <c r="A17">
        <v>15</v>
      </c>
      <c r="B17" t="s">
        <v>60</v>
      </c>
      <c r="C17">
        <v>400</v>
      </c>
      <c r="D17">
        <v>20</v>
      </c>
      <c r="E17">
        <v>10</v>
      </c>
      <c r="F17" t="s">
        <v>48</v>
      </c>
      <c r="G17" t="s">
        <v>10</v>
      </c>
      <c r="H17">
        <v>13000</v>
      </c>
      <c r="I17">
        <v>3900</v>
      </c>
    </row>
    <row r="18" spans="1:9" x14ac:dyDescent="0.25">
      <c r="A18">
        <v>16</v>
      </c>
      <c r="B18" t="s">
        <v>56</v>
      </c>
      <c r="C18">
        <v>400</v>
      </c>
      <c r="D18">
        <v>20</v>
      </c>
      <c r="E18">
        <v>10</v>
      </c>
      <c r="F18" t="s">
        <v>49</v>
      </c>
      <c r="G18" t="s">
        <v>10</v>
      </c>
      <c r="H18">
        <v>13000</v>
      </c>
      <c r="I18">
        <v>4990</v>
      </c>
    </row>
    <row r="19" spans="1:9" x14ac:dyDescent="0.25">
      <c r="A19">
        <v>17</v>
      </c>
      <c r="B19" t="s">
        <v>61</v>
      </c>
      <c r="C19">
        <v>660</v>
      </c>
      <c r="D19">
        <v>30</v>
      </c>
      <c r="E19">
        <v>20</v>
      </c>
      <c r="F19" t="s">
        <v>45</v>
      </c>
      <c r="G19" t="s">
        <v>10</v>
      </c>
      <c r="H19">
        <v>13000</v>
      </c>
      <c r="I19">
        <v>9640</v>
      </c>
    </row>
    <row r="20" spans="1:9" x14ac:dyDescent="0.25">
      <c r="A20">
        <v>18</v>
      </c>
      <c r="B20" t="s">
        <v>62</v>
      </c>
      <c r="C20">
        <v>450</v>
      </c>
      <c r="D20">
        <v>20</v>
      </c>
      <c r="E20">
        <v>20</v>
      </c>
      <c r="F20" t="s">
        <v>48</v>
      </c>
      <c r="G20" t="s">
        <v>10</v>
      </c>
      <c r="I20">
        <v>8000</v>
      </c>
    </row>
    <row r="21" spans="1:9" x14ac:dyDescent="0.25">
      <c r="A21">
        <v>19</v>
      </c>
      <c r="B21" t="s">
        <v>46</v>
      </c>
      <c r="C21">
        <v>360</v>
      </c>
      <c r="D21">
        <v>20</v>
      </c>
      <c r="E21">
        <v>10</v>
      </c>
      <c r="F21" t="s">
        <v>48</v>
      </c>
      <c r="G21" t="s">
        <v>10</v>
      </c>
      <c r="I21">
        <v>2600</v>
      </c>
    </row>
    <row r="22" spans="1:9" x14ac:dyDescent="0.25">
      <c r="A22">
        <v>20</v>
      </c>
      <c r="B22" t="s">
        <v>63</v>
      </c>
      <c r="C22">
        <v>1090</v>
      </c>
      <c r="D22">
        <v>30</v>
      </c>
      <c r="E22">
        <v>40</v>
      </c>
      <c r="F22" t="s">
        <v>48</v>
      </c>
      <c r="G22" t="s">
        <v>10</v>
      </c>
      <c r="I22">
        <v>17000</v>
      </c>
    </row>
    <row r="23" spans="1:9" x14ac:dyDescent="0.25">
      <c r="A23">
        <v>21</v>
      </c>
      <c r="B23" t="s">
        <v>64</v>
      </c>
      <c r="C23">
        <v>730</v>
      </c>
      <c r="D23">
        <v>20</v>
      </c>
      <c r="E23">
        <v>20</v>
      </c>
      <c r="F23" t="s">
        <v>48</v>
      </c>
      <c r="G23" t="s">
        <v>10</v>
      </c>
      <c r="H23">
        <v>22000</v>
      </c>
      <c r="I23">
        <v>12000</v>
      </c>
    </row>
    <row r="24" spans="1:9" x14ac:dyDescent="0.25">
      <c r="A24">
        <v>22</v>
      </c>
      <c r="B24" t="s">
        <v>65</v>
      </c>
      <c r="C24">
        <v>540</v>
      </c>
      <c r="D24">
        <v>20</v>
      </c>
      <c r="E24">
        <v>10</v>
      </c>
      <c r="F24" t="s">
        <v>47</v>
      </c>
      <c r="G24" t="s">
        <v>10</v>
      </c>
      <c r="H24">
        <v>13000</v>
      </c>
      <c r="I24">
        <v>4500</v>
      </c>
    </row>
    <row r="25" spans="1:9" x14ac:dyDescent="0.25">
      <c r="A25">
        <v>23</v>
      </c>
      <c r="B25" t="s">
        <v>66</v>
      </c>
      <c r="C25">
        <v>4500</v>
      </c>
      <c r="D25">
        <v>60</v>
      </c>
      <c r="E25">
        <v>30</v>
      </c>
      <c r="F25" t="s">
        <v>67</v>
      </c>
      <c r="G25" t="s">
        <v>10</v>
      </c>
      <c r="H25">
        <v>22000</v>
      </c>
      <c r="I25">
        <v>40000</v>
      </c>
    </row>
    <row r="26" spans="1:9" x14ac:dyDescent="0.25">
      <c r="A26">
        <v>24</v>
      </c>
      <c r="B26" t="s">
        <v>68</v>
      </c>
      <c r="C26">
        <v>2890</v>
      </c>
      <c r="D26">
        <v>40</v>
      </c>
      <c r="E26">
        <v>40</v>
      </c>
      <c r="F26" t="s">
        <v>45</v>
      </c>
      <c r="G26" t="s">
        <v>10</v>
      </c>
      <c r="H26">
        <v>55000</v>
      </c>
      <c r="I26">
        <v>70000</v>
      </c>
    </row>
    <row r="27" spans="1:9" x14ac:dyDescent="0.25">
      <c r="A27">
        <v>25</v>
      </c>
      <c r="B27" t="s">
        <v>69</v>
      </c>
      <c r="C27">
        <v>2260</v>
      </c>
      <c r="D27">
        <v>50</v>
      </c>
      <c r="E27">
        <v>40</v>
      </c>
      <c r="F27" t="s">
        <v>59</v>
      </c>
      <c r="G27" t="s">
        <v>10</v>
      </c>
      <c r="H27">
        <v>22000</v>
      </c>
      <c r="I27">
        <v>36000</v>
      </c>
    </row>
    <row r="28" spans="1:9" x14ac:dyDescent="0.25">
      <c r="A28">
        <v>26</v>
      </c>
      <c r="B28" t="s">
        <v>61</v>
      </c>
      <c r="C28">
        <v>1300</v>
      </c>
      <c r="D28">
        <v>40</v>
      </c>
      <c r="E28">
        <v>50</v>
      </c>
      <c r="F28" t="s">
        <v>59</v>
      </c>
      <c r="G28" t="s">
        <v>10</v>
      </c>
      <c r="H28">
        <v>22000</v>
      </c>
      <c r="I28">
        <v>17000</v>
      </c>
    </row>
    <row r="29" spans="1:9" x14ac:dyDescent="0.25">
      <c r="A29">
        <v>27</v>
      </c>
      <c r="B29" t="s">
        <v>70</v>
      </c>
      <c r="C29">
        <v>500</v>
      </c>
      <c r="D29">
        <v>20</v>
      </c>
      <c r="E29">
        <v>10</v>
      </c>
      <c r="F29" t="s">
        <v>59</v>
      </c>
      <c r="G29" t="s">
        <v>10</v>
      </c>
      <c r="H29">
        <v>22000</v>
      </c>
      <c r="I29">
        <v>11000</v>
      </c>
    </row>
    <row r="30" spans="1:9" x14ac:dyDescent="0.25">
      <c r="A30">
        <v>28</v>
      </c>
      <c r="B30" t="s">
        <v>71</v>
      </c>
      <c r="C30">
        <v>4000</v>
      </c>
      <c r="D30">
        <v>70</v>
      </c>
      <c r="E30">
        <v>50</v>
      </c>
      <c r="F30" t="s">
        <v>72</v>
      </c>
      <c r="G30" t="s">
        <v>10</v>
      </c>
      <c r="H30">
        <v>44000</v>
      </c>
      <c r="I30">
        <v>65000</v>
      </c>
    </row>
    <row r="31" spans="1:9" x14ac:dyDescent="0.25">
      <c r="A31">
        <v>29</v>
      </c>
      <c r="B31" t="s">
        <v>71</v>
      </c>
      <c r="C31">
        <v>4000</v>
      </c>
      <c r="D31">
        <v>70</v>
      </c>
      <c r="E31">
        <v>50</v>
      </c>
      <c r="F31" t="s">
        <v>59</v>
      </c>
      <c r="G31" t="s">
        <v>10</v>
      </c>
      <c r="H31">
        <v>55000</v>
      </c>
      <c r="I31">
        <v>65000</v>
      </c>
    </row>
    <row r="32" spans="1:9" x14ac:dyDescent="0.25">
      <c r="A32">
        <v>30</v>
      </c>
      <c r="B32" t="s">
        <v>73</v>
      </c>
      <c r="C32">
        <v>1030</v>
      </c>
      <c r="D32">
        <v>40</v>
      </c>
      <c r="E32">
        <v>20</v>
      </c>
      <c r="F32" t="s">
        <v>49</v>
      </c>
      <c r="G32" t="s">
        <v>10</v>
      </c>
      <c r="H32">
        <v>22000</v>
      </c>
      <c r="I32">
        <v>12800</v>
      </c>
    </row>
    <row r="33" spans="1:9" x14ac:dyDescent="0.25">
      <c r="A33">
        <v>31</v>
      </c>
      <c r="B33" t="s">
        <v>61</v>
      </c>
      <c r="C33">
        <v>1300</v>
      </c>
      <c r="D33">
        <v>40</v>
      </c>
      <c r="E33">
        <v>40</v>
      </c>
      <c r="F33" t="s">
        <v>59</v>
      </c>
      <c r="G33" t="s">
        <v>10</v>
      </c>
      <c r="H33">
        <v>22000</v>
      </c>
      <c r="I33">
        <v>17000</v>
      </c>
    </row>
    <row r="34" spans="1:9" x14ac:dyDescent="0.25">
      <c r="A34">
        <v>32</v>
      </c>
      <c r="B34" t="s">
        <v>74</v>
      </c>
      <c r="C34">
        <v>1800</v>
      </c>
      <c r="D34">
        <v>30</v>
      </c>
      <c r="E34">
        <v>30</v>
      </c>
      <c r="F34" t="s">
        <v>67</v>
      </c>
      <c r="G34" t="s">
        <v>10</v>
      </c>
      <c r="H34">
        <v>22000</v>
      </c>
      <c r="I34">
        <v>35000</v>
      </c>
    </row>
    <row r="35" spans="1:9" x14ac:dyDescent="0.25">
      <c r="A35">
        <v>33</v>
      </c>
      <c r="B35" t="s">
        <v>75</v>
      </c>
      <c r="C35">
        <v>6000</v>
      </c>
      <c r="D35">
        <v>70</v>
      </c>
      <c r="E35">
        <v>40</v>
      </c>
      <c r="F35" t="s">
        <v>49</v>
      </c>
      <c r="G35" t="s">
        <v>10</v>
      </c>
      <c r="H35">
        <v>66000</v>
      </c>
      <c r="I35">
        <v>65000</v>
      </c>
    </row>
    <row r="36" spans="1:9" x14ac:dyDescent="0.25">
      <c r="A36">
        <v>34</v>
      </c>
      <c r="B36" t="s">
        <v>76</v>
      </c>
      <c r="C36">
        <v>470</v>
      </c>
      <c r="D36">
        <v>20</v>
      </c>
      <c r="E36">
        <v>20</v>
      </c>
      <c r="F36" t="s">
        <v>77</v>
      </c>
      <c r="G36" t="s">
        <v>10</v>
      </c>
      <c r="I36">
        <v>4980</v>
      </c>
    </row>
    <row r="37" spans="1:9" x14ac:dyDescent="0.25">
      <c r="A37">
        <v>35</v>
      </c>
      <c r="B37" t="s">
        <v>46</v>
      </c>
      <c r="C37">
        <v>360</v>
      </c>
      <c r="D37">
        <v>20</v>
      </c>
      <c r="E37">
        <v>10</v>
      </c>
      <c r="F37" t="s">
        <v>48</v>
      </c>
      <c r="G37" t="s">
        <v>10</v>
      </c>
      <c r="I37">
        <v>2600</v>
      </c>
    </row>
    <row r="38" spans="1:9" x14ac:dyDescent="0.25">
      <c r="A38">
        <v>36</v>
      </c>
      <c r="B38" t="s">
        <v>63</v>
      </c>
      <c r="C38">
        <v>1090</v>
      </c>
      <c r="D38">
        <v>30</v>
      </c>
      <c r="E38">
        <v>40</v>
      </c>
      <c r="F38" t="s">
        <v>48</v>
      </c>
      <c r="G38" t="s">
        <v>10</v>
      </c>
      <c r="I38">
        <v>17000</v>
      </c>
    </row>
    <row r="39" spans="1:9" x14ac:dyDescent="0.25">
      <c r="A39">
        <v>37</v>
      </c>
      <c r="B39" t="s">
        <v>56</v>
      </c>
      <c r="C39">
        <v>800</v>
      </c>
      <c r="D39">
        <v>20</v>
      </c>
      <c r="E39">
        <v>10</v>
      </c>
      <c r="F39" t="s">
        <v>67</v>
      </c>
      <c r="G39" t="s">
        <v>24</v>
      </c>
      <c r="H39">
        <v>22000</v>
      </c>
      <c r="I39">
        <v>9280</v>
      </c>
    </row>
    <row r="40" spans="1:9" x14ac:dyDescent="0.25">
      <c r="A40">
        <v>38</v>
      </c>
      <c r="B40" t="s">
        <v>78</v>
      </c>
      <c r="C40">
        <v>2600</v>
      </c>
      <c r="D40">
        <v>30</v>
      </c>
      <c r="E40">
        <v>20</v>
      </c>
      <c r="F40" t="s">
        <v>79</v>
      </c>
      <c r="G40" t="s">
        <v>24</v>
      </c>
      <c r="H40">
        <v>22000</v>
      </c>
      <c r="I40">
        <v>25000</v>
      </c>
    </row>
    <row r="41" spans="1:9" x14ac:dyDescent="0.25">
      <c r="A41">
        <v>39</v>
      </c>
      <c r="B41" t="s">
        <v>80</v>
      </c>
      <c r="C41">
        <v>500</v>
      </c>
      <c r="D41">
        <v>20</v>
      </c>
      <c r="E41">
        <v>10</v>
      </c>
      <c r="F41" t="s">
        <v>48</v>
      </c>
      <c r="G41" t="s">
        <v>10</v>
      </c>
      <c r="H41">
        <v>13000</v>
      </c>
      <c r="I41">
        <v>5900</v>
      </c>
    </row>
    <row r="42" spans="1:9" x14ac:dyDescent="0.25">
      <c r="A42">
        <v>40</v>
      </c>
      <c r="B42" t="s">
        <v>81</v>
      </c>
      <c r="C42">
        <v>450</v>
      </c>
      <c r="D42">
        <v>20</v>
      </c>
      <c r="E42">
        <v>10</v>
      </c>
      <c r="F42" t="s">
        <v>48</v>
      </c>
      <c r="G42" t="s">
        <v>10</v>
      </c>
      <c r="H42">
        <v>13000</v>
      </c>
      <c r="I42">
        <v>4650</v>
      </c>
    </row>
    <row r="43" spans="1:9" x14ac:dyDescent="0.25">
      <c r="A43">
        <v>41</v>
      </c>
      <c r="B43" t="s">
        <v>46</v>
      </c>
      <c r="C43">
        <v>360</v>
      </c>
      <c r="D43">
        <v>20</v>
      </c>
      <c r="E43">
        <v>10</v>
      </c>
      <c r="F43" t="s">
        <v>48</v>
      </c>
      <c r="G43" t="s">
        <v>10</v>
      </c>
      <c r="I43">
        <v>2600</v>
      </c>
    </row>
    <row r="44" spans="1:9" x14ac:dyDescent="0.25">
      <c r="A44">
        <v>42</v>
      </c>
      <c r="B44" t="s">
        <v>63</v>
      </c>
      <c r="C44">
        <v>1050</v>
      </c>
      <c r="D44">
        <v>30</v>
      </c>
      <c r="E44">
        <v>20</v>
      </c>
      <c r="F44" t="s">
        <v>48</v>
      </c>
      <c r="G44" t="s">
        <v>10</v>
      </c>
      <c r="H44">
        <v>22000</v>
      </c>
      <c r="I44">
        <v>16500</v>
      </c>
    </row>
    <row r="45" spans="1:9" x14ac:dyDescent="0.25">
      <c r="A45">
        <v>43</v>
      </c>
      <c r="B45" t="s">
        <v>61</v>
      </c>
      <c r="C45">
        <v>1600</v>
      </c>
      <c r="D45">
        <v>30</v>
      </c>
      <c r="E45">
        <v>30</v>
      </c>
      <c r="F45" t="s">
        <v>67</v>
      </c>
      <c r="G45" t="s">
        <v>10</v>
      </c>
      <c r="H45">
        <v>22000</v>
      </c>
      <c r="I45">
        <v>11900</v>
      </c>
    </row>
    <row r="46" spans="1:9" x14ac:dyDescent="0.25">
      <c r="A46">
        <v>44</v>
      </c>
      <c r="B46" t="s">
        <v>57</v>
      </c>
      <c r="C46">
        <v>700</v>
      </c>
      <c r="D46">
        <v>30</v>
      </c>
      <c r="E46">
        <v>20</v>
      </c>
      <c r="F46" t="s">
        <v>77</v>
      </c>
      <c r="G46" t="s">
        <v>10</v>
      </c>
      <c r="H46">
        <v>22000</v>
      </c>
      <c r="I46">
        <v>9660</v>
      </c>
    </row>
    <row r="47" spans="1:9" x14ac:dyDescent="0.25">
      <c r="A47">
        <v>45</v>
      </c>
      <c r="B47" t="s">
        <v>82</v>
      </c>
      <c r="C47">
        <v>680</v>
      </c>
      <c r="D47">
        <v>30</v>
      </c>
      <c r="E47">
        <v>20</v>
      </c>
      <c r="F47" t="s">
        <v>79</v>
      </c>
      <c r="G47" t="s">
        <v>10</v>
      </c>
      <c r="H47">
        <v>22000</v>
      </c>
      <c r="I47">
        <v>5480</v>
      </c>
    </row>
    <row r="48" spans="1:9" x14ac:dyDescent="0.25">
      <c r="A48">
        <v>46</v>
      </c>
      <c r="B48" t="s">
        <v>65</v>
      </c>
      <c r="C48">
        <v>750</v>
      </c>
      <c r="D48">
        <v>30</v>
      </c>
      <c r="E48">
        <v>20</v>
      </c>
      <c r="F48" t="s">
        <v>67</v>
      </c>
      <c r="G48" t="s">
        <v>10</v>
      </c>
      <c r="H48">
        <v>22000</v>
      </c>
      <c r="I48">
        <v>9050</v>
      </c>
    </row>
    <row r="49" spans="1:9" x14ac:dyDescent="0.25">
      <c r="A49">
        <v>47</v>
      </c>
      <c r="B49" t="s">
        <v>70</v>
      </c>
      <c r="C49">
        <v>700</v>
      </c>
      <c r="D49">
        <v>30</v>
      </c>
      <c r="E49">
        <v>20</v>
      </c>
      <c r="F49" t="s">
        <v>77</v>
      </c>
      <c r="G49" t="s">
        <v>10</v>
      </c>
      <c r="H49">
        <v>22000</v>
      </c>
      <c r="I49">
        <v>10200</v>
      </c>
    </row>
    <row r="50" spans="1:9" x14ac:dyDescent="0.25">
      <c r="A50">
        <v>48</v>
      </c>
      <c r="B50" t="s">
        <v>73</v>
      </c>
      <c r="C50">
        <v>1000</v>
      </c>
      <c r="D50">
        <v>30</v>
      </c>
      <c r="E50">
        <v>20</v>
      </c>
      <c r="F50" t="s">
        <v>83</v>
      </c>
      <c r="G50" t="s">
        <v>10</v>
      </c>
      <c r="I50">
        <v>15000</v>
      </c>
    </row>
    <row r="51" spans="1:9" x14ac:dyDescent="0.25">
      <c r="A51">
        <v>49</v>
      </c>
      <c r="B51" t="s">
        <v>84</v>
      </c>
      <c r="C51">
        <v>770</v>
      </c>
      <c r="D51">
        <v>30</v>
      </c>
      <c r="E51">
        <v>20</v>
      </c>
      <c r="F51" t="s">
        <v>77</v>
      </c>
      <c r="G51" t="s">
        <v>10</v>
      </c>
      <c r="H51">
        <v>22000</v>
      </c>
      <c r="I51">
        <v>10300</v>
      </c>
    </row>
    <row r="52" spans="1:9" x14ac:dyDescent="0.25">
      <c r="A52">
        <v>50</v>
      </c>
      <c r="B52" t="s">
        <v>85</v>
      </c>
      <c r="C52">
        <v>750</v>
      </c>
      <c r="D52">
        <v>20</v>
      </c>
      <c r="E52">
        <v>10</v>
      </c>
      <c r="F52" t="s">
        <v>49</v>
      </c>
      <c r="G52" t="s">
        <v>10</v>
      </c>
      <c r="H52">
        <v>13000</v>
      </c>
      <c r="I52">
        <v>11500</v>
      </c>
    </row>
    <row r="53" spans="1:9" x14ac:dyDescent="0.25">
      <c r="A53">
        <v>51</v>
      </c>
      <c r="B53" t="s">
        <v>86</v>
      </c>
      <c r="C53">
        <v>510</v>
      </c>
      <c r="D53">
        <v>20</v>
      </c>
      <c r="E53">
        <v>20</v>
      </c>
      <c r="F53" t="s">
        <v>49</v>
      </c>
      <c r="G53" t="s">
        <v>10</v>
      </c>
      <c r="H53">
        <v>22000</v>
      </c>
      <c r="I53">
        <v>7950</v>
      </c>
    </row>
    <row r="54" spans="1:9" x14ac:dyDescent="0.25">
      <c r="A54">
        <v>52</v>
      </c>
      <c r="B54" t="s">
        <v>87</v>
      </c>
      <c r="C54">
        <v>450</v>
      </c>
      <c r="D54">
        <v>20</v>
      </c>
      <c r="E54">
        <v>10</v>
      </c>
      <c r="F54" t="s">
        <v>47</v>
      </c>
      <c r="G54" t="s">
        <v>10</v>
      </c>
      <c r="H54">
        <v>22000</v>
      </c>
      <c r="I54">
        <v>4900</v>
      </c>
    </row>
    <row r="55" spans="1:9" x14ac:dyDescent="0.25">
      <c r="A55">
        <v>53</v>
      </c>
      <c r="B55" t="s">
        <v>63</v>
      </c>
      <c r="C55">
        <v>1090</v>
      </c>
      <c r="D55">
        <v>30</v>
      </c>
      <c r="E55">
        <v>40</v>
      </c>
      <c r="F55" t="s">
        <v>48</v>
      </c>
      <c r="G55" t="s">
        <v>10</v>
      </c>
      <c r="I55">
        <v>17000</v>
      </c>
    </row>
    <row r="56" spans="1:9" x14ac:dyDescent="0.25">
      <c r="A56">
        <v>54</v>
      </c>
      <c r="B56" t="s">
        <v>88</v>
      </c>
      <c r="C56">
        <v>610</v>
      </c>
      <c r="D56">
        <v>30</v>
      </c>
      <c r="E56">
        <v>20</v>
      </c>
      <c r="F56" t="s">
        <v>49</v>
      </c>
      <c r="G56" t="s">
        <v>10</v>
      </c>
      <c r="H56">
        <v>22000</v>
      </c>
      <c r="I56">
        <v>8770</v>
      </c>
    </row>
    <row r="57" spans="1:9" x14ac:dyDescent="0.25">
      <c r="A57">
        <v>55</v>
      </c>
      <c r="B57" t="s">
        <v>89</v>
      </c>
      <c r="C57">
        <v>1100</v>
      </c>
      <c r="D57">
        <v>30</v>
      </c>
      <c r="E57">
        <v>10</v>
      </c>
      <c r="F57" t="s">
        <v>59</v>
      </c>
      <c r="G57" t="s">
        <v>10</v>
      </c>
      <c r="H57">
        <v>22000</v>
      </c>
      <c r="I57">
        <v>11000</v>
      </c>
    </row>
    <row r="58" spans="1:9" x14ac:dyDescent="0.25">
      <c r="A58">
        <v>56</v>
      </c>
      <c r="B58" t="s">
        <v>90</v>
      </c>
      <c r="C58">
        <v>1300</v>
      </c>
      <c r="D58">
        <v>40</v>
      </c>
      <c r="E58">
        <v>30</v>
      </c>
      <c r="F58" t="s">
        <v>67</v>
      </c>
      <c r="G58" t="s">
        <v>10</v>
      </c>
      <c r="H58">
        <v>22000</v>
      </c>
      <c r="I58">
        <v>14200</v>
      </c>
    </row>
    <row r="59" spans="1:9" x14ac:dyDescent="0.25">
      <c r="A59">
        <v>57</v>
      </c>
      <c r="B59" t="s">
        <v>86</v>
      </c>
      <c r="C59">
        <v>610</v>
      </c>
      <c r="D59">
        <v>30</v>
      </c>
      <c r="E59">
        <v>20</v>
      </c>
      <c r="F59" t="s">
        <v>67</v>
      </c>
      <c r="G59" t="s">
        <v>10</v>
      </c>
      <c r="H59">
        <v>22000</v>
      </c>
      <c r="I59">
        <v>10400</v>
      </c>
    </row>
    <row r="60" spans="1:9" x14ac:dyDescent="0.25">
      <c r="A60">
        <v>58</v>
      </c>
      <c r="B60" t="s">
        <v>81</v>
      </c>
      <c r="C60">
        <v>770</v>
      </c>
      <c r="D60">
        <v>30</v>
      </c>
      <c r="E60">
        <v>20</v>
      </c>
      <c r="F60" t="s">
        <v>49</v>
      </c>
      <c r="G60" t="s">
        <v>10</v>
      </c>
      <c r="H60">
        <v>22000</v>
      </c>
      <c r="I60">
        <v>8770</v>
      </c>
    </row>
    <row r="61" spans="1:9" x14ac:dyDescent="0.25">
      <c r="A61">
        <v>59</v>
      </c>
      <c r="B61" t="s">
        <v>91</v>
      </c>
      <c r="C61">
        <v>580</v>
      </c>
      <c r="D61">
        <v>30</v>
      </c>
      <c r="E61">
        <v>20</v>
      </c>
      <c r="F61" t="s">
        <v>45</v>
      </c>
      <c r="G61" t="s">
        <v>10</v>
      </c>
      <c r="H61">
        <v>22000</v>
      </c>
      <c r="I61">
        <v>7000</v>
      </c>
    </row>
    <row r="62" spans="1:9" x14ac:dyDescent="0.25">
      <c r="A62">
        <v>60</v>
      </c>
      <c r="B62" t="s">
        <v>87</v>
      </c>
      <c r="C62">
        <v>770</v>
      </c>
      <c r="D62">
        <v>30</v>
      </c>
      <c r="E62">
        <v>20</v>
      </c>
      <c r="F62" t="s">
        <v>49</v>
      </c>
      <c r="G62" t="s">
        <v>10</v>
      </c>
      <c r="H62">
        <v>22000</v>
      </c>
      <c r="I62">
        <v>8420</v>
      </c>
    </row>
    <row r="63" spans="1:9" x14ac:dyDescent="0.25">
      <c r="A63">
        <v>61</v>
      </c>
      <c r="B63" t="s">
        <v>92</v>
      </c>
      <c r="C63">
        <v>1200</v>
      </c>
      <c r="D63">
        <v>20</v>
      </c>
      <c r="E63">
        <v>20</v>
      </c>
      <c r="F63" t="s">
        <v>59</v>
      </c>
      <c r="G63" t="s">
        <v>10</v>
      </c>
      <c r="H63">
        <v>35000</v>
      </c>
      <c r="I63">
        <v>18000</v>
      </c>
    </row>
    <row r="64" spans="1:9" x14ac:dyDescent="0.25">
      <c r="A64">
        <v>62</v>
      </c>
      <c r="B64" t="s">
        <v>93</v>
      </c>
      <c r="C64">
        <v>700</v>
      </c>
      <c r="D64">
        <v>30</v>
      </c>
      <c r="E64">
        <v>10</v>
      </c>
      <c r="F64" t="s">
        <v>94</v>
      </c>
      <c r="G64" t="s">
        <v>10</v>
      </c>
      <c r="H64">
        <v>13000</v>
      </c>
      <c r="I64">
        <v>8750</v>
      </c>
    </row>
    <row r="65" spans="1:9" x14ac:dyDescent="0.25">
      <c r="A65">
        <v>63</v>
      </c>
      <c r="B65" t="s">
        <v>95</v>
      </c>
      <c r="C65">
        <v>550</v>
      </c>
      <c r="D65">
        <v>30</v>
      </c>
      <c r="E65">
        <v>20</v>
      </c>
      <c r="F65" t="s">
        <v>45</v>
      </c>
      <c r="G65" t="s">
        <v>10</v>
      </c>
      <c r="H65">
        <v>22000</v>
      </c>
      <c r="I65">
        <v>7890</v>
      </c>
    </row>
    <row r="66" spans="1:9" x14ac:dyDescent="0.25">
      <c r="A66">
        <v>64</v>
      </c>
      <c r="B66" t="s">
        <v>65</v>
      </c>
      <c r="C66">
        <v>620</v>
      </c>
      <c r="D66">
        <v>30</v>
      </c>
      <c r="E66">
        <v>20</v>
      </c>
      <c r="F66" t="s">
        <v>77</v>
      </c>
      <c r="G66" t="s">
        <v>10</v>
      </c>
      <c r="H66">
        <v>22000</v>
      </c>
      <c r="I66">
        <v>8320</v>
      </c>
    </row>
    <row r="67" spans="1:9" x14ac:dyDescent="0.25">
      <c r="A67">
        <v>65</v>
      </c>
      <c r="B67" t="s">
        <v>56</v>
      </c>
      <c r="C67">
        <v>420</v>
      </c>
      <c r="D67">
        <v>20</v>
      </c>
      <c r="E67">
        <v>10</v>
      </c>
      <c r="F67" t="s">
        <v>77</v>
      </c>
      <c r="G67" t="s">
        <v>10</v>
      </c>
      <c r="H67">
        <v>13000</v>
      </c>
      <c r="I67">
        <v>410</v>
      </c>
    </row>
    <row r="68" spans="1:9" x14ac:dyDescent="0.25">
      <c r="A68">
        <v>66</v>
      </c>
      <c r="B68" t="s">
        <v>96</v>
      </c>
      <c r="C68">
        <v>460</v>
      </c>
      <c r="D68">
        <v>20</v>
      </c>
      <c r="E68">
        <v>20</v>
      </c>
      <c r="F68" t="s">
        <v>49</v>
      </c>
      <c r="G68" t="s">
        <v>10</v>
      </c>
      <c r="H68">
        <v>22000</v>
      </c>
      <c r="I68">
        <v>4850</v>
      </c>
    </row>
    <row r="69" spans="1:9" x14ac:dyDescent="0.25">
      <c r="A69">
        <v>67</v>
      </c>
      <c r="B69" t="s">
        <v>56</v>
      </c>
      <c r="C69">
        <v>400</v>
      </c>
      <c r="D69">
        <v>20</v>
      </c>
      <c r="E69">
        <v>10</v>
      </c>
      <c r="F69" t="s">
        <v>48</v>
      </c>
      <c r="G69" t="s">
        <v>10</v>
      </c>
      <c r="H69">
        <v>13000</v>
      </c>
      <c r="I69">
        <v>2800</v>
      </c>
    </row>
    <row r="70" spans="1:9" x14ac:dyDescent="0.25">
      <c r="A70">
        <v>68</v>
      </c>
      <c r="B70" t="s">
        <v>52</v>
      </c>
      <c r="C70">
        <v>710</v>
      </c>
      <c r="D70">
        <v>20</v>
      </c>
      <c r="E70">
        <v>10</v>
      </c>
      <c r="F70" t="s">
        <v>48</v>
      </c>
      <c r="G70" t="s">
        <v>10</v>
      </c>
      <c r="H70">
        <v>13000</v>
      </c>
      <c r="I70">
        <v>3500</v>
      </c>
    </row>
    <row r="71" spans="1:9" x14ac:dyDescent="0.25">
      <c r="A71">
        <v>69</v>
      </c>
      <c r="B71" t="s">
        <v>97</v>
      </c>
      <c r="C71">
        <v>720</v>
      </c>
      <c r="D71">
        <v>30</v>
      </c>
      <c r="E71">
        <v>20</v>
      </c>
      <c r="F71" t="s">
        <v>48</v>
      </c>
      <c r="G71" t="s">
        <v>10</v>
      </c>
      <c r="H71">
        <v>22000</v>
      </c>
      <c r="I71">
        <v>8760</v>
      </c>
    </row>
    <row r="72" spans="1:9" x14ac:dyDescent="0.25">
      <c r="A72">
        <v>70</v>
      </c>
      <c r="B72" t="s">
        <v>70</v>
      </c>
      <c r="C72">
        <v>600</v>
      </c>
      <c r="D72">
        <v>20</v>
      </c>
      <c r="E72">
        <v>20</v>
      </c>
      <c r="F72" t="s">
        <v>94</v>
      </c>
      <c r="G72" t="s">
        <v>10</v>
      </c>
      <c r="H72">
        <v>22000</v>
      </c>
      <c r="I72">
        <v>7200</v>
      </c>
    </row>
    <row r="73" spans="1:9" x14ac:dyDescent="0.25">
      <c r="A73">
        <v>71</v>
      </c>
      <c r="B73" t="s">
        <v>56</v>
      </c>
      <c r="C73">
        <v>470</v>
      </c>
      <c r="D73">
        <v>20</v>
      </c>
      <c r="E73">
        <v>20</v>
      </c>
      <c r="F73" t="s">
        <v>77</v>
      </c>
      <c r="G73" t="s">
        <v>10</v>
      </c>
      <c r="H73">
        <v>22000</v>
      </c>
      <c r="I73">
        <v>4980</v>
      </c>
    </row>
    <row r="74" spans="1:9" x14ac:dyDescent="0.25">
      <c r="A74">
        <v>72</v>
      </c>
      <c r="B74" t="s">
        <v>46</v>
      </c>
      <c r="C74">
        <v>360</v>
      </c>
      <c r="D74">
        <v>20</v>
      </c>
      <c r="E74">
        <v>10</v>
      </c>
      <c r="F74" t="s">
        <v>48</v>
      </c>
      <c r="G74" t="s">
        <v>10</v>
      </c>
      <c r="H74">
        <v>13000</v>
      </c>
      <c r="I74">
        <v>2500</v>
      </c>
    </row>
    <row r="75" spans="1:9" x14ac:dyDescent="0.25">
      <c r="A75">
        <v>73</v>
      </c>
      <c r="B75" t="s">
        <v>57</v>
      </c>
      <c r="C75">
        <v>500</v>
      </c>
      <c r="D75">
        <v>20</v>
      </c>
      <c r="E75">
        <v>10</v>
      </c>
      <c r="F75" t="s">
        <v>48</v>
      </c>
      <c r="G75" t="s">
        <v>10</v>
      </c>
      <c r="H75">
        <v>13000</v>
      </c>
      <c r="I75">
        <v>5500</v>
      </c>
    </row>
    <row r="76" spans="1:9" x14ac:dyDescent="0.25">
      <c r="A76">
        <v>74</v>
      </c>
      <c r="B76" t="s">
        <v>87</v>
      </c>
      <c r="C76">
        <v>630</v>
      </c>
      <c r="D76">
        <v>30</v>
      </c>
      <c r="E76">
        <v>20</v>
      </c>
      <c r="F76" t="s">
        <v>77</v>
      </c>
      <c r="G76" t="s">
        <v>10</v>
      </c>
      <c r="H76">
        <v>22000</v>
      </c>
      <c r="I76">
        <v>5650</v>
      </c>
    </row>
    <row r="77" spans="1:9" x14ac:dyDescent="0.25">
      <c r="A77">
        <v>75</v>
      </c>
      <c r="B77" t="s">
        <v>81</v>
      </c>
      <c r="C77">
        <v>770</v>
      </c>
      <c r="D77">
        <v>30</v>
      </c>
      <c r="E77">
        <v>20</v>
      </c>
      <c r="F77" t="s">
        <v>49</v>
      </c>
      <c r="G77" t="s">
        <v>10</v>
      </c>
      <c r="H77">
        <v>22000</v>
      </c>
      <c r="I77">
        <v>8770</v>
      </c>
    </row>
    <row r="78" spans="1:9" x14ac:dyDescent="0.25">
      <c r="A78">
        <v>76</v>
      </c>
      <c r="B78" t="s">
        <v>88</v>
      </c>
      <c r="C78">
        <v>450</v>
      </c>
      <c r="D78">
        <v>20</v>
      </c>
      <c r="E78">
        <v>10</v>
      </c>
      <c r="F78" t="s">
        <v>48</v>
      </c>
      <c r="G78" t="s">
        <v>10</v>
      </c>
      <c r="H78">
        <v>13000</v>
      </c>
      <c r="I78">
        <v>3500</v>
      </c>
    </row>
    <row r="79" spans="1:9" x14ac:dyDescent="0.25">
      <c r="A79">
        <v>77</v>
      </c>
      <c r="B79" t="s">
        <v>88</v>
      </c>
      <c r="C79">
        <v>510</v>
      </c>
      <c r="D79">
        <v>20</v>
      </c>
      <c r="E79">
        <v>20</v>
      </c>
      <c r="F79" t="s">
        <v>45</v>
      </c>
      <c r="G79" t="s">
        <v>10</v>
      </c>
      <c r="H79">
        <v>22000</v>
      </c>
      <c r="I79">
        <v>8260</v>
      </c>
    </row>
    <row r="80" spans="1:9" x14ac:dyDescent="0.25">
      <c r="A80">
        <v>78</v>
      </c>
      <c r="B80" t="s">
        <v>88</v>
      </c>
      <c r="C80">
        <v>710</v>
      </c>
      <c r="D80">
        <v>30</v>
      </c>
      <c r="E80">
        <v>20</v>
      </c>
      <c r="F80" t="s">
        <v>83</v>
      </c>
      <c r="G80" t="s">
        <v>10</v>
      </c>
      <c r="H80">
        <v>22000</v>
      </c>
      <c r="I80">
        <v>9200</v>
      </c>
    </row>
    <row r="81" spans="1:9" x14ac:dyDescent="0.25">
      <c r="A81">
        <v>79</v>
      </c>
      <c r="B81" t="s">
        <v>86</v>
      </c>
      <c r="C81">
        <v>610</v>
      </c>
      <c r="D81">
        <v>30</v>
      </c>
      <c r="E81">
        <v>20</v>
      </c>
      <c r="F81" t="s">
        <v>67</v>
      </c>
      <c r="G81" t="s">
        <v>10</v>
      </c>
      <c r="H81">
        <v>22000</v>
      </c>
      <c r="I81">
        <v>10400</v>
      </c>
    </row>
    <row r="82" spans="1:9" x14ac:dyDescent="0.25">
      <c r="A82">
        <v>80</v>
      </c>
      <c r="B82" t="s">
        <v>98</v>
      </c>
      <c r="C82">
        <v>510</v>
      </c>
      <c r="D82">
        <v>20</v>
      </c>
      <c r="E82">
        <v>20</v>
      </c>
      <c r="F82" t="s">
        <v>45</v>
      </c>
      <c r="G82" t="s">
        <v>10</v>
      </c>
      <c r="H82">
        <v>22000</v>
      </c>
      <c r="I82">
        <v>8960</v>
      </c>
    </row>
    <row r="83" spans="1:9" x14ac:dyDescent="0.25">
      <c r="A83">
        <v>81</v>
      </c>
      <c r="B83" t="s">
        <v>99</v>
      </c>
      <c r="C83">
        <v>510</v>
      </c>
      <c r="D83">
        <v>20</v>
      </c>
      <c r="E83">
        <v>20</v>
      </c>
      <c r="F83" t="s">
        <v>45</v>
      </c>
      <c r="G83" t="s">
        <v>10</v>
      </c>
      <c r="H83">
        <v>22000</v>
      </c>
      <c r="I83">
        <v>7420</v>
      </c>
    </row>
    <row r="84" spans="1:9" x14ac:dyDescent="0.25">
      <c r="A84">
        <v>82</v>
      </c>
      <c r="B84" t="s">
        <v>82</v>
      </c>
      <c r="C84">
        <v>610</v>
      </c>
      <c r="D84">
        <v>30</v>
      </c>
      <c r="E84">
        <v>20</v>
      </c>
      <c r="F84" t="s">
        <v>49</v>
      </c>
      <c r="G84" t="s">
        <v>10</v>
      </c>
      <c r="H84">
        <v>22000</v>
      </c>
      <c r="I84">
        <v>9330</v>
      </c>
    </row>
    <row r="85" spans="1:9" x14ac:dyDescent="0.25">
      <c r="A85">
        <v>83</v>
      </c>
      <c r="B85" t="s">
        <v>82</v>
      </c>
      <c r="C85">
        <v>710</v>
      </c>
      <c r="D85">
        <v>30</v>
      </c>
      <c r="E85">
        <v>20</v>
      </c>
      <c r="F85" t="s">
        <v>83</v>
      </c>
      <c r="G85" t="s">
        <v>10</v>
      </c>
      <c r="H85">
        <v>22000</v>
      </c>
      <c r="I85">
        <v>9600</v>
      </c>
    </row>
    <row r="86" spans="1:9" x14ac:dyDescent="0.25">
      <c r="A86">
        <v>84</v>
      </c>
      <c r="B86" t="s">
        <v>100</v>
      </c>
      <c r="C86">
        <v>710</v>
      </c>
      <c r="D86">
        <v>30</v>
      </c>
      <c r="E86">
        <v>20</v>
      </c>
      <c r="F86" t="s">
        <v>83</v>
      </c>
      <c r="G86" t="s">
        <v>10</v>
      </c>
      <c r="H86">
        <v>22000</v>
      </c>
      <c r="I86">
        <v>10700</v>
      </c>
    </row>
    <row r="87" spans="1:9" x14ac:dyDescent="0.25">
      <c r="A87">
        <v>85</v>
      </c>
      <c r="B87" t="s">
        <v>96</v>
      </c>
      <c r="C87">
        <v>460</v>
      </c>
      <c r="D87">
        <v>20</v>
      </c>
      <c r="E87">
        <v>20</v>
      </c>
      <c r="F87" t="s">
        <v>49</v>
      </c>
      <c r="G87" t="s">
        <v>10</v>
      </c>
      <c r="H87">
        <v>22000</v>
      </c>
      <c r="I87">
        <v>4850</v>
      </c>
    </row>
    <row r="88" spans="1:9" x14ac:dyDescent="0.25">
      <c r="A88">
        <v>86</v>
      </c>
      <c r="B88" t="s">
        <v>95</v>
      </c>
      <c r="C88">
        <v>750</v>
      </c>
      <c r="D88">
        <v>30</v>
      </c>
      <c r="E88">
        <v>20</v>
      </c>
      <c r="F88" t="s">
        <v>49</v>
      </c>
      <c r="G88" t="s">
        <v>10</v>
      </c>
      <c r="H88">
        <v>22000</v>
      </c>
      <c r="I88">
        <v>8100</v>
      </c>
    </row>
    <row r="89" spans="1:9" x14ac:dyDescent="0.25">
      <c r="A89">
        <v>87</v>
      </c>
      <c r="B89" t="s">
        <v>86</v>
      </c>
      <c r="C89">
        <v>510</v>
      </c>
      <c r="D89">
        <v>30</v>
      </c>
      <c r="E89">
        <v>20</v>
      </c>
      <c r="F89" t="s">
        <v>49</v>
      </c>
      <c r="G89" t="s">
        <v>10</v>
      </c>
      <c r="H89">
        <v>22000</v>
      </c>
      <c r="I89">
        <v>7950</v>
      </c>
    </row>
    <row r="90" spans="1:9" x14ac:dyDescent="0.25">
      <c r="A90">
        <v>88</v>
      </c>
      <c r="B90" t="s">
        <v>57</v>
      </c>
      <c r="C90">
        <v>460</v>
      </c>
      <c r="D90">
        <v>20</v>
      </c>
      <c r="E90">
        <v>20</v>
      </c>
      <c r="F90" t="s">
        <v>49</v>
      </c>
      <c r="G90" t="s">
        <v>10</v>
      </c>
      <c r="H90">
        <v>22000</v>
      </c>
      <c r="I90">
        <v>5800</v>
      </c>
    </row>
    <row r="91" spans="1:9" x14ac:dyDescent="0.25">
      <c r="A91">
        <v>89</v>
      </c>
      <c r="B91" t="s">
        <v>101</v>
      </c>
      <c r="C91">
        <v>460</v>
      </c>
      <c r="D91">
        <v>20</v>
      </c>
      <c r="E91">
        <v>20</v>
      </c>
      <c r="F91" t="s">
        <v>49</v>
      </c>
      <c r="G91" t="s">
        <v>10</v>
      </c>
      <c r="H91">
        <v>22000</v>
      </c>
      <c r="I91">
        <v>4650</v>
      </c>
    </row>
    <row r="92" spans="1:9" x14ac:dyDescent="0.25">
      <c r="A92">
        <v>90</v>
      </c>
      <c r="B92" t="s">
        <v>102</v>
      </c>
      <c r="C92">
        <v>470</v>
      </c>
      <c r="D92">
        <v>20</v>
      </c>
      <c r="E92">
        <v>20</v>
      </c>
      <c r="F92" t="s">
        <v>77</v>
      </c>
      <c r="G92" t="s">
        <v>10</v>
      </c>
      <c r="H92">
        <v>22000</v>
      </c>
      <c r="I92">
        <v>4980</v>
      </c>
    </row>
    <row r="93" spans="1:9" x14ac:dyDescent="0.25">
      <c r="A93">
        <v>91</v>
      </c>
      <c r="B93" t="s">
        <v>103</v>
      </c>
      <c r="C93">
        <v>420</v>
      </c>
      <c r="D93">
        <v>20</v>
      </c>
      <c r="E93">
        <v>10</v>
      </c>
      <c r="F93" t="s">
        <v>83</v>
      </c>
      <c r="G93" t="s">
        <v>10</v>
      </c>
      <c r="H93">
        <v>13000</v>
      </c>
      <c r="I93">
        <v>8100</v>
      </c>
    </row>
    <row r="94" spans="1:9" x14ac:dyDescent="0.25">
      <c r="A94">
        <v>92</v>
      </c>
      <c r="B94" t="s">
        <v>73</v>
      </c>
      <c r="C94">
        <v>1050</v>
      </c>
      <c r="D94">
        <v>30</v>
      </c>
      <c r="E94">
        <v>30</v>
      </c>
      <c r="F94" t="s">
        <v>59</v>
      </c>
      <c r="G94" t="s">
        <v>10</v>
      </c>
      <c r="H94">
        <v>22000</v>
      </c>
      <c r="I94">
        <v>19700</v>
      </c>
    </row>
    <row r="95" spans="1:9" x14ac:dyDescent="0.25">
      <c r="A95">
        <v>93</v>
      </c>
      <c r="B95" t="s">
        <v>46</v>
      </c>
      <c r="C95">
        <v>360</v>
      </c>
      <c r="D95">
        <v>20</v>
      </c>
      <c r="E95">
        <v>10</v>
      </c>
      <c r="F95" t="s">
        <v>48</v>
      </c>
      <c r="G95" t="s">
        <v>10</v>
      </c>
      <c r="I95">
        <v>2600</v>
      </c>
    </row>
    <row r="96" spans="1:9" x14ac:dyDescent="0.25">
      <c r="A96">
        <v>94</v>
      </c>
      <c r="B96" t="s">
        <v>63</v>
      </c>
      <c r="C96">
        <v>1090</v>
      </c>
      <c r="D96">
        <v>30</v>
      </c>
      <c r="E96">
        <v>40</v>
      </c>
      <c r="F96" t="s">
        <v>48</v>
      </c>
      <c r="G96" t="s">
        <v>10</v>
      </c>
      <c r="I96">
        <v>17000</v>
      </c>
    </row>
    <row r="97" spans="1:9" x14ac:dyDescent="0.25">
      <c r="A97">
        <v>95</v>
      </c>
      <c r="B97" t="s">
        <v>76</v>
      </c>
      <c r="C97">
        <v>470</v>
      </c>
      <c r="D97">
        <v>20</v>
      </c>
      <c r="E97">
        <v>20</v>
      </c>
      <c r="F97" t="s">
        <v>77</v>
      </c>
      <c r="G97" t="s">
        <v>10</v>
      </c>
      <c r="I97">
        <v>4980</v>
      </c>
    </row>
    <row r="98" spans="1:9" x14ac:dyDescent="0.25">
      <c r="A98">
        <v>96</v>
      </c>
      <c r="B98" t="s">
        <v>56</v>
      </c>
      <c r="C98">
        <v>620</v>
      </c>
      <c r="D98">
        <v>30</v>
      </c>
      <c r="E98">
        <v>20</v>
      </c>
      <c r="F98" t="s">
        <v>77</v>
      </c>
      <c r="G98" t="s">
        <v>10</v>
      </c>
      <c r="H98">
        <v>22000</v>
      </c>
      <c r="I98">
        <v>5650</v>
      </c>
    </row>
    <row r="99" spans="1:9" x14ac:dyDescent="0.25">
      <c r="A99">
        <v>97</v>
      </c>
      <c r="B99" t="s">
        <v>91</v>
      </c>
      <c r="C99">
        <v>540</v>
      </c>
      <c r="D99">
        <v>30</v>
      </c>
      <c r="E99">
        <v>20</v>
      </c>
      <c r="F99" t="s">
        <v>49</v>
      </c>
      <c r="G99" t="s">
        <v>10</v>
      </c>
      <c r="H99">
        <v>22000</v>
      </c>
      <c r="I99">
        <v>6650</v>
      </c>
    </row>
    <row r="100" spans="1:9" x14ac:dyDescent="0.25">
      <c r="A100">
        <v>98</v>
      </c>
      <c r="B100" t="s">
        <v>102</v>
      </c>
      <c r="C100">
        <v>470</v>
      </c>
      <c r="D100">
        <v>20</v>
      </c>
      <c r="E100">
        <v>20</v>
      </c>
      <c r="F100" t="s">
        <v>77</v>
      </c>
      <c r="G100" t="s">
        <v>10</v>
      </c>
      <c r="H100">
        <v>22000</v>
      </c>
      <c r="I100">
        <v>4980</v>
      </c>
    </row>
    <row r="101" spans="1:9" x14ac:dyDescent="0.25">
      <c r="A101">
        <v>99</v>
      </c>
      <c r="B101" t="s">
        <v>46</v>
      </c>
      <c r="C101">
        <v>360</v>
      </c>
      <c r="D101">
        <v>20</v>
      </c>
      <c r="E101">
        <v>10</v>
      </c>
      <c r="F101" t="s">
        <v>48</v>
      </c>
      <c r="G101" t="s">
        <v>10</v>
      </c>
      <c r="H101">
        <v>13000</v>
      </c>
      <c r="I101">
        <v>2350</v>
      </c>
    </row>
    <row r="102" spans="1:9" x14ac:dyDescent="0.25">
      <c r="A102">
        <v>100</v>
      </c>
      <c r="B102" t="s">
        <v>81</v>
      </c>
      <c r="C102">
        <v>450</v>
      </c>
      <c r="D102">
        <v>20</v>
      </c>
      <c r="E102">
        <v>10</v>
      </c>
      <c r="F102" t="s">
        <v>48</v>
      </c>
      <c r="G102" t="s">
        <v>10</v>
      </c>
      <c r="H102">
        <v>13000</v>
      </c>
      <c r="I102">
        <v>3350</v>
      </c>
    </row>
    <row r="103" spans="1:9" x14ac:dyDescent="0.25">
      <c r="A103">
        <v>101</v>
      </c>
      <c r="B103" t="s">
        <v>46</v>
      </c>
      <c r="C103">
        <v>360</v>
      </c>
      <c r="D103">
        <v>20</v>
      </c>
      <c r="E103">
        <v>10</v>
      </c>
      <c r="F103" t="s">
        <v>48</v>
      </c>
      <c r="G103" t="s">
        <v>10</v>
      </c>
      <c r="H103">
        <v>13000</v>
      </c>
      <c r="I103">
        <v>2350</v>
      </c>
    </row>
    <row r="104" spans="1:9" x14ac:dyDescent="0.25">
      <c r="A104">
        <v>102</v>
      </c>
      <c r="B104" t="s">
        <v>104</v>
      </c>
      <c r="C104">
        <v>1400</v>
      </c>
      <c r="D104">
        <v>30</v>
      </c>
      <c r="E104">
        <v>30</v>
      </c>
      <c r="F104" t="s">
        <v>67</v>
      </c>
      <c r="G104" t="s">
        <v>10</v>
      </c>
      <c r="H104">
        <v>22000</v>
      </c>
      <c r="I104">
        <v>6100</v>
      </c>
    </row>
    <row r="105" spans="1:9" x14ac:dyDescent="0.25">
      <c r="A105">
        <v>103</v>
      </c>
      <c r="B105" t="s">
        <v>105</v>
      </c>
      <c r="C105">
        <v>4000</v>
      </c>
      <c r="D105">
        <v>50</v>
      </c>
      <c r="E105">
        <v>10</v>
      </c>
      <c r="F105" t="s">
        <v>59</v>
      </c>
      <c r="G105" t="s">
        <v>10</v>
      </c>
      <c r="H105">
        <v>33000</v>
      </c>
      <c r="I105">
        <v>90000</v>
      </c>
    </row>
    <row r="106" spans="1:9" x14ac:dyDescent="0.25">
      <c r="A106">
        <v>104</v>
      </c>
      <c r="B106" t="s">
        <v>106</v>
      </c>
      <c r="C106">
        <v>600</v>
      </c>
      <c r="D106">
        <v>30</v>
      </c>
      <c r="E106">
        <v>20</v>
      </c>
      <c r="F106" t="s">
        <v>49</v>
      </c>
      <c r="G106" t="s">
        <v>10</v>
      </c>
      <c r="H106">
        <v>22000</v>
      </c>
      <c r="I106">
        <v>7360</v>
      </c>
    </row>
    <row r="107" spans="1:9" x14ac:dyDescent="0.25">
      <c r="A107">
        <v>105</v>
      </c>
      <c r="B107" t="s">
        <v>107</v>
      </c>
      <c r="C107">
        <v>3000</v>
      </c>
      <c r="D107">
        <v>40</v>
      </c>
      <c r="E107">
        <v>30</v>
      </c>
      <c r="F107" t="s">
        <v>59</v>
      </c>
      <c r="G107" t="s">
        <v>10</v>
      </c>
      <c r="H107">
        <v>100000</v>
      </c>
      <c r="I107">
        <v>48000</v>
      </c>
    </row>
    <row r="108" spans="1:9" x14ac:dyDescent="0.25">
      <c r="A108">
        <v>106</v>
      </c>
      <c r="B108" t="s">
        <v>108</v>
      </c>
      <c r="C108">
        <v>1000</v>
      </c>
      <c r="D108">
        <v>30</v>
      </c>
      <c r="E108">
        <v>20</v>
      </c>
      <c r="F108" t="s">
        <v>48</v>
      </c>
      <c r="G108" t="s">
        <v>10</v>
      </c>
      <c r="H108">
        <v>22000</v>
      </c>
      <c r="I108">
        <v>10000</v>
      </c>
    </row>
    <row r="109" spans="1:9" x14ac:dyDescent="0.25">
      <c r="A109">
        <v>107</v>
      </c>
      <c r="B109" t="s">
        <v>64</v>
      </c>
      <c r="C109">
        <v>500</v>
      </c>
      <c r="D109">
        <v>20</v>
      </c>
      <c r="E109">
        <v>10</v>
      </c>
      <c r="F109" t="s">
        <v>72</v>
      </c>
      <c r="G109" t="s">
        <v>10</v>
      </c>
      <c r="H109">
        <v>13000</v>
      </c>
      <c r="I109">
        <v>6500</v>
      </c>
    </row>
    <row r="110" spans="1:9" x14ac:dyDescent="0.25">
      <c r="A110">
        <v>108</v>
      </c>
      <c r="B110" t="s">
        <v>81</v>
      </c>
      <c r="C110">
        <v>560</v>
      </c>
      <c r="D110">
        <v>30</v>
      </c>
      <c r="E110">
        <v>20</v>
      </c>
      <c r="F110" t="s">
        <v>49</v>
      </c>
      <c r="G110" t="s">
        <v>10</v>
      </c>
      <c r="H110">
        <v>22000</v>
      </c>
      <c r="I110">
        <v>8450</v>
      </c>
    </row>
    <row r="111" spans="1:9" x14ac:dyDescent="0.25">
      <c r="A111">
        <v>109</v>
      </c>
      <c r="B111" t="s">
        <v>109</v>
      </c>
      <c r="C111">
        <v>560</v>
      </c>
      <c r="D111">
        <v>30</v>
      </c>
      <c r="E111">
        <v>20</v>
      </c>
      <c r="F111" t="s">
        <v>49</v>
      </c>
      <c r="G111" t="s">
        <v>10</v>
      </c>
      <c r="H111">
        <v>22000</v>
      </c>
      <c r="I111">
        <v>10500</v>
      </c>
    </row>
    <row r="112" spans="1:9" x14ac:dyDescent="0.25">
      <c r="A112">
        <v>110</v>
      </c>
      <c r="B112" t="s">
        <v>73</v>
      </c>
      <c r="C112">
        <v>1030</v>
      </c>
      <c r="D112">
        <v>30</v>
      </c>
      <c r="E112">
        <v>20</v>
      </c>
      <c r="F112" t="s">
        <v>49</v>
      </c>
      <c r="G112" t="s">
        <v>10</v>
      </c>
      <c r="H112">
        <v>22000</v>
      </c>
      <c r="I112">
        <v>12800</v>
      </c>
    </row>
    <row r="113" spans="1:9" x14ac:dyDescent="0.25">
      <c r="A113">
        <v>111</v>
      </c>
      <c r="B113" t="s">
        <v>91</v>
      </c>
      <c r="C113">
        <v>460</v>
      </c>
      <c r="D113">
        <v>20</v>
      </c>
      <c r="E113">
        <v>20</v>
      </c>
      <c r="F113" t="s">
        <v>49</v>
      </c>
      <c r="G113" t="s">
        <v>10</v>
      </c>
      <c r="H113">
        <v>22000</v>
      </c>
      <c r="I113">
        <v>5550</v>
      </c>
    </row>
    <row r="114" spans="1:9" x14ac:dyDescent="0.25">
      <c r="A114">
        <v>112</v>
      </c>
      <c r="B114" t="s">
        <v>110</v>
      </c>
      <c r="C114">
        <v>800</v>
      </c>
      <c r="D114">
        <v>20</v>
      </c>
      <c r="E114">
        <v>20</v>
      </c>
      <c r="F114" t="s">
        <v>94</v>
      </c>
      <c r="G114" t="s">
        <v>10</v>
      </c>
      <c r="H114">
        <v>9000</v>
      </c>
      <c r="I114">
        <v>3200</v>
      </c>
    </row>
    <row r="115" spans="1:9" x14ac:dyDescent="0.25">
      <c r="A115">
        <v>113</v>
      </c>
      <c r="B115" t="s">
        <v>82</v>
      </c>
      <c r="C115">
        <v>1150</v>
      </c>
      <c r="D115">
        <v>20</v>
      </c>
      <c r="E115">
        <v>10</v>
      </c>
      <c r="F115" t="s">
        <v>45</v>
      </c>
      <c r="G115" t="s">
        <v>10</v>
      </c>
      <c r="I115">
        <v>7500</v>
      </c>
    </row>
    <row r="116" spans="1:9" x14ac:dyDescent="0.25">
      <c r="A116">
        <v>114</v>
      </c>
      <c r="B116" t="s">
        <v>50</v>
      </c>
      <c r="C116">
        <v>450</v>
      </c>
      <c r="D116">
        <v>20</v>
      </c>
      <c r="E116">
        <v>10</v>
      </c>
      <c r="F116" t="s">
        <v>49</v>
      </c>
      <c r="G116" t="s">
        <v>10</v>
      </c>
      <c r="I116">
        <v>10000</v>
      </c>
    </row>
    <row r="117" spans="1:9" x14ac:dyDescent="0.25">
      <c r="A117">
        <v>115</v>
      </c>
      <c r="B117" t="s">
        <v>51</v>
      </c>
      <c r="C117">
        <v>400</v>
      </c>
      <c r="D117">
        <v>20</v>
      </c>
      <c r="E117">
        <v>10</v>
      </c>
      <c r="F117" t="s">
        <v>47</v>
      </c>
      <c r="G117" t="s">
        <v>10</v>
      </c>
      <c r="H117">
        <v>13000</v>
      </c>
      <c r="I117">
        <v>1950</v>
      </c>
    </row>
    <row r="118" spans="1:9" x14ac:dyDescent="0.25">
      <c r="A118">
        <v>116</v>
      </c>
      <c r="B118" t="s">
        <v>46</v>
      </c>
      <c r="C118">
        <v>500</v>
      </c>
      <c r="D118">
        <v>20</v>
      </c>
      <c r="E118">
        <v>10</v>
      </c>
      <c r="F118" t="s">
        <v>47</v>
      </c>
      <c r="G118" t="s">
        <v>10</v>
      </c>
      <c r="H118">
        <v>13000</v>
      </c>
      <c r="I118">
        <v>1850</v>
      </c>
    </row>
    <row r="119" spans="1:9" x14ac:dyDescent="0.25">
      <c r="A119">
        <v>117</v>
      </c>
      <c r="B119" t="s">
        <v>61</v>
      </c>
      <c r="C119">
        <v>150</v>
      </c>
      <c r="D119">
        <v>30</v>
      </c>
      <c r="E119">
        <v>30</v>
      </c>
      <c r="F119" t="s">
        <v>59</v>
      </c>
      <c r="G119" t="s">
        <v>10</v>
      </c>
      <c r="H119">
        <v>35000</v>
      </c>
      <c r="I119">
        <v>17500</v>
      </c>
    </row>
    <row r="120" spans="1:9" x14ac:dyDescent="0.25">
      <c r="A120">
        <v>120</v>
      </c>
      <c r="B120" t="s">
        <v>111</v>
      </c>
      <c r="F120" t="s">
        <v>14</v>
      </c>
      <c r="G120" t="s">
        <v>14</v>
      </c>
    </row>
    <row r="121" spans="1:9" x14ac:dyDescent="0.25">
      <c r="A121">
        <v>121</v>
      </c>
      <c r="B121" t="s">
        <v>112</v>
      </c>
      <c r="F121" t="s">
        <v>14</v>
      </c>
      <c r="G121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A3A0-7482-498E-90E0-29FBB9B3319B}">
  <dimension ref="A1:K194"/>
  <sheetViews>
    <sheetView workbookViewId="0">
      <selection activeCell="B12" sqref="B12:I12"/>
    </sheetView>
  </sheetViews>
  <sheetFormatPr defaultRowHeight="15" x14ac:dyDescent="0.25"/>
  <cols>
    <col min="1" max="1" width="11.140625" bestFit="1" customWidth="1"/>
    <col min="2" max="3" width="6" bestFit="1" customWidth="1"/>
    <col min="4" max="4" width="5.42578125" bestFit="1" customWidth="1"/>
    <col min="5" max="5" width="6.28515625" bestFit="1" customWidth="1"/>
    <col min="6" max="6" width="16" bestFit="1" customWidth="1"/>
    <col min="7" max="7" width="11.28515625" bestFit="1" customWidth="1"/>
    <col min="8" max="8" width="8.28515625" bestFit="1" customWidth="1"/>
    <col min="9" max="9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0</v>
      </c>
      <c r="B2">
        <v>750</v>
      </c>
      <c r="C2">
        <v>380</v>
      </c>
      <c r="D2">
        <v>20</v>
      </c>
      <c r="E2">
        <v>10</v>
      </c>
      <c r="F2" t="s">
        <v>15</v>
      </c>
      <c r="G2" t="s">
        <v>10</v>
      </c>
      <c r="H2">
        <v>13000</v>
      </c>
      <c r="I2">
        <v>6925500000</v>
      </c>
      <c r="K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" spans="1:11" x14ac:dyDescent="0.25">
      <c r="A3">
        <v>1</v>
      </c>
      <c r="B3">
        <v>600</v>
      </c>
      <c r="C3">
        <v>400</v>
      </c>
      <c r="D3">
        <v>10</v>
      </c>
      <c r="E3">
        <v>10</v>
      </c>
      <c r="F3" t="s">
        <v>16</v>
      </c>
      <c r="G3" t="s">
        <v>10</v>
      </c>
      <c r="H3">
        <v>22000</v>
      </c>
      <c r="I3">
        <v>8114000000</v>
      </c>
      <c r="K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" spans="1:11" x14ac:dyDescent="0.25">
      <c r="A4">
        <v>2</v>
      </c>
      <c r="B4">
        <v>600</v>
      </c>
      <c r="C4">
        <v>500</v>
      </c>
      <c r="D4">
        <v>20</v>
      </c>
      <c r="E4">
        <v>20</v>
      </c>
      <c r="F4" t="s">
        <v>16</v>
      </c>
      <c r="G4" t="s">
        <v>10</v>
      </c>
      <c r="H4">
        <v>22000</v>
      </c>
      <c r="I4">
        <v>9005000000</v>
      </c>
      <c r="K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" spans="1:11" x14ac:dyDescent="0.25">
      <c r="A5">
        <v>3</v>
      </c>
      <c r="B5">
        <v>600</v>
      </c>
      <c r="C5">
        <v>700</v>
      </c>
      <c r="D5">
        <v>30</v>
      </c>
      <c r="E5">
        <v>20</v>
      </c>
      <c r="F5" t="s">
        <v>16</v>
      </c>
      <c r="G5" t="s">
        <v>10</v>
      </c>
      <c r="H5">
        <v>22000</v>
      </c>
      <c r="I5">
        <v>10019000000</v>
      </c>
      <c r="K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" spans="1:11" x14ac:dyDescent="0.25">
      <c r="A6">
        <v>4</v>
      </c>
      <c r="B6">
        <v>900</v>
      </c>
      <c r="C6">
        <v>600</v>
      </c>
      <c r="D6">
        <v>30</v>
      </c>
      <c r="E6">
        <v>20</v>
      </c>
      <c r="F6" t="s">
        <v>16</v>
      </c>
      <c r="G6" t="s">
        <v>10</v>
      </c>
      <c r="H6">
        <v>22000</v>
      </c>
      <c r="I6">
        <v>12008000000</v>
      </c>
      <c r="K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" spans="1:11" x14ac:dyDescent="0.25">
      <c r="A7">
        <v>5</v>
      </c>
      <c r="B7">
        <v>1200</v>
      </c>
      <c r="C7">
        <v>700</v>
      </c>
      <c r="D7">
        <v>30</v>
      </c>
      <c r="E7">
        <v>20</v>
      </c>
      <c r="F7" t="s">
        <v>16</v>
      </c>
      <c r="G7" t="s">
        <v>10</v>
      </c>
      <c r="H7">
        <v>22000</v>
      </c>
      <c r="I7">
        <v>15382000000</v>
      </c>
      <c r="K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" spans="1:11" x14ac:dyDescent="0.25">
      <c r="A8">
        <v>6</v>
      </c>
      <c r="B8">
        <v>1250</v>
      </c>
      <c r="C8">
        <v>1250</v>
      </c>
      <c r="D8">
        <v>30</v>
      </c>
      <c r="E8">
        <v>20</v>
      </c>
      <c r="F8" t="s">
        <v>16</v>
      </c>
      <c r="G8" t="s">
        <v>10</v>
      </c>
      <c r="H8">
        <v>22000</v>
      </c>
      <c r="I8">
        <v>19466000000</v>
      </c>
      <c r="K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" spans="1:11" x14ac:dyDescent="0.25">
      <c r="A9">
        <v>7</v>
      </c>
      <c r="B9">
        <v>970</v>
      </c>
      <c r="C9">
        <v>720</v>
      </c>
      <c r="D9">
        <v>30</v>
      </c>
      <c r="E9">
        <v>20</v>
      </c>
      <c r="F9" t="s">
        <v>17</v>
      </c>
      <c r="G9" t="s">
        <v>10</v>
      </c>
      <c r="H9">
        <v>22000</v>
      </c>
      <c r="I9">
        <v>12300000000</v>
      </c>
      <c r="K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" spans="1:11" x14ac:dyDescent="0.25">
      <c r="A10">
        <v>8</v>
      </c>
      <c r="B10">
        <v>720</v>
      </c>
      <c r="C10">
        <v>330</v>
      </c>
      <c r="D10">
        <v>20</v>
      </c>
      <c r="E10">
        <v>10</v>
      </c>
      <c r="F10" t="s">
        <v>18</v>
      </c>
      <c r="G10" t="s">
        <v>10</v>
      </c>
      <c r="H10">
        <v>13000</v>
      </c>
      <c r="I10">
        <v>6170000000</v>
      </c>
      <c r="K1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" spans="1:11" x14ac:dyDescent="0.25">
      <c r="A11">
        <v>9</v>
      </c>
      <c r="B11">
        <v>600</v>
      </c>
      <c r="C11">
        <v>300</v>
      </c>
      <c r="D11">
        <v>20</v>
      </c>
      <c r="E11">
        <v>10</v>
      </c>
      <c r="F11" t="s">
        <v>18</v>
      </c>
      <c r="G11" t="s">
        <v>10</v>
      </c>
      <c r="H11">
        <v>13000</v>
      </c>
      <c r="I11">
        <v>5000000000</v>
      </c>
      <c r="K1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" spans="1:11" x14ac:dyDescent="0.25">
      <c r="A12">
        <v>10</v>
      </c>
      <c r="B12">
        <v>3120</v>
      </c>
      <c r="C12">
        <v>700</v>
      </c>
      <c r="D12">
        <v>40</v>
      </c>
      <c r="E12">
        <v>20</v>
      </c>
      <c r="F12" t="s">
        <v>19</v>
      </c>
      <c r="G12" t="s">
        <v>10</v>
      </c>
      <c r="H12">
        <v>22000</v>
      </c>
      <c r="I12">
        <v>2500000000</v>
      </c>
      <c r="K1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" spans="1:11" x14ac:dyDescent="0.25">
      <c r="A13">
        <v>11</v>
      </c>
      <c r="B13">
        <v>1050</v>
      </c>
      <c r="C13">
        <v>700</v>
      </c>
      <c r="D13">
        <v>30</v>
      </c>
      <c r="E13">
        <v>20</v>
      </c>
      <c r="F13" t="s">
        <v>17</v>
      </c>
      <c r="G13" t="s">
        <v>10</v>
      </c>
      <c r="H13">
        <v>13000</v>
      </c>
      <c r="I13">
        <v>6790000000</v>
      </c>
      <c r="K1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4" spans="1:11" x14ac:dyDescent="0.25">
      <c r="A14">
        <v>12</v>
      </c>
      <c r="B14">
        <v>1120</v>
      </c>
      <c r="C14">
        <v>1290</v>
      </c>
      <c r="D14">
        <v>30</v>
      </c>
      <c r="E14">
        <v>30</v>
      </c>
      <c r="F14" t="s">
        <v>18</v>
      </c>
      <c r="G14" t="s">
        <v>20</v>
      </c>
      <c r="H14">
        <v>35000</v>
      </c>
      <c r="I14">
        <v>18000000000</v>
      </c>
      <c r="K1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5" spans="1:11" x14ac:dyDescent="0.25">
      <c r="A15">
        <v>13</v>
      </c>
      <c r="B15">
        <v>600</v>
      </c>
      <c r="C15">
        <v>500</v>
      </c>
      <c r="D15">
        <v>20</v>
      </c>
      <c r="E15">
        <v>10</v>
      </c>
      <c r="F15" t="s">
        <v>16</v>
      </c>
      <c r="G15" t="s">
        <v>10</v>
      </c>
      <c r="H15">
        <v>22000</v>
      </c>
      <c r="I15">
        <v>8500000000</v>
      </c>
      <c r="K1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" spans="1:11" x14ac:dyDescent="0.25">
      <c r="A16">
        <v>14</v>
      </c>
      <c r="B16">
        <v>1620</v>
      </c>
      <c r="C16">
        <v>510</v>
      </c>
      <c r="D16">
        <v>20</v>
      </c>
      <c r="E16">
        <v>10</v>
      </c>
      <c r="F16" t="s">
        <v>21</v>
      </c>
      <c r="G16" t="s">
        <v>10</v>
      </c>
      <c r="H16">
        <v>22000</v>
      </c>
      <c r="I16">
        <v>13500000000</v>
      </c>
      <c r="K1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7" spans="1:11" x14ac:dyDescent="0.25">
      <c r="A17">
        <v>15</v>
      </c>
      <c r="B17">
        <v>1200</v>
      </c>
      <c r="C17">
        <v>900</v>
      </c>
      <c r="D17">
        <v>50</v>
      </c>
      <c r="E17">
        <v>30</v>
      </c>
      <c r="F17" t="s">
        <v>22</v>
      </c>
      <c r="G17" t="s">
        <v>10</v>
      </c>
      <c r="H17">
        <v>22000</v>
      </c>
      <c r="I17">
        <v>10000000000</v>
      </c>
      <c r="K1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8" spans="1:11" x14ac:dyDescent="0.25">
      <c r="A18">
        <v>16</v>
      </c>
      <c r="B18">
        <v>2000</v>
      </c>
      <c r="C18">
        <v>1700</v>
      </c>
      <c r="D18">
        <v>20</v>
      </c>
      <c r="E18">
        <v>10</v>
      </c>
      <c r="F18" t="s">
        <v>23</v>
      </c>
      <c r="G18" t="s">
        <v>24</v>
      </c>
      <c r="H18">
        <v>13000</v>
      </c>
      <c r="I18">
        <v>5000000000</v>
      </c>
      <c r="K1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9" spans="1:11" x14ac:dyDescent="0.25">
      <c r="A19">
        <v>17</v>
      </c>
      <c r="B19">
        <v>600</v>
      </c>
      <c r="C19">
        <v>400</v>
      </c>
      <c r="D19">
        <v>20</v>
      </c>
      <c r="E19">
        <v>10</v>
      </c>
      <c r="F19" t="s">
        <v>18</v>
      </c>
      <c r="G19" t="s">
        <v>10</v>
      </c>
      <c r="H19">
        <v>13000</v>
      </c>
      <c r="I19">
        <v>4500000000</v>
      </c>
      <c r="K1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0" spans="1:11" x14ac:dyDescent="0.25">
      <c r="A20">
        <v>18</v>
      </c>
      <c r="B20">
        <v>900</v>
      </c>
      <c r="C20">
        <v>790</v>
      </c>
      <c r="D20">
        <v>30</v>
      </c>
      <c r="E20">
        <v>20</v>
      </c>
      <c r="F20" t="s">
        <v>22</v>
      </c>
      <c r="G20" t="s">
        <v>10</v>
      </c>
      <c r="H20">
        <v>22000</v>
      </c>
      <c r="I20">
        <v>8000000000</v>
      </c>
      <c r="K2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21" spans="1:11" x14ac:dyDescent="0.25">
      <c r="A21">
        <v>19</v>
      </c>
      <c r="B21">
        <v>600</v>
      </c>
      <c r="C21">
        <v>630</v>
      </c>
      <c r="D21">
        <v>20</v>
      </c>
      <c r="E21">
        <v>20</v>
      </c>
      <c r="F21" t="s">
        <v>22</v>
      </c>
      <c r="G21" t="s">
        <v>10</v>
      </c>
      <c r="H21">
        <v>22000</v>
      </c>
      <c r="I21">
        <v>5930000000</v>
      </c>
      <c r="K2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22" spans="1:11" x14ac:dyDescent="0.25">
      <c r="A22">
        <v>20</v>
      </c>
      <c r="B22">
        <v>600</v>
      </c>
      <c r="C22">
        <v>390</v>
      </c>
      <c r="D22">
        <v>20</v>
      </c>
      <c r="E22">
        <v>10</v>
      </c>
      <c r="F22" t="s">
        <v>23</v>
      </c>
      <c r="G22" t="s">
        <v>10</v>
      </c>
      <c r="H22">
        <v>22000</v>
      </c>
      <c r="I22">
        <v>6710000000</v>
      </c>
      <c r="K2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3" spans="1:11" x14ac:dyDescent="0.25">
      <c r="A23">
        <v>21</v>
      </c>
      <c r="B23">
        <v>750</v>
      </c>
      <c r="C23">
        <v>450</v>
      </c>
      <c r="D23">
        <v>20</v>
      </c>
      <c r="E23">
        <v>20</v>
      </c>
      <c r="F23" t="s">
        <v>25</v>
      </c>
      <c r="G23" t="s">
        <v>10</v>
      </c>
      <c r="H23">
        <v>13000</v>
      </c>
      <c r="I23">
        <v>4676000000</v>
      </c>
      <c r="K2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4" spans="1:11" x14ac:dyDescent="0.25">
      <c r="A24">
        <v>22</v>
      </c>
      <c r="B24">
        <v>500</v>
      </c>
      <c r="C24">
        <v>360</v>
      </c>
      <c r="D24">
        <v>20</v>
      </c>
      <c r="E24">
        <v>10</v>
      </c>
      <c r="F24" t="s">
        <v>15</v>
      </c>
      <c r="G24" t="s">
        <v>10</v>
      </c>
      <c r="H24">
        <v>13000</v>
      </c>
      <c r="I24">
        <v>2000000000</v>
      </c>
      <c r="K2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5" spans="1:11" x14ac:dyDescent="0.25">
      <c r="A25">
        <v>23</v>
      </c>
      <c r="B25">
        <v>780</v>
      </c>
      <c r="C25">
        <v>450</v>
      </c>
      <c r="D25">
        <v>20</v>
      </c>
      <c r="E25">
        <v>10</v>
      </c>
      <c r="F25" t="s">
        <v>15</v>
      </c>
      <c r="G25" t="s">
        <v>10</v>
      </c>
      <c r="H25">
        <v>13000</v>
      </c>
      <c r="I25">
        <v>3100000000</v>
      </c>
      <c r="K2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6" spans="1:11" x14ac:dyDescent="0.25">
      <c r="A26">
        <v>24</v>
      </c>
      <c r="B26">
        <v>720</v>
      </c>
      <c r="C26">
        <v>450</v>
      </c>
      <c r="D26">
        <v>20</v>
      </c>
      <c r="E26">
        <v>20</v>
      </c>
      <c r="F26" t="s">
        <v>18</v>
      </c>
      <c r="G26" t="s">
        <v>10</v>
      </c>
      <c r="H26">
        <v>22000</v>
      </c>
      <c r="I26">
        <v>8200000000</v>
      </c>
      <c r="K2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7" spans="1:11" x14ac:dyDescent="0.25">
      <c r="A27">
        <v>25</v>
      </c>
      <c r="B27">
        <v>840</v>
      </c>
      <c r="C27">
        <v>360</v>
      </c>
      <c r="D27">
        <v>20</v>
      </c>
      <c r="E27">
        <v>10</v>
      </c>
      <c r="F27" t="s">
        <v>23</v>
      </c>
      <c r="G27" t="s">
        <v>10</v>
      </c>
      <c r="H27">
        <v>13000</v>
      </c>
      <c r="I27">
        <v>5990000000</v>
      </c>
      <c r="K2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8" spans="1:11" x14ac:dyDescent="0.25">
      <c r="A28">
        <v>26</v>
      </c>
      <c r="B28">
        <v>15000</v>
      </c>
      <c r="C28">
        <v>12000</v>
      </c>
      <c r="D28">
        <v>80</v>
      </c>
      <c r="E28">
        <v>60</v>
      </c>
      <c r="F28" t="s">
        <v>26</v>
      </c>
      <c r="G28" t="s">
        <v>10</v>
      </c>
      <c r="H28">
        <v>176000</v>
      </c>
      <c r="I28">
        <v>99000000000</v>
      </c>
      <c r="K2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29" spans="1:11" x14ac:dyDescent="0.25">
      <c r="A29">
        <v>27</v>
      </c>
      <c r="B29">
        <v>6990</v>
      </c>
      <c r="C29">
        <v>3500</v>
      </c>
      <c r="D29">
        <v>50</v>
      </c>
      <c r="E29">
        <v>50</v>
      </c>
      <c r="F29" t="s">
        <v>16</v>
      </c>
      <c r="G29" t="s">
        <v>10</v>
      </c>
      <c r="H29">
        <v>35000</v>
      </c>
      <c r="I29">
        <v>73000000000</v>
      </c>
      <c r="K2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0" spans="1:11" x14ac:dyDescent="0.25">
      <c r="A30">
        <v>28</v>
      </c>
      <c r="B30">
        <v>1200</v>
      </c>
      <c r="C30">
        <v>700</v>
      </c>
      <c r="D30">
        <v>30</v>
      </c>
      <c r="E30">
        <v>30</v>
      </c>
      <c r="F30" t="s">
        <v>16</v>
      </c>
      <c r="G30" t="s">
        <v>20</v>
      </c>
      <c r="H30">
        <v>22000</v>
      </c>
      <c r="I30">
        <v>15382000000</v>
      </c>
      <c r="K3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1" spans="1:11" x14ac:dyDescent="0.25">
      <c r="A31">
        <v>29</v>
      </c>
      <c r="B31">
        <v>600</v>
      </c>
      <c r="C31">
        <v>500</v>
      </c>
      <c r="D31">
        <v>30</v>
      </c>
      <c r="E31">
        <v>20</v>
      </c>
      <c r="F31" t="s">
        <v>16</v>
      </c>
      <c r="G31" t="s">
        <v>20</v>
      </c>
      <c r="H31">
        <v>22000</v>
      </c>
      <c r="I31">
        <v>8915000000</v>
      </c>
      <c r="K3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2" spans="1:11" x14ac:dyDescent="0.25">
      <c r="A32">
        <v>30</v>
      </c>
      <c r="B32">
        <v>600</v>
      </c>
      <c r="C32">
        <v>400</v>
      </c>
      <c r="D32">
        <v>20</v>
      </c>
      <c r="E32">
        <v>10</v>
      </c>
      <c r="F32" t="s">
        <v>16</v>
      </c>
      <c r="G32" t="s">
        <v>20</v>
      </c>
      <c r="H32">
        <v>22000</v>
      </c>
      <c r="I32">
        <v>8114000000</v>
      </c>
      <c r="K3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3" spans="1:11" x14ac:dyDescent="0.25">
      <c r="A33">
        <v>31</v>
      </c>
      <c r="B33">
        <v>600</v>
      </c>
      <c r="C33">
        <v>600</v>
      </c>
      <c r="D33">
        <v>20</v>
      </c>
      <c r="E33">
        <v>10</v>
      </c>
      <c r="F33" t="s">
        <v>15</v>
      </c>
      <c r="G33" t="s">
        <v>10</v>
      </c>
      <c r="H33">
        <v>9000</v>
      </c>
      <c r="I33">
        <v>4200000000</v>
      </c>
      <c r="K3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4" spans="1:11" x14ac:dyDescent="0.25">
      <c r="A34">
        <v>32</v>
      </c>
      <c r="B34">
        <v>720</v>
      </c>
      <c r="C34">
        <v>620</v>
      </c>
      <c r="D34">
        <v>30</v>
      </c>
      <c r="E34">
        <v>20</v>
      </c>
      <c r="F34" t="s">
        <v>17</v>
      </c>
      <c r="G34" t="s">
        <v>20</v>
      </c>
      <c r="H34">
        <v>22000</v>
      </c>
      <c r="I34">
        <v>8000000000</v>
      </c>
      <c r="K3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5" spans="1:11" x14ac:dyDescent="0.25">
      <c r="A35">
        <v>33</v>
      </c>
      <c r="B35">
        <v>600</v>
      </c>
      <c r="C35">
        <v>300</v>
      </c>
      <c r="D35">
        <v>20</v>
      </c>
      <c r="E35">
        <v>10</v>
      </c>
      <c r="F35" t="s">
        <v>23</v>
      </c>
      <c r="G35" t="s">
        <v>20</v>
      </c>
      <c r="H35">
        <v>13000</v>
      </c>
      <c r="I35">
        <v>2410000000</v>
      </c>
      <c r="K3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6" spans="1:11" x14ac:dyDescent="0.25">
      <c r="A36">
        <v>34</v>
      </c>
      <c r="B36">
        <v>660</v>
      </c>
      <c r="C36">
        <v>360</v>
      </c>
      <c r="D36">
        <v>20</v>
      </c>
      <c r="E36">
        <v>10</v>
      </c>
      <c r="F36" t="s">
        <v>27</v>
      </c>
      <c r="G36" t="s">
        <v>10</v>
      </c>
      <c r="H36">
        <v>13000</v>
      </c>
      <c r="I36">
        <v>3900000000</v>
      </c>
      <c r="K3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7" spans="1:11" x14ac:dyDescent="0.25">
      <c r="A37">
        <v>35</v>
      </c>
      <c r="B37">
        <v>600</v>
      </c>
      <c r="C37">
        <v>360</v>
      </c>
      <c r="D37">
        <v>20</v>
      </c>
      <c r="E37">
        <v>10</v>
      </c>
      <c r="F37" t="s">
        <v>27</v>
      </c>
      <c r="G37" t="s">
        <v>10</v>
      </c>
      <c r="H37">
        <v>13000</v>
      </c>
      <c r="I37">
        <v>3790000000</v>
      </c>
      <c r="K3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38" spans="1:11" x14ac:dyDescent="0.25">
      <c r="A38">
        <v>36</v>
      </c>
      <c r="B38">
        <v>3140</v>
      </c>
      <c r="C38">
        <v>3000</v>
      </c>
      <c r="D38">
        <v>40</v>
      </c>
      <c r="E38">
        <v>40</v>
      </c>
      <c r="F38" t="s">
        <v>28</v>
      </c>
      <c r="G38" t="s">
        <v>10</v>
      </c>
      <c r="H38">
        <v>35000</v>
      </c>
      <c r="I38">
        <v>29000000000</v>
      </c>
      <c r="K3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39" spans="1:11" x14ac:dyDescent="0.25">
      <c r="A39">
        <v>37</v>
      </c>
      <c r="B39">
        <v>12720</v>
      </c>
      <c r="C39">
        <v>5000</v>
      </c>
      <c r="D39">
        <v>40</v>
      </c>
      <c r="E39">
        <v>50</v>
      </c>
      <c r="F39" t="s">
        <v>16</v>
      </c>
      <c r="G39" t="s">
        <v>10</v>
      </c>
      <c r="H39">
        <v>55000</v>
      </c>
      <c r="I39">
        <v>150000000000</v>
      </c>
      <c r="K3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0" spans="1:11" x14ac:dyDescent="0.25">
      <c r="A40">
        <v>38</v>
      </c>
      <c r="B40">
        <v>900</v>
      </c>
      <c r="C40">
        <v>720</v>
      </c>
      <c r="D40">
        <v>30</v>
      </c>
      <c r="E40">
        <v>20</v>
      </c>
      <c r="F40" t="s">
        <v>22</v>
      </c>
      <c r="G40" t="s">
        <v>10</v>
      </c>
      <c r="H40">
        <v>22000</v>
      </c>
      <c r="I40">
        <v>8000000000</v>
      </c>
      <c r="K4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41" spans="1:11" x14ac:dyDescent="0.25">
      <c r="A41">
        <v>39</v>
      </c>
      <c r="B41">
        <v>900</v>
      </c>
      <c r="C41">
        <v>480</v>
      </c>
      <c r="D41">
        <v>20</v>
      </c>
      <c r="E41">
        <v>20</v>
      </c>
      <c r="F41" t="s">
        <v>22</v>
      </c>
      <c r="G41" t="s">
        <v>20</v>
      </c>
      <c r="H41">
        <v>22000</v>
      </c>
      <c r="I41">
        <v>6000000000</v>
      </c>
      <c r="K4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42" spans="1:11" x14ac:dyDescent="0.25">
      <c r="A42">
        <v>40</v>
      </c>
      <c r="B42">
        <v>3380</v>
      </c>
      <c r="C42">
        <v>2500</v>
      </c>
      <c r="D42">
        <v>40</v>
      </c>
      <c r="E42">
        <v>30</v>
      </c>
      <c r="F42" t="s">
        <v>16</v>
      </c>
      <c r="G42" t="s">
        <v>10</v>
      </c>
      <c r="H42">
        <v>35000</v>
      </c>
      <c r="I42">
        <v>37000000000</v>
      </c>
      <c r="K4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3" spans="1:11" x14ac:dyDescent="0.25">
      <c r="A43">
        <v>41</v>
      </c>
      <c r="B43">
        <v>620</v>
      </c>
      <c r="C43">
        <v>430</v>
      </c>
      <c r="D43">
        <v>20</v>
      </c>
      <c r="E43">
        <v>10</v>
      </c>
      <c r="F43" t="s">
        <v>18</v>
      </c>
      <c r="G43" t="s">
        <v>10</v>
      </c>
      <c r="H43">
        <v>13000</v>
      </c>
      <c r="I43">
        <v>4600000000</v>
      </c>
      <c r="K4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4" spans="1:11" x14ac:dyDescent="0.25">
      <c r="A44">
        <v>42</v>
      </c>
      <c r="B44">
        <v>600</v>
      </c>
      <c r="C44">
        <v>400</v>
      </c>
      <c r="D44">
        <v>20</v>
      </c>
      <c r="E44">
        <v>10</v>
      </c>
      <c r="F44" t="s">
        <v>18</v>
      </c>
      <c r="G44" t="s">
        <v>10</v>
      </c>
      <c r="H44">
        <v>22000</v>
      </c>
      <c r="I44">
        <v>8800000000</v>
      </c>
      <c r="K4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5" spans="1:11" x14ac:dyDescent="0.25">
      <c r="A45">
        <v>43</v>
      </c>
      <c r="B45">
        <v>1960</v>
      </c>
      <c r="C45">
        <v>1700</v>
      </c>
      <c r="D45">
        <v>30</v>
      </c>
      <c r="E45">
        <v>30</v>
      </c>
      <c r="F45" t="s">
        <v>16</v>
      </c>
      <c r="G45" t="s">
        <v>10</v>
      </c>
      <c r="H45">
        <v>22000</v>
      </c>
      <c r="I45">
        <v>21000000000</v>
      </c>
      <c r="K4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6" spans="1:11" x14ac:dyDescent="0.25">
      <c r="A46">
        <v>44</v>
      </c>
      <c r="B46">
        <v>720</v>
      </c>
      <c r="C46">
        <v>470</v>
      </c>
      <c r="D46">
        <v>20</v>
      </c>
      <c r="E46">
        <v>10</v>
      </c>
      <c r="F46" t="s">
        <v>23</v>
      </c>
      <c r="G46" t="s">
        <v>20</v>
      </c>
      <c r="H46">
        <v>22000</v>
      </c>
      <c r="I46">
        <v>7600000000</v>
      </c>
      <c r="K4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7" spans="1:11" x14ac:dyDescent="0.25">
      <c r="A47">
        <v>45</v>
      </c>
      <c r="B47">
        <v>1200</v>
      </c>
      <c r="C47">
        <v>1250</v>
      </c>
      <c r="D47">
        <v>30</v>
      </c>
      <c r="E47">
        <v>30</v>
      </c>
      <c r="F47" t="s">
        <v>16</v>
      </c>
      <c r="G47" t="s">
        <v>20</v>
      </c>
      <c r="H47">
        <v>22000</v>
      </c>
      <c r="I47">
        <v>19466000000</v>
      </c>
      <c r="K4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8" spans="1:11" x14ac:dyDescent="0.25">
      <c r="A48">
        <v>46</v>
      </c>
      <c r="B48">
        <v>1670</v>
      </c>
      <c r="C48">
        <v>3000</v>
      </c>
      <c r="D48">
        <v>40</v>
      </c>
      <c r="E48">
        <v>30</v>
      </c>
      <c r="F48" t="s">
        <v>18</v>
      </c>
      <c r="G48" t="s">
        <v>10</v>
      </c>
      <c r="H48">
        <v>55000</v>
      </c>
      <c r="I48">
        <v>32000000000</v>
      </c>
      <c r="K4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49" spans="1:11" x14ac:dyDescent="0.25">
      <c r="A49">
        <v>47</v>
      </c>
      <c r="B49">
        <v>720</v>
      </c>
      <c r="C49">
        <v>330</v>
      </c>
      <c r="D49">
        <v>20</v>
      </c>
      <c r="E49">
        <v>10</v>
      </c>
      <c r="F49" t="s">
        <v>18</v>
      </c>
      <c r="G49" t="s">
        <v>10</v>
      </c>
      <c r="H49">
        <v>22000</v>
      </c>
      <c r="I49">
        <v>5746000000</v>
      </c>
      <c r="K4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0" spans="1:11" x14ac:dyDescent="0.25">
      <c r="A50">
        <v>48</v>
      </c>
      <c r="B50">
        <v>600</v>
      </c>
      <c r="C50">
        <v>700</v>
      </c>
      <c r="D50">
        <v>20</v>
      </c>
      <c r="E50">
        <v>20</v>
      </c>
      <c r="F50" t="s">
        <v>18</v>
      </c>
      <c r="G50" t="s">
        <v>10</v>
      </c>
      <c r="H50">
        <v>22000</v>
      </c>
      <c r="I50">
        <v>9160000000</v>
      </c>
      <c r="K5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1" spans="1:11" x14ac:dyDescent="0.25">
      <c r="A51">
        <v>49</v>
      </c>
      <c r="B51">
        <v>600</v>
      </c>
      <c r="C51">
        <v>400</v>
      </c>
      <c r="D51">
        <v>10</v>
      </c>
      <c r="E51">
        <v>10</v>
      </c>
      <c r="F51" t="s">
        <v>16</v>
      </c>
      <c r="G51" t="s">
        <v>10</v>
      </c>
      <c r="H51">
        <v>22000</v>
      </c>
      <c r="I51">
        <v>8100000000</v>
      </c>
      <c r="K5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2" spans="1:11" x14ac:dyDescent="0.25">
      <c r="A52">
        <v>50</v>
      </c>
      <c r="B52">
        <v>2000</v>
      </c>
      <c r="C52">
        <v>2020</v>
      </c>
      <c r="D52">
        <v>50</v>
      </c>
      <c r="E52">
        <v>50</v>
      </c>
      <c r="F52" t="s">
        <v>18</v>
      </c>
      <c r="G52" t="s">
        <v>10</v>
      </c>
      <c r="H52">
        <v>44000</v>
      </c>
      <c r="I52">
        <v>31280000000</v>
      </c>
      <c r="K5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3" spans="1:11" x14ac:dyDescent="0.25">
      <c r="A53">
        <v>51</v>
      </c>
      <c r="B53">
        <v>840</v>
      </c>
      <c r="C53">
        <v>750</v>
      </c>
      <c r="D53">
        <v>20</v>
      </c>
      <c r="E53">
        <v>10</v>
      </c>
      <c r="F53" t="s">
        <v>19</v>
      </c>
      <c r="G53" t="s">
        <v>10</v>
      </c>
      <c r="H53">
        <v>22000</v>
      </c>
      <c r="I53">
        <v>8100000000</v>
      </c>
      <c r="K5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4" spans="1:11" x14ac:dyDescent="0.25">
      <c r="A54">
        <v>52</v>
      </c>
      <c r="B54">
        <v>1620</v>
      </c>
      <c r="C54">
        <v>1640</v>
      </c>
      <c r="D54">
        <v>50</v>
      </c>
      <c r="E54">
        <v>50</v>
      </c>
      <c r="F54" t="s">
        <v>18</v>
      </c>
      <c r="G54" t="s">
        <v>10</v>
      </c>
      <c r="H54">
        <v>35000</v>
      </c>
      <c r="I54">
        <v>25360000000</v>
      </c>
      <c r="K5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5" spans="1:11" x14ac:dyDescent="0.25">
      <c r="A55">
        <v>53</v>
      </c>
      <c r="B55">
        <v>720</v>
      </c>
      <c r="C55">
        <v>650</v>
      </c>
      <c r="D55">
        <v>30</v>
      </c>
      <c r="E55">
        <v>20</v>
      </c>
      <c r="F55" t="s">
        <v>26</v>
      </c>
      <c r="G55" t="s">
        <v>10</v>
      </c>
      <c r="H55">
        <v>13000</v>
      </c>
      <c r="I55">
        <v>7500000000</v>
      </c>
      <c r="K5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6" spans="1:11" x14ac:dyDescent="0.25">
      <c r="A56">
        <v>54</v>
      </c>
      <c r="B56">
        <v>2000</v>
      </c>
      <c r="C56">
        <v>2600</v>
      </c>
      <c r="D56">
        <v>40</v>
      </c>
      <c r="E56">
        <v>40</v>
      </c>
      <c r="F56" t="s">
        <v>18</v>
      </c>
      <c r="G56" t="s">
        <v>10</v>
      </c>
      <c r="H56">
        <v>44000</v>
      </c>
      <c r="I56">
        <v>29750000000</v>
      </c>
      <c r="K5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7" spans="1:11" x14ac:dyDescent="0.25">
      <c r="A57">
        <v>55</v>
      </c>
      <c r="B57">
        <v>720</v>
      </c>
      <c r="C57">
        <v>360</v>
      </c>
      <c r="D57">
        <v>20</v>
      </c>
      <c r="E57">
        <v>10</v>
      </c>
      <c r="F57" t="s">
        <v>22</v>
      </c>
      <c r="G57" t="s">
        <v>10</v>
      </c>
      <c r="H57">
        <v>13000</v>
      </c>
      <c r="I57">
        <v>3500000000</v>
      </c>
      <c r="K5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58" spans="1:11" x14ac:dyDescent="0.25">
      <c r="A58">
        <v>56</v>
      </c>
      <c r="B58">
        <v>600</v>
      </c>
      <c r="C58">
        <v>390</v>
      </c>
      <c r="D58">
        <v>20</v>
      </c>
      <c r="E58">
        <v>10</v>
      </c>
      <c r="F58" t="s">
        <v>23</v>
      </c>
      <c r="G58" t="s">
        <v>20</v>
      </c>
      <c r="H58">
        <v>22000</v>
      </c>
      <c r="I58">
        <v>6700000000</v>
      </c>
      <c r="K5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59" spans="1:11" x14ac:dyDescent="0.25">
      <c r="A59">
        <v>57</v>
      </c>
      <c r="B59">
        <v>1120</v>
      </c>
      <c r="C59">
        <v>1690</v>
      </c>
      <c r="D59">
        <v>50</v>
      </c>
      <c r="E59">
        <v>50</v>
      </c>
      <c r="F59" t="s">
        <v>18</v>
      </c>
      <c r="G59" t="s">
        <v>10</v>
      </c>
      <c r="H59">
        <v>35000</v>
      </c>
      <c r="I59">
        <v>21280000000</v>
      </c>
      <c r="K5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0" spans="1:11" x14ac:dyDescent="0.25">
      <c r="A60">
        <v>58</v>
      </c>
      <c r="B60">
        <v>300</v>
      </c>
      <c r="C60">
        <v>250</v>
      </c>
      <c r="D60">
        <v>10</v>
      </c>
      <c r="E60">
        <v>10</v>
      </c>
      <c r="F60" t="s">
        <v>17</v>
      </c>
      <c r="G60" t="s">
        <v>10</v>
      </c>
      <c r="H60">
        <v>13000</v>
      </c>
      <c r="I60">
        <v>1300000000</v>
      </c>
      <c r="K6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1" spans="1:11" x14ac:dyDescent="0.25">
      <c r="A61">
        <v>59</v>
      </c>
      <c r="B61">
        <v>1620</v>
      </c>
      <c r="C61">
        <v>1000</v>
      </c>
      <c r="D61">
        <v>30</v>
      </c>
      <c r="E61">
        <v>20</v>
      </c>
      <c r="F61" t="s">
        <v>18</v>
      </c>
      <c r="G61" t="s">
        <v>10</v>
      </c>
      <c r="H61">
        <v>13000</v>
      </c>
      <c r="I61">
        <v>12500000000</v>
      </c>
      <c r="K6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2" spans="1:11" x14ac:dyDescent="0.25">
      <c r="A62">
        <v>60</v>
      </c>
      <c r="B62">
        <v>1280</v>
      </c>
      <c r="C62">
        <v>1700</v>
      </c>
      <c r="D62">
        <v>40</v>
      </c>
      <c r="E62">
        <v>30</v>
      </c>
      <c r="F62" t="s">
        <v>18</v>
      </c>
      <c r="G62" t="s">
        <v>24</v>
      </c>
      <c r="H62">
        <v>22000</v>
      </c>
      <c r="I62">
        <v>14500000000</v>
      </c>
      <c r="K6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3" spans="1:11" x14ac:dyDescent="0.25">
      <c r="A63">
        <v>61</v>
      </c>
      <c r="B63">
        <v>1200</v>
      </c>
      <c r="C63">
        <v>2000</v>
      </c>
      <c r="D63">
        <v>40</v>
      </c>
      <c r="E63">
        <v>30</v>
      </c>
      <c r="F63" t="s">
        <v>18</v>
      </c>
      <c r="G63" t="s">
        <v>24</v>
      </c>
      <c r="H63">
        <v>22000</v>
      </c>
      <c r="I63">
        <v>15000000000</v>
      </c>
      <c r="K6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4" spans="1:11" x14ac:dyDescent="0.25">
      <c r="A64">
        <v>62</v>
      </c>
      <c r="B64">
        <v>1400</v>
      </c>
      <c r="C64">
        <v>1700</v>
      </c>
      <c r="D64">
        <v>40</v>
      </c>
      <c r="E64">
        <v>30</v>
      </c>
      <c r="F64" t="s">
        <v>18</v>
      </c>
      <c r="G64" t="s">
        <v>10</v>
      </c>
      <c r="H64">
        <v>44000</v>
      </c>
      <c r="I64">
        <v>18500000000</v>
      </c>
      <c r="K6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5" spans="1:11" x14ac:dyDescent="0.25">
      <c r="A65">
        <v>63</v>
      </c>
      <c r="B65">
        <v>980</v>
      </c>
      <c r="C65">
        <v>490</v>
      </c>
      <c r="D65">
        <v>20</v>
      </c>
      <c r="E65">
        <v>10</v>
      </c>
      <c r="F65" t="s">
        <v>29</v>
      </c>
      <c r="G65" t="s">
        <v>10</v>
      </c>
      <c r="H65">
        <v>55000</v>
      </c>
      <c r="I65">
        <v>8409500000</v>
      </c>
      <c r="K6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66" spans="1:11" x14ac:dyDescent="0.25">
      <c r="A66">
        <v>64</v>
      </c>
      <c r="B66">
        <v>1200</v>
      </c>
      <c r="C66">
        <v>1600</v>
      </c>
      <c r="D66">
        <v>50</v>
      </c>
      <c r="E66">
        <v>30</v>
      </c>
      <c r="F66" t="s">
        <v>26</v>
      </c>
      <c r="G66" t="s">
        <v>10</v>
      </c>
      <c r="H66">
        <v>22000</v>
      </c>
      <c r="I66">
        <v>12500000000</v>
      </c>
      <c r="K6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7" spans="1:11" x14ac:dyDescent="0.25">
      <c r="A67">
        <v>65</v>
      </c>
      <c r="B67">
        <v>600</v>
      </c>
      <c r="C67">
        <v>390</v>
      </c>
      <c r="D67">
        <v>20</v>
      </c>
      <c r="E67">
        <v>10</v>
      </c>
      <c r="F67" t="s">
        <v>23</v>
      </c>
      <c r="G67" t="s">
        <v>10</v>
      </c>
      <c r="H67">
        <v>13000</v>
      </c>
      <c r="I67">
        <v>6700000000</v>
      </c>
      <c r="K6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8" spans="1:11" x14ac:dyDescent="0.25">
      <c r="A68">
        <v>66</v>
      </c>
      <c r="B68">
        <v>600</v>
      </c>
      <c r="C68">
        <v>360</v>
      </c>
      <c r="D68">
        <v>20</v>
      </c>
      <c r="E68">
        <v>10</v>
      </c>
      <c r="F68" t="s">
        <v>18</v>
      </c>
      <c r="G68" t="s">
        <v>10</v>
      </c>
      <c r="H68">
        <v>13000</v>
      </c>
      <c r="I68">
        <v>3990000000</v>
      </c>
      <c r="K6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69" spans="1:11" x14ac:dyDescent="0.25">
      <c r="A69">
        <v>67</v>
      </c>
      <c r="B69">
        <v>700</v>
      </c>
      <c r="C69">
        <v>400</v>
      </c>
      <c r="D69">
        <v>20</v>
      </c>
      <c r="E69">
        <v>10</v>
      </c>
      <c r="F69" t="s">
        <v>17</v>
      </c>
      <c r="G69" t="s">
        <v>10</v>
      </c>
      <c r="H69">
        <v>13000</v>
      </c>
      <c r="I69">
        <v>4560000000</v>
      </c>
      <c r="K6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0" spans="1:11" x14ac:dyDescent="0.25">
      <c r="A70">
        <v>68</v>
      </c>
      <c r="B70">
        <v>600</v>
      </c>
      <c r="C70">
        <v>370</v>
      </c>
      <c r="D70">
        <v>20</v>
      </c>
      <c r="E70">
        <v>10</v>
      </c>
      <c r="F70" t="s">
        <v>23</v>
      </c>
      <c r="G70" t="s">
        <v>10</v>
      </c>
      <c r="H70">
        <v>13000</v>
      </c>
      <c r="I70">
        <v>3972230000</v>
      </c>
      <c r="K7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1" spans="1:11" x14ac:dyDescent="0.25">
      <c r="A71">
        <v>69</v>
      </c>
      <c r="B71">
        <v>720</v>
      </c>
      <c r="C71">
        <v>550</v>
      </c>
      <c r="D71">
        <v>30</v>
      </c>
      <c r="E71">
        <v>20</v>
      </c>
      <c r="F71" t="s">
        <v>23</v>
      </c>
      <c r="G71" t="s">
        <v>10</v>
      </c>
      <c r="H71">
        <v>22000</v>
      </c>
      <c r="I71">
        <v>5518340000</v>
      </c>
      <c r="K7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2" spans="1:11" x14ac:dyDescent="0.25">
      <c r="A72">
        <v>70</v>
      </c>
      <c r="B72">
        <v>720</v>
      </c>
      <c r="C72">
        <v>360</v>
      </c>
      <c r="D72">
        <v>20</v>
      </c>
      <c r="E72">
        <v>10</v>
      </c>
      <c r="F72" t="s">
        <v>18</v>
      </c>
      <c r="G72" t="s">
        <v>10</v>
      </c>
      <c r="H72">
        <v>13000</v>
      </c>
      <c r="I72">
        <v>4850000000</v>
      </c>
      <c r="K7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3" spans="1:11" x14ac:dyDescent="0.25">
      <c r="A73">
        <v>71</v>
      </c>
      <c r="B73">
        <v>720</v>
      </c>
      <c r="C73">
        <v>470</v>
      </c>
      <c r="D73">
        <v>20</v>
      </c>
      <c r="E73">
        <v>20</v>
      </c>
      <c r="F73" t="s">
        <v>23</v>
      </c>
      <c r="G73" t="s">
        <v>10</v>
      </c>
      <c r="H73">
        <v>13000</v>
      </c>
      <c r="I73">
        <v>6000000000</v>
      </c>
      <c r="K7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4" spans="1:11" x14ac:dyDescent="0.25">
      <c r="A74">
        <v>72</v>
      </c>
      <c r="B74">
        <v>600</v>
      </c>
      <c r="C74">
        <v>390</v>
      </c>
      <c r="D74">
        <v>20</v>
      </c>
      <c r="E74">
        <v>10</v>
      </c>
      <c r="F74" t="s">
        <v>23</v>
      </c>
      <c r="G74" t="s">
        <v>10</v>
      </c>
      <c r="H74">
        <v>13000</v>
      </c>
      <c r="I74">
        <v>6000000000</v>
      </c>
      <c r="K7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5" spans="1:11" x14ac:dyDescent="0.25">
      <c r="A75">
        <v>73</v>
      </c>
      <c r="B75">
        <v>720</v>
      </c>
      <c r="C75">
        <v>430</v>
      </c>
      <c r="D75">
        <v>20</v>
      </c>
      <c r="E75">
        <v>10</v>
      </c>
      <c r="F75" t="s">
        <v>27</v>
      </c>
      <c r="G75" t="s">
        <v>20</v>
      </c>
      <c r="H75">
        <v>13000</v>
      </c>
      <c r="I75">
        <v>7150000000</v>
      </c>
      <c r="K7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6" spans="1:11" x14ac:dyDescent="0.25">
      <c r="A76">
        <v>74</v>
      </c>
      <c r="B76">
        <v>600</v>
      </c>
      <c r="C76">
        <v>300</v>
      </c>
      <c r="D76">
        <v>20</v>
      </c>
      <c r="E76">
        <v>10</v>
      </c>
      <c r="F76" t="s">
        <v>30</v>
      </c>
      <c r="G76" t="s">
        <v>10</v>
      </c>
      <c r="H76">
        <v>13000</v>
      </c>
      <c r="I76">
        <v>3789900000</v>
      </c>
      <c r="K7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7" spans="1:11" x14ac:dyDescent="0.25">
      <c r="A77">
        <v>75</v>
      </c>
      <c r="B77">
        <v>1050</v>
      </c>
      <c r="C77">
        <v>360</v>
      </c>
      <c r="D77">
        <v>20</v>
      </c>
      <c r="E77">
        <v>10</v>
      </c>
      <c r="F77" t="s">
        <v>31</v>
      </c>
      <c r="G77" t="s">
        <v>20</v>
      </c>
      <c r="H77">
        <v>13000</v>
      </c>
      <c r="I77">
        <v>4560000000</v>
      </c>
      <c r="K7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8" spans="1:11" x14ac:dyDescent="0.25">
      <c r="A78">
        <v>76</v>
      </c>
      <c r="B78">
        <v>600</v>
      </c>
      <c r="C78">
        <v>360</v>
      </c>
      <c r="D78">
        <v>20</v>
      </c>
      <c r="E78">
        <v>10</v>
      </c>
      <c r="F78" t="s">
        <v>15</v>
      </c>
      <c r="G78" t="s">
        <v>10</v>
      </c>
      <c r="H78">
        <v>13000</v>
      </c>
      <c r="I78">
        <v>3680000000</v>
      </c>
      <c r="K7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79" spans="1:11" x14ac:dyDescent="0.25">
      <c r="A79">
        <v>77</v>
      </c>
      <c r="B79">
        <v>840</v>
      </c>
      <c r="C79">
        <v>420</v>
      </c>
      <c r="D79">
        <v>20</v>
      </c>
      <c r="E79">
        <v>10</v>
      </c>
      <c r="F79" t="s">
        <v>23</v>
      </c>
      <c r="G79" t="s">
        <v>10</v>
      </c>
      <c r="H79">
        <v>13000</v>
      </c>
      <c r="I79">
        <v>5000000000</v>
      </c>
      <c r="K7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0" spans="1:11" x14ac:dyDescent="0.25">
      <c r="A80">
        <v>78</v>
      </c>
      <c r="B80">
        <v>840</v>
      </c>
      <c r="C80">
        <v>360</v>
      </c>
      <c r="D80">
        <v>20</v>
      </c>
      <c r="E80">
        <v>10</v>
      </c>
      <c r="F80" t="s">
        <v>23</v>
      </c>
      <c r="G80" t="s">
        <v>10</v>
      </c>
      <c r="H80">
        <v>13000</v>
      </c>
      <c r="I80">
        <v>5990000000</v>
      </c>
      <c r="K8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1" spans="1:11" x14ac:dyDescent="0.25">
      <c r="A81">
        <v>79</v>
      </c>
      <c r="B81">
        <v>980</v>
      </c>
      <c r="C81">
        <v>490</v>
      </c>
      <c r="D81">
        <v>20</v>
      </c>
      <c r="E81">
        <v>10</v>
      </c>
      <c r="F81" t="s">
        <v>29</v>
      </c>
      <c r="G81" t="s">
        <v>10</v>
      </c>
      <c r="H81">
        <v>13000</v>
      </c>
      <c r="I81">
        <v>9250450000</v>
      </c>
      <c r="K8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82" spans="1:11" x14ac:dyDescent="0.25">
      <c r="A82">
        <v>80</v>
      </c>
      <c r="B82">
        <v>1440</v>
      </c>
      <c r="C82">
        <v>720</v>
      </c>
      <c r="D82">
        <v>30</v>
      </c>
      <c r="E82">
        <v>10</v>
      </c>
      <c r="F82" t="s">
        <v>29</v>
      </c>
      <c r="G82" t="s">
        <v>10</v>
      </c>
      <c r="H82">
        <v>13000</v>
      </c>
      <c r="I82">
        <v>16214000000</v>
      </c>
      <c r="K8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83" spans="1:11" x14ac:dyDescent="0.25">
      <c r="A83">
        <v>81</v>
      </c>
      <c r="B83">
        <v>910</v>
      </c>
      <c r="C83">
        <v>420</v>
      </c>
      <c r="D83">
        <v>20</v>
      </c>
      <c r="E83">
        <v>10</v>
      </c>
      <c r="F83" t="s">
        <v>23</v>
      </c>
      <c r="G83" t="s">
        <v>10</v>
      </c>
      <c r="H83">
        <v>13000</v>
      </c>
      <c r="I83">
        <v>4885000000</v>
      </c>
      <c r="K8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4" spans="1:11" x14ac:dyDescent="0.25">
      <c r="A84">
        <v>82</v>
      </c>
      <c r="B84">
        <v>1080</v>
      </c>
      <c r="C84">
        <v>690</v>
      </c>
      <c r="D84">
        <v>30</v>
      </c>
      <c r="E84">
        <v>20</v>
      </c>
      <c r="F84" t="s">
        <v>18</v>
      </c>
      <c r="G84" t="s">
        <v>10</v>
      </c>
      <c r="H84">
        <v>13000</v>
      </c>
      <c r="I84">
        <v>7950000000</v>
      </c>
      <c r="K8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5" spans="1:11" x14ac:dyDescent="0.25">
      <c r="A85">
        <v>83</v>
      </c>
      <c r="B85">
        <v>660</v>
      </c>
      <c r="C85">
        <v>370</v>
      </c>
      <c r="D85">
        <v>20</v>
      </c>
      <c r="E85">
        <v>10</v>
      </c>
      <c r="F85" t="s">
        <v>32</v>
      </c>
      <c r="G85" t="s">
        <v>10</v>
      </c>
      <c r="H85">
        <v>13000</v>
      </c>
      <c r="I85">
        <v>2210000000</v>
      </c>
      <c r="K8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6" spans="1:11" x14ac:dyDescent="0.25">
      <c r="A86">
        <v>84</v>
      </c>
      <c r="B86">
        <v>620</v>
      </c>
      <c r="C86">
        <v>360</v>
      </c>
      <c r="D86">
        <v>20</v>
      </c>
      <c r="E86">
        <v>10</v>
      </c>
      <c r="F86" t="s">
        <v>15</v>
      </c>
      <c r="G86" t="s">
        <v>10</v>
      </c>
      <c r="H86">
        <v>13000</v>
      </c>
      <c r="I86">
        <v>2399999990</v>
      </c>
      <c r="K8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7" spans="1:11" x14ac:dyDescent="0.25">
      <c r="A87">
        <v>85</v>
      </c>
      <c r="B87">
        <v>600</v>
      </c>
      <c r="C87">
        <v>500</v>
      </c>
      <c r="D87">
        <v>20</v>
      </c>
      <c r="E87">
        <v>10</v>
      </c>
      <c r="F87" t="s">
        <v>28</v>
      </c>
      <c r="G87" t="s">
        <v>20</v>
      </c>
      <c r="H87">
        <v>13000</v>
      </c>
      <c r="I87">
        <v>2050000000</v>
      </c>
      <c r="K8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88" spans="1:11" x14ac:dyDescent="0.25">
      <c r="A88">
        <v>86</v>
      </c>
      <c r="B88">
        <v>2100</v>
      </c>
      <c r="C88">
        <v>1500</v>
      </c>
      <c r="D88">
        <v>40</v>
      </c>
      <c r="E88">
        <v>20</v>
      </c>
      <c r="F88" t="s">
        <v>33</v>
      </c>
      <c r="G88" t="s">
        <v>10</v>
      </c>
      <c r="H88">
        <v>22000</v>
      </c>
      <c r="I88">
        <v>14000000000</v>
      </c>
      <c r="K8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89" spans="1:11" x14ac:dyDescent="0.25">
      <c r="A89">
        <v>87</v>
      </c>
      <c r="B89">
        <v>1560</v>
      </c>
      <c r="C89">
        <v>720</v>
      </c>
      <c r="D89">
        <v>40</v>
      </c>
      <c r="E89">
        <v>30</v>
      </c>
      <c r="F89" t="s">
        <v>34</v>
      </c>
      <c r="G89" t="s">
        <v>10</v>
      </c>
      <c r="H89">
        <v>13000</v>
      </c>
      <c r="I89">
        <v>6500000000</v>
      </c>
      <c r="K8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0" spans="1:11" x14ac:dyDescent="0.25">
      <c r="A90">
        <v>88</v>
      </c>
      <c r="B90">
        <v>2550</v>
      </c>
      <c r="C90">
        <v>2190</v>
      </c>
      <c r="D90">
        <v>60</v>
      </c>
      <c r="E90">
        <v>50</v>
      </c>
      <c r="F90" t="s">
        <v>29</v>
      </c>
      <c r="G90" t="s">
        <v>10</v>
      </c>
      <c r="H90">
        <v>22000</v>
      </c>
      <c r="I90">
        <v>25000000000</v>
      </c>
      <c r="K9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91" spans="1:11" x14ac:dyDescent="0.25">
      <c r="A91">
        <v>89</v>
      </c>
      <c r="B91">
        <v>600</v>
      </c>
      <c r="C91">
        <v>390</v>
      </c>
      <c r="D91">
        <v>20</v>
      </c>
      <c r="E91">
        <v>10</v>
      </c>
      <c r="F91" t="s">
        <v>23</v>
      </c>
      <c r="G91" t="s">
        <v>20</v>
      </c>
      <c r="H91">
        <v>22000</v>
      </c>
      <c r="I91">
        <v>6331500000</v>
      </c>
      <c r="K9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2" spans="1:11" x14ac:dyDescent="0.25">
      <c r="A92">
        <v>90</v>
      </c>
      <c r="B92">
        <v>660</v>
      </c>
      <c r="C92">
        <v>600</v>
      </c>
      <c r="D92">
        <v>30</v>
      </c>
      <c r="E92">
        <v>20</v>
      </c>
      <c r="F92" t="s">
        <v>17</v>
      </c>
      <c r="G92" t="s">
        <v>10</v>
      </c>
      <c r="H92">
        <v>22000</v>
      </c>
      <c r="I92">
        <v>5500000000</v>
      </c>
      <c r="K9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3" spans="1:11" x14ac:dyDescent="0.25">
      <c r="A93">
        <v>91</v>
      </c>
      <c r="B93">
        <v>660</v>
      </c>
      <c r="C93">
        <v>360</v>
      </c>
      <c r="D93">
        <v>20</v>
      </c>
      <c r="E93">
        <v>10</v>
      </c>
      <c r="F93" t="s">
        <v>35</v>
      </c>
      <c r="G93" t="s">
        <v>10</v>
      </c>
      <c r="H93">
        <v>13000</v>
      </c>
      <c r="I93">
        <v>3776843620</v>
      </c>
      <c r="K9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4" spans="1:11" x14ac:dyDescent="0.25">
      <c r="A94">
        <v>92</v>
      </c>
      <c r="B94">
        <v>2700</v>
      </c>
      <c r="C94">
        <v>1500</v>
      </c>
      <c r="D94">
        <v>50</v>
      </c>
      <c r="E94">
        <v>40</v>
      </c>
      <c r="F94" t="s">
        <v>28</v>
      </c>
      <c r="G94" t="s">
        <v>10</v>
      </c>
      <c r="H94">
        <v>22000</v>
      </c>
      <c r="I94">
        <v>18500000000</v>
      </c>
      <c r="K9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95" spans="1:11" x14ac:dyDescent="0.25">
      <c r="A95">
        <v>93</v>
      </c>
      <c r="B95">
        <v>2400</v>
      </c>
      <c r="C95">
        <v>3580</v>
      </c>
      <c r="D95">
        <v>40</v>
      </c>
      <c r="E95">
        <v>20</v>
      </c>
      <c r="F95" t="s">
        <v>16</v>
      </c>
      <c r="G95" t="s">
        <v>10</v>
      </c>
      <c r="H95">
        <v>22000</v>
      </c>
      <c r="I95">
        <v>45000000000</v>
      </c>
      <c r="K9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6" spans="1:11" x14ac:dyDescent="0.25">
      <c r="A96">
        <v>94</v>
      </c>
      <c r="B96">
        <v>900</v>
      </c>
      <c r="C96">
        <v>800</v>
      </c>
      <c r="D96">
        <v>30</v>
      </c>
      <c r="E96">
        <v>10</v>
      </c>
      <c r="F96" t="s">
        <v>31</v>
      </c>
      <c r="G96" t="s">
        <v>10</v>
      </c>
      <c r="H96">
        <v>13000</v>
      </c>
      <c r="I96">
        <v>4180000000</v>
      </c>
      <c r="K9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7" spans="1:11" x14ac:dyDescent="0.25">
      <c r="A97">
        <v>95</v>
      </c>
      <c r="B97">
        <v>720</v>
      </c>
      <c r="C97">
        <v>650</v>
      </c>
      <c r="D97">
        <v>20</v>
      </c>
      <c r="E97">
        <v>10</v>
      </c>
      <c r="F97" t="s">
        <v>31</v>
      </c>
      <c r="G97" t="s">
        <v>20</v>
      </c>
      <c r="H97">
        <v>13000</v>
      </c>
      <c r="I97">
        <v>3250000000</v>
      </c>
      <c r="K9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8" spans="1:11" x14ac:dyDescent="0.25">
      <c r="A98">
        <v>96</v>
      </c>
      <c r="B98">
        <v>600</v>
      </c>
      <c r="C98">
        <v>720</v>
      </c>
      <c r="D98">
        <v>20</v>
      </c>
      <c r="E98">
        <v>10</v>
      </c>
      <c r="F98" t="s">
        <v>31</v>
      </c>
      <c r="G98" t="s">
        <v>20</v>
      </c>
      <c r="H98">
        <v>13000</v>
      </c>
      <c r="I98">
        <v>2150000000</v>
      </c>
      <c r="K9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99" spans="1:11" x14ac:dyDescent="0.25">
      <c r="A99">
        <v>97</v>
      </c>
      <c r="B99">
        <v>600</v>
      </c>
      <c r="C99">
        <v>720</v>
      </c>
      <c r="D99">
        <v>20</v>
      </c>
      <c r="E99">
        <v>10</v>
      </c>
      <c r="F99" t="s">
        <v>26</v>
      </c>
      <c r="G99" t="s">
        <v>20</v>
      </c>
      <c r="H99">
        <v>13000</v>
      </c>
      <c r="I99">
        <v>2150000000</v>
      </c>
      <c r="K9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0" spans="1:11" x14ac:dyDescent="0.25">
      <c r="A100">
        <v>98</v>
      </c>
      <c r="B100">
        <v>720</v>
      </c>
      <c r="C100">
        <v>650</v>
      </c>
      <c r="D100">
        <v>20</v>
      </c>
      <c r="E100">
        <v>20</v>
      </c>
      <c r="F100" t="s">
        <v>31</v>
      </c>
      <c r="G100" t="s">
        <v>20</v>
      </c>
      <c r="H100">
        <v>13000</v>
      </c>
      <c r="I100">
        <v>2950000000</v>
      </c>
      <c r="K10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1" spans="1:11" x14ac:dyDescent="0.25">
      <c r="A101">
        <v>99</v>
      </c>
      <c r="B101">
        <v>720</v>
      </c>
      <c r="C101">
        <v>650</v>
      </c>
      <c r="D101">
        <v>20</v>
      </c>
      <c r="E101">
        <v>10</v>
      </c>
      <c r="F101" t="s">
        <v>31</v>
      </c>
      <c r="G101" t="s">
        <v>10</v>
      </c>
      <c r="H101">
        <v>13000</v>
      </c>
      <c r="I101">
        <v>2950000000</v>
      </c>
      <c r="K10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2" spans="1:11" x14ac:dyDescent="0.25">
      <c r="A102">
        <v>100</v>
      </c>
      <c r="B102">
        <v>8000</v>
      </c>
      <c r="C102">
        <v>4000</v>
      </c>
      <c r="D102">
        <v>60</v>
      </c>
      <c r="E102">
        <v>60</v>
      </c>
      <c r="F102" t="s">
        <v>16</v>
      </c>
      <c r="G102" t="s">
        <v>10</v>
      </c>
      <c r="H102">
        <v>55000</v>
      </c>
      <c r="I102">
        <v>70000000000</v>
      </c>
      <c r="K10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3" spans="1:11" x14ac:dyDescent="0.25">
      <c r="A103">
        <v>101</v>
      </c>
      <c r="B103">
        <v>2800</v>
      </c>
      <c r="C103">
        <v>1200</v>
      </c>
      <c r="D103">
        <v>30</v>
      </c>
      <c r="E103">
        <v>30</v>
      </c>
      <c r="F103" t="s">
        <v>36</v>
      </c>
      <c r="G103" t="s">
        <v>10</v>
      </c>
      <c r="H103">
        <v>55000</v>
      </c>
      <c r="I103">
        <v>9000000000</v>
      </c>
      <c r="K10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4" spans="1:11" x14ac:dyDescent="0.25">
      <c r="A104">
        <v>102</v>
      </c>
      <c r="B104">
        <v>2760</v>
      </c>
      <c r="C104">
        <v>5000</v>
      </c>
      <c r="D104">
        <v>40</v>
      </c>
      <c r="E104">
        <v>30</v>
      </c>
      <c r="F104" t="s">
        <v>18</v>
      </c>
      <c r="G104" t="s">
        <v>10</v>
      </c>
      <c r="H104">
        <v>44000</v>
      </c>
      <c r="I104">
        <v>33000000000</v>
      </c>
      <c r="K10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5" spans="1:11" x14ac:dyDescent="0.25">
      <c r="A105">
        <v>103</v>
      </c>
      <c r="B105">
        <v>4370</v>
      </c>
      <c r="C105">
        <v>3400</v>
      </c>
      <c r="D105">
        <v>50</v>
      </c>
      <c r="E105">
        <v>50</v>
      </c>
      <c r="F105" t="s">
        <v>37</v>
      </c>
      <c r="G105" t="s">
        <v>20</v>
      </c>
      <c r="H105">
        <v>55000</v>
      </c>
      <c r="I105">
        <v>55000000000</v>
      </c>
      <c r="K10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6" spans="1:11" x14ac:dyDescent="0.25">
      <c r="A106">
        <v>104</v>
      </c>
      <c r="B106">
        <v>1060</v>
      </c>
      <c r="C106">
        <v>540</v>
      </c>
      <c r="D106">
        <v>30</v>
      </c>
      <c r="E106">
        <v>20</v>
      </c>
      <c r="F106" t="s">
        <v>33</v>
      </c>
      <c r="G106" t="s">
        <v>20</v>
      </c>
      <c r="H106">
        <v>13000</v>
      </c>
      <c r="I106">
        <v>9090000000</v>
      </c>
      <c r="K10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7" spans="1:11" x14ac:dyDescent="0.25">
      <c r="A107">
        <v>105</v>
      </c>
      <c r="B107">
        <v>720</v>
      </c>
      <c r="C107">
        <v>360</v>
      </c>
      <c r="D107">
        <v>20</v>
      </c>
      <c r="E107">
        <v>10</v>
      </c>
      <c r="F107" t="s">
        <v>15</v>
      </c>
      <c r="G107" t="s">
        <v>20</v>
      </c>
      <c r="H107">
        <v>13000</v>
      </c>
      <c r="I107">
        <v>4000000000</v>
      </c>
      <c r="K10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8" spans="1:11" x14ac:dyDescent="0.25">
      <c r="A108">
        <v>106</v>
      </c>
      <c r="B108">
        <v>720</v>
      </c>
      <c r="C108">
        <v>550</v>
      </c>
      <c r="D108">
        <v>20</v>
      </c>
      <c r="E108">
        <v>10</v>
      </c>
      <c r="F108" t="s">
        <v>26</v>
      </c>
      <c r="G108" t="s">
        <v>20</v>
      </c>
      <c r="H108">
        <v>13000</v>
      </c>
      <c r="I108">
        <v>2950000000</v>
      </c>
      <c r="K10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09" spans="1:11" x14ac:dyDescent="0.25">
      <c r="A109">
        <v>107</v>
      </c>
      <c r="B109">
        <v>1800</v>
      </c>
      <c r="C109">
        <v>1300</v>
      </c>
      <c r="D109">
        <v>30</v>
      </c>
      <c r="E109">
        <v>10</v>
      </c>
      <c r="F109" t="s">
        <v>16</v>
      </c>
      <c r="G109" t="s">
        <v>10</v>
      </c>
      <c r="H109">
        <v>13000</v>
      </c>
      <c r="I109">
        <v>17000000000</v>
      </c>
      <c r="K10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0" spans="1:11" x14ac:dyDescent="0.25">
      <c r="A110">
        <v>108</v>
      </c>
      <c r="B110">
        <v>8670</v>
      </c>
      <c r="C110">
        <v>6500</v>
      </c>
      <c r="D110">
        <v>50</v>
      </c>
      <c r="E110">
        <v>60</v>
      </c>
      <c r="F110" t="s">
        <v>16</v>
      </c>
      <c r="G110" t="s">
        <v>10</v>
      </c>
      <c r="H110">
        <v>55000</v>
      </c>
      <c r="I110">
        <v>165000000000</v>
      </c>
      <c r="K11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1" spans="1:11" x14ac:dyDescent="0.25">
      <c r="A111">
        <v>109</v>
      </c>
      <c r="B111">
        <v>6960</v>
      </c>
      <c r="C111">
        <v>4000</v>
      </c>
      <c r="D111">
        <v>30</v>
      </c>
      <c r="E111">
        <v>30</v>
      </c>
      <c r="F111" t="s">
        <v>16</v>
      </c>
      <c r="G111" t="s">
        <v>10</v>
      </c>
      <c r="H111">
        <v>55000</v>
      </c>
      <c r="I111">
        <v>85000000000</v>
      </c>
      <c r="K11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2" spans="1:11" x14ac:dyDescent="0.25">
      <c r="A112">
        <v>110</v>
      </c>
      <c r="B112">
        <v>620</v>
      </c>
      <c r="C112">
        <v>450</v>
      </c>
      <c r="D112">
        <v>20</v>
      </c>
      <c r="E112">
        <v>10</v>
      </c>
      <c r="F112" t="s">
        <v>17</v>
      </c>
      <c r="G112" t="s">
        <v>10</v>
      </c>
      <c r="H112">
        <v>13000</v>
      </c>
      <c r="I112">
        <v>4200000000</v>
      </c>
      <c r="K11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3" spans="1:11" x14ac:dyDescent="0.25">
      <c r="A113">
        <v>111</v>
      </c>
      <c r="B113">
        <v>6980</v>
      </c>
      <c r="C113">
        <v>3500</v>
      </c>
      <c r="D113">
        <v>40</v>
      </c>
      <c r="E113">
        <v>40</v>
      </c>
      <c r="F113" t="s">
        <v>16</v>
      </c>
      <c r="G113" t="s">
        <v>10</v>
      </c>
      <c r="H113">
        <v>55000</v>
      </c>
      <c r="I113">
        <v>68500000000</v>
      </c>
      <c r="K11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4" spans="1:11" x14ac:dyDescent="0.25">
      <c r="A114">
        <v>112</v>
      </c>
      <c r="B114">
        <v>720</v>
      </c>
      <c r="C114">
        <v>550</v>
      </c>
      <c r="D114">
        <v>20</v>
      </c>
      <c r="E114">
        <v>10</v>
      </c>
      <c r="F114" t="s">
        <v>26</v>
      </c>
      <c r="G114" t="s">
        <v>20</v>
      </c>
      <c r="H114">
        <v>13000</v>
      </c>
      <c r="I114">
        <v>2950000000</v>
      </c>
      <c r="K11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5" spans="1:11" x14ac:dyDescent="0.25">
      <c r="A115">
        <v>113</v>
      </c>
      <c r="B115">
        <v>810</v>
      </c>
      <c r="C115">
        <v>360</v>
      </c>
      <c r="D115">
        <v>20</v>
      </c>
      <c r="E115">
        <v>10</v>
      </c>
      <c r="F115" t="s">
        <v>35</v>
      </c>
      <c r="G115" t="s">
        <v>20</v>
      </c>
      <c r="H115">
        <v>13000</v>
      </c>
      <c r="I115">
        <v>2227500000</v>
      </c>
      <c r="K11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6" spans="1:11" x14ac:dyDescent="0.25">
      <c r="A116">
        <v>114</v>
      </c>
      <c r="B116">
        <v>650</v>
      </c>
      <c r="C116">
        <v>320</v>
      </c>
      <c r="D116">
        <v>20</v>
      </c>
      <c r="E116">
        <v>10</v>
      </c>
      <c r="F116" t="s">
        <v>32</v>
      </c>
      <c r="G116" t="s">
        <v>10</v>
      </c>
      <c r="H116">
        <v>13000</v>
      </c>
      <c r="I116">
        <v>2700000000</v>
      </c>
      <c r="K11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7" spans="1:11" x14ac:dyDescent="0.25">
      <c r="A117">
        <v>115</v>
      </c>
      <c r="B117">
        <v>720</v>
      </c>
      <c r="C117">
        <v>360</v>
      </c>
      <c r="D117">
        <v>20</v>
      </c>
      <c r="E117">
        <v>10</v>
      </c>
      <c r="F117" t="s">
        <v>21</v>
      </c>
      <c r="G117" t="s">
        <v>10</v>
      </c>
      <c r="H117">
        <v>22000</v>
      </c>
      <c r="I117">
        <v>6700000000</v>
      </c>
      <c r="K11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18" spans="1:11" x14ac:dyDescent="0.25">
      <c r="A118">
        <v>116</v>
      </c>
      <c r="B118">
        <v>720</v>
      </c>
      <c r="C118">
        <v>720</v>
      </c>
      <c r="D118">
        <v>20</v>
      </c>
      <c r="E118">
        <v>10</v>
      </c>
      <c r="F118" t="s">
        <v>37</v>
      </c>
      <c r="G118" t="s">
        <v>20</v>
      </c>
      <c r="H118">
        <v>22000</v>
      </c>
      <c r="I118">
        <v>6500000000</v>
      </c>
      <c r="K11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19" spans="1:11" x14ac:dyDescent="0.25">
      <c r="A119">
        <v>117</v>
      </c>
      <c r="B119">
        <v>600</v>
      </c>
      <c r="C119">
        <v>630</v>
      </c>
      <c r="D119">
        <v>30</v>
      </c>
      <c r="E119">
        <v>20</v>
      </c>
      <c r="F119" t="s">
        <v>27</v>
      </c>
      <c r="G119" t="s">
        <v>10</v>
      </c>
      <c r="H119">
        <v>22000</v>
      </c>
      <c r="I119">
        <v>5980000000</v>
      </c>
      <c r="K11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0" spans="1:11" x14ac:dyDescent="0.25">
      <c r="A120">
        <v>118</v>
      </c>
      <c r="B120">
        <v>660</v>
      </c>
      <c r="C120">
        <v>700</v>
      </c>
      <c r="D120">
        <v>20</v>
      </c>
      <c r="E120">
        <v>10</v>
      </c>
      <c r="F120" t="s">
        <v>29</v>
      </c>
      <c r="G120" t="s">
        <v>10</v>
      </c>
      <c r="H120">
        <v>13000</v>
      </c>
      <c r="I120">
        <v>5500000000</v>
      </c>
      <c r="K12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21" spans="1:11" x14ac:dyDescent="0.25">
      <c r="A121">
        <v>119</v>
      </c>
      <c r="B121">
        <v>980</v>
      </c>
      <c r="C121">
        <v>380</v>
      </c>
      <c r="D121">
        <v>20</v>
      </c>
      <c r="E121">
        <v>10</v>
      </c>
      <c r="F121" t="s">
        <v>19</v>
      </c>
      <c r="G121" t="s">
        <v>10</v>
      </c>
      <c r="H121">
        <v>13000</v>
      </c>
      <c r="I121">
        <v>5250960000</v>
      </c>
      <c r="K12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2" spans="1:11" x14ac:dyDescent="0.25">
      <c r="A122">
        <v>120</v>
      </c>
      <c r="B122">
        <v>2200</v>
      </c>
      <c r="C122">
        <v>2130</v>
      </c>
      <c r="D122">
        <v>30</v>
      </c>
      <c r="E122">
        <v>30</v>
      </c>
      <c r="F122" t="s">
        <v>18</v>
      </c>
      <c r="G122" t="s">
        <v>10</v>
      </c>
      <c r="H122">
        <v>35000</v>
      </c>
      <c r="I122">
        <v>13500000000</v>
      </c>
      <c r="K12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3" spans="1:11" x14ac:dyDescent="0.25">
      <c r="A123">
        <v>121</v>
      </c>
      <c r="B123">
        <v>600</v>
      </c>
      <c r="C123">
        <v>300</v>
      </c>
      <c r="D123">
        <v>20</v>
      </c>
      <c r="E123">
        <v>10</v>
      </c>
      <c r="F123" t="s">
        <v>28</v>
      </c>
      <c r="G123" t="s">
        <v>10</v>
      </c>
      <c r="H123">
        <v>13000</v>
      </c>
      <c r="I123">
        <v>1680000000</v>
      </c>
      <c r="K12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24" spans="1:11" x14ac:dyDescent="0.25">
      <c r="A124">
        <v>122</v>
      </c>
      <c r="B124">
        <v>720</v>
      </c>
      <c r="C124">
        <v>360</v>
      </c>
      <c r="D124">
        <v>20</v>
      </c>
      <c r="E124">
        <v>10</v>
      </c>
      <c r="F124" t="s">
        <v>34</v>
      </c>
      <c r="G124" t="s">
        <v>10</v>
      </c>
      <c r="H124">
        <v>13000</v>
      </c>
      <c r="I124">
        <v>1890000000</v>
      </c>
      <c r="K12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5" spans="1:11" x14ac:dyDescent="0.25">
      <c r="A125">
        <v>123</v>
      </c>
      <c r="B125">
        <v>660</v>
      </c>
      <c r="C125">
        <v>240</v>
      </c>
      <c r="D125">
        <v>10</v>
      </c>
      <c r="E125">
        <v>10</v>
      </c>
      <c r="F125" t="s">
        <v>38</v>
      </c>
      <c r="G125" t="s">
        <v>10</v>
      </c>
      <c r="H125">
        <v>13000</v>
      </c>
      <c r="I125">
        <v>1680000000</v>
      </c>
      <c r="K12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6" spans="1:11" x14ac:dyDescent="0.25">
      <c r="A126">
        <v>124</v>
      </c>
      <c r="B126">
        <v>930</v>
      </c>
      <c r="C126">
        <v>360</v>
      </c>
      <c r="D126">
        <v>20</v>
      </c>
      <c r="E126">
        <v>10</v>
      </c>
      <c r="F126" t="s">
        <v>22</v>
      </c>
      <c r="G126" t="s">
        <v>20</v>
      </c>
      <c r="H126">
        <v>13000</v>
      </c>
      <c r="I126">
        <v>650000000</v>
      </c>
      <c r="K12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27" spans="1:11" x14ac:dyDescent="0.25">
      <c r="A127">
        <v>125</v>
      </c>
      <c r="B127">
        <v>600</v>
      </c>
      <c r="C127">
        <v>360</v>
      </c>
      <c r="D127">
        <v>20</v>
      </c>
      <c r="E127">
        <v>10</v>
      </c>
      <c r="F127" t="s">
        <v>15</v>
      </c>
      <c r="G127" t="s">
        <v>10</v>
      </c>
      <c r="H127">
        <v>13000</v>
      </c>
      <c r="I127">
        <v>700000000</v>
      </c>
      <c r="K12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28" spans="1:11" x14ac:dyDescent="0.25">
      <c r="A128">
        <v>126</v>
      </c>
      <c r="B128">
        <v>380</v>
      </c>
      <c r="C128">
        <v>210</v>
      </c>
      <c r="D128">
        <v>10</v>
      </c>
      <c r="E128">
        <v>10</v>
      </c>
      <c r="F128" t="s">
        <v>22</v>
      </c>
      <c r="G128" t="s">
        <v>10</v>
      </c>
      <c r="H128">
        <v>13000</v>
      </c>
      <c r="I128">
        <v>2000000000</v>
      </c>
      <c r="K12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29" spans="1:11" x14ac:dyDescent="0.25">
      <c r="A129">
        <v>127</v>
      </c>
      <c r="B129">
        <v>1020</v>
      </c>
      <c r="C129">
        <v>690</v>
      </c>
      <c r="D129">
        <v>30</v>
      </c>
      <c r="E129">
        <v>20</v>
      </c>
      <c r="F129" t="s">
        <v>22</v>
      </c>
      <c r="G129" t="s">
        <v>10</v>
      </c>
      <c r="H129">
        <v>22000</v>
      </c>
      <c r="I129">
        <v>7396000000</v>
      </c>
      <c r="K12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30" spans="1:11" x14ac:dyDescent="0.25">
      <c r="A130">
        <v>128</v>
      </c>
      <c r="B130">
        <v>1080</v>
      </c>
      <c r="C130">
        <v>1080</v>
      </c>
      <c r="D130">
        <v>40</v>
      </c>
      <c r="E130">
        <v>20</v>
      </c>
      <c r="F130" t="s">
        <v>17</v>
      </c>
      <c r="G130" t="s">
        <v>10</v>
      </c>
      <c r="H130">
        <v>13000</v>
      </c>
      <c r="I130">
        <v>7700000000</v>
      </c>
      <c r="K13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1" spans="1:11" x14ac:dyDescent="0.25">
      <c r="A131">
        <v>129</v>
      </c>
      <c r="B131">
        <v>1750</v>
      </c>
      <c r="C131">
        <v>500</v>
      </c>
      <c r="D131">
        <v>30</v>
      </c>
      <c r="E131">
        <v>10</v>
      </c>
      <c r="F131" t="s">
        <v>33</v>
      </c>
      <c r="G131" t="s">
        <v>10</v>
      </c>
      <c r="H131">
        <v>9000</v>
      </c>
      <c r="I131">
        <v>4250000000</v>
      </c>
      <c r="K13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2" spans="1:11" x14ac:dyDescent="0.25">
      <c r="A132">
        <v>130</v>
      </c>
      <c r="B132">
        <v>720</v>
      </c>
      <c r="C132">
        <v>450</v>
      </c>
      <c r="D132">
        <v>20</v>
      </c>
      <c r="E132">
        <v>10</v>
      </c>
      <c r="F132" t="s">
        <v>23</v>
      </c>
      <c r="G132" t="s">
        <v>10</v>
      </c>
      <c r="H132">
        <v>13000</v>
      </c>
      <c r="I132">
        <v>4500000000</v>
      </c>
      <c r="K13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3" spans="1:11" x14ac:dyDescent="0.25">
      <c r="A133">
        <v>131</v>
      </c>
      <c r="B133">
        <v>1200</v>
      </c>
      <c r="C133">
        <v>380</v>
      </c>
      <c r="D133">
        <v>20</v>
      </c>
      <c r="E133">
        <v>10</v>
      </c>
      <c r="F133" t="s">
        <v>31</v>
      </c>
      <c r="G133" t="s">
        <v>10</v>
      </c>
      <c r="H133">
        <v>13000</v>
      </c>
      <c r="I133">
        <v>4200000000</v>
      </c>
      <c r="K13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4" spans="1:11" x14ac:dyDescent="0.25">
      <c r="A134">
        <v>132</v>
      </c>
      <c r="B134">
        <v>600</v>
      </c>
      <c r="C134">
        <v>300</v>
      </c>
      <c r="D134">
        <v>20</v>
      </c>
      <c r="E134">
        <v>10</v>
      </c>
      <c r="F134" t="s">
        <v>23</v>
      </c>
      <c r="G134" t="s">
        <v>10</v>
      </c>
      <c r="H134">
        <v>13000</v>
      </c>
      <c r="I134">
        <v>4000000000</v>
      </c>
      <c r="K13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5" spans="1:11" x14ac:dyDescent="0.25">
      <c r="A135">
        <v>133</v>
      </c>
      <c r="B135">
        <v>600</v>
      </c>
      <c r="C135">
        <v>360</v>
      </c>
      <c r="D135">
        <v>20</v>
      </c>
      <c r="E135">
        <v>10</v>
      </c>
      <c r="F135" t="s">
        <v>27</v>
      </c>
      <c r="G135" t="s">
        <v>10</v>
      </c>
      <c r="H135">
        <v>13000</v>
      </c>
      <c r="I135">
        <v>3000000000</v>
      </c>
      <c r="K13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6" spans="1:11" x14ac:dyDescent="0.25">
      <c r="A136">
        <v>134</v>
      </c>
      <c r="B136">
        <v>1000</v>
      </c>
      <c r="C136">
        <v>720</v>
      </c>
      <c r="D136">
        <v>30</v>
      </c>
      <c r="E136">
        <v>20</v>
      </c>
      <c r="F136" t="s">
        <v>18</v>
      </c>
      <c r="G136" t="s">
        <v>10</v>
      </c>
      <c r="H136">
        <v>22000</v>
      </c>
      <c r="I136">
        <v>13000000000</v>
      </c>
      <c r="K13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7" spans="1:11" x14ac:dyDescent="0.25">
      <c r="A137">
        <v>135</v>
      </c>
      <c r="B137">
        <v>650</v>
      </c>
      <c r="C137">
        <v>320</v>
      </c>
      <c r="D137">
        <v>20</v>
      </c>
      <c r="E137">
        <v>10</v>
      </c>
      <c r="F137" t="s">
        <v>39</v>
      </c>
      <c r="G137" t="s">
        <v>10</v>
      </c>
      <c r="H137">
        <v>13000</v>
      </c>
      <c r="I137">
        <v>2700000000</v>
      </c>
      <c r="K13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38" spans="1:11" x14ac:dyDescent="0.25">
      <c r="A138">
        <v>136</v>
      </c>
      <c r="B138">
        <v>900</v>
      </c>
      <c r="C138">
        <v>360</v>
      </c>
      <c r="D138">
        <v>20</v>
      </c>
      <c r="E138">
        <v>10</v>
      </c>
      <c r="F138" t="s">
        <v>26</v>
      </c>
      <c r="G138" t="s">
        <v>10</v>
      </c>
      <c r="H138">
        <v>13000</v>
      </c>
      <c r="I138">
        <v>4980000000</v>
      </c>
      <c r="K13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39" spans="1:11" x14ac:dyDescent="0.25">
      <c r="A139">
        <v>137</v>
      </c>
      <c r="B139">
        <v>500</v>
      </c>
      <c r="C139">
        <v>320</v>
      </c>
      <c r="D139">
        <v>20</v>
      </c>
      <c r="E139">
        <v>10</v>
      </c>
      <c r="F139" t="s">
        <v>22</v>
      </c>
      <c r="G139" t="s">
        <v>10</v>
      </c>
      <c r="H139">
        <v>13000</v>
      </c>
      <c r="I139">
        <v>2990000000</v>
      </c>
      <c r="K13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40" spans="1:11" x14ac:dyDescent="0.25">
      <c r="A140">
        <v>138</v>
      </c>
      <c r="B140">
        <v>1190</v>
      </c>
      <c r="C140">
        <v>360</v>
      </c>
      <c r="D140">
        <v>20</v>
      </c>
      <c r="E140">
        <v>10</v>
      </c>
      <c r="F140" t="s">
        <v>40</v>
      </c>
      <c r="G140" t="s">
        <v>10</v>
      </c>
      <c r="H140">
        <v>13000</v>
      </c>
      <c r="I140">
        <v>650000000</v>
      </c>
      <c r="K14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41" spans="1:11" x14ac:dyDescent="0.25">
      <c r="A141">
        <v>139</v>
      </c>
      <c r="B141">
        <v>840</v>
      </c>
      <c r="C141">
        <v>360</v>
      </c>
      <c r="D141">
        <v>20</v>
      </c>
      <c r="E141">
        <v>10</v>
      </c>
      <c r="F141" t="s">
        <v>15</v>
      </c>
      <c r="G141" t="s">
        <v>20</v>
      </c>
      <c r="H141">
        <v>13000</v>
      </c>
      <c r="I141">
        <v>4878000000</v>
      </c>
      <c r="K14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42" spans="1:11" x14ac:dyDescent="0.25">
      <c r="A142">
        <v>140</v>
      </c>
      <c r="B142">
        <v>1280</v>
      </c>
      <c r="C142">
        <v>680</v>
      </c>
      <c r="D142">
        <v>20</v>
      </c>
      <c r="E142">
        <v>10</v>
      </c>
      <c r="F142" t="s">
        <v>41</v>
      </c>
      <c r="G142" t="s">
        <v>24</v>
      </c>
      <c r="H142">
        <v>13000</v>
      </c>
      <c r="I142">
        <v>8250000000</v>
      </c>
      <c r="K14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43" spans="1:11" x14ac:dyDescent="0.25">
      <c r="A143">
        <v>141</v>
      </c>
      <c r="B143">
        <v>900</v>
      </c>
      <c r="C143">
        <v>550</v>
      </c>
      <c r="D143">
        <v>20</v>
      </c>
      <c r="E143">
        <v>10</v>
      </c>
      <c r="F143" t="s">
        <v>41</v>
      </c>
      <c r="G143" t="s">
        <v>10</v>
      </c>
      <c r="H143">
        <v>22000</v>
      </c>
      <c r="I143">
        <v>4750000000</v>
      </c>
      <c r="K14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44" spans="1:11" x14ac:dyDescent="0.25">
      <c r="A144">
        <v>142</v>
      </c>
      <c r="B144">
        <v>1880</v>
      </c>
      <c r="C144">
        <v>2400</v>
      </c>
      <c r="D144">
        <v>50</v>
      </c>
      <c r="E144">
        <v>30</v>
      </c>
      <c r="F144" t="s">
        <v>29</v>
      </c>
      <c r="G144" t="s">
        <v>10</v>
      </c>
      <c r="H144">
        <v>22000</v>
      </c>
      <c r="I144">
        <v>22000000000</v>
      </c>
      <c r="K14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45" spans="1:11" x14ac:dyDescent="0.25">
      <c r="A145">
        <v>143</v>
      </c>
      <c r="B145">
        <v>780</v>
      </c>
      <c r="C145">
        <v>600</v>
      </c>
      <c r="D145">
        <v>30</v>
      </c>
      <c r="E145">
        <v>20</v>
      </c>
      <c r="F145" t="s">
        <v>29</v>
      </c>
      <c r="G145" t="s">
        <v>10</v>
      </c>
      <c r="H145">
        <v>22000</v>
      </c>
      <c r="I145">
        <v>9251000000</v>
      </c>
      <c r="K14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46" spans="1:11" x14ac:dyDescent="0.25">
      <c r="A146">
        <v>144</v>
      </c>
      <c r="B146">
        <v>840</v>
      </c>
      <c r="C146">
        <v>360</v>
      </c>
      <c r="D146">
        <v>20</v>
      </c>
      <c r="E146">
        <v>10</v>
      </c>
      <c r="F146" t="s">
        <v>29</v>
      </c>
      <c r="G146" t="s">
        <v>10</v>
      </c>
      <c r="H146">
        <v>22000</v>
      </c>
      <c r="I146">
        <v>7650500000</v>
      </c>
      <c r="K14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47" spans="1:11" x14ac:dyDescent="0.25">
      <c r="A147">
        <v>145</v>
      </c>
      <c r="B147">
        <v>4700</v>
      </c>
      <c r="C147">
        <v>2600</v>
      </c>
      <c r="D147">
        <v>40</v>
      </c>
      <c r="E147">
        <v>20</v>
      </c>
      <c r="F147" t="s">
        <v>21</v>
      </c>
      <c r="G147" t="s">
        <v>10</v>
      </c>
      <c r="H147">
        <v>22000</v>
      </c>
      <c r="I147">
        <v>43500000000</v>
      </c>
      <c r="K14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48" spans="1:11" x14ac:dyDescent="0.25">
      <c r="A148">
        <v>146</v>
      </c>
      <c r="B148">
        <v>600</v>
      </c>
      <c r="C148">
        <v>400</v>
      </c>
      <c r="D148">
        <v>20</v>
      </c>
      <c r="E148">
        <v>10</v>
      </c>
      <c r="F148" t="s">
        <v>33</v>
      </c>
      <c r="G148" t="s">
        <v>10</v>
      </c>
      <c r="H148">
        <v>13000</v>
      </c>
      <c r="I148">
        <v>3690000000</v>
      </c>
      <c r="K14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49" spans="1:11" x14ac:dyDescent="0.25">
      <c r="A149">
        <v>147</v>
      </c>
      <c r="B149">
        <v>700</v>
      </c>
      <c r="C149">
        <v>660</v>
      </c>
      <c r="D149">
        <v>20</v>
      </c>
      <c r="E149">
        <v>10</v>
      </c>
      <c r="F149" t="s">
        <v>35</v>
      </c>
      <c r="G149" t="s">
        <v>10</v>
      </c>
      <c r="H149">
        <v>13000</v>
      </c>
      <c r="I149">
        <v>2600000000</v>
      </c>
      <c r="K14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50" spans="1:11" x14ac:dyDescent="0.25">
      <c r="A150">
        <v>148</v>
      </c>
      <c r="B150">
        <v>1500</v>
      </c>
      <c r="C150">
        <v>700</v>
      </c>
      <c r="D150">
        <v>30</v>
      </c>
      <c r="E150">
        <v>20</v>
      </c>
      <c r="F150" t="s">
        <v>29</v>
      </c>
      <c r="G150" t="s">
        <v>10</v>
      </c>
      <c r="H150">
        <v>22000</v>
      </c>
      <c r="I150">
        <v>14030500000</v>
      </c>
      <c r="K15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51" spans="1:11" x14ac:dyDescent="0.25">
      <c r="A151">
        <v>149</v>
      </c>
      <c r="B151">
        <v>840</v>
      </c>
      <c r="C151">
        <v>890</v>
      </c>
      <c r="D151">
        <v>20</v>
      </c>
      <c r="E151">
        <v>10</v>
      </c>
      <c r="F151" t="s">
        <v>21</v>
      </c>
      <c r="G151" t="s">
        <v>10</v>
      </c>
      <c r="H151">
        <v>22000</v>
      </c>
      <c r="I151">
        <v>13180000000</v>
      </c>
      <c r="K15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52" spans="1:11" x14ac:dyDescent="0.25">
      <c r="A152">
        <v>150</v>
      </c>
      <c r="B152">
        <v>1950</v>
      </c>
      <c r="C152">
        <v>1000</v>
      </c>
      <c r="D152">
        <v>20</v>
      </c>
      <c r="E152">
        <v>20</v>
      </c>
      <c r="F152" t="s">
        <v>22</v>
      </c>
      <c r="G152" t="s">
        <v>10</v>
      </c>
      <c r="H152">
        <v>22000</v>
      </c>
      <c r="I152">
        <v>17500000000</v>
      </c>
      <c r="K15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53" spans="1:11" x14ac:dyDescent="0.25">
      <c r="A153">
        <v>151</v>
      </c>
      <c r="B153">
        <v>840</v>
      </c>
      <c r="C153">
        <v>360</v>
      </c>
      <c r="D153">
        <v>20</v>
      </c>
      <c r="E153">
        <v>10</v>
      </c>
      <c r="F153" t="s">
        <v>42</v>
      </c>
      <c r="G153" t="s">
        <v>10</v>
      </c>
      <c r="H153">
        <v>13000</v>
      </c>
      <c r="I153">
        <v>650000000</v>
      </c>
      <c r="K15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54" spans="1:11" x14ac:dyDescent="0.25">
      <c r="A154">
        <v>152</v>
      </c>
      <c r="B154">
        <v>1420</v>
      </c>
      <c r="C154">
        <v>800</v>
      </c>
      <c r="D154">
        <v>20</v>
      </c>
      <c r="E154">
        <v>10</v>
      </c>
      <c r="F154" t="s">
        <v>21</v>
      </c>
      <c r="G154" t="s">
        <v>10</v>
      </c>
      <c r="H154">
        <v>13000</v>
      </c>
      <c r="I154">
        <v>9500000000</v>
      </c>
      <c r="K15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55" spans="1:11" x14ac:dyDescent="0.25">
      <c r="A155">
        <v>153</v>
      </c>
      <c r="B155">
        <v>720</v>
      </c>
      <c r="C155">
        <v>360</v>
      </c>
      <c r="D155">
        <v>20</v>
      </c>
      <c r="E155">
        <v>10</v>
      </c>
      <c r="F155" t="s">
        <v>23</v>
      </c>
      <c r="G155" t="s">
        <v>20</v>
      </c>
      <c r="H155">
        <v>13000</v>
      </c>
      <c r="I155">
        <v>2016000000</v>
      </c>
      <c r="K15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56" spans="1:11" x14ac:dyDescent="0.25">
      <c r="A156">
        <v>154</v>
      </c>
      <c r="B156">
        <v>660</v>
      </c>
      <c r="C156">
        <v>450</v>
      </c>
      <c r="D156">
        <v>20</v>
      </c>
      <c r="E156">
        <v>10</v>
      </c>
      <c r="F156" t="s">
        <v>22</v>
      </c>
      <c r="G156" t="s">
        <v>20</v>
      </c>
      <c r="H156">
        <v>22000</v>
      </c>
      <c r="I156">
        <v>6320000000</v>
      </c>
      <c r="K15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57" spans="1:11" x14ac:dyDescent="0.25">
      <c r="A157">
        <v>155</v>
      </c>
      <c r="B157">
        <v>600</v>
      </c>
      <c r="C157">
        <v>300</v>
      </c>
      <c r="D157">
        <v>20</v>
      </c>
      <c r="E157">
        <v>10</v>
      </c>
      <c r="F157" t="s">
        <v>43</v>
      </c>
      <c r="G157" t="s">
        <v>20</v>
      </c>
      <c r="H157">
        <v>13000</v>
      </c>
      <c r="I157">
        <v>1680000000</v>
      </c>
      <c r="K15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58" spans="1:11" x14ac:dyDescent="0.25">
      <c r="A158">
        <v>156</v>
      </c>
      <c r="B158">
        <v>890</v>
      </c>
      <c r="C158">
        <v>690</v>
      </c>
      <c r="D158">
        <v>30</v>
      </c>
      <c r="E158">
        <v>20</v>
      </c>
      <c r="F158" t="s">
        <v>22</v>
      </c>
      <c r="G158" t="s">
        <v>10</v>
      </c>
      <c r="H158">
        <v>22000</v>
      </c>
      <c r="I158">
        <v>6230000000</v>
      </c>
      <c r="K15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59" spans="1:11" x14ac:dyDescent="0.25">
      <c r="A159">
        <v>157</v>
      </c>
      <c r="B159">
        <v>780</v>
      </c>
      <c r="C159">
        <v>360</v>
      </c>
      <c r="D159">
        <v>20</v>
      </c>
      <c r="E159">
        <v>10</v>
      </c>
      <c r="F159" t="s">
        <v>17</v>
      </c>
      <c r="G159" t="s">
        <v>10</v>
      </c>
      <c r="H159">
        <v>22000</v>
      </c>
      <c r="I159">
        <v>6630000000</v>
      </c>
      <c r="K15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0" spans="1:11" x14ac:dyDescent="0.25">
      <c r="A160">
        <v>158</v>
      </c>
      <c r="B160">
        <v>3130</v>
      </c>
      <c r="C160">
        <v>2000</v>
      </c>
      <c r="D160">
        <v>30</v>
      </c>
      <c r="E160">
        <v>20</v>
      </c>
      <c r="F160" t="s">
        <v>22</v>
      </c>
      <c r="G160" t="s">
        <v>10</v>
      </c>
      <c r="H160">
        <v>13000</v>
      </c>
      <c r="I160">
        <v>14000000000</v>
      </c>
      <c r="K16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61" spans="1:11" x14ac:dyDescent="0.25">
      <c r="A161">
        <v>159</v>
      </c>
      <c r="B161">
        <v>1310</v>
      </c>
      <c r="C161">
        <v>900</v>
      </c>
      <c r="D161">
        <v>20</v>
      </c>
      <c r="E161">
        <v>20</v>
      </c>
      <c r="F161" t="s">
        <v>16</v>
      </c>
      <c r="G161" t="s">
        <v>24</v>
      </c>
      <c r="H161">
        <v>22000</v>
      </c>
      <c r="I161">
        <v>11500000000</v>
      </c>
      <c r="K16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2" spans="1:11" x14ac:dyDescent="0.25">
      <c r="A162">
        <v>160</v>
      </c>
      <c r="B162">
        <v>970</v>
      </c>
      <c r="C162">
        <v>580</v>
      </c>
      <c r="D162">
        <v>20</v>
      </c>
      <c r="E162">
        <v>10</v>
      </c>
      <c r="F162" t="s">
        <v>40</v>
      </c>
      <c r="G162" t="s">
        <v>10</v>
      </c>
      <c r="H162">
        <v>13000</v>
      </c>
      <c r="I162">
        <v>9150000000</v>
      </c>
      <c r="K16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3" spans="1:11" x14ac:dyDescent="0.25">
      <c r="A163">
        <v>161</v>
      </c>
      <c r="B163">
        <v>800</v>
      </c>
      <c r="C163">
        <v>360</v>
      </c>
      <c r="D163">
        <v>20</v>
      </c>
      <c r="E163">
        <v>10</v>
      </c>
      <c r="F163" t="s">
        <v>33</v>
      </c>
      <c r="G163" t="s">
        <v>10</v>
      </c>
      <c r="H163">
        <v>13000</v>
      </c>
      <c r="I163">
        <v>3779000000</v>
      </c>
      <c r="K16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4" spans="1:11" x14ac:dyDescent="0.25">
      <c r="A164">
        <v>162</v>
      </c>
      <c r="B164">
        <v>790</v>
      </c>
      <c r="C164">
        <v>900</v>
      </c>
      <c r="D164">
        <v>30</v>
      </c>
      <c r="E164">
        <v>20</v>
      </c>
      <c r="F164" t="s">
        <v>17</v>
      </c>
      <c r="G164" t="s">
        <v>10</v>
      </c>
      <c r="H164">
        <v>22000</v>
      </c>
      <c r="I164">
        <v>8458110000</v>
      </c>
      <c r="K16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5" spans="1:11" x14ac:dyDescent="0.25">
      <c r="A165">
        <v>163</v>
      </c>
      <c r="B165">
        <v>810</v>
      </c>
      <c r="C165">
        <v>900</v>
      </c>
      <c r="D165">
        <v>30</v>
      </c>
      <c r="E165">
        <v>20</v>
      </c>
      <c r="F165" t="s">
        <v>17</v>
      </c>
      <c r="G165" t="s">
        <v>10</v>
      </c>
      <c r="H165">
        <v>22000</v>
      </c>
      <c r="I165">
        <v>8602110000</v>
      </c>
      <c r="K16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6" spans="1:11" x14ac:dyDescent="0.25">
      <c r="A166">
        <v>164</v>
      </c>
      <c r="B166">
        <v>720</v>
      </c>
      <c r="C166">
        <v>360</v>
      </c>
      <c r="D166">
        <v>20</v>
      </c>
      <c r="E166">
        <v>10</v>
      </c>
      <c r="F166" t="s">
        <v>33</v>
      </c>
      <c r="G166" t="s">
        <v>10</v>
      </c>
      <c r="H166">
        <v>13000</v>
      </c>
      <c r="I166">
        <v>3632000000</v>
      </c>
      <c r="K16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7" spans="1:11" x14ac:dyDescent="0.25">
      <c r="A167">
        <v>165</v>
      </c>
      <c r="B167">
        <v>660</v>
      </c>
      <c r="C167">
        <v>320</v>
      </c>
      <c r="D167">
        <v>20</v>
      </c>
      <c r="E167">
        <v>10</v>
      </c>
      <c r="F167" t="s">
        <v>26</v>
      </c>
      <c r="G167" t="s">
        <v>20</v>
      </c>
      <c r="H167">
        <v>13000</v>
      </c>
      <c r="I167">
        <v>3168000000</v>
      </c>
      <c r="K16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8" spans="1:11" x14ac:dyDescent="0.25">
      <c r="A168">
        <v>166</v>
      </c>
      <c r="B168">
        <v>600</v>
      </c>
      <c r="C168">
        <v>360</v>
      </c>
      <c r="D168">
        <v>20</v>
      </c>
      <c r="E168">
        <v>10</v>
      </c>
      <c r="F168" t="s">
        <v>23</v>
      </c>
      <c r="G168" t="s">
        <v>10</v>
      </c>
      <c r="H168">
        <v>13000</v>
      </c>
      <c r="I168">
        <v>3950000000</v>
      </c>
      <c r="K16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69" spans="1:11" x14ac:dyDescent="0.25">
      <c r="A169">
        <v>167</v>
      </c>
      <c r="B169">
        <v>900</v>
      </c>
      <c r="C169">
        <v>690</v>
      </c>
      <c r="D169">
        <v>20</v>
      </c>
      <c r="E169">
        <v>20</v>
      </c>
      <c r="F169" t="s">
        <v>26</v>
      </c>
      <c r="G169" t="s">
        <v>10</v>
      </c>
      <c r="H169">
        <v>22000</v>
      </c>
      <c r="I169">
        <v>6787000000</v>
      </c>
      <c r="K16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0" spans="1:11" x14ac:dyDescent="0.25">
      <c r="A170">
        <v>168</v>
      </c>
      <c r="B170">
        <v>3450</v>
      </c>
      <c r="C170">
        <v>2870</v>
      </c>
      <c r="D170">
        <v>50</v>
      </c>
      <c r="E170">
        <v>40</v>
      </c>
      <c r="F170" t="s">
        <v>16</v>
      </c>
      <c r="G170" t="s">
        <v>10</v>
      </c>
      <c r="H170">
        <v>66000</v>
      </c>
      <c r="I170">
        <v>38000000000</v>
      </c>
      <c r="K17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1" spans="1:11" x14ac:dyDescent="0.25">
      <c r="A171">
        <v>169</v>
      </c>
      <c r="B171">
        <v>2060</v>
      </c>
      <c r="C171">
        <v>1000</v>
      </c>
      <c r="D171">
        <v>40</v>
      </c>
      <c r="E171">
        <v>20</v>
      </c>
      <c r="F171" t="s">
        <v>22</v>
      </c>
      <c r="G171" t="s">
        <v>10</v>
      </c>
      <c r="H171">
        <v>22000</v>
      </c>
      <c r="I171">
        <v>16000000000</v>
      </c>
      <c r="K17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72" spans="1:11" x14ac:dyDescent="0.25">
      <c r="A172">
        <v>170</v>
      </c>
      <c r="B172">
        <v>750</v>
      </c>
      <c r="C172">
        <v>800</v>
      </c>
      <c r="D172">
        <v>30</v>
      </c>
      <c r="E172">
        <v>20</v>
      </c>
      <c r="F172" t="s">
        <v>26</v>
      </c>
      <c r="G172" t="s">
        <v>10</v>
      </c>
      <c r="H172">
        <v>22000</v>
      </c>
      <c r="I172">
        <v>9500000000</v>
      </c>
      <c r="K17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3" spans="1:11" x14ac:dyDescent="0.25">
      <c r="A173">
        <v>171</v>
      </c>
      <c r="B173">
        <v>1050</v>
      </c>
      <c r="C173">
        <v>700</v>
      </c>
      <c r="D173">
        <v>30</v>
      </c>
      <c r="E173">
        <v>20</v>
      </c>
      <c r="F173" t="s">
        <v>19</v>
      </c>
      <c r="G173" t="s">
        <v>10</v>
      </c>
      <c r="H173">
        <v>13000</v>
      </c>
      <c r="I173">
        <v>7950000000</v>
      </c>
      <c r="K17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4" spans="1:11" x14ac:dyDescent="0.25">
      <c r="A174">
        <v>172</v>
      </c>
      <c r="B174">
        <v>720</v>
      </c>
      <c r="C174">
        <v>700</v>
      </c>
      <c r="D174">
        <v>30</v>
      </c>
      <c r="E174">
        <v>30</v>
      </c>
      <c r="F174" t="s">
        <v>30</v>
      </c>
      <c r="G174" t="s">
        <v>10</v>
      </c>
      <c r="H174">
        <v>35000</v>
      </c>
      <c r="I174">
        <v>8900000000</v>
      </c>
      <c r="K17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5" spans="1:11" x14ac:dyDescent="0.25">
      <c r="A175">
        <v>173</v>
      </c>
      <c r="B175">
        <v>3200</v>
      </c>
      <c r="C175">
        <v>900</v>
      </c>
      <c r="D175">
        <v>30</v>
      </c>
      <c r="E175">
        <v>30</v>
      </c>
      <c r="F175" t="s">
        <v>19</v>
      </c>
      <c r="G175" t="s">
        <v>10</v>
      </c>
      <c r="H175">
        <v>13000</v>
      </c>
      <c r="I175">
        <v>18000000000</v>
      </c>
      <c r="K17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6" spans="1:11" x14ac:dyDescent="0.25">
      <c r="A176">
        <v>174</v>
      </c>
      <c r="B176">
        <v>10580</v>
      </c>
      <c r="C176">
        <v>2830</v>
      </c>
      <c r="D176">
        <v>60</v>
      </c>
      <c r="E176">
        <v>60</v>
      </c>
      <c r="F176" t="s">
        <v>39</v>
      </c>
      <c r="G176" t="s">
        <v>10</v>
      </c>
      <c r="H176">
        <v>13000</v>
      </c>
      <c r="I176">
        <v>85000000000</v>
      </c>
      <c r="K17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77" spans="1:11" x14ac:dyDescent="0.25">
      <c r="A177">
        <v>175</v>
      </c>
      <c r="B177">
        <v>600</v>
      </c>
      <c r="C177">
        <v>320</v>
      </c>
      <c r="D177">
        <v>20</v>
      </c>
      <c r="E177">
        <v>10</v>
      </c>
      <c r="F177" t="s">
        <v>32</v>
      </c>
      <c r="G177" t="s">
        <v>20</v>
      </c>
      <c r="H177">
        <v>13000</v>
      </c>
      <c r="I177">
        <v>3180000000</v>
      </c>
      <c r="K17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8" spans="1:11" x14ac:dyDescent="0.25">
      <c r="A178">
        <v>176</v>
      </c>
      <c r="B178">
        <v>780</v>
      </c>
      <c r="C178">
        <v>1980</v>
      </c>
      <c r="D178">
        <v>60</v>
      </c>
      <c r="E178">
        <v>30</v>
      </c>
      <c r="F178" t="s">
        <v>19</v>
      </c>
      <c r="G178" t="s">
        <v>10</v>
      </c>
      <c r="H178">
        <v>22000</v>
      </c>
      <c r="I178">
        <v>11000000000</v>
      </c>
      <c r="K17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79" spans="1:11" x14ac:dyDescent="0.25">
      <c r="A179">
        <v>177</v>
      </c>
      <c r="B179">
        <v>1050</v>
      </c>
      <c r="C179">
        <v>1260</v>
      </c>
      <c r="D179">
        <v>30</v>
      </c>
      <c r="E179">
        <v>20</v>
      </c>
      <c r="F179" t="s">
        <v>29</v>
      </c>
      <c r="G179" t="s">
        <v>10</v>
      </c>
      <c r="H179">
        <v>22000</v>
      </c>
      <c r="I179">
        <v>11000000000</v>
      </c>
      <c r="K17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80" spans="1:11" x14ac:dyDescent="0.25">
      <c r="A180">
        <v>178</v>
      </c>
      <c r="B180">
        <v>1680</v>
      </c>
      <c r="C180">
        <v>2000</v>
      </c>
      <c r="D180">
        <v>50</v>
      </c>
      <c r="E180">
        <v>20</v>
      </c>
      <c r="F180" t="s">
        <v>29</v>
      </c>
      <c r="G180" t="s">
        <v>10</v>
      </c>
      <c r="H180">
        <v>13000</v>
      </c>
      <c r="I180">
        <v>13990000000</v>
      </c>
      <c r="K18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81" spans="1:11" x14ac:dyDescent="0.25">
      <c r="A181">
        <v>179</v>
      </c>
      <c r="B181">
        <v>660</v>
      </c>
      <c r="C181">
        <v>600</v>
      </c>
      <c r="D181">
        <v>20</v>
      </c>
      <c r="E181">
        <v>10</v>
      </c>
      <c r="F181" t="s">
        <v>15</v>
      </c>
      <c r="G181" t="s">
        <v>10</v>
      </c>
      <c r="H181">
        <v>13000</v>
      </c>
      <c r="I181">
        <v>3900000000</v>
      </c>
      <c r="K18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2" spans="1:11" x14ac:dyDescent="0.25">
      <c r="A182">
        <v>180</v>
      </c>
      <c r="B182">
        <v>670</v>
      </c>
      <c r="C182">
        <v>450</v>
      </c>
      <c r="D182">
        <v>20</v>
      </c>
      <c r="E182">
        <v>10</v>
      </c>
      <c r="F182" t="s">
        <v>27</v>
      </c>
      <c r="G182" t="s">
        <v>10</v>
      </c>
      <c r="H182">
        <v>13000</v>
      </c>
      <c r="I182">
        <v>3850000000</v>
      </c>
      <c r="K18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3" spans="1:11" x14ac:dyDescent="0.25">
      <c r="A183">
        <v>181</v>
      </c>
      <c r="B183">
        <v>3130</v>
      </c>
      <c r="C183">
        <v>2000</v>
      </c>
      <c r="D183">
        <v>30</v>
      </c>
      <c r="E183">
        <v>20</v>
      </c>
      <c r="F183" t="s">
        <v>22</v>
      </c>
      <c r="G183" t="s">
        <v>10</v>
      </c>
      <c r="H183">
        <v>13000</v>
      </c>
      <c r="I183">
        <v>15000000000</v>
      </c>
      <c r="K18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84" spans="1:11" x14ac:dyDescent="0.25">
      <c r="A184">
        <v>182</v>
      </c>
      <c r="B184">
        <v>740</v>
      </c>
      <c r="C184">
        <v>450</v>
      </c>
      <c r="D184">
        <v>20</v>
      </c>
      <c r="E184">
        <v>10</v>
      </c>
      <c r="F184" t="s">
        <v>15</v>
      </c>
      <c r="G184" t="s">
        <v>10</v>
      </c>
      <c r="H184">
        <v>13000</v>
      </c>
      <c r="I184">
        <v>3750000000</v>
      </c>
      <c r="K18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5" spans="1:11" x14ac:dyDescent="0.25">
      <c r="A185">
        <v>183</v>
      </c>
      <c r="B185">
        <v>1200</v>
      </c>
      <c r="C185">
        <v>700</v>
      </c>
      <c r="D185">
        <v>30</v>
      </c>
      <c r="E185">
        <v>20</v>
      </c>
      <c r="F185" t="s">
        <v>16</v>
      </c>
      <c r="G185" t="s">
        <v>10</v>
      </c>
      <c r="H185">
        <v>22000</v>
      </c>
      <c r="I185">
        <v>15000000000</v>
      </c>
      <c r="K185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6" spans="1:11" x14ac:dyDescent="0.25">
      <c r="A186">
        <v>184</v>
      </c>
      <c r="B186">
        <v>840</v>
      </c>
      <c r="C186">
        <v>360</v>
      </c>
      <c r="D186">
        <v>20</v>
      </c>
      <c r="E186">
        <v>10</v>
      </c>
      <c r="F186" t="s">
        <v>35</v>
      </c>
      <c r="G186" t="s">
        <v>10</v>
      </c>
      <c r="H186">
        <v>13000</v>
      </c>
      <c r="I186">
        <v>3902000000</v>
      </c>
      <c r="K186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7" spans="1:11" x14ac:dyDescent="0.25">
      <c r="A187">
        <v>185</v>
      </c>
      <c r="B187">
        <v>1000</v>
      </c>
      <c r="C187">
        <v>720</v>
      </c>
      <c r="D187">
        <v>30</v>
      </c>
      <c r="E187">
        <v>20</v>
      </c>
      <c r="F187" t="s">
        <v>18</v>
      </c>
      <c r="G187" t="s">
        <v>10</v>
      </c>
      <c r="H187">
        <v>22000</v>
      </c>
      <c r="I187">
        <v>13000000000</v>
      </c>
      <c r="K187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8" spans="1:11" x14ac:dyDescent="0.25">
      <c r="A188">
        <v>186</v>
      </c>
      <c r="B188">
        <v>720</v>
      </c>
      <c r="C188">
        <v>360</v>
      </c>
      <c r="D188">
        <v>20</v>
      </c>
      <c r="E188">
        <v>10</v>
      </c>
      <c r="F188" t="s">
        <v>15</v>
      </c>
      <c r="G188" t="s">
        <v>20</v>
      </c>
      <c r="H188">
        <v>13000</v>
      </c>
      <c r="I188">
        <v>4000000000</v>
      </c>
      <c r="K188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89" spans="1:11" x14ac:dyDescent="0.25">
      <c r="A189">
        <v>187</v>
      </c>
      <c r="B189">
        <v>720</v>
      </c>
      <c r="C189">
        <v>360</v>
      </c>
      <c r="D189">
        <v>20</v>
      </c>
      <c r="E189">
        <v>10</v>
      </c>
      <c r="F189" t="s">
        <v>23</v>
      </c>
      <c r="G189" t="s">
        <v>10</v>
      </c>
      <c r="H189">
        <v>13000</v>
      </c>
      <c r="I189">
        <v>4195300000</v>
      </c>
      <c r="K189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90" spans="1:11" x14ac:dyDescent="0.25">
      <c r="A190">
        <v>188</v>
      </c>
      <c r="B190">
        <v>900</v>
      </c>
      <c r="C190">
        <v>360</v>
      </c>
      <c r="D190">
        <v>20</v>
      </c>
      <c r="E190">
        <v>10</v>
      </c>
      <c r="F190" t="s">
        <v>18</v>
      </c>
      <c r="G190" t="s">
        <v>10</v>
      </c>
      <c r="H190">
        <v>13000</v>
      </c>
      <c r="I190">
        <v>4405500000</v>
      </c>
      <c r="K190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91" spans="1:11" x14ac:dyDescent="0.25">
      <c r="A191">
        <v>189</v>
      </c>
      <c r="B191">
        <v>1070</v>
      </c>
      <c r="C191">
        <v>310</v>
      </c>
      <c r="D191">
        <v>20</v>
      </c>
      <c r="E191">
        <v>10</v>
      </c>
      <c r="F191" t="s">
        <v>40</v>
      </c>
      <c r="G191" t="s">
        <v>10</v>
      </c>
      <c r="H191">
        <v>13000</v>
      </c>
      <c r="I191">
        <v>4086500000</v>
      </c>
      <c r="K191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92" spans="1:11" x14ac:dyDescent="0.25">
      <c r="A192">
        <v>190</v>
      </c>
      <c r="B192">
        <v>2100</v>
      </c>
      <c r="C192">
        <v>1500</v>
      </c>
      <c r="D192">
        <v>40</v>
      </c>
      <c r="E192">
        <v>20</v>
      </c>
      <c r="F192" t="s">
        <v>21</v>
      </c>
      <c r="G192" t="s">
        <v>10</v>
      </c>
      <c r="H192">
        <v>22000</v>
      </c>
      <c r="I192">
        <v>12000000000</v>
      </c>
      <c r="K192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Kota Bogor</v>
      </c>
    </row>
    <row r="193" spans="1:11" x14ac:dyDescent="0.25">
      <c r="A193">
        <v>191</v>
      </c>
      <c r="B193">
        <v>900</v>
      </c>
      <c r="C193">
        <v>360</v>
      </c>
      <c r="D193">
        <v>20</v>
      </c>
      <c r="E193">
        <v>10</v>
      </c>
      <c r="F193" t="s">
        <v>26</v>
      </c>
      <c r="G193" t="s">
        <v>10</v>
      </c>
      <c r="H193">
        <v>13000</v>
      </c>
      <c r="I193">
        <v>4405500000</v>
      </c>
      <c r="K193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  <row r="194" spans="1:11" x14ac:dyDescent="0.25">
      <c r="A194">
        <v>192</v>
      </c>
      <c r="B194">
        <v>720</v>
      </c>
      <c r="C194">
        <v>900</v>
      </c>
      <c r="D194">
        <v>30</v>
      </c>
      <c r="E194">
        <v>20</v>
      </c>
      <c r="F194" t="s">
        <v>17</v>
      </c>
      <c r="G194" t="s">
        <v>10</v>
      </c>
      <c r="H194">
        <v>22000</v>
      </c>
      <c r="I194">
        <v>9000000000</v>
      </c>
      <c r="K194" t="str">
        <f>IF(OR(Bogor[[#This Row],[lokasi]]="Bogor Utara",Bogor[[#This Row],[lokasi]]="Bogor Timur",Bogor[[#This Row],[lokasi]]="Bogor Selatan",Bogor[[#This Row],[lokasi]]="Bogor Barat",Bogor[[#This Row],[lokasi]]="Bogor Tengah"),"Kota Bogor","Kabupaten Bogor")</f>
        <v>Kabupaten Bogor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1D6F-4DCC-4F24-910E-426DA77E6AF3}">
  <dimension ref="A1:M645"/>
  <sheetViews>
    <sheetView topLeftCell="A625" workbookViewId="0">
      <selection activeCell="A2" sqref="A2:M645"/>
    </sheetView>
  </sheetViews>
  <sheetFormatPr defaultRowHeight="15" x14ac:dyDescent="0.25"/>
  <cols>
    <col min="7" max="7" width="11" bestFit="1" customWidth="1"/>
    <col min="10" max="10" width="13.140625" bestFit="1" customWidth="1"/>
    <col min="11" max="11" width="17.28515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</row>
    <row r="2" spans="1:13" x14ac:dyDescent="0.25">
      <c r="A2">
        <f>Bekasi[[#This Row],[LT]]/10</f>
        <v>71</v>
      </c>
      <c r="B2">
        <f>Bekasi[[#This Row],[LB]]/10</f>
        <v>43</v>
      </c>
      <c r="C2">
        <f>Bekasi[[#This Row],[KT]]/10</f>
        <v>2</v>
      </c>
      <c r="D2">
        <f>Bekasi[[#This Row],[KM]]/10</f>
        <v>1</v>
      </c>
      <c r="E2" t="str">
        <f>Bekasi[[#This Row],[lokasi]]</f>
        <v>Kabupaten Bekasi</v>
      </c>
      <c r="F2">
        <f>Bekasi[[#This Row],[listrik]]/10</f>
        <v>1300</v>
      </c>
      <c r="G2">
        <f>Bekasi[[#This Row],[harga]]/10</f>
        <v>550000000</v>
      </c>
      <c r="L2">
        <v>71</v>
      </c>
      <c r="M2" t="str">
        <f>IF(AND(B2&gt;=21,B2&lt;36),"Tipe 21",IF(AND(B2&gt;=36,B2&lt;45),"Tipe 36",IF(AND(B2&gt;=45,B2&lt;54),"Tipe 45",IF(AND(B2&gt;=54,B2&lt;60),"Tipe 54",IF(AND(B2&gt;=60,B2&lt;70),"Tipe 60",IF(AND(B2&gt;=70,B2&lt;90),"Tipe 70",IF(AND(B2&gt;=90,B2&lt;120),"Tipe 90",IF(AND(B2&gt;=120,B2&lt;140),"Tipe 120",IF(AND(B2&gt;=140,B2&lt;=200),"Tipe 140","Hapus")))))))))</f>
        <v>Tipe 36</v>
      </c>
    </row>
    <row r="3" spans="1:13" x14ac:dyDescent="0.25">
      <c r="A3">
        <f>Bekasi[[#This Row],[LT]]/10</f>
        <v>59</v>
      </c>
      <c r="B3">
        <f>Bekasi[[#This Row],[LB]]/10</f>
        <v>60</v>
      </c>
      <c r="C3">
        <f>Bekasi[[#This Row],[KT]]/10</f>
        <v>2</v>
      </c>
      <c r="D3">
        <f>Bekasi[[#This Row],[KM]]/10</f>
        <v>1</v>
      </c>
      <c r="E3" t="str">
        <f>Bekasi[[#This Row],[lokasi]]</f>
        <v>Kabupaten Bekasi</v>
      </c>
      <c r="F3">
        <v>1300</v>
      </c>
      <c r="G3">
        <f>Bekasi[[#This Row],[harga]]/10</f>
        <v>440000000</v>
      </c>
      <c r="L3">
        <v>59</v>
      </c>
      <c r="M3" t="str">
        <f t="shared" ref="M3:M64" si="0">IF(AND(B3&gt;=21,B3&lt;36),"Tipe 21",IF(AND(B3&gt;=36,B3&lt;45),"Tipe 36",IF(AND(B3&gt;=45,B3&lt;54),"Tipe 45",IF(AND(B3&gt;=54,B3&lt;60),"Tipe 54",IF(AND(B3&gt;=60,B3&lt;70),"Tipe 60",IF(AND(B3&gt;=70,B3&lt;90),"Tipe 70",IF(AND(B3&gt;=90,B3&lt;120),"Tipe 90",IF(AND(B3&gt;=120,B3&lt;140),"Tipe 120",IF(AND(B3&gt;=140,B3&lt;=200),"Tipe 140","Hapus")))))))))</f>
        <v>Tipe 60</v>
      </c>
    </row>
    <row r="4" spans="1:13" x14ac:dyDescent="0.25">
      <c r="A4">
        <f>Bekasi[[#This Row],[LT]]/10</f>
        <v>124</v>
      </c>
      <c r="B4">
        <f>Bekasi[[#This Row],[LB]]/10</f>
        <v>95</v>
      </c>
      <c r="C4">
        <f>Bekasi[[#This Row],[KT]]/10</f>
        <v>2</v>
      </c>
      <c r="D4">
        <f>Bekasi[[#This Row],[KM]]/10</f>
        <v>1</v>
      </c>
      <c r="E4" t="str">
        <f>Bekasi[[#This Row],[lokasi]]</f>
        <v>Kabupaten Bekasi</v>
      </c>
      <c r="F4">
        <v>1300</v>
      </c>
      <c r="G4">
        <f>Bekasi[[#This Row],[harga]]/10</f>
        <v>699000000</v>
      </c>
      <c r="L4">
        <v>124</v>
      </c>
      <c r="M4" t="str">
        <f t="shared" si="0"/>
        <v>Tipe 90</v>
      </c>
    </row>
    <row r="5" spans="1:13" x14ac:dyDescent="0.25">
      <c r="A5">
        <f>Bekasi[[#This Row],[LT]]/10</f>
        <v>144</v>
      </c>
      <c r="B5">
        <f>Bekasi[[#This Row],[LB]]/10</f>
        <v>100</v>
      </c>
      <c r="C5">
        <f>Bekasi[[#This Row],[KT]]/10</f>
        <v>2</v>
      </c>
      <c r="D5">
        <f>Bekasi[[#This Row],[KM]]/10</f>
        <v>1</v>
      </c>
      <c r="E5" t="str">
        <f>Bekasi[[#This Row],[lokasi]]</f>
        <v>Kabupaten Bekasi</v>
      </c>
      <c r="F5">
        <f>Bekasi[[#This Row],[listrik]]/10</f>
        <v>2200</v>
      </c>
      <c r="G5">
        <f>Bekasi[[#This Row],[harga]]/10</f>
        <v>1350000000</v>
      </c>
      <c r="L5">
        <v>144</v>
      </c>
      <c r="M5" t="str">
        <f t="shared" si="0"/>
        <v>Tipe 90</v>
      </c>
    </row>
    <row r="6" spans="1:13" x14ac:dyDescent="0.25">
      <c r="A6">
        <f>Bekasi[[#This Row],[LT]]/10</f>
        <v>108</v>
      </c>
      <c r="B6">
        <f>Bekasi[[#This Row],[LB]]/10</f>
        <v>100</v>
      </c>
      <c r="C6">
        <f>Bekasi[[#This Row],[KT]]/10</f>
        <v>3</v>
      </c>
      <c r="D6">
        <f>Bekasi[[#This Row],[KM]]/10</f>
        <v>2</v>
      </c>
      <c r="E6" t="str">
        <f>Bekasi[[#This Row],[lokasi]]</f>
        <v>Kabupaten Bekasi</v>
      </c>
      <c r="F6">
        <f>Bekasi[[#This Row],[listrik]]/10</f>
        <v>2200</v>
      </c>
      <c r="G6">
        <f>Bekasi[[#This Row],[harga]]/10</f>
        <v>1400000000</v>
      </c>
      <c r="L6">
        <v>108</v>
      </c>
      <c r="M6" t="str">
        <f t="shared" si="0"/>
        <v>Tipe 90</v>
      </c>
    </row>
    <row r="7" spans="1:13" x14ac:dyDescent="0.25">
      <c r="A7">
        <f>Bekasi[[#This Row],[LT]]/10</f>
        <v>160</v>
      </c>
      <c r="B7">
        <f>Bekasi[[#This Row],[LB]]/10</f>
        <v>230</v>
      </c>
      <c r="C7">
        <f>Bekasi[[#This Row],[KT]]/10</f>
        <v>4</v>
      </c>
      <c r="D7">
        <f>Bekasi[[#This Row],[KM]]/10</f>
        <v>4</v>
      </c>
      <c r="E7" t="str">
        <f>Bekasi[[#This Row],[lokasi]]</f>
        <v>Kabupaten Bekasi</v>
      </c>
      <c r="F7">
        <f>Bekasi[[#This Row],[listrik]]/10</f>
        <v>5500</v>
      </c>
      <c r="G7">
        <f>Bekasi[[#This Row],[harga]]/10</f>
        <v>1850000000</v>
      </c>
      <c r="L7">
        <v>144</v>
      </c>
      <c r="M7" t="str">
        <f t="shared" si="0"/>
        <v>Hapus</v>
      </c>
    </row>
    <row r="8" spans="1:13" x14ac:dyDescent="0.25">
      <c r="A8">
        <f>Bekasi[[#This Row],[LT]]/10</f>
        <v>144</v>
      </c>
      <c r="B8">
        <f>Bekasi[[#This Row],[LB]]/10</f>
        <v>157</v>
      </c>
      <c r="C8">
        <f>Bekasi[[#This Row],[KT]]/10</f>
        <v>3</v>
      </c>
      <c r="D8">
        <f>Bekasi[[#This Row],[KM]]/10</f>
        <v>3</v>
      </c>
      <c r="E8" t="str">
        <f>Bekasi[[#This Row],[lokasi]]</f>
        <v>Kabupaten Bekasi</v>
      </c>
      <c r="F8">
        <f>Bekasi[[#This Row],[listrik]]/10</f>
        <v>2200</v>
      </c>
      <c r="G8">
        <f>Bekasi[[#This Row],[harga]]/10</f>
        <v>2100000000</v>
      </c>
      <c r="L8">
        <v>336</v>
      </c>
      <c r="M8" t="str">
        <f t="shared" si="0"/>
        <v>Tipe 140</v>
      </c>
    </row>
    <row r="9" spans="1:13" x14ac:dyDescent="0.25">
      <c r="A9">
        <f>Bekasi[[#This Row],[LT]]/10</f>
        <v>336</v>
      </c>
      <c r="B9">
        <f>Bekasi[[#This Row],[LB]]/10</f>
        <v>200</v>
      </c>
      <c r="C9">
        <f>Bekasi[[#This Row],[KT]]/10</f>
        <v>4</v>
      </c>
      <c r="D9">
        <f>Bekasi[[#This Row],[KM]]/10</f>
        <v>3</v>
      </c>
      <c r="E9" t="str">
        <f>Bekasi[[#This Row],[lokasi]]</f>
        <v>Kabupaten Bekasi</v>
      </c>
      <c r="F9">
        <f>Bekasi[[#This Row],[listrik]]/10</f>
        <v>5500</v>
      </c>
      <c r="G9">
        <f>Bekasi[[#This Row],[harga]]/10</f>
        <v>4200000000</v>
      </c>
      <c r="L9">
        <v>119</v>
      </c>
      <c r="M9" t="str">
        <f t="shared" si="0"/>
        <v>Tipe 140</v>
      </c>
    </row>
    <row r="10" spans="1:13" x14ac:dyDescent="0.25">
      <c r="A10">
        <f>Bekasi[[#This Row],[LT]]/10</f>
        <v>119</v>
      </c>
      <c r="B10">
        <f>Bekasi[[#This Row],[LB]]/10</f>
        <v>170</v>
      </c>
      <c r="C10">
        <f>Bekasi[[#This Row],[KT]]/10</f>
        <v>5</v>
      </c>
      <c r="D10">
        <f>Bekasi[[#This Row],[KM]]/10</f>
        <v>3</v>
      </c>
      <c r="E10" t="str">
        <f>Bekasi[[#This Row],[lokasi]]</f>
        <v>Kabupaten Bekasi</v>
      </c>
      <c r="F10">
        <f>Bekasi[[#This Row],[listrik]]/10</f>
        <v>2200</v>
      </c>
      <c r="G10">
        <f>Bekasi[[#This Row],[harga]]/10</f>
        <v>975000000</v>
      </c>
      <c r="L10">
        <v>102</v>
      </c>
      <c r="M10" t="str">
        <f t="shared" si="0"/>
        <v>Tipe 140</v>
      </c>
    </row>
    <row r="11" spans="1:13" x14ac:dyDescent="0.25">
      <c r="A11">
        <f>Bekasi[[#This Row],[LT]]/10</f>
        <v>102</v>
      </c>
      <c r="B11">
        <f>Bekasi[[#This Row],[LB]]/10</f>
        <v>132</v>
      </c>
      <c r="C11">
        <f>Bekasi[[#This Row],[KT]]/10</f>
        <v>3</v>
      </c>
      <c r="D11">
        <f>Bekasi[[#This Row],[KM]]/10</f>
        <v>2</v>
      </c>
      <c r="E11" t="str">
        <f>Bekasi[[#This Row],[lokasi]]</f>
        <v>Kota Bekasi</v>
      </c>
      <c r="F11">
        <f>Bekasi[[#This Row],[listrik]]/10</f>
        <v>1300</v>
      </c>
      <c r="G11">
        <f>Bekasi[[#This Row],[harga]]/10</f>
        <v>685000000</v>
      </c>
      <c r="L11">
        <v>85</v>
      </c>
      <c r="M11" t="str">
        <f t="shared" si="0"/>
        <v>Tipe 120</v>
      </c>
    </row>
    <row r="12" spans="1:13" x14ac:dyDescent="0.25">
      <c r="A12">
        <f>Bekasi[[#This Row],[LT]]/10</f>
        <v>85</v>
      </c>
      <c r="B12">
        <f>Bekasi[[#This Row],[LB]]/10</f>
        <v>68</v>
      </c>
      <c r="C12">
        <f>Bekasi[[#This Row],[KT]]/10</f>
        <v>3</v>
      </c>
      <c r="D12">
        <f>Bekasi[[#This Row],[KM]]/10</f>
        <v>2</v>
      </c>
      <c r="E12" t="str">
        <f>Bekasi[[#This Row],[lokasi]]</f>
        <v>Kota Bekasi</v>
      </c>
      <c r="F12">
        <f>Bekasi[[#This Row],[listrik]]/10</f>
        <v>2200</v>
      </c>
      <c r="G12">
        <f>Bekasi[[#This Row],[harga]]/10</f>
        <v>984000000</v>
      </c>
      <c r="L12">
        <v>72</v>
      </c>
      <c r="M12" t="str">
        <f t="shared" si="0"/>
        <v>Tipe 60</v>
      </c>
    </row>
    <row r="13" spans="1:13" x14ac:dyDescent="0.25">
      <c r="A13">
        <f>Bekasi[[#This Row],[LT]]/10</f>
        <v>72</v>
      </c>
      <c r="B13">
        <f>Bekasi[[#This Row],[LB]]/10</f>
        <v>50</v>
      </c>
      <c r="C13">
        <f>Bekasi[[#This Row],[KT]]/10</f>
        <v>2</v>
      </c>
      <c r="D13">
        <f>Bekasi[[#This Row],[KM]]/10</f>
        <v>1</v>
      </c>
      <c r="E13" t="str">
        <f>Bekasi[[#This Row],[lokasi]]</f>
        <v>Kota Bekasi</v>
      </c>
      <c r="F13">
        <f>Bekasi[[#This Row],[listrik]]/10</f>
        <v>1300</v>
      </c>
      <c r="G13">
        <f>Bekasi[[#This Row],[harga]]/10</f>
        <v>475000000</v>
      </c>
      <c r="L13">
        <v>60</v>
      </c>
      <c r="M13" t="str">
        <f t="shared" si="0"/>
        <v>Tipe 45</v>
      </c>
    </row>
    <row r="14" spans="1:13" x14ac:dyDescent="0.25">
      <c r="A14">
        <f>Bekasi[[#This Row],[LT]]/10</f>
        <v>60</v>
      </c>
      <c r="B14">
        <f>Bekasi[[#This Row],[LB]]/10</f>
        <v>63</v>
      </c>
      <c r="C14">
        <f>Bekasi[[#This Row],[KT]]/10</f>
        <v>3</v>
      </c>
      <c r="D14">
        <f>Bekasi[[#This Row],[KM]]/10</f>
        <v>2</v>
      </c>
      <c r="E14" t="str">
        <f>Bekasi[[#This Row],[lokasi]]</f>
        <v>Kota Bekasi</v>
      </c>
      <c r="F14">
        <f>Bekasi[[#This Row],[listrik]]/10</f>
        <v>2200</v>
      </c>
      <c r="G14">
        <f>Bekasi[[#This Row],[harga]]/10</f>
        <v>742000000</v>
      </c>
      <c r="L14">
        <v>84</v>
      </c>
      <c r="M14" t="str">
        <f t="shared" si="0"/>
        <v>Tipe 60</v>
      </c>
    </row>
    <row r="15" spans="1:13" x14ac:dyDescent="0.25">
      <c r="A15">
        <f>Bekasi[[#This Row],[LT]]/10</f>
        <v>84</v>
      </c>
      <c r="B15">
        <f>Bekasi[[#This Row],[LB]]/10</f>
        <v>168</v>
      </c>
      <c r="C15">
        <f>Bekasi[[#This Row],[KT]]/10</f>
        <v>4</v>
      </c>
      <c r="D15">
        <f>Bekasi[[#This Row],[KM]]/10</f>
        <v>3</v>
      </c>
      <c r="E15" t="str">
        <f>Bekasi[[#This Row],[lokasi]]</f>
        <v>Kota Bekasi</v>
      </c>
      <c r="F15">
        <f>Bekasi[[#This Row],[listrik]]/10</f>
        <v>1300</v>
      </c>
      <c r="G15">
        <f>Bekasi[[#This Row],[harga]]/10</f>
        <v>925000000</v>
      </c>
      <c r="L15">
        <v>77</v>
      </c>
      <c r="M15" t="str">
        <f t="shared" si="0"/>
        <v>Tipe 140</v>
      </c>
    </row>
    <row r="16" spans="1:13" x14ac:dyDescent="0.25">
      <c r="A16">
        <f>Bekasi[[#This Row],[LT]]/10</f>
        <v>77</v>
      </c>
      <c r="B16">
        <f>Bekasi[[#This Row],[LB]]/10</f>
        <v>60</v>
      </c>
      <c r="C16">
        <f>Bekasi[[#This Row],[KT]]/10</f>
        <v>2</v>
      </c>
      <c r="D16">
        <f>Bekasi[[#This Row],[KM]]/10</f>
        <v>2</v>
      </c>
      <c r="E16" t="str">
        <f>Bekasi[[#This Row],[lokasi]]</f>
        <v>Kota Bekasi</v>
      </c>
      <c r="F16">
        <f>Bekasi[[#This Row],[listrik]]/10</f>
        <v>1300</v>
      </c>
      <c r="G16">
        <f>Bekasi[[#This Row],[harga]]/10</f>
        <v>595000000</v>
      </c>
      <c r="L16">
        <v>245</v>
      </c>
      <c r="M16" t="str">
        <f t="shared" si="0"/>
        <v>Tipe 60</v>
      </c>
    </row>
    <row r="17" spans="1:13" x14ac:dyDescent="0.25">
      <c r="A17">
        <f>Bekasi[[#This Row],[LT]]/10</f>
        <v>245</v>
      </c>
      <c r="B17">
        <f>Bekasi[[#This Row],[LB]]/10</f>
        <v>117</v>
      </c>
      <c r="C17">
        <f>Bekasi[[#This Row],[KT]]/10</f>
        <v>3</v>
      </c>
      <c r="D17">
        <f>Bekasi[[#This Row],[KM]]/10</f>
        <v>2</v>
      </c>
      <c r="E17" t="str">
        <f>Bekasi[[#This Row],[lokasi]]</f>
        <v>Kota Bekasi</v>
      </c>
      <c r="F17">
        <f>Bekasi[[#This Row],[listrik]]/10</f>
        <v>2200</v>
      </c>
      <c r="G17">
        <f>Bekasi[[#This Row],[harga]]/10</f>
        <v>2750000000</v>
      </c>
      <c r="L17">
        <v>296</v>
      </c>
      <c r="M17" t="str">
        <f t="shared" si="0"/>
        <v>Tipe 90</v>
      </c>
    </row>
    <row r="18" spans="1:13" x14ac:dyDescent="0.25">
      <c r="A18">
        <f>Bekasi[[#This Row],[LT]]/10</f>
        <v>296</v>
      </c>
      <c r="B18">
        <f>Bekasi[[#This Row],[LB]]/10</f>
        <v>200</v>
      </c>
      <c r="C18">
        <f>Bekasi[[#This Row],[KT]]/10</f>
        <v>4</v>
      </c>
      <c r="D18">
        <f>Bekasi[[#This Row],[KM]]/10</f>
        <v>2</v>
      </c>
      <c r="E18" t="str">
        <f>Bekasi[[#This Row],[lokasi]]</f>
        <v>Kota Bekasi</v>
      </c>
      <c r="F18">
        <f>Bekasi[[#This Row],[listrik]]/10</f>
        <v>5500</v>
      </c>
      <c r="G18">
        <f>Bekasi[[#This Row],[harga]]/10</f>
        <v>2300000000</v>
      </c>
      <c r="L18">
        <v>60</v>
      </c>
      <c r="M18" t="str">
        <f t="shared" si="0"/>
        <v>Tipe 140</v>
      </c>
    </row>
    <row r="19" spans="1:13" x14ac:dyDescent="0.25">
      <c r="A19">
        <f>Bekasi[[#This Row],[LT]]/10</f>
        <v>200</v>
      </c>
      <c r="B19">
        <f>Bekasi[[#This Row],[LB]]/10</f>
        <v>250</v>
      </c>
      <c r="C19">
        <f>Bekasi[[#This Row],[KT]]/10</f>
        <v>4</v>
      </c>
      <c r="D19">
        <f>Bekasi[[#This Row],[KM]]/10</f>
        <v>3</v>
      </c>
      <c r="E19" t="str">
        <f>Bekasi[[#This Row],[lokasi]]</f>
        <v>Kota Bekasi</v>
      </c>
      <c r="F19">
        <f>Bekasi[[#This Row],[listrik]]/10</f>
        <v>2200</v>
      </c>
      <c r="G19">
        <f>Bekasi[[#This Row],[harga]]/10</f>
        <v>2300000000</v>
      </c>
      <c r="L19">
        <v>60</v>
      </c>
      <c r="M19" t="str">
        <f t="shared" si="0"/>
        <v>Hapus</v>
      </c>
    </row>
    <row r="20" spans="1:13" x14ac:dyDescent="0.25">
      <c r="A20">
        <f>Bekasi[[#This Row],[LT]]/10</f>
        <v>60</v>
      </c>
      <c r="B20">
        <f>Bekasi[[#This Row],[LB]]/10</f>
        <v>55</v>
      </c>
      <c r="C20">
        <f>Bekasi[[#This Row],[KT]]/10</f>
        <v>2</v>
      </c>
      <c r="D20">
        <f>Bekasi[[#This Row],[KM]]/10</f>
        <v>1</v>
      </c>
      <c r="E20" t="str">
        <f>Bekasi[[#This Row],[lokasi]]</f>
        <v>Kota Bekasi</v>
      </c>
      <c r="F20">
        <f>Bekasi[[#This Row],[listrik]]/10</f>
        <v>1300</v>
      </c>
      <c r="G20">
        <f>Bekasi[[#This Row],[harga]]/10</f>
        <v>600000000</v>
      </c>
      <c r="L20">
        <v>94</v>
      </c>
      <c r="M20" t="str">
        <f t="shared" si="0"/>
        <v>Tipe 54</v>
      </c>
    </row>
    <row r="21" spans="1:13" x14ac:dyDescent="0.25">
      <c r="A21">
        <f>Bekasi[[#This Row],[LT]]/10</f>
        <v>60</v>
      </c>
      <c r="B21">
        <f>Bekasi[[#This Row],[LB]]/10</f>
        <v>40</v>
      </c>
      <c r="C21">
        <f>Bekasi[[#This Row],[KT]]/10</f>
        <v>2</v>
      </c>
      <c r="D21">
        <f>Bekasi[[#This Row],[KM]]/10</f>
        <v>1</v>
      </c>
      <c r="E21" t="str">
        <f>Bekasi[[#This Row],[lokasi]]</f>
        <v>Kabupaten Bekasi</v>
      </c>
      <c r="F21">
        <f>Bekasi[[#This Row],[listrik]]/10</f>
        <v>1300</v>
      </c>
      <c r="G21">
        <f>Bekasi[[#This Row],[harga]]/10</f>
        <v>385000000</v>
      </c>
      <c r="L21">
        <v>84</v>
      </c>
      <c r="M21" t="str">
        <f t="shared" si="0"/>
        <v>Tipe 36</v>
      </c>
    </row>
    <row r="22" spans="1:13" x14ac:dyDescent="0.25">
      <c r="A22">
        <f>Bekasi[[#This Row],[LT]]/10</f>
        <v>94</v>
      </c>
      <c r="B22">
        <f>Bekasi[[#This Row],[LB]]/10</f>
        <v>145</v>
      </c>
      <c r="C22">
        <f>Bekasi[[#This Row],[KT]]/10</f>
        <v>4</v>
      </c>
      <c r="D22">
        <f>Bekasi[[#This Row],[KM]]/10</f>
        <v>2</v>
      </c>
      <c r="E22" t="str">
        <f>Bekasi[[#This Row],[lokasi]]</f>
        <v>Kota Bekasi</v>
      </c>
      <c r="F22">
        <f>Bekasi[[#This Row],[listrik]]/10</f>
        <v>2200</v>
      </c>
      <c r="G22">
        <f>Bekasi[[#This Row],[harga]]/10</f>
        <v>825000000</v>
      </c>
      <c r="L22">
        <v>66</v>
      </c>
      <c r="M22" t="str">
        <f t="shared" si="0"/>
        <v>Tipe 140</v>
      </c>
    </row>
    <row r="23" spans="1:13" x14ac:dyDescent="0.25">
      <c r="A23">
        <f>Bekasi[[#This Row],[LT]]/10</f>
        <v>84</v>
      </c>
      <c r="B23">
        <f>Bekasi[[#This Row],[LB]]/10</f>
        <v>75</v>
      </c>
      <c r="C23">
        <f>Bekasi[[#This Row],[KT]]/10</f>
        <v>2</v>
      </c>
      <c r="D23">
        <f>Bekasi[[#This Row],[KM]]/10</f>
        <v>2</v>
      </c>
      <c r="E23" t="str">
        <f>Bekasi[[#This Row],[lokasi]]</f>
        <v>Kota Bekasi</v>
      </c>
      <c r="F23">
        <f>Bekasi[[#This Row],[listrik]]/10</f>
        <v>2200</v>
      </c>
      <c r="G23">
        <f>Bekasi[[#This Row],[harga]]/10</f>
        <v>990000000</v>
      </c>
      <c r="L23">
        <v>88</v>
      </c>
      <c r="M23" t="str">
        <f t="shared" si="0"/>
        <v>Tipe 70</v>
      </c>
    </row>
    <row r="24" spans="1:13" x14ac:dyDescent="0.25">
      <c r="A24">
        <f>Bekasi[[#This Row],[LT]]/10</f>
        <v>66</v>
      </c>
      <c r="B24">
        <f>Bekasi[[#This Row],[LB]]/10</f>
        <v>144</v>
      </c>
      <c r="C24">
        <f>Bekasi[[#This Row],[KT]]/10</f>
        <v>3</v>
      </c>
      <c r="D24">
        <f>Bekasi[[#This Row],[KM]]/10</f>
        <v>2</v>
      </c>
      <c r="E24" t="str">
        <f>Bekasi[[#This Row],[lokasi]]</f>
        <v>Kota Bekasi</v>
      </c>
      <c r="F24">
        <f>Bekasi[[#This Row],[listrik]]/10</f>
        <v>2200</v>
      </c>
      <c r="G24">
        <f>Bekasi[[#This Row],[harga]]/10</f>
        <v>1600000000</v>
      </c>
      <c r="L24">
        <v>60</v>
      </c>
      <c r="M24" t="str">
        <f t="shared" si="0"/>
        <v>Tipe 140</v>
      </c>
    </row>
    <row r="25" spans="1:13" x14ac:dyDescent="0.25">
      <c r="A25">
        <f>Bekasi[[#This Row],[LT]]/10</f>
        <v>88</v>
      </c>
      <c r="B25">
        <f>Bekasi[[#This Row],[LB]]/10</f>
        <v>170</v>
      </c>
      <c r="C25">
        <f>Bekasi[[#This Row],[KT]]/10</f>
        <v>4</v>
      </c>
      <c r="D25">
        <f>Bekasi[[#This Row],[KM]]/10</f>
        <v>2</v>
      </c>
      <c r="E25" t="str">
        <f>Bekasi[[#This Row],[lokasi]]</f>
        <v>Kota Bekasi</v>
      </c>
      <c r="F25">
        <f>Bekasi[[#This Row],[listrik]]/10</f>
        <v>1300</v>
      </c>
      <c r="G25">
        <f>Bekasi[[#This Row],[harga]]/10</f>
        <v>600000000</v>
      </c>
      <c r="L25">
        <v>97</v>
      </c>
      <c r="M25" t="str">
        <f t="shared" si="0"/>
        <v>Tipe 140</v>
      </c>
    </row>
    <row r="26" spans="1:13" x14ac:dyDescent="0.25">
      <c r="A26">
        <f>Bekasi[[#This Row],[LT]]/10</f>
        <v>60</v>
      </c>
      <c r="B26">
        <f>Bekasi[[#This Row],[LB]]/10</f>
        <v>40</v>
      </c>
      <c r="C26">
        <f>Bekasi[[#This Row],[KT]]/10</f>
        <v>2</v>
      </c>
      <c r="D26">
        <f>Bekasi[[#This Row],[KM]]/10</f>
        <v>1</v>
      </c>
      <c r="E26" t="str">
        <f>Bekasi[[#This Row],[lokasi]]</f>
        <v>Kota Bekasi</v>
      </c>
      <c r="F26">
        <f>Bekasi[[#This Row],[listrik]]/10</f>
        <v>1300</v>
      </c>
      <c r="G26">
        <f>Bekasi[[#This Row],[harga]]/10</f>
        <v>375000000</v>
      </c>
      <c r="L26">
        <v>78</v>
      </c>
      <c r="M26" t="str">
        <f t="shared" si="0"/>
        <v>Tipe 36</v>
      </c>
    </row>
    <row r="27" spans="1:13" x14ac:dyDescent="0.25">
      <c r="A27">
        <f>Bekasi[[#This Row],[LT]]/10</f>
        <v>97</v>
      </c>
      <c r="B27">
        <f>Bekasi[[#This Row],[LB]]/10</f>
        <v>90</v>
      </c>
      <c r="C27">
        <f>Bekasi[[#This Row],[KT]]/10</f>
        <v>3</v>
      </c>
      <c r="D27">
        <f>Bekasi[[#This Row],[KM]]/10</f>
        <v>1</v>
      </c>
      <c r="E27" t="str">
        <f>Bekasi[[#This Row],[lokasi]]</f>
        <v>Kota Bekasi</v>
      </c>
      <c r="F27">
        <f>Bekasi[[#This Row],[listrik]]/10</f>
        <v>2200</v>
      </c>
      <c r="G27">
        <f>Bekasi[[#This Row],[harga]]/10</f>
        <v>825000000</v>
      </c>
      <c r="L27">
        <v>60</v>
      </c>
      <c r="M27" t="str">
        <f t="shared" si="0"/>
        <v>Tipe 90</v>
      </c>
    </row>
    <row r="28" spans="1:13" x14ac:dyDescent="0.25">
      <c r="A28">
        <f>Bekasi[[#This Row],[LT]]/10</f>
        <v>78</v>
      </c>
      <c r="B28">
        <f>Bekasi[[#This Row],[LB]]/10</f>
        <v>140</v>
      </c>
      <c r="C28">
        <f>Bekasi[[#This Row],[KT]]/10</f>
        <v>3</v>
      </c>
      <c r="D28">
        <f>Bekasi[[#This Row],[KM]]/10</f>
        <v>1</v>
      </c>
      <c r="E28" t="str">
        <f>Bekasi[[#This Row],[lokasi]]</f>
        <v>Kota Bekasi</v>
      </c>
      <c r="F28">
        <f>Bekasi[[#This Row],[listrik]]/10</f>
        <v>1300</v>
      </c>
      <c r="G28">
        <f>Bekasi[[#This Row],[harga]]/10</f>
        <v>590000000</v>
      </c>
      <c r="L28">
        <v>78</v>
      </c>
      <c r="M28" t="str">
        <f t="shared" si="0"/>
        <v>Tipe 140</v>
      </c>
    </row>
    <row r="29" spans="1:13" x14ac:dyDescent="0.25">
      <c r="A29">
        <f>Bekasi[[#This Row],[LT]]/10</f>
        <v>60</v>
      </c>
      <c r="B29">
        <f>Bekasi[[#This Row],[LB]]/10</f>
        <v>55</v>
      </c>
      <c r="C29">
        <f>Bekasi[[#This Row],[KT]]/10</f>
        <v>2</v>
      </c>
      <c r="D29">
        <f>Bekasi[[#This Row],[KM]]/10</f>
        <v>1</v>
      </c>
      <c r="E29" t="str">
        <f>Bekasi[[#This Row],[lokasi]]</f>
        <v>Kabupaten Bekasi</v>
      </c>
      <c r="F29">
        <f>Bekasi[[#This Row],[listrik]]/10</f>
        <v>900</v>
      </c>
      <c r="G29">
        <f>Bekasi[[#This Row],[harga]]/10</f>
        <v>160000000</v>
      </c>
      <c r="L29">
        <v>91</v>
      </c>
      <c r="M29" t="str">
        <f t="shared" si="0"/>
        <v>Tipe 54</v>
      </c>
    </row>
    <row r="30" spans="1:13" x14ac:dyDescent="0.25">
      <c r="A30">
        <f>Bekasi[[#This Row],[LT]]/10</f>
        <v>78</v>
      </c>
      <c r="B30">
        <f>Bekasi[[#This Row],[LB]]/10</f>
        <v>45</v>
      </c>
      <c r="C30">
        <f>Bekasi[[#This Row],[KT]]/10</f>
        <v>2</v>
      </c>
      <c r="D30">
        <f>Bekasi[[#This Row],[KM]]/10</f>
        <v>1</v>
      </c>
      <c r="E30" t="str">
        <f>Bekasi[[#This Row],[lokasi]]</f>
        <v>Kabupaten Bekasi</v>
      </c>
      <c r="F30">
        <f>Bekasi[[#This Row],[listrik]]/10</f>
        <v>1300</v>
      </c>
      <c r="G30">
        <f>Bekasi[[#This Row],[harga]]/10</f>
        <v>500153000</v>
      </c>
      <c r="L30">
        <v>110</v>
      </c>
      <c r="M30" t="str">
        <f t="shared" si="0"/>
        <v>Tipe 45</v>
      </c>
    </row>
    <row r="31" spans="1:13" x14ac:dyDescent="0.25">
      <c r="A31">
        <f>Bekasi[[#This Row],[LT]]/10</f>
        <v>91</v>
      </c>
      <c r="B31">
        <f>Bekasi[[#This Row],[LB]]/10</f>
        <v>90</v>
      </c>
      <c r="C31">
        <f>Bekasi[[#This Row],[KT]]/10</f>
        <v>4</v>
      </c>
      <c r="D31">
        <f>Bekasi[[#This Row],[KM]]/10</f>
        <v>4</v>
      </c>
      <c r="E31" t="str">
        <f>Bekasi[[#This Row],[lokasi]]</f>
        <v>Kota Bekasi</v>
      </c>
      <c r="F31">
        <f>Bekasi[[#This Row],[listrik]]/10</f>
        <v>2200</v>
      </c>
      <c r="G31">
        <f>Bekasi[[#This Row],[harga]]/10</f>
        <v>1667000000</v>
      </c>
      <c r="L31">
        <v>200</v>
      </c>
      <c r="M31" t="str">
        <f t="shared" si="0"/>
        <v>Tipe 90</v>
      </c>
    </row>
    <row r="32" spans="1:13" x14ac:dyDescent="0.25">
      <c r="A32">
        <f>Bekasi[[#This Row],[LT]]/10</f>
        <v>110</v>
      </c>
      <c r="B32">
        <f>Bekasi[[#This Row],[LB]]/10</f>
        <v>135</v>
      </c>
      <c r="C32">
        <f>Bekasi[[#This Row],[KT]]/10</f>
        <v>3</v>
      </c>
      <c r="D32">
        <f>Bekasi[[#This Row],[KM]]/10</f>
        <v>2</v>
      </c>
      <c r="E32" t="str">
        <f>Bekasi[[#This Row],[lokasi]]</f>
        <v>Kota Bekasi</v>
      </c>
      <c r="F32">
        <f>Bekasi[[#This Row],[listrik]]/10</f>
        <v>2200</v>
      </c>
      <c r="G32">
        <f>Bekasi[[#This Row],[harga]]/10</f>
        <v>1175000000</v>
      </c>
      <c r="L32">
        <v>153</v>
      </c>
      <c r="M32" t="str">
        <f t="shared" si="0"/>
        <v>Tipe 120</v>
      </c>
    </row>
    <row r="33" spans="1:13" x14ac:dyDescent="0.25">
      <c r="A33">
        <f>Bekasi[[#This Row],[LT]]/10</f>
        <v>200</v>
      </c>
      <c r="B33">
        <f>Bekasi[[#This Row],[LB]]/10</f>
        <v>293</v>
      </c>
      <c r="C33">
        <f>Bekasi[[#This Row],[KT]]/10</f>
        <v>6</v>
      </c>
      <c r="D33">
        <f>Bekasi[[#This Row],[KM]]/10</f>
        <v>4</v>
      </c>
      <c r="E33" t="str">
        <f>Bekasi[[#This Row],[lokasi]]</f>
        <v>Kota Bekasi</v>
      </c>
      <c r="F33">
        <f>Bekasi[[#This Row],[listrik]]/10</f>
        <v>5500</v>
      </c>
      <c r="G33">
        <f>Bekasi[[#This Row],[harga]]/10</f>
        <v>4500000000</v>
      </c>
      <c r="L33">
        <v>200</v>
      </c>
      <c r="M33" t="str">
        <f t="shared" si="0"/>
        <v>Hapus</v>
      </c>
    </row>
    <row r="34" spans="1:13" x14ac:dyDescent="0.25">
      <c r="A34">
        <f>Bekasi[[#This Row],[LT]]/10</f>
        <v>153</v>
      </c>
      <c r="B34">
        <f>Bekasi[[#This Row],[LB]]/10</f>
        <v>180</v>
      </c>
      <c r="C34">
        <f>Bekasi[[#This Row],[KT]]/10</f>
        <v>5</v>
      </c>
      <c r="D34">
        <f>Bekasi[[#This Row],[KM]]/10</f>
        <v>4</v>
      </c>
      <c r="E34" t="str">
        <f>Bekasi[[#This Row],[lokasi]]</f>
        <v>Kabupaten Bekasi</v>
      </c>
      <c r="F34">
        <f>Bekasi[[#This Row],[listrik]]/10</f>
        <v>4400</v>
      </c>
      <c r="G34">
        <f>Bekasi[[#This Row],[harga]]/10</f>
        <v>1300000000</v>
      </c>
      <c r="L34">
        <v>144</v>
      </c>
      <c r="M34" t="str">
        <f t="shared" si="0"/>
        <v>Tipe 140</v>
      </c>
    </row>
    <row r="35" spans="1:13" x14ac:dyDescent="0.25">
      <c r="A35">
        <f>Bekasi[[#This Row],[LT]]/10</f>
        <v>200</v>
      </c>
      <c r="B35">
        <f>Bekasi[[#This Row],[LB]]/10</f>
        <v>250</v>
      </c>
      <c r="C35">
        <f>Bekasi[[#This Row],[KT]]/10</f>
        <v>4</v>
      </c>
      <c r="D35">
        <f>Bekasi[[#This Row],[KM]]/10</f>
        <v>3</v>
      </c>
      <c r="E35" t="str">
        <f>Bekasi[[#This Row],[lokasi]]</f>
        <v>Kota Bekasi</v>
      </c>
      <c r="F35">
        <f>Bekasi[[#This Row],[listrik]]/10</f>
        <v>2200</v>
      </c>
      <c r="G35">
        <f>Bekasi[[#This Row],[harga]]/10</f>
        <v>2300000000</v>
      </c>
      <c r="L35">
        <v>110</v>
      </c>
      <c r="M35" t="str">
        <f t="shared" si="0"/>
        <v>Hapus</v>
      </c>
    </row>
    <row r="36" spans="1:13" x14ac:dyDescent="0.25">
      <c r="A36">
        <f>Bekasi[[#This Row],[LT]]/10</f>
        <v>144</v>
      </c>
      <c r="B36">
        <f>Bekasi[[#This Row],[LB]]/10</f>
        <v>144</v>
      </c>
      <c r="C36">
        <f>Bekasi[[#This Row],[KT]]/10</f>
        <v>3</v>
      </c>
      <c r="D36">
        <f>Bekasi[[#This Row],[KM]]/10</f>
        <v>3</v>
      </c>
      <c r="E36" t="str">
        <f>Bekasi[[#This Row],[lokasi]]</f>
        <v>Kota Bekasi</v>
      </c>
      <c r="F36">
        <f>Bekasi[[#This Row],[listrik]]/10</f>
        <v>2200</v>
      </c>
      <c r="G36">
        <f>Bekasi[[#This Row],[harga]]/10</f>
        <v>2100000000</v>
      </c>
      <c r="L36">
        <v>60</v>
      </c>
      <c r="M36" t="str">
        <f t="shared" si="0"/>
        <v>Tipe 140</v>
      </c>
    </row>
    <row r="37" spans="1:13" x14ac:dyDescent="0.25">
      <c r="A37">
        <f>Bekasi[[#This Row],[LT]]/10</f>
        <v>110</v>
      </c>
      <c r="B37">
        <f>Bekasi[[#This Row],[LB]]/10</f>
        <v>135</v>
      </c>
      <c r="C37">
        <f>Bekasi[[#This Row],[KT]]/10</f>
        <v>3</v>
      </c>
      <c r="D37">
        <f>Bekasi[[#This Row],[KM]]/10</f>
        <v>2</v>
      </c>
      <c r="E37" t="str">
        <f>Bekasi[[#This Row],[lokasi]]</f>
        <v>Kota Bekasi</v>
      </c>
      <c r="F37">
        <f>Bekasi[[#This Row],[listrik]]/10</f>
        <v>2200</v>
      </c>
      <c r="G37">
        <f>Bekasi[[#This Row],[harga]]/10</f>
        <v>1170000000</v>
      </c>
      <c r="L37">
        <v>94</v>
      </c>
      <c r="M37" t="str">
        <f t="shared" si="0"/>
        <v>Tipe 120</v>
      </c>
    </row>
    <row r="38" spans="1:13" x14ac:dyDescent="0.25">
      <c r="A38">
        <f>Bekasi[[#This Row],[LT]]/10</f>
        <v>60</v>
      </c>
      <c r="B38">
        <f>Bekasi[[#This Row],[LB]]/10</f>
        <v>60</v>
      </c>
      <c r="C38">
        <f>Bekasi[[#This Row],[KT]]/10</f>
        <v>1</v>
      </c>
      <c r="D38">
        <f>Bekasi[[#This Row],[KM]]/10</f>
        <v>1</v>
      </c>
      <c r="E38" t="str">
        <f>Bekasi[[#This Row],[lokasi]]</f>
        <v>Kota Bekasi</v>
      </c>
      <c r="F38">
        <f>Bekasi[[#This Row],[listrik]]/10</f>
        <v>1300</v>
      </c>
      <c r="G38">
        <f>Bekasi[[#This Row],[harga]]/10</f>
        <v>430000000</v>
      </c>
      <c r="L38">
        <v>54</v>
      </c>
      <c r="M38" t="str">
        <f t="shared" si="0"/>
        <v>Tipe 60</v>
      </c>
    </row>
    <row r="39" spans="1:13" x14ac:dyDescent="0.25">
      <c r="A39">
        <f>Bekasi[[#This Row],[LT]]/10</f>
        <v>94</v>
      </c>
      <c r="B39">
        <f>Bekasi[[#This Row],[LB]]/10</f>
        <v>102</v>
      </c>
      <c r="C39">
        <f>Bekasi[[#This Row],[KT]]/10</f>
        <v>3</v>
      </c>
      <c r="D39">
        <f>Bekasi[[#This Row],[KM]]/10</f>
        <v>2</v>
      </c>
      <c r="E39" t="str">
        <f>Bekasi[[#This Row],[lokasi]]</f>
        <v>Kota Bekasi</v>
      </c>
      <c r="F39">
        <v>2200</v>
      </c>
      <c r="G39">
        <f>Bekasi[[#This Row],[harga]]/10</f>
        <v>950000000</v>
      </c>
      <c r="L39">
        <v>90</v>
      </c>
      <c r="M39" t="str">
        <f t="shared" si="0"/>
        <v>Tipe 90</v>
      </c>
    </row>
    <row r="40" spans="1:13" x14ac:dyDescent="0.25">
      <c r="A40">
        <f>Bekasi[[#This Row],[LT]]/10</f>
        <v>54</v>
      </c>
      <c r="B40">
        <f>Bekasi[[#This Row],[LB]]/10</f>
        <v>84</v>
      </c>
      <c r="C40">
        <f>Bekasi[[#This Row],[KT]]/10</f>
        <v>2</v>
      </c>
      <c r="D40">
        <f>Bekasi[[#This Row],[KM]]/10</f>
        <v>1</v>
      </c>
      <c r="E40" t="str">
        <f>Bekasi[[#This Row],[lokasi]]</f>
        <v>Kabupaten Bekasi</v>
      </c>
      <c r="F40">
        <f>Bekasi[[#This Row],[listrik]]/10</f>
        <v>1300</v>
      </c>
      <c r="G40">
        <f>Bekasi[[#This Row],[harga]]/10</f>
        <v>650000000</v>
      </c>
      <c r="L40">
        <v>72</v>
      </c>
      <c r="M40" t="str">
        <f t="shared" si="0"/>
        <v>Tipe 70</v>
      </c>
    </row>
    <row r="41" spans="1:13" x14ac:dyDescent="0.25">
      <c r="A41">
        <f>Bekasi[[#This Row],[LT]]/10</f>
        <v>90</v>
      </c>
      <c r="B41">
        <f>Bekasi[[#This Row],[LB]]/10</f>
        <v>80</v>
      </c>
      <c r="C41">
        <f>Bekasi[[#This Row],[KT]]/10</f>
        <v>2</v>
      </c>
      <c r="D41">
        <f>Bekasi[[#This Row],[KM]]/10</f>
        <v>1</v>
      </c>
      <c r="E41" t="str">
        <f>Bekasi[[#This Row],[lokasi]]</f>
        <v>Kota Bekasi</v>
      </c>
      <c r="F41">
        <f>Bekasi[[#This Row],[listrik]]/10</f>
        <v>2200</v>
      </c>
      <c r="G41">
        <f>Bekasi[[#This Row],[harga]]/10</f>
        <v>890000000</v>
      </c>
      <c r="L41">
        <v>60</v>
      </c>
      <c r="M41" t="str">
        <f t="shared" si="0"/>
        <v>Tipe 70</v>
      </c>
    </row>
    <row r="42" spans="1:13" x14ac:dyDescent="0.25">
      <c r="A42">
        <f>Bekasi[[#This Row],[LT]]/10</f>
        <v>72</v>
      </c>
      <c r="B42">
        <f>Bekasi[[#This Row],[LB]]/10</f>
        <v>36</v>
      </c>
      <c r="C42">
        <f>Bekasi[[#This Row],[KT]]/10</f>
        <v>2</v>
      </c>
      <c r="D42">
        <f>Bekasi[[#This Row],[KM]]/10</f>
        <v>1</v>
      </c>
      <c r="E42" t="str">
        <f>Bekasi[[#This Row],[lokasi]]</f>
        <v>Kabupaten Bekasi</v>
      </c>
      <c r="F42">
        <f>Bekasi[[#This Row],[listrik]]/10</f>
        <v>2200</v>
      </c>
      <c r="G42">
        <f>Bekasi[[#This Row],[harga]]/10</f>
        <v>330000000</v>
      </c>
      <c r="L42">
        <v>63</v>
      </c>
      <c r="M42" t="str">
        <f t="shared" si="0"/>
        <v>Tipe 36</v>
      </c>
    </row>
    <row r="43" spans="1:13" x14ac:dyDescent="0.25">
      <c r="A43">
        <f>Bekasi[[#This Row],[LT]]/10</f>
        <v>60</v>
      </c>
      <c r="B43">
        <f>Bekasi[[#This Row],[LB]]/10</f>
        <v>90</v>
      </c>
      <c r="C43">
        <f>Bekasi[[#This Row],[KT]]/10</f>
        <v>3</v>
      </c>
      <c r="D43">
        <f>Bekasi[[#This Row],[KM]]/10</f>
        <v>2</v>
      </c>
      <c r="E43" t="str">
        <f>Bekasi[[#This Row],[lokasi]]</f>
        <v>Kota Bekasi</v>
      </c>
      <c r="F43">
        <v>2200</v>
      </c>
      <c r="G43">
        <f>Bekasi[[#This Row],[harga]]/10</f>
        <v>725000000</v>
      </c>
      <c r="L43">
        <v>102</v>
      </c>
      <c r="M43" t="str">
        <f t="shared" si="0"/>
        <v>Tipe 90</v>
      </c>
    </row>
    <row r="44" spans="1:13" x14ac:dyDescent="0.25">
      <c r="A44">
        <f>Bekasi[[#This Row],[LT]]/10</f>
        <v>63</v>
      </c>
      <c r="B44">
        <f>Bekasi[[#This Row],[LB]]/10</f>
        <v>45</v>
      </c>
      <c r="C44">
        <f>Bekasi[[#This Row],[KT]]/10</f>
        <v>2</v>
      </c>
      <c r="D44">
        <f>Bekasi[[#This Row],[KM]]/10</f>
        <v>1</v>
      </c>
      <c r="E44" t="str">
        <f>Bekasi[[#This Row],[lokasi]]</f>
        <v>Kota Bekasi</v>
      </c>
      <c r="F44">
        <f>Bekasi[[#This Row],[listrik]]/10</f>
        <v>1300</v>
      </c>
      <c r="G44">
        <f>Bekasi[[#This Row],[harga]]/10</f>
        <v>682000000</v>
      </c>
      <c r="L44">
        <v>84</v>
      </c>
      <c r="M44" t="str">
        <f t="shared" si="0"/>
        <v>Tipe 45</v>
      </c>
    </row>
    <row r="45" spans="1:13" x14ac:dyDescent="0.25">
      <c r="A45">
        <f>Bekasi[[#This Row],[LT]]/10</f>
        <v>102</v>
      </c>
      <c r="B45">
        <f>Bekasi[[#This Row],[LB]]/10</f>
        <v>80</v>
      </c>
      <c r="C45">
        <f>Bekasi[[#This Row],[KT]]/10</f>
        <v>3</v>
      </c>
      <c r="D45">
        <f>Bekasi[[#This Row],[KM]]/10</f>
        <v>2</v>
      </c>
      <c r="E45" t="str">
        <f>Bekasi[[#This Row],[lokasi]]</f>
        <v>Kota Bekasi</v>
      </c>
      <c r="F45">
        <f>Bekasi[[#This Row],[listrik]]/10</f>
        <v>0</v>
      </c>
      <c r="G45">
        <f>Bekasi[[#This Row],[harga]]/10</f>
        <v>895000000</v>
      </c>
      <c r="L45">
        <v>60</v>
      </c>
      <c r="M45" t="str">
        <f t="shared" si="0"/>
        <v>Tipe 70</v>
      </c>
    </row>
    <row r="46" spans="1:13" x14ac:dyDescent="0.25">
      <c r="A46">
        <f>Bekasi[[#This Row],[LT]]/10</f>
        <v>84</v>
      </c>
      <c r="B46">
        <f>Bekasi[[#This Row],[LB]]/10</f>
        <v>168</v>
      </c>
      <c r="C46">
        <f>Bekasi[[#This Row],[KT]]/10</f>
        <v>4</v>
      </c>
      <c r="D46">
        <f>Bekasi[[#This Row],[KM]]/10</f>
        <v>3</v>
      </c>
      <c r="E46" t="str">
        <f>Bekasi[[#This Row],[lokasi]]</f>
        <v>Kota Bekasi</v>
      </c>
      <c r="F46">
        <f>Bekasi[[#This Row],[listrik]]/10</f>
        <v>2200</v>
      </c>
      <c r="G46">
        <f>Bekasi[[#This Row],[harga]]/10</f>
        <v>1400000000</v>
      </c>
      <c r="L46">
        <v>112</v>
      </c>
      <c r="M46" t="str">
        <f t="shared" si="0"/>
        <v>Tipe 140</v>
      </c>
    </row>
    <row r="47" spans="1:13" x14ac:dyDescent="0.25">
      <c r="A47">
        <f>Bekasi[[#This Row],[LT]]/10</f>
        <v>60</v>
      </c>
      <c r="B47">
        <f>Bekasi[[#This Row],[LB]]/10</f>
        <v>60</v>
      </c>
      <c r="C47">
        <f>Bekasi[[#This Row],[KT]]/10</f>
        <v>1</v>
      </c>
      <c r="D47">
        <f>Bekasi[[#This Row],[KM]]/10</f>
        <v>1</v>
      </c>
      <c r="E47" t="str">
        <f>Bekasi[[#This Row],[lokasi]]</f>
        <v>Kota Bekasi</v>
      </c>
      <c r="F47">
        <f>Bekasi[[#This Row],[listrik]]/10</f>
        <v>1300</v>
      </c>
      <c r="G47">
        <f>Bekasi[[#This Row],[harga]]/10</f>
        <v>450000000</v>
      </c>
      <c r="L47">
        <v>72</v>
      </c>
      <c r="M47" t="str">
        <f t="shared" si="0"/>
        <v>Tipe 60</v>
      </c>
    </row>
    <row r="48" spans="1:13" x14ac:dyDescent="0.25">
      <c r="A48">
        <f>Bekasi[[#This Row],[LT]]/10</f>
        <v>112</v>
      </c>
      <c r="B48">
        <f>Bekasi[[#This Row],[LB]]/10</f>
        <v>120</v>
      </c>
      <c r="C48">
        <f>Bekasi[[#This Row],[KT]]/10</f>
        <v>3</v>
      </c>
      <c r="D48">
        <f>Bekasi[[#This Row],[KM]]/10</f>
        <v>2</v>
      </c>
      <c r="E48" t="str">
        <f>Bekasi[[#This Row],[lokasi]]</f>
        <v>Kabupaten Bekasi</v>
      </c>
      <c r="F48">
        <f>Bekasi[[#This Row],[listrik]]/10</f>
        <v>2200</v>
      </c>
      <c r="G48">
        <f>Bekasi[[#This Row],[harga]]/10</f>
        <v>1100000000</v>
      </c>
      <c r="L48">
        <v>84</v>
      </c>
      <c r="M48" t="str">
        <f t="shared" si="0"/>
        <v>Tipe 120</v>
      </c>
    </row>
    <row r="49" spans="1:13" x14ac:dyDescent="0.25">
      <c r="A49">
        <f>Bekasi[[#This Row],[LT]]/10</f>
        <v>72</v>
      </c>
      <c r="B49">
        <f>Bekasi[[#This Row],[LB]]/10</f>
        <v>72</v>
      </c>
      <c r="C49">
        <f>Bekasi[[#This Row],[KT]]/10</f>
        <v>2</v>
      </c>
      <c r="D49">
        <f>Bekasi[[#This Row],[KM]]/10</f>
        <v>1</v>
      </c>
      <c r="E49" t="str">
        <f>Bekasi[[#This Row],[lokasi]]</f>
        <v>Kabupaten Bekasi</v>
      </c>
      <c r="F49">
        <f>Bekasi[[#This Row],[listrik]]/10</f>
        <v>1300</v>
      </c>
      <c r="G49">
        <f>Bekasi[[#This Row],[harga]]/10</f>
        <v>200000000</v>
      </c>
      <c r="L49">
        <v>100</v>
      </c>
      <c r="M49" t="str">
        <f t="shared" si="0"/>
        <v>Tipe 70</v>
      </c>
    </row>
    <row r="50" spans="1:13" x14ac:dyDescent="0.25">
      <c r="A50">
        <f>Bekasi[[#This Row],[LT]]/10</f>
        <v>84</v>
      </c>
      <c r="B50">
        <f>Bekasi[[#This Row],[LB]]/10</f>
        <v>168</v>
      </c>
      <c r="C50">
        <f>Bekasi[[#This Row],[KT]]/10</f>
        <v>4</v>
      </c>
      <c r="D50">
        <f>Bekasi[[#This Row],[KM]]/10</f>
        <v>3</v>
      </c>
      <c r="E50" t="str">
        <f>Bekasi[[#This Row],[lokasi]]</f>
        <v>Kota Bekasi</v>
      </c>
      <c r="F50">
        <f>Bekasi[[#This Row],[listrik]]/10</f>
        <v>2200</v>
      </c>
      <c r="G50">
        <f>Bekasi[[#This Row],[harga]]/10</f>
        <v>1400000000</v>
      </c>
      <c r="L50">
        <v>97</v>
      </c>
      <c r="M50" t="str">
        <f t="shared" si="0"/>
        <v>Tipe 140</v>
      </c>
    </row>
    <row r="51" spans="1:13" x14ac:dyDescent="0.25">
      <c r="A51">
        <f>Bekasi[[#This Row],[LT]]/10</f>
        <v>100</v>
      </c>
      <c r="B51">
        <f>Bekasi[[#This Row],[LB]]/10</f>
        <v>112</v>
      </c>
      <c r="C51">
        <f>Bekasi[[#This Row],[KT]]/10</f>
        <v>2</v>
      </c>
      <c r="D51">
        <f>Bekasi[[#This Row],[KM]]/10</f>
        <v>2</v>
      </c>
      <c r="E51" t="str">
        <f>Bekasi[[#This Row],[lokasi]]</f>
        <v>Kota Bekasi</v>
      </c>
      <c r="F51">
        <f>Bekasi[[#This Row],[listrik]]/10</f>
        <v>1300</v>
      </c>
      <c r="G51">
        <f>Bekasi[[#This Row],[harga]]/10</f>
        <v>750000000</v>
      </c>
      <c r="L51">
        <v>117</v>
      </c>
      <c r="M51" t="str">
        <f t="shared" si="0"/>
        <v>Tipe 90</v>
      </c>
    </row>
    <row r="52" spans="1:13" x14ac:dyDescent="0.25">
      <c r="A52">
        <f>Bekasi[[#This Row],[LT]]/10</f>
        <v>97</v>
      </c>
      <c r="B52">
        <f>Bekasi[[#This Row],[LB]]/10</f>
        <v>66</v>
      </c>
      <c r="C52">
        <f>Bekasi[[#This Row],[KT]]/10</f>
        <v>3</v>
      </c>
      <c r="D52">
        <f>Bekasi[[#This Row],[KM]]/10</f>
        <v>1</v>
      </c>
      <c r="E52" t="str">
        <f>Bekasi[[#This Row],[lokasi]]</f>
        <v>Kota Bekasi</v>
      </c>
      <c r="F52">
        <f>Bekasi[[#This Row],[listrik]]/10</f>
        <v>1300</v>
      </c>
      <c r="G52">
        <f>Bekasi[[#This Row],[harga]]/10</f>
        <v>1800000000</v>
      </c>
      <c r="L52">
        <v>101</v>
      </c>
      <c r="M52" t="str">
        <f t="shared" si="0"/>
        <v>Tipe 60</v>
      </c>
    </row>
    <row r="53" spans="1:13" x14ac:dyDescent="0.25">
      <c r="A53">
        <f>Bekasi[[#This Row],[LT]]/10</f>
        <v>117</v>
      </c>
      <c r="B53">
        <f>Bekasi[[#This Row],[LB]]/10</f>
        <v>110</v>
      </c>
      <c r="C53">
        <f>Bekasi[[#This Row],[KT]]/10</f>
        <v>4</v>
      </c>
      <c r="D53">
        <f>Bekasi[[#This Row],[KM]]/10</f>
        <v>3</v>
      </c>
      <c r="E53" t="str">
        <f>Bekasi[[#This Row],[lokasi]]</f>
        <v>Kota Bekasi</v>
      </c>
      <c r="F53">
        <v>2200</v>
      </c>
      <c r="G53">
        <f>Bekasi[[#This Row],[harga]]/10</f>
        <v>1450000000</v>
      </c>
      <c r="L53">
        <v>100</v>
      </c>
      <c r="M53" t="str">
        <f t="shared" si="0"/>
        <v>Tipe 90</v>
      </c>
    </row>
    <row r="54" spans="1:13" x14ac:dyDescent="0.25">
      <c r="A54">
        <f>Bekasi[[#This Row],[LT]]/10</f>
        <v>101</v>
      </c>
      <c r="B54">
        <f>Bekasi[[#This Row],[LB]]/10</f>
        <v>90</v>
      </c>
      <c r="C54">
        <f>Bekasi[[#This Row],[KT]]/10</f>
        <v>3</v>
      </c>
      <c r="D54">
        <f>Bekasi[[#This Row],[KM]]/10</f>
        <v>3</v>
      </c>
      <c r="E54" t="str">
        <f>Bekasi[[#This Row],[lokasi]]</f>
        <v>Kota Bekasi</v>
      </c>
      <c r="F54">
        <f>Bekasi[[#This Row],[listrik]]/10</f>
        <v>2200</v>
      </c>
      <c r="G54">
        <f>Bekasi[[#This Row],[harga]]/10</f>
        <v>1600000000</v>
      </c>
      <c r="L54">
        <v>60</v>
      </c>
      <c r="M54" t="str">
        <f t="shared" si="0"/>
        <v>Tipe 90</v>
      </c>
    </row>
    <row r="55" spans="1:13" x14ac:dyDescent="0.25">
      <c r="A55">
        <f>Bekasi[[#This Row],[LT]]/10</f>
        <v>100</v>
      </c>
      <c r="B55">
        <f>Bekasi[[#This Row],[LB]]/10</f>
        <v>112</v>
      </c>
      <c r="C55">
        <f>Bekasi[[#This Row],[KT]]/10</f>
        <v>2</v>
      </c>
      <c r="D55">
        <f>Bekasi[[#This Row],[KM]]/10</f>
        <v>2</v>
      </c>
      <c r="E55" t="str">
        <f>Bekasi[[#This Row],[lokasi]]</f>
        <v>Kota Bekasi</v>
      </c>
      <c r="F55">
        <f>Bekasi[[#This Row],[listrik]]/10</f>
        <v>1300</v>
      </c>
      <c r="G55">
        <f>Bekasi[[#This Row],[harga]]/10</f>
        <v>750000000</v>
      </c>
      <c r="L55">
        <v>94</v>
      </c>
      <c r="M55" t="str">
        <f t="shared" si="0"/>
        <v>Tipe 90</v>
      </c>
    </row>
    <row r="56" spans="1:13" x14ac:dyDescent="0.25">
      <c r="A56">
        <f>Bekasi[[#This Row],[LT]]/10</f>
        <v>60</v>
      </c>
      <c r="B56">
        <f>Bekasi[[#This Row],[LB]]/10</f>
        <v>45</v>
      </c>
      <c r="C56">
        <f>Bekasi[[#This Row],[KT]]/10</f>
        <v>2</v>
      </c>
      <c r="D56">
        <f>Bekasi[[#This Row],[KM]]/10</f>
        <v>1</v>
      </c>
      <c r="E56" t="str">
        <f>Bekasi[[#This Row],[lokasi]]</f>
        <v>Kabupaten Bekasi</v>
      </c>
      <c r="F56">
        <f>Bekasi[[#This Row],[listrik]]/10</f>
        <v>1300</v>
      </c>
      <c r="G56">
        <f>Bekasi[[#This Row],[harga]]/10</f>
        <v>385000000</v>
      </c>
      <c r="L56">
        <v>84</v>
      </c>
      <c r="M56" t="str">
        <f t="shared" si="0"/>
        <v>Tipe 45</v>
      </c>
    </row>
    <row r="57" spans="1:13" x14ac:dyDescent="0.25">
      <c r="A57">
        <f>Bekasi[[#This Row],[LT]]/10</f>
        <v>94</v>
      </c>
      <c r="B57">
        <f>Bekasi[[#This Row],[LB]]/10</f>
        <v>70</v>
      </c>
      <c r="C57">
        <f>Bekasi[[#This Row],[KT]]/10</f>
        <v>2</v>
      </c>
      <c r="D57">
        <f>Bekasi[[#This Row],[KM]]/10</f>
        <v>2</v>
      </c>
      <c r="E57" t="str">
        <f>Bekasi[[#This Row],[lokasi]]</f>
        <v>Kota Bekasi</v>
      </c>
      <c r="F57">
        <v>2200</v>
      </c>
      <c r="G57">
        <f>Bekasi[[#This Row],[harga]]/10</f>
        <v>850000000</v>
      </c>
      <c r="L57">
        <v>84</v>
      </c>
      <c r="M57" t="str">
        <f t="shared" si="0"/>
        <v>Tipe 70</v>
      </c>
    </row>
    <row r="58" spans="1:13" x14ac:dyDescent="0.25">
      <c r="A58">
        <f>Bekasi[[#This Row],[LT]]/10</f>
        <v>84</v>
      </c>
      <c r="B58">
        <f>Bekasi[[#This Row],[LB]]/10</f>
        <v>84</v>
      </c>
      <c r="C58">
        <f>Bekasi[[#This Row],[KT]]/10</f>
        <v>2</v>
      </c>
      <c r="D58">
        <f>Bekasi[[#This Row],[KM]]/10</f>
        <v>2</v>
      </c>
      <c r="E58" t="str">
        <f>Bekasi[[#This Row],[lokasi]]</f>
        <v>Kota Bekasi</v>
      </c>
      <c r="F58">
        <f>Bekasi[[#This Row],[listrik]]/10</f>
        <v>900</v>
      </c>
      <c r="G58">
        <f>Bekasi[[#This Row],[harga]]/10</f>
        <v>500000000</v>
      </c>
      <c r="L58">
        <v>135</v>
      </c>
      <c r="M58" t="str">
        <f t="shared" si="0"/>
        <v>Tipe 70</v>
      </c>
    </row>
    <row r="59" spans="1:13" x14ac:dyDescent="0.25">
      <c r="A59">
        <f>Bekasi[[#This Row],[LT]]/10</f>
        <v>84</v>
      </c>
      <c r="B59">
        <f>Bekasi[[#This Row],[LB]]/10</f>
        <v>141</v>
      </c>
      <c r="C59">
        <f>Bekasi[[#This Row],[KT]]/10</f>
        <v>3</v>
      </c>
      <c r="D59">
        <f>Bekasi[[#This Row],[KM]]/10</f>
        <v>3</v>
      </c>
      <c r="E59" t="str">
        <f>Bekasi[[#This Row],[lokasi]]</f>
        <v>Kota Bekasi</v>
      </c>
      <c r="F59">
        <f>Bekasi[[#This Row],[listrik]]/10</f>
        <v>0</v>
      </c>
      <c r="G59">
        <f>Bekasi[[#This Row],[harga]]/10</f>
        <v>1250000000</v>
      </c>
      <c r="L59">
        <v>150</v>
      </c>
      <c r="M59" t="str">
        <f t="shared" si="0"/>
        <v>Tipe 140</v>
      </c>
    </row>
    <row r="60" spans="1:13" x14ac:dyDescent="0.25">
      <c r="A60">
        <f>Bekasi[[#This Row],[LT]]/10</f>
        <v>135</v>
      </c>
      <c r="B60">
        <f>Bekasi[[#This Row],[LB]]/10</f>
        <v>119</v>
      </c>
      <c r="C60">
        <f>Bekasi[[#This Row],[KT]]/10</f>
        <v>4</v>
      </c>
      <c r="D60">
        <f>Bekasi[[#This Row],[KM]]/10</f>
        <v>2</v>
      </c>
      <c r="E60" t="str">
        <f>Bekasi[[#This Row],[lokasi]]</f>
        <v>Kota Bekasi</v>
      </c>
      <c r="F60">
        <f>Bekasi[[#This Row],[listrik]]/10</f>
        <v>2200</v>
      </c>
      <c r="G60">
        <f>Bekasi[[#This Row],[harga]]/10</f>
        <v>900000000</v>
      </c>
      <c r="L60">
        <v>90</v>
      </c>
      <c r="M60" t="str">
        <f t="shared" si="0"/>
        <v>Tipe 90</v>
      </c>
    </row>
    <row r="61" spans="1:13" x14ac:dyDescent="0.25">
      <c r="A61">
        <f>Bekasi[[#This Row],[LT]]/10</f>
        <v>150</v>
      </c>
      <c r="B61">
        <f>Bekasi[[#This Row],[LB]]/10</f>
        <v>145</v>
      </c>
      <c r="C61">
        <f>Bekasi[[#This Row],[KT]]/10</f>
        <v>3</v>
      </c>
      <c r="D61">
        <f>Bekasi[[#This Row],[KM]]/10</f>
        <v>2</v>
      </c>
      <c r="E61" t="str">
        <f>Bekasi[[#This Row],[lokasi]]</f>
        <v>Kota Bekasi</v>
      </c>
      <c r="F61">
        <f>Bekasi[[#This Row],[listrik]]/10</f>
        <v>3300</v>
      </c>
      <c r="G61">
        <f>Bekasi[[#This Row],[harga]]/10</f>
        <v>750000000</v>
      </c>
      <c r="L61">
        <v>84</v>
      </c>
      <c r="M61" t="str">
        <f t="shared" si="0"/>
        <v>Tipe 140</v>
      </c>
    </row>
    <row r="62" spans="1:13" x14ac:dyDescent="0.25">
      <c r="A62">
        <f>Bekasi[[#This Row],[LT]]/10</f>
        <v>90</v>
      </c>
      <c r="B62">
        <f>Bekasi[[#This Row],[LB]]/10</f>
        <v>110</v>
      </c>
      <c r="C62">
        <f>Bekasi[[#This Row],[KT]]/10</f>
        <v>4</v>
      </c>
      <c r="D62">
        <f>Bekasi[[#This Row],[KM]]/10</f>
        <v>2</v>
      </c>
      <c r="E62" t="str">
        <f>Bekasi[[#This Row],[lokasi]]</f>
        <v>Kota Bekasi</v>
      </c>
      <c r="F62">
        <f>Bekasi[[#This Row],[listrik]]/10</f>
        <v>3500</v>
      </c>
      <c r="G62">
        <f>Bekasi[[#This Row],[harga]]/10</f>
        <v>1400000000</v>
      </c>
      <c r="L62">
        <v>105</v>
      </c>
      <c r="M62" t="str">
        <f t="shared" si="0"/>
        <v>Tipe 90</v>
      </c>
    </row>
    <row r="63" spans="1:13" x14ac:dyDescent="0.25">
      <c r="A63">
        <f>Bekasi[[#This Row],[LT]]/10</f>
        <v>84</v>
      </c>
      <c r="B63">
        <f>Bekasi[[#This Row],[LB]]/10</f>
        <v>180</v>
      </c>
      <c r="C63">
        <f>Bekasi[[#This Row],[KT]]/10</f>
        <v>4</v>
      </c>
      <c r="D63">
        <f>Bekasi[[#This Row],[KM]]/10</f>
        <v>3</v>
      </c>
      <c r="E63" t="str">
        <f>Bekasi[[#This Row],[lokasi]]</f>
        <v>Kota Bekasi</v>
      </c>
      <c r="F63">
        <f>Bekasi[[#This Row],[listrik]]/10</f>
        <v>2200</v>
      </c>
      <c r="G63">
        <f>Bekasi[[#This Row],[harga]]/10</f>
        <v>1350000000</v>
      </c>
      <c r="L63">
        <v>143</v>
      </c>
      <c r="M63" t="str">
        <f t="shared" si="0"/>
        <v>Tipe 140</v>
      </c>
    </row>
    <row r="64" spans="1:13" x14ac:dyDescent="0.25">
      <c r="A64">
        <f>Bekasi[[#This Row],[LT]]/10</f>
        <v>105</v>
      </c>
      <c r="B64">
        <f>Bekasi[[#This Row],[LB]]/10</f>
        <v>85</v>
      </c>
      <c r="C64">
        <f>Bekasi[[#This Row],[KT]]/10</f>
        <v>3</v>
      </c>
      <c r="D64">
        <f>Bekasi[[#This Row],[KM]]/10</f>
        <v>2</v>
      </c>
      <c r="E64" t="str">
        <f>Bekasi[[#This Row],[lokasi]]</f>
        <v>Kota Bekasi</v>
      </c>
      <c r="F64">
        <f>Bekasi[[#This Row],[listrik]]/10</f>
        <v>2200</v>
      </c>
      <c r="G64">
        <f>Bekasi[[#This Row],[harga]]/10</f>
        <v>750000000</v>
      </c>
      <c r="L64">
        <v>60</v>
      </c>
      <c r="M64" t="str">
        <f t="shared" si="0"/>
        <v>Tipe 70</v>
      </c>
    </row>
    <row r="65" spans="1:13" x14ac:dyDescent="0.25">
      <c r="A65">
        <f>Bekasi[[#This Row],[LT]]/10</f>
        <v>143</v>
      </c>
      <c r="B65">
        <f>Bekasi[[#This Row],[LB]]/10</f>
        <v>143</v>
      </c>
      <c r="C65">
        <f>Bekasi[[#This Row],[KT]]/10</f>
        <v>2</v>
      </c>
      <c r="D65">
        <f>Bekasi[[#This Row],[KM]]/10</f>
        <v>2</v>
      </c>
      <c r="E65" t="str">
        <f>Bekasi[[#This Row],[lokasi]]</f>
        <v>Kota Bekasi</v>
      </c>
      <c r="F65">
        <f>Bekasi[[#This Row],[listrik]]/10</f>
        <v>2200</v>
      </c>
      <c r="G65">
        <f>Bekasi[[#This Row],[harga]]/10</f>
        <v>950000000</v>
      </c>
      <c r="L65">
        <v>60</v>
      </c>
      <c r="M65" t="str">
        <f t="shared" ref="M65:M128" si="1">IF(AND(B65&gt;=21,B65&lt;36),"Tipe 21",IF(AND(B65&gt;=36,B65&lt;45),"Tipe 36",IF(AND(B65&gt;=45,B65&lt;54),"Tipe 45",IF(AND(B65&gt;=54,B65&lt;60),"Tipe 54",IF(AND(B65&gt;=60,B65&lt;70),"Tipe 60",IF(AND(B65&gt;=70,B65&lt;90),"Tipe 70",IF(AND(B65&gt;=90,B65&lt;120),"Tipe 90",IF(AND(B65&gt;=120,B65&lt;140),"Tipe 120",IF(AND(B65&gt;=140,B65&lt;=200),"Tipe 140","Hapus")))))))))</f>
        <v>Tipe 140</v>
      </c>
    </row>
    <row r="66" spans="1:13" x14ac:dyDescent="0.25">
      <c r="A66">
        <f>Bekasi[[#This Row],[LT]]/10</f>
        <v>60</v>
      </c>
      <c r="B66">
        <f>Bekasi[[#This Row],[LB]]/10</f>
        <v>55</v>
      </c>
      <c r="C66">
        <f>Bekasi[[#This Row],[KT]]/10</f>
        <v>2</v>
      </c>
      <c r="D66">
        <f>Bekasi[[#This Row],[KM]]/10</f>
        <v>2</v>
      </c>
      <c r="E66" t="str">
        <f>Bekasi[[#This Row],[lokasi]]</f>
        <v>Kabupaten Bekasi</v>
      </c>
      <c r="F66">
        <f>Bekasi[[#This Row],[listrik]]/10</f>
        <v>2200</v>
      </c>
      <c r="G66">
        <f>Bekasi[[#This Row],[harga]]/10</f>
        <v>598000000</v>
      </c>
      <c r="L66">
        <v>60</v>
      </c>
      <c r="M66" t="str">
        <f t="shared" si="1"/>
        <v>Tipe 54</v>
      </c>
    </row>
    <row r="67" spans="1:13" x14ac:dyDescent="0.25">
      <c r="A67">
        <f>Bekasi[[#This Row],[LT]]/10</f>
        <v>60</v>
      </c>
      <c r="B67">
        <f>Bekasi[[#This Row],[LB]]/10</f>
        <v>32</v>
      </c>
      <c r="C67">
        <f>Bekasi[[#This Row],[KT]]/10</f>
        <v>2</v>
      </c>
      <c r="D67">
        <f>Bekasi[[#This Row],[KM]]/10</f>
        <v>1</v>
      </c>
      <c r="E67" t="str">
        <f>Bekasi[[#This Row],[lokasi]]</f>
        <v>Kabupaten Bekasi</v>
      </c>
      <c r="F67">
        <f>Bekasi[[#This Row],[listrik]]/10</f>
        <v>1300</v>
      </c>
      <c r="G67">
        <f>Bekasi[[#This Row],[harga]]/10</f>
        <v>481000000</v>
      </c>
      <c r="L67">
        <v>126</v>
      </c>
      <c r="M67" t="str">
        <f t="shared" si="1"/>
        <v>Tipe 21</v>
      </c>
    </row>
    <row r="68" spans="1:13" x14ac:dyDescent="0.25">
      <c r="A68">
        <f>Bekasi[[#This Row],[LT]]/10</f>
        <v>60</v>
      </c>
      <c r="B68">
        <f>Bekasi[[#This Row],[LB]]/10</f>
        <v>55</v>
      </c>
      <c r="C68">
        <f>Bekasi[[#This Row],[KT]]/10</f>
        <v>2</v>
      </c>
      <c r="D68">
        <f>Bekasi[[#This Row],[KM]]/10</f>
        <v>1</v>
      </c>
      <c r="E68" t="str">
        <f>Bekasi[[#This Row],[lokasi]]</f>
        <v>Kota Bekasi</v>
      </c>
      <c r="F68">
        <f>Bekasi[[#This Row],[listrik]]/10</f>
        <v>2200</v>
      </c>
      <c r="G68">
        <f>Bekasi[[#This Row],[harga]]/10</f>
        <v>1350000000</v>
      </c>
      <c r="L68">
        <v>72</v>
      </c>
      <c r="M68" t="str">
        <f t="shared" si="1"/>
        <v>Tipe 54</v>
      </c>
    </row>
    <row r="69" spans="1:13" x14ac:dyDescent="0.25">
      <c r="A69">
        <f>Bekasi[[#This Row],[LT]]/10</f>
        <v>126</v>
      </c>
      <c r="B69">
        <f>Bekasi[[#This Row],[LB]]/10</f>
        <v>90</v>
      </c>
      <c r="C69">
        <f>Bekasi[[#This Row],[KT]]/10</f>
        <v>5</v>
      </c>
      <c r="D69">
        <f>Bekasi[[#This Row],[KM]]/10</f>
        <v>1</v>
      </c>
      <c r="E69" t="str">
        <f>Bekasi[[#This Row],[lokasi]]</f>
        <v>Kota Bekasi</v>
      </c>
      <c r="F69">
        <f>Bekasi[[#This Row],[listrik]]/10</f>
        <v>2200</v>
      </c>
      <c r="G69">
        <f>Bekasi[[#This Row],[harga]]/10</f>
        <v>1200000000</v>
      </c>
      <c r="L69">
        <v>105</v>
      </c>
      <c r="M69" t="str">
        <f t="shared" si="1"/>
        <v>Tipe 90</v>
      </c>
    </row>
    <row r="70" spans="1:13" x14ac:dyDescent="0.25">
      <c r="A70">
        <f>Bekasi[[#This Row],[LT]]/10</f>
        <v>72</v>
      </c>
      <c r="B70">
        <f>Bekasi[[#This Row],[LB]]/10</f>
        <v>50</v>
      </c>
      <c r="C70">
        <f>Bekasi[[#This Row],[KT]]/10</f>
        <v>2</v>
      </c>
      <c r="D70">
        <f>Bekasi[[#This Row],[KM]]/10</f>
        <v>1</v>
      </c>
      <c r="E70" t="str">
        <f>Bekasi[[#This Row],[lokasi]]</f>
        <v>Kota Bekasi</v>
      </c>
      <c r="F70">
        <f>Bekasi[[#This Row],[listrik]]/10</f>
        <v>1300</v>
      </c>
      <c r="G70">
        <f>Bekasi[[#This Row],[harga]]/10</f>
        <v>520000000</v>
      </c>
      <c r="L70">
        <v>160</v>
      </c>
      <c r="M70" t="str">
        <f t="shared" si="1"/>
        <v>Tipe 45</v>
      </c>
    </row>
    <row r="71" spans="1:13" x14ac:dyDescent="0.25">
      <c r="A71">
        <f>Bekasi[[#This Row],[LT]]/10</f>
        <v>105</v>
      </c>
      <c r="B71">
        <f>Bekasi[[#This Row],[LB]]/10</f>
        <v>130</v>
      </c>
      <c r="C71">
        <f>Bekasi[[#This Row],[KT]]/10</f>
        <v>3</v>
      </c>
      <c r="D71">
        <f>Bekasi[[#This Row],[KM]]/10</f>
        <v>3</v>
      </c>
      <c r="E71" t="str">
        <f>Bekasi[[#This Row],[lokasi]]</f>
        <v>Kota Bekasi</v>
      </c>
      <c r="F71">
        <v>2200</v>
      </c>
      <c r="G71">
        <f>Bekasi[[#This Row],[harga]]/10</f>
        <v>1200000000</v>
      </c>
      <c r="L71">
        <v>160</v>
      </c>
      <c r="M71" t="str">
        <f t="shared" si="1"/>
        <v>Tipe 120</v>
      </c>
    </row>
    <row r="72" spans="1:13" x14ac:dyDescent="0.25">
      <c r="A72">
        <f>Bekasi[[#This Row],[LT]]/10</f>
        <v>160</v>
      </c>
      <c r="B72">
        <f>Bekasi[[#This Row],[LB]]/10</f>
        <v>180</v>
      </c>
      <c r="C72">
        <f>Bekasi[[#This Row],[KT]]/10</f>
        <v>4</v>
      </c>
      <c r="D72">
        <v>3</v>
      </c>
      <c r="E72" t="str">
        <f>Bekasi[[#This Row],[lokasi]]</f>
        <v>Kota Bekasi</v>
      </c>
      <c r="F72">
        <v>2200</v>
      </c>
      <c r="G72">
        <f>Bekasi[[#This Row],[harga]]/10</f>
        <v>1400000000</v>
      </c>
      <c r="L72">
        <v>126</v>
      </c>
      <c r="M72" t="str">
        <f t="shared" si="1"/>
        <v>Tipe 140</v>
      </c>
    </row>
    <row r="73" spans="1:13" x14ac:dyDescent="0.25">
      <c r="A73">
        <f>Bekasi[[#This Row],[LT]]/10</f>
        <v>160</v>
      </c>
      <c r="B73">
        <f>Bekasi[[#This Row],[LB]]/10</f>
        <v>70</v>
      </c>
      <c r="C73">
        <f>Bekasi[[#This Row],[KT]]/10</f>
        <v>3</v>
      </c>
      <c r="D73">
        <f>Bekasi[[#This Row],[KM]]/10</f>
        <v>1</v>
      </c>
      <c r="E73" t="str">
        <f>Bekasi[[#This Row],[lokasi]]</f>
        <v>Kabupaten Bekasi</v>
      </c>
      <c r="F73">
        <f>Bekasi[[#This Row],[listrik]]/10</f>
        <v>900</v>
      </c>
      <c r="G73">
        <f>Bekasi[[#This Row],[harga]]/10</f>
        <v>925000000</v>
      </c>
      <c r="L73">
        <v>72</v>
      </c>
      <c r="M73" t="str">
        <f t="shared" si="1"/>
        <v>Tipe 70</v>
      </c>
    </row>
    <row r="74" spans="1:13" x14ac:dyDescent="0.25">
      <c r="A74">
        <f>Bekasi[[#This Row],[LT]]/10</f>
        <v>126</v>
      </c>
      <c r="B74">
        <f>Bekasi[[#This Row],[LB]]/10</f>
        <v>90</v>
      </c>
      <c r="C74">
        <f>Bekasi[[#This Row],[KT]]/10</f>
        <v>3</v>
      </c>
      <c r="D74">
        <f>Bekasi[[#This Row],[KM]]/10</f>
        <v>2</v>
      </c>
      <c r="E74" t="str">
        <f>Bekasi[[#This Row],[lokasi]]</f>
        <v>Kota Bekasi</v>
      </c>
      <c r="F74">
        <f>Bekasi[[#This Row],[listrik]]/10</f>
        <v>2200</v>
      </c>
      <c r="G74">
        <f>Bekasi[[#This Row],[harga]]/10</f>
        <v>1200000000</v>
      </c>
      <c r="L74">
        <v>96</v>
      </c>
      <c r="M74" t="str">
        <f t="shared" si="1"/>
        <v>Tipe 90</v>
      </c>
    </row>
    <row r="75" spans="1:13" x14ac:dyDescent="0.25">
      <c r="A75">
        <f>Bekasi[[#This Row],[LT]]/10</f>
        <v>72</v>
      </c>
      <c r="B75">
        <f>Bekasi[[#This Row],[LB]]/10</f>
        <v>60</v>
      </c>
      <c r="C75">
        <f>Bekasi[[#This Row],[KT]]/10</f>
        <v>3</v>
      </c>
      <c r="D75">
        <f>Bekasi[[#This Row],[KM]]/10</f>
        <v>2</v>
      </c>
      <c r="E75" t="str">
        <f>Bekasi[[#This Row],[lokasi]]</f>
        <v>Kota Bekasi</v>
      </c>
      <c r="F75">
        <v>2200</v>
      </c>
      <c r="G75">
        <f>Bekasi[[#This Row],[harga]]/10</f>
        <v>1033000000</v>
      </c>
      <c r="L75">
        <v>145</v>
      </c>
      <c r="M75" t="str">
        <f t="shared" si="1"/>
        <v>Tipe 60</v>
      </c>
    </row>
    <row r="76" spans="1:13" x14ac:dyDescent="0.25">
      <c r="A76">
        <f>Bekasi[[#This Row],[LT]]/10</f>
        <v>96</v>
      </c>
      <c r="B76">
        <f>Bekasi[[#This Row],[LB]]/10</f>
        <v>69</v>
      </c>
      <c r="C76">
        <f>Bekasi[[#This Row],[KT]]/10</f>
        <v>3</v>
      </c>
      <c r="D76">
        <v>3</v>
      </c>
      <c r="E76" t="str">
        <f>Bekasi[[#This Row],[lokasi]]</f>
        <v>Kota Bekasi</v>
      </c>
      <c r="F76">
        <v>2200</v>
      </c>
      <c r="G76">
        <f>Bekasi[[#This Row],[harga]]/10</f>
        <v>920000000</v>
      </c>
      <c r="L76">
        <v>364</v>
      </c>
      <c r="M76" t="str">
        <f t="shared" si="1"/>
        <v>Tipe 60</v>
      </c>
    </row>
    <row r="77" spans="1:13" x14ac:dyDescent="0.25">
      <c r="A77">
        <f>Bekasi[[#This Row],[LT]]/10</f>
        <v>145</v>
      </c>
      <c r="B77">
        <f>Bekasi[[#This Row],[LB]]/10</f>
        <v>96</v>
      </c>
      <c r="C77">
        <f>Bekasi[[#This Row],[KT]]/10</f>
        <v>4</v>
      </c>
      <c r="D77">
        <f>Bekasi[[#This Row],[KM]]/10</f>
        <v>2</v>
      </c>
      <c r="E77" t="str">
        <f>Bekasi[[#This Row],[lokasi]]</f>
        <v>Kabupaten Bekasi</v>
      </c>
      <c r="F77">
        <f>Bekasi[[#This Row],[listrik]]/10</f>
        <v>0</v>
      </c>
      <c r="G77">
        <f>Bekasi[[#This Row],[harga]]/10</f>
        <v>965000000</v>
      </c>
      <c r="L77">
        <v>65</v>
      </c>
      <c r="M77" t="str">
        <f t="shared" si="1"/>
        <v>Tipe 90</v>
      </c>
    </row>
    <row r="78" spans="1:13" x14ac:dyDescent="0.25">
      <c r="A78">
        <f>Bekasi[[#This Row],[LT]]/10</f>
        <v>364</v>
      </c>
      <c r="B78">
        <f>Bekasi[[#This Row],[LB]]/10</f>
        <v>494</v>
      </c>
      <c r="C78">
        <f>Bekasi[[#This Row],[KT]]/10</f>
        <v>5</v>
      </c>
      <c r="D78">
        <f>Bekasi[[#This Row],[KM]]/10</f>
        <v>0</v>
      </c>
      <c r="E78" t="str">
        <f>Bekasi[[#This Row],[lokasi]]</f>
        <v>Kota Bekasi</v>
      </c>
      <c r="F78">
        <f>Bekasi[[#This Row],[listrik]]/10</f>
        <v>0</v>
      </c>
      <c r="G78">
        <f>Bekasi[[#This Row],[harga]]/10</f>
        <v>2485000000</v>
      </c>
      <c r="L78">
        <v>72</v>
      </c>
      <c r="M78" t="str">
        <f t="shared" si="1"/>
        <v>Hapus</v>
      </c>
    </row>
    <row r="79" spans="1:13" x14ac:dyDescent="0.25">
      <c r="A79">
        <f>Bekasi[[#This Row],[LT]]/10</f>
        <v>65</v>
      </c>
      <c r="B79">
        <f>Bekasi[[#This Row],[LB]]/10</f>
        <v>90</v>
      </c>
      <c r="C79">
        <f>Bekasi[[#This Row],[KT]]/10</f>
        <v>4</v>
      </c>
      <c r="D79">
        <f>Bekasi[[#This Row],[KM]]/10</f>
        <v>2</v>
      </c>
      <c r="E79" t="str">
        <f>Bekasi[[#This Row],[lokasi]]</f>
        <v>Kota Bekasi</v>
      </c>
      <c r="F79">
        <f>Bekasi[[#This Row],[listrik]]/10</f>
        <v>2200</v>
      </c>
      <c r="G79">
        <f>Bekasi[[#This Row],[harga]]/10</f>
        <v>800000000</v>
      </c>
      <c r="L79">
        <v>96</v>
      </c>
      <c r="M79" t="str">
        <f t="shared" si="1"/>
        <v>Tipe 90</v>
      </c>
    </row>
    <row r="80" spans="1:13" x14ac:dyDescent="0.25">
      <c r="A80">
        <f>Bekasi[[#This Row],[LT]]/10</f>
        <v>72</v>
      </c>
      <c r="B80">
        <f>Bekasi[[#This Row],[LB]]/10</f>
        <v>60</v>
      </c>
      <c r="C80">
        <f>Bekasi[[#This Row],[KT]]/10</f>
        <v>3</v>
      </c>
      <c r="D80">
        <f>Bekasi[[#This Row],[KM]]/10</f>
        <v>2</v>
      </c>
      <c r="E80" t="str">
        <f>Bekasi[[#This Row],[lokasi]]</f>
        <v>Kota Bekasi</v>
      </c>
      <c r="F80">
        <f>Bekasi[[#This Row],[listrik]]/10</f>
        <v>2200</v>
      </c>
      <c r="G80">
        <f>Bekasi[[#This Row],[harga]]/10</f>
        <v>1030000000</v>
      </c>
      <c r="L80">
        <v>90</v>
      </c>
      <c r="M80" t="str">
        <f t="shared" si="1"/>
        <v>Tipe 60</v>
      </c>
    </row>
    <row r="81" spans="1:13" x14ac:dyDescent="0.25">
      <c r="A81">
        <f>Bekasi[[#This Row],[LT]]/10</f>
        <v>96</v>
      </c>
      <c r="B81">
        <f>Bekasi[[#This Row],[LB]]/10</f>
        <v>69</v>
      </c>
      <c r="C81">
        <f>Bekasi[[#This Row],[KT]]/10</f>
        <v>3</v>
      </c>
      <c r="D81">
        <f>Bekasi[[#This Row],[KM]]/10</f>
        <v>3</v>
      </c>
      <c r="E81" t="str">
        <f>Bekasi[[#This Row],[lokasi]]</f>
        <v>Kota Bekasi</v>
      </c>
      <c r="F81">
        <f>Bekasi[[#This Row],[listrik]]/10</f>
        <v>2200</v>
      </c>
      <c r="G81">
        <f>Bekasi[[#This Row],[harga]]/10</f>
        <v>920000000</v>
      </c>
      <c r="L81">
        <v>78</v>
      </c>
      <c r="M81" t="str">
        <f t="shared" si="1"/>
        <v>Tipe 60</v>
      </c>
    </row>
    <row r="82" spans="1:13" x14ac:dyDescent="0.25">
      <c r="A82">
        <f>Bekasi[[#This Row],[LT]]/10</f>
        <v>90</v>
      </c>
      <c r="B82">
        <f>Bekasi[[#This Row],[LB]]/10</f>
        <v>45</v>
      </c>
      <c r="C82">
        <f>Bekasi[[#This Row],[KT]]/10</f>
        <v>2</v>
      </c>
      <c r="D82">
        <f>Bekasi[[#This Row],[KM]]/10</f>
        <v>1</v>
      </c>
      <c r="E82" t="str">
        <f>Bekasi[[#This Row],[lokasi]]</f>
        <v>Kabupaten Bekasi</v>
      </c>
      <c r="F82">
        <f>Bekasi[[#This Row],[listrik]]/10</f>
        <v>1300</v>
      </c>
      <c r="G82">
        <f>Bekasi[[#This Row],[harga]]/10</f>
        <v>270000000</v>
      </c>
      <c r="L82">
        <v>60</v>
      </c>
      <c r="M82" t="str">
        <f t="shared" si="1"/>
        <v>Tipe 45</v>
      </c>
    </row>
    <row r="83" spans="1:13" x14ac:dyDescent="0.25">
      <c r="A83">
        <f>Bekasi[[#This Row],[LT]]/10</f>
        <v>78</v>
      </c>
      <c r="B83">
        <f>Bekasi[[#This Row],[LB]]/10</f>
        <v>45</v>
      </c>
      <c r="C83">
        <f>Bekasi[[#This Row],[KT]]/10</f>
        <v>3</v>
      </c>
      <c r="D83">
        <f>Bekasi[[#This Row],[KM]]/10</f>
        <v>1</v>
      </c>
      <c r="E83" t="str">
        <f>Bekasi[[#This Row],[lokasi]]</f>
        <v>Kabupaten Bekasi</v>
      </c>
      <c r="F83">
        <f>Bekasi[[#This Row],[listrik]]/10</f>
        <v>1300</v>
      </c>
      <c r="G83">
        <f>Bekasi[[#This Row],[harga]]/10</f>
        <v>430000000</v>
      </c>
      <c r="L83">
        <v>94</v>
      </c>
      <c r="M83" t="str">
        <f t="shared" si="1"/>
        <v>Tipe 45</v>
      </c>
    </row>
    <row r="84" spans="1:13" x14ac:dyDescent="0.25">
      <c r="A84">
        <f>Bekasi[[#This Row],[LT]]/10</f>
        <v>60</v>
      </c>
      <c r="B84">
        <f>Bekasi[[#This Row],[LB]]/10</f>
        <v>53</v>
      </c>
      <c r="C84">
        <f>Bekasi[[#This Row],[KT]]/10</f>
        <v>2</v>
      </c>
      <c r="D84">
        <f>Bekasi[[#This Row],[KM]]/10</f>
        <v>1</v>
      </c>
      <c r="E84" t="str">
        <f>Bekasi[[#This Row],[lokasi]]</f>
        <v>Kota Bekasi</v>
      </c>
      <c r="F84">
        <f>Bekasi[[#This Row],[listrik]]/10</f>
        <v>1300</v>
      </c>
      <c r="G84">
        <f>Bekasi[[#This Row],[harga]]/10</f>
        <v>475000000</v>
      </c>
      <c r="L84">
        <v>90</v>
      </c>
      <c r="M84" t="str">
        <f t="shared" si="1"/>
        <v>Tipe 45</v>
      </c>
    </row>
    <row r="85" spans="1:13" x14ac:dyDescent="0.25">
      <c r="A85">
        <f>Bekasi[[#This Row],[LT]]/10</f>
        <v>94</v>
      </c>
      <c r="B85">
        <f>Bekasi[[#This Row],[LB]]/10</f>
        <v>60</v>
      </c>
      <c r="C85">
        <f>Bekasi[[#This Row],[KT]]/10</f>
        <v>2</v>
      </c>
      <c r="D85">
        <f>Bekasi[[#This Row],[KM]]/10</f>
        <v>1</v>
      </c>
      <c r="E85" t="str">
        <f>Bekasi[[#This Row],[lokasi]]</f>
        <v>Kota Bekasi</v>
      </c>
      <c r="F85">
        <f>Bekasi[[#This Row],[listrik]]/10</f>
        <v>1300</v>
      </c>
      <c r="G85">
        <f>Bekasi[[#This Row],[harga]]/10</f>
        <v>575000000</v>
      </c>
      <c r="L85">
        <v>78</v>
      </c>
      <c r="M85" t="str">
        <f t="shared" si="1"/>
        <v>Tipe 60</v>
      </c>
    </row>
    <row r="86" spans="1:13" x14ac:dyDescent="0.25">
      <c r="A86">
        <f>Bekasi[[#This Row],[LT]]/10</f>
        <v>90</v>
      </c>
      <c r="B86">
        <f>Bekasi[[#This Row],[LB]]/10</f>
        <v>45</v>
      </c>
      <c r="C86">
        <f>Bekasi[[#This Row],[KT]]/10</f>
        <v>3</v>
      </c>
      <c r="D86">
        <f>Bekasi[[#This Row],[KM]]/10</f>
        <v>2</v>
      </c>
      <c r="E86" t="str">
        <f>Bekasi[[#This Row],[lokasi]]</f>
        <v>Kabupaten Bekasi</v>
      </c>
      <c r="F86">
        <f>Bekasi[[#This Row],[listrik]]/10</f>
        <v>1300</v>
      </c>
      <c r="G86">
        <f>Bekasi[[#This Row],[harga]]/10</f>
        <v>300000000</v>
      </c>
      <c r="L86">
        <v>60</v>
      </c>
      <c r="M86" t="str">
        <f t="shared" si="1"/>
        <v>Tipe 45</v>
      </c>
    </row>
    <row r="87" spans="1:13" x14ac:dyDescent="0.25">
      <c r="A87">
        <f>Bekasi[[#This Row],[LT]]/10</f>
        <v>78</v>
      </c>
      <c r="B87">
        <f>Bekasi[[#This Row],[LB]]/10</f>
        <v>45</v>
      </c>
      <c r="C87">
        <f>Bekasi[[#This Row],[KT]]/10</f>
        <v>2</v>
      </c>
      <c r="D87">
        <f>Bekasi[[#This Row],[KM]]/10</f>
        <v>1</v>
      </c>
      <c r="E87" t="str">
        <f>Bekasi[[#This Row],[lokasi]]</f>
        <v>Kabupaten Bekasi</v>
      </c>
      <c r="F87">
        <f>Bekasi[[#This Row],[listrik]]/10</f>
        <v>1300</v>
      </c>
      <c r="G87">
        <f>Bekasi[[#This Row],[harga]]/10</f>
        <v>450000000</v>
      </c>
      <c r="L87">
        <v>75</v>
      </c>
      <c r="M87" t="str">
        <f t="shared" si="1"/>
        <v>Tipe 45</v>
      </c>
    </row>
    <row r="88" spans="1:13" x14ac:dyDescent="0.25">
      <c r="A88">
        <f>Bekasi[[#This Row],[LT]]/10</f>
        <v>60</v>
      </c>
      <c r="B88">
        <f>Bekasi[[#This Row],[LB]]/10</f>
        <v>30</v>
      </c>
      <c r="C88">
        <f>Bekasi[[#This Row],[KT]]/10</f>
        <v>2</v>
      </c>
      <c r="D88">
        <f>Bekasi[[#This Row],[KM]]/10</f>
        <v>1</v>
      </c>
      <c r="E88" t="str">
        <f>Bekasi[[#This Row],[lokasi]]</f>
        <v>Kabupaten Bekasi</v>
      </c>
      <c r="F88">
        <f>Bekasi[[#This Row],[listrik]]/10</f>
        <v>1300</v>
      </c>
      <c r="G88">
        <f>Bekasi[[#This Row],[harga]]/10</f>
        <v>168000000</v>
      </c>
      <c r="L88">
        <v>81</v>
      </c>
      <c r="M88" t="str">
        <f t="shared" si="1"/>
        <v>Tipe 21</v>
      </c>
    </row>
    <row r="89" spans="1:13" x14ac:dyDescent="0.25">
      <c r="A89">
        <f>Bekasi[[#This Row],[LT]]/10</f>
        <v>75</v>
      </c>
      <c r="B89">
        <f>Bekasi[[#This Row],[LB]]/10</f>
        <v>72</v>
      </c>
      <c r="C89">
        <f>Bekasi[[#This Row],[KT]]/10</f>
        <v>3</v>
      </c>
      <c r="D89">
        <f>Bekasi[[#This Row],[KM]]/10</f>
        <v>2</v>
      </c>
      <c r="E89" t="str">
        <f>Bekasi[[#This Row],[lokasi]]</f>
        <v>Kabupaten Bekasi</v>
      </c>
      <c r="F89">
        <f>Bekasi[[#This Row],[listrik]]/10</f>
        <v>2200</v>
      </c>
      <c r="G89">
        <f>Bekasi[[#This Row],[harga]]/10</f>
        <v>586000000</v>
      </c>
      <c r="L89">
        <v>160</v>
      </c>
      <c r="M89" t="str">
        <f t="shared" si="1"/>
        <v>Tipe 70</v>
      </c>
    </row>
    <row r="90" spans="1:13" x14ac:dyDescent="0.25">
      <c r="A90">
        <f>Bekasi[[#This Row],[LT]]/10</f>
        <v>81</v>
      </c>
      <c r="B90">
        <f>Bekasi[[#This Row],[LB]]/10</f>
        <v>70</v>
      </c>
      <c r="C90">
        <f>Bekasi[[#This Row],[KT]]/10</f>
        <v>3</v>
      </c>
      <c r="D90">
        <f>Bekasi[[#This Row],[KM]]/10</f>
        <v>2</v>
      </c>
      <c r="E90" t="str">
        <f>Bekasi[[#This Row],[lokasi]]</f>
        <v>Kota Bekasi</v>
      </c>
      <c r="F90">
        <f>Bekasi[[#This Row],[listrik]]/10</f>
        <v>2200</v>
      </c>
      <c r="G90">
        <f>Bekasi[[#This Row],[harga]]/10</f>
        <v>859946000</v>
      </c>
      <c r="L90">
        <v>135</v>
      </c>
      <c r="M90" t="str">
        <f t="shared" si="1"/>
        <v>Tipe 70</v>
      </c>
    </row>
    <row r="91" spans="1:13" x14ac:dyDescent="0.25">
      <c r="A91">
        <f>Bekasi[[#This Row],[LT]]/10</f>
        <v>160</v>
      </c>
      <c r="B91">
        <f>Bekasi[[#This Row],[LB]]/10</f>
        <v>160</v>
      </c>
      <c r="C91">
        <f>Bekasi[[#This Row],[KT]]/10</f>
        <v>3</v>
      </c>
      <c r="D91">
        <f>Bekasi[[#This Row],[KM]]/10</f>
        <v>3</v>
      </c>
      <c r="E91" t="str">
        <f>Bekasi[[#This Row],[lokasi]]</f>
        <v>Kota Bekasi</v>
      </c>
      <c r="F91">
        <f>Bekasi[[#This Row],[listrik]]/10</f>
        <v>4400</v>
      </c>
      <c r="G91">
        <f>Bekasi[[#This Row],[harga]]/10</f>
        <v>1950000000</v>
      </c>
      <c r="L91">
        <v>60</v>
      </c>
      <c r="M91" t="str">
        <f t="shared" si="1"/>
        <v>Tipe 140</v>
      </c>
    </row>
    <row r="92" spans="1:13" x14ac:dyDescent="0.25">
      <c r="A92">
        <f>Bekasi[[#This Row],[LT]]/10</f>
        <v>135</v>
      </c>
      <c r="B92">
        <f>Bekasi[[#This Row],[LB]]/10</f>
        <v>110</v>
      </c>
      <c r="C92">
        <f>Bekasi[[#This Row],[KT]]/10</f>
        <v>3</v>
      </c>
      <c r="D92">
        <f>Bekasi[[#This Row],[KM]]/10</f>
        <v>3</v>
      </c>
      <c r="E92" t="str">
        <f>Bekasi[[#This Row],[lokasi]]</f>
        <v>Kota Bekasi</v>
      </c>
      <c r="F92">
        <f>Bekasi[[#This Row],[listrik]]/10</f>
        <v>2200</v>
      </c>
      <c r="G92">
        <f>Bekasi[[#This Row],[harga]]/10</f>
        <v>1200000000</v>
      </c>
      <c r="L92">
        <v>160</v>
      </c>
      <c r="M92" t="str">
        <f t="shared" si="1"/>
        <v>Tipe 90</v>
      </c>
    </row>
    <row r="93" spans="1:13" x14ac:dyDescent="0.25">
      <c r="A93">
        <f>Bekasi[[#This Row],[LT]]/10</f>
        <v>60</v>
      </c>
      <c r="B93">
        <f>Bekasi[[#This Row],[LB]]/10</f>
        <v>60</v>
      </c>
      <c r="C93">
        <f>Bekasi[[#This Row],[KT]]/10</f>
        <v>2</v>
      </c>
      <c r="D93">
        <f>Bekasi[[#This Row],[KM]]/10</f>
        <v>2</v>
      </c>
      <c r="E93" t="str">
        <f>Bekasi[[#This Row],[lokasi]]</f>
        <v>Kabupaten Bekasi</v>
      </c>
      <c r="F93">
        <f>Bekasi[[#This Row],[listrik]]/10</f>
        <v>1300</v>
      </c>
      <c r="G93">
        <f>Bekasi[[#This Row],[harga]]/10</f>
        <v>399000000</v>
      </c>
      <c r="L93">
        <v>90</v>
      </c>
      <c r="M93" t="str">
        <f t="shared" si="1"/>
        <v>Tipe 60</v>
      </c>
    </row>
    <row r="94" spans="1:13" x14ac:dyDescent="0.25">
      <c r="A94">
        <f>Bekasi[[#This Row],[LT]]/10</f>
        <v>160</v>
      </c>
      <c r="B94">
        <f>Bekasi[[#This Row],[LB]]/10</f>
        <v>180</v>
      </c>
      <c r="C94">
        <f>Bekasi[[#This Row],[KT]]/10</f>
        <v>4</v>
      </c>
      <c r="D94">
        <f>Bekasi[[#This Row],[KM]]/10</f>
        <v>2</v>
      </c>
      <c r="E94" t="str">
        <f>Bekasi[[#This Row],[lokasi]]</f>
        <v>Kota Bekasi</v>
      </c>
      <c r="F94">
        <f>Bekasi[[#This Row],[listrik]]/10</f>
        <v>2200</v>
      </c>
      <c r="G94">
        <f>Bekasi[[#This Row],[harga]]/10</f>
        <v>1400000000</v>
      </c>
      <c r="L94">
        <v>105</v>
      </c>
      <c r="M94" t="str">
        <f t="shared" si="1"/>
        <v>Tipe 140</v>
      </c>
    </row>
    <row r="95" spans="1:13" x14ac:dyDescent="0.25">
      <c r="A95">
        <f>Bekasi[[#This Row],[LT]]/10</f>
        <v>90</v>
      </c>
      <c r="B95">
        <f>Bekasi[[#This Row],[LB]]/10</f>
        <v>45</v>
      </c>
      <c r="C95">
        <f>Bekasi[[#This Row],[KT]]/10</f>
        <v>2</v>
      </c>
      <c r="D95">
        <f>Bekasi[[#This Row],[KM]]/10</f>
        <v>1</v>
      </c>
      <c r="E95" t="str">
        <f>Bekasi[[#This Row],[lokasi]]</f>
        <v>Kabupaten Bekasi</v>
      </c>
      <c r="F95">
        <f>Bekasi[[#This Row],[listrik]]/10</f>
        <v>900</v>
      </c>
      <c r="G95">
        <f>Bekasi[[#This Row],[harga]]/10</f>
        <v>420000000</v>
      </c>
      <c r="L95">
        <v>200</v>
      </c>
      <c r="M95" t="str">
        <f t="shared" si="1"/>
        <v>Tipe 45</v>
      </c>
    </row>
    <row r="96" spans="1:13" x14ac:dyDescent="0.25">
      <c r="A96">
        <f>Bekasi[[#This Row],[LT]]/10</f>
        <v>105</v>
      </c>
      <c r="B96">
        <f>Bekasi[[#This Row],[LB]]/10</f>
        <v>130</v>
      </c>
      <c r="C96">
        <f>Bekasi[[#This Row],[KT]]/10</f>
        <v>3</v>
      </c>
      <c r="D96">
        <f>Bekasi[[#This Row],[KM]]/10</f>
        <v>3</v>
      </c>
      <c r="E96" t="str">
        <f>Bekasi[[#This Row],[lokasi]]</f>
        <v>Kota Bekasi</v>
      </c>
      <c r="F96">
        <f>Bekasi[[#This Row],[listrik]]/10</f>
        <v>2200</v>
      </c>
      <c r="G96">
        <f>Bekasi[[#This Row],[harga]]/10</f>
        <v>1200000000</v>
      </c>
      <c r="L96">
        <v>50</v>
      </c>
      <c r="M96" t="str">
        <f t="shared" si="1"/>
        <v>Tipe 120</v>
      </c>
    </row>
    <row r="97" spans="1:13" x14ac:dyDescent="0.25">
      <c r="A97">
        <f>Bekasi[[#This Row],[LT]]/10</f>
        <v>200</v>
      </c>
      <c r="B97">
        <f>Bekasi[[#This Row],[LB]]/10</f>
        <v>250</v>
      </c>
      <c r="C97">
        <f>Bekasi[[#This Row],[KT]]/10</f>
        <v>4</v>
      </c>
      <c r="D97">
        <f>Bekasi[[#This Row],[KM]]/10</f>
        <v>3</v>
      </c>
      <c r="E97" t="str">
        <f>Bekasi[[#This Row],[lokasi]]</f>
        <v>Kota Bekasi</v>
      </c>
      <c r="F97">
        <f>Bekasi[[#This Row],[listrik]]/10</f>
        <v>2200</v>
      </c>
      <c r="G97">
        <f>Bekasi[[#This Row],[harga]]/10</f>
        <v>2300000000</v>
      </c>
      <c r="L97">
        <v>65</v>
      </c>
      <c r="M97" t="str">
        <f t="shared" si="1"/>
        <v>Hapus</v>
      </c>
    </row>
    <row r="98" spans="1:13" x14ac:dyDescent="0.25">
      <c r="A98">
        <f>Bekasi[[#This Row],[LT]]/10</f>
        <v>50</v>
      </c>
      <c r="B98">
        <f>Bekasi[[#This Row],[LB]]/10</f>
        <v>60</v>
      </c>
      <c r="C98">
        <f>Bekasi[[#This Row],[KT]]/10</f>
        <v>3</v>
      </c>
      <c r="D98">
        <f>Bekasi[[#This Row],[KM]]/10</f>
        <v>2</v>
      </c>
      <c r="E98" t="str">
        <f>Bekasi[[#This Row],[lokasi]]</f>
        <v>Kota Bekasi</v>
      </c>
      <c r="F98">
        <f>Bekasi[[#This Row],[listrik]]/10</f>
        <v>2200</v>
      </c>
      <c r="G98">
        <f>Bekasi[[#This Row],[harga]]/10</f>
        <v>647000000</v>
      </c>
      <c r="L98">
        <v>156</v>
      </c>
      <c r="M98" t="str">
        <f t="shared" si="1"/>
        <v>Tipe 60</v>
      </c>
    </row>
    <row r="99" spans="1:13" x14ac:dyDescent="0.25">
      <c r="A99">
        <f>Bekasi[[#This Row],[LT]]/10</f>
        <v>65</v>
      </c>
      <c r="B99">
        <f>Bekasi[[#This Row],[LB]]/10</f>
        <v>105</v>
      </c>
      <c r="C99">
        <f>Bekasi[[#This Row],[KT]]/10</f>
        <v>3</v>
      </c>
      <c r="D99">
        <f>Bekasi[[#This Row],[KM]]/10</f>
        <v>2</v>
      </c>
      <c r="E99" t="str">
        <f>Bekasi[[#This Row],[lokasi]]</f>
        <v>Kota Bekasi</v>
      </c>
      <c r="F99">
        <f>Bekasi[[#This Row],[listrik]]/10</f>
        <v>2200</v>
      </c>
      <c r="G99">
        <f>Bekasi[[#This Row],[harga]]/10</f>
        <v>1190000000</v>
      </c>
      <c r="L99">
        <v>320</v>
      </c>
      <c r="M99" t="str">
        <f t="shared" si="1"/>
        <v>Tipe 90</v>
      </c>
    </row>
    <row r="100" spans="1:13" x14ac:dyDescent="0.25">
      <c r="A100">
        <f>Bekasi[[#This Row],[LT]]/10</f>
        <v>156</v>
      </c>
      <c r="B100">
        <f>Bekasi[[#This Row],[LB]]/10</f>
        <v>150</v>
      </c>
      <c r="C100">
        <f>Bekasi[[#This Row],[KT]]/10</f>
        <v>7</v>
      </c>
      <c r="D100">
        <f>Bekasi[[#This Row],[KM]]/10</f>
        <v>2</v>
      </c>
      <c r="E100" t="str">
        <f>Bekasi[[#This Row],[lokasi]]</f>
        <v>Kota Bekasi</v>
      </c>
      <c r="F100">
        <f>Bekasi[[#This Row],[listrik]]/10</f>
        <v>2200</v>
      </c>
      <c r="G100">
        <f>Bekasi[[#This Row],[harga]]/10</f>
        <v>1200000000</v>
      </c>
      <c r="L100">
        <v>144</v>
      </c>
      <c r="M100" t="str">
        <f t="shared" si="1"/>
        <v>Tipe 140</v>
      </c>
    </row>
    <row r="101" spans="1:13" x14ac:dyDescent="0.25">
      <c r="A101">
        <f>Bekasi[[#This Row],[LT]]/10</f>
        <v>320</v>
      </c>
      <c r="B101">
        <f>Bekasi[[#This Row],[LB]]/10</f>
        <v>300</v>
      </c>
      <c r="C101">
        <f>Bekasi[[#This Row],[KT]]/10</f>
        <v>3</v>
      </c>
      <c r="D101">
        <f>Bekasi[[#This Row],[KM]]/10</f>
        <v>3</v>
      </c>
      <c r="E101" t="str">
        <f>Bekasi[[#This Row],[lokasi]]</f>
        <v>Kota Bekasi</v>
      </c>
      <c r="F101">
        <f>Bekasi[[#This Row],[listrik]]/10</f>
        <v>2200</v>
      </c>
      <c r="G101">
        <f>Bekasi[[#This Row],[harga]]/10</f>
        <v>2500000000</v>
      </c>
      <c r="L101">
        <v>108</v>
      </c>
      <c r="M101" t="str">
        <f t="shared" si="1"/>
        <v>Hapus</v>
      </c>
    </row>
    <row r="102" spans="1:13" x14ac:dyDescent="0.25">
      <c r="A102">
        <f>Bekasi[[#This Row],[LT]]/10</f>
        <v>144</v>
      </c>
      <c r="B102">
        <f>Bekasi[[#This Row],[LB]]/10</f>
        <v>180</v>
      </c>
      <c r="C102">
        <f>Bekasi[[#This Row],[KT]]/10</f>
        <v>4</v>
      </c>
      <c r="D102">
        <f>Bekasi[[#This Row],[KM]]/10</f>
        <v>3</v>
      </c>
      <c r="E102" t="str">
        <f>Bekasi[[#This Row],[lokasi]]</f>
        <v>Kota Bekasi</v>
      </c>
      <c r="F102">
        <f>Bekasi[[#This Row],[listrik]]/10</f>
        <v>4400</v>
      </c>
      <c r="G102">
        <f>Bekasi[[#This Row],[harga]]/10</f>
        <v>2690000000</v>
      </c>
      <c r="L102">
        <v>180</v>
      </c>
      <c r="M102" t="str">
        <f t="shared" si="1"/>
        <v>Tipe 140</v>
      </c>
    </row>
    <row r="103" spans="1:13" x14ac:dyDescent="0.25">
      <c r="A103">
        <f>Bekasi[[#This Row],[LT]]/10</f>
        <v>108</v>
      </c>
      <c r="B103">
        <f>Bekasi[[#This Row],[LB]]/10</f>
        <v>47</v>
      </c>
      <c r="C103">
        <f>Bekasi[[#This Row],[KT]]/10</f>
        <v>2</v>
      </c>
      <c r="D103">
        <f>Bekasi[[#This Row],[KM]]/10</f>
        <v>1</v>
      </c>
      <c r="E103" t="str">
        <f>Bekasi[[#This Row],[lokasi]]</f>
        <v>Kota Bekasi</v>
      </c>
      <c r="F103">
        <f>Bekasi[[#This Row],[listrik]]/10</f>
        <v>1300</v>
      </c>
      <c r="G103">
        <f>Bekasi[[#This Row],[harga]]/10</f>
        <v>1000000000</v>
      </c>
      <c r="L103">
        <v>140</v>
      </c>
      <c r="M103" t="str">
        <f t="shared" si="1"/>
        <v>Tipe 45</v>
      </c>
    </row>
    <row r="104" spans="1:13" x14ac:dyDescent="0.25">
      <c r="A104">
        <f>Bekasi[[#This Row],[LT]]/10</f>
        <v>180</v>
      </c>
      <c r="B104">
        <f>Bekasi[[#This Row],[LB]]/10</f>
        <v>220</v>
      </c>
      <c r="C104">
        <f>Bekasi[[#This Row],[KT]]/10</f>
        <v>5</v>
      </c>
      <c r="D104">
        <f>Bekasi[[#This Row],[KM]]/10</f>
        <v>3</v>
      </c>
      <c r="E104" t="str">
        <f>Bekasi[[#This Row],[lokasi]]</f>
        <v>Kota Bekasi</v>
      </c>
      <c r="F104">
        <f>Bekasi[[#This Row],[listrik]]/10</f>
        <v>2200</v>
      </c>
      <c r="G104">
        <f>Bekasi[[#This Row],[harga]]/10</f>
        <v>1600000000</v>
      </c>
      <c r="L104">
        <v>60</v>
      </c>
      <c r="M104" t="str">
        <f t="shared" si="1"/>
        <v>Hapus</v>
      </c>
    </row>
    <row r="105" spans="1:13" x14ac:dyDescent="0.25">
      <c r="A105">
        <f>Bekasi[[#This Row],[LT]]/10</f>
        <v>140</v>
      </c>
      <c r="B105">
        <f>Bekasi[[#This Row],[LB]]/10</f>
        <v>250</v>
      </c>
      <c r="C105">
        <f>Bekasi[[#This Row],[KT]]/10</f>
        <v>3</v>
      </c>
      <c r="D105">
        <f>Bekasi[[#This Row],[KM]]/10</f>
        <v>2</v>
      </c>
      <c r="E105" t="str">
        <f>Bekasi[[#This Row],[lokasi]]</f>
        <v>Kabupaten Bekasi</v>
      </c>
      <c r="F105">
        <f>Bekasi[[#This Row],[listrik]]/10</f>
        <v>2200</v>
      </c>
      <c r="G105">
        <f>Bekasi[[#This Row],[harga]]/10</f>
        <v>850000000</v>
      </c>
      <c r="L105">
        <v>36</v>
      </c>
      <c r="M105" t="str">
        <f t="shared" si="1"/>
        <v>Hapus</v>
      </c>
    </row>
    <row r="106" spans="1:13" x14ac:dyDescent="0.25">
      <c r="A106">
        <f>Bekasi[[#This Row],[LT]]/10</f>
        <v>60</v>
      </c>
      <c r="B106">
        <f>Bekasi[[#This Row],[LB]]/10</f>
        <v>55</v>
      </c>
      <c r="C106">
        <f>Bekasi[[#This Row],[KT]]/10</f>
        <v>2</v>
      </c>
      <c r="D106">
        <f>Bekasi[[#This Row],[KM]]/10</f>
        <v>1</v>
      </c>
      <c r="E106" t="str">
        <f>Bekasi[[#This Row],[lokasi]]</f>
        <v>Kabupaten Bekasi</v>
      </c>
      <c r="F106">
        <f>Bekasi[[#This Row],[listrik]]/10</f>
        <v>1300</v>
      </c>
      <c r="G106">
        <f>Bekasi[[#This Row],[harga]]/10</f>
        <v>250000000</v>
      </c>
      <c r="L106">
        <v>60</v>
      </c>
      <c r="M106" t="str">
        <f t="shared" si="1"/>
        <v>Tipe 54</v>
      </c>
    </row>
    <row r="107" spans="1:13" x14ac:dyDescent="0.25">
      <c r="A107">
        <f>Bogor!B2/10</f>
        <v>75</v>
      </c>
      <c r="B107">
        <f>Bogor!C2/10</f>
        <v>38</v>
      </c>
      <c r="C107">
        <f>Bogor!D2/10</f>
        <v>2</v>
      </c>
      <c r="D107">
        <f>Bogor!E2/10</f>
        <v>1</v>
      </c>
      <c r="E107" t="s">
        <v>165</v>
      </c>
      <c r="F107">
        <f>Bogor!H2/10</f>
        <v>1300</v>
      </c>
      <c r="G107">
        <f>Bogor!I2/10</f>
        <v>692550000</v>
      </c>
      <c r="L107">
        <v>75</v>
      </c>
      <c r="M107" t="str">
        <f t="shared" si="1"/>
        <v>Tipe 36</v>
      </c>
    </row>
    <row r="108" spans="1:13" x14ac:dyDescent="0.25">
      <c r="A108">
        <f>Bogor!B3/10</f>
        <v>60</v>
      </c>
      <c r="B108">
        <f>Bogor!C3/10</f>
        <v>40</v>
      </c>
      <c r="C108">
        <f>Bogor!D3/10</f>
        <v>1</v>
      </c>
      <c r="D108">
        <f>Bogor!E3/10</f>
        <v>1</v>
      </c>
      <c r="E108" t="s">
        <v>165</v>
      </c>
      <c r="F108">
        <f>Bogor!H3/10</f>
        <v>2200</v>
      </c>
      <c r="G108">
        <f>Bogor!I3/10</f>
        <v>811400000</v>
      </c>
      <c r="L108">
        <v>60</v>
      </c>
      <c r="M108" t="str">
        <f t="shared" si="1"/>
        <v>Tipe 36</v>
      </c>
    </row>
    <row r="109" spans="1:13" x14ac:dyDescent="0.25">
      <c r="A109">
        <f>Bogor!B4/10</f>
        <v>60</v>
      </c>
      <c r="B109">
        <f>Bogor!C4/10</f>
        <v>50</v>
      </c>
      <c r="C109">
        <f>Bogor!D4/10</f>
        <v>2</v>
      </c>
      <c r="D109">
        <f>Bogor!E4/10</f>
        <v>2</v>
      </c>
      <c r="E109" t="s">
        <v>165</v>
      </c>
      <c r="F109">
        <f>Bogor!H4/10</f>
        <v>2200</v>
      </c>
      <c r="G109">
        <f>Bogor!I4/10</f>
        <v>900500000</v>
      </c>
      <c r="L109">
        <v>60</v>
      </c>
      <c r="M109" t="str">
        <f t="shared" si="1"/>
        <v>Tipe 45</v>
      </c>
    </row>
    <row r="110" spans="1:13" x14ac:dyDescent="0.25">
      <c r="A110">
        <f>Bogor!B5/10</f>
        <v>60</v>
      </c>
      <c r="B110">
        <f>Bogor!C5/10</f>
        <v>70</v>
      </c>
      <c r="C110">
        <f>Bogor!D5/10</f>
        <v>3</v>
      </c>
      <c r="D110">
        <f>Bogor!E5/10</f>
        <v>2</v>
      </c>
      <c r="E110" t="s">
        <v>165</v>
      </c>
      <c r="F110">
        <f>Bogor!H5/10</f>
        <v>2200</v>
      </c>
      <c r="G110">
        <f>Bogor!I5/10</f>
        <v>1001900000</v>
      </c>
      <c r="L110">
        <v>60</v>
      </c>
      <c r="M110" t="str">
        <f t="shared" si="1"/>
        <v>Tipe 70</v>
      </c>
    </row>
    <row r="111" spans="1:13" x14ac:dyDescent="0.25">
      <c r="A111">
        <f>Bogor!B6/10</f>
        <v>90</v>
      </c>
      <c r="B111">
        <f>Bogor!C6/10</f>
        <v>60</v>
      </c>
      <c r="C111">
        <f>Bogor!D6/10</f>
        <v>3</v>
      </c>
      <c r="D111">
        <f>Bogor!E6/10</f>
        <v>2</v>
      </c>
      <c r="E111" t="s">
        <v>165</v>
      </c>
      <c r="F111">
        <f>Bogor!H6/10</f>
        <v>2200</v>
      </c>
      <c r="G111">
        <f>Bogor!I6/10</f>
        <v>1200800000</v>
      </c>
      <c r="L111">
        <v>90</v>
      </c>
      <c r="M111" t="str">
        <f t="shared" si="1"/>
        <v>Tipe 60</v>
      </c>
    </row>
    <row r="112" spans="1:13" x14ac:dyDescent="0.25">
      <c r="A112">
        <f>Bogor!B7/10</f>
        <v>120</v>
      </c>
      <c r="B112">
        <f>Bogor!C7/10</f>
        <v>70</v>
      </c>
      <c r="C112">
        <f>Bogor!D7/10</f>
        <v>3</v>
      </c>
      <c r="D112">
        <f>Bogor!E7/10</f>
        <v>2</v>
      </c>
      <c r="E112" t="s">
        <v>165</v>
      </c>
      <c r="F112">
        <f>Bogor!H7/10</f>
        <v>2200</v>
      </c>
      <c r="G112">
        <f>Bogor!I7/10</f>
        <v>1538200000</v>
      </c>
      <c r="L112">
        <v>120</v>
      </c>
      <c r="M112" t="str">
        <f t="shared" si="1"/>
        <v>Tipe 70</v>
      </c>
    </row>
    <row r="113" spans="1:13" x14ac:dyDescent="0.25">
      <c r="A113">
        <f>Bogor!B8/10</f>
        <v>125</v>
      </c>
      <c r="B113">
        <f>Bogor!C8/10</f>
        <v>125</v>
      </c>
      <c r="C113">
        <f>Bogor!D8/10</f>
        <v>3</v>
      </c>
      <c r="D113">
        <f>Bogor!E8/10</f>
        <v>2</v>
      </c>
      <c r="E113" t="s">
        <v>165</v>
      </c>
      <c r="F113">
        <f>Bogor!H8/10</f>
        <v>2200</v>
      </c>
      <c r="G113">
        <f>Bogor!I8/10</f>
        <v>1946600000</v>
      </c>
      <c r="L113">
        <v>125</v>
      </c>
      <c r="M113" t="str">
        <f t="shared" si="1"/>
        <v>Tipe 120</v>
      </c>
    </row>
    <row r="114" spans="1:13" x14ac:dyDescent="0.25">
      <c r="A114">
        <f>Bogor!B9/10</f>
        <v>97</v>
      </c>
      <c r="B114">
        <f>Bogor!C9/10</f>
        <v>72</v>
      </c>
      <c r="C114">
        <f>Bogor!D9/10</f>
        <v>3</v>
      </c>
      <c r="D114">
        <f>Bogor!E9/10</f>
        <v>2</v>
      </c>
      <c r="E114" t="s">
        <v>165</v>
      </c>
      <c r="F114">
        <f>Bogor!H9/10</f>
        <v>2200</v>
      </c>
      <c r="G114">
        <f>Bogor!I9/10</f>
        <v>1230000000</v>
      </c>
      <c r="L114">
        <v>97</v>
      </c>
      <c r="M114" t="str">
        <f t="shared" si="1"/>
        <v>Tipe 70</v>
      </c>
    </row>
    <row r="115" spans="1:13" x14ac:dyDescent="0.25">
      <c r="A115">
        <f>Bogor!B10/10</f>
        <v>72</v>
      </c>
      <c r="B115">
        <f>Bogor!C10/10</f>
        <v>33</v>
      </c>
      <c r="C115">
        <f>Bogor!D10/10</f>
        <v>2</v>
      </c>
      <c r="D115">
        <f>Bogor!E10/10</f>
        <v>1</v>
      </c>
      <c r="E115" t="s">
        <v>165</v>
      </c>
      <c r="F115">
        <f>Bogor!H10/10</f>
        <v>1300</v>
      </c>
      <c r="G115">
        <f>Bogor!I10/10</f>
        <v>617000000</v>
      </c>
      <c r="L115">
        <v>72</v>
      </c>
      <c r="M115" t="str">
        <f t="shared" si="1"/>
        <v>Tipe 21</v>
      </c>
    </row>
    <row r="116" spans="1:13" x14ac:dyDescent="0.25">
      <c r="A116">
        <f>Bogor!B11/10</f>
        <v>60</v>
      </c>
      <c r="B116">
        <f>Bogor!C11/10</f>
        <v>30</v>
      </c>
      <c r="C116">
        <f>Bogor!D11/10</f>
        <v>2</v>
      </c>
      <c r="D116">
        <f>Bogor!E11/10</f>
        <v>1</v>
      </c>
      <c r="E116" t="s">
        <v>165</v>
      </c>
      <c r="F116">
        <f>Bogor!H11/10</f>
        <v>1300</v>
      </c>
      <c r="G116">
        <f>Bogor!I11/10</f>
        <v>500000000</v>
      </c>
      <c r="L116">
        <v>60</v>
      </c>
      <c r="M116" t="str">
        <f t="shared" si="1"/>
        <v>Tipe 21</v>
      </c>
    </row>
    <row r="117" spans="1:13" x14ac:dyDescent="0.25">
      <c r="A117">
        <v>312</v>
      </c>
      <c r="B117">
        <v>70</v>
      </c>
      <c r="C117">
        <v>4</v>
      </c>
      <c r="D117">
        <v>2</v>
      </c>
      <c r="E117" t="s">
        <v>165</v>
      </c>
      <c r="F117">
        <v>2200</v>
      </c>
      <c r="G117">
        <v>2500000000</v>
      </c>
      <c r="L117">
        <v>312</v>
      </c>
      <c r="M117" t="str">
        <f t="shared" si="1"/>
        <v>Tipe 70</v>
      </c>
    </row>
    <row r="118" spans="1:13" x14ac:dyDescent="0.25">
      <c r="A118">
        <f>Bogor!B13/10</f>
        <v>105</v>
      </c>
      <c r="B118">
        <f>Bogor!C13/10</f>
        <v>70</v>
      </c>
      <c r="C118">
        <f>Bogor!D13/10</f>
        <v>3</v>
      </c>
      <c r="D118">
        <f>Bogor!E13/10</f>
        <v>2</v>
      </c>
      <c r="E118" t="s">
        <v>165</v>
      </c>
      <c r="F118">
        <f>Bogor!H13/10</f>
        <v>1300</v>
      </c>
      <c r="G118">
        <f>Bogor!I13/10</f>
        <v>679000000</v>
      </c>
      <c r="L118">
        <v>105</v>
      </c>
      <c r="M118" t="str">
        <f t="shared" si="1"/>
        <v>Tipe 70</v>
      </c>
    </row>
    <row r="119" spans="1:13" x14ac:dyDescent="0.25">
      <c r="A119">
        <f>Bogor!B14/10</f>
        <v>112</v>
      </c>
      <c r="B119">
        <f>Bogor!C14/10</f>
        <v>129</v>
      </c>
      <c r="C119">
        <f>Bogor!D14/10</f>
        <v>3</v>
      </c>
      <c r="D119">
        <f>Bogor!E14/10</f>
        <v>3</v>
      </c>
      <c r="E119" t="s">
        <v>165</v>
      </c>
      <c r="F119">
        <f>Bogor!H14/10</f>
        <v>3500</v>
      </c>
      <c r="G119">
        <f>Bogor!I14/10</f>
        <v>1800000000</v>
      </c>
      <c r="L119">
        <v>112</v>
      </c>
      <c r="M119" t="str">
        <f t="shared" si="1"/>
        <v>Tipe 120</v>
      </c>
    </row>
    <row r="120" spans="1:13" x14ac:dyDescent="0.25">
      <c r="A120">
        <f>Bogor!B15/10</f>
        <v>60</v>
      </c>
      <c r="B120">
        <f>Bogor!C15/10</f>
        <v>50</v>
      </c>
      <c r="C120">
        <f>Bogor!D15/10</f>
        <v>2</v>
      </c>
      <c r="D120">
        <f>Bogor!E15/10</f>
        <v>1</v>
      </c>
      <c r="E120" t="s">
        <v>165</v>
      </c>
      <c r="F120">
        <f>Bogor!H15/10</f>
        <v>2200</v>
      </c>
      <c r="G120">
        <f>Bogor!I15/10</f>
        <v>850000000</v>
      </c>
      <c r="L120">
        <v>60</v>
      </c>
      <c r="M120" t="str">
        <f t="shared" si="1"/>
        <v>Tipe 45</v>
      </c>
    </row>
    <row r="121" spans="1:13" x14ac:dyDescent="0.25">
      <c r="A121">
        <f>Bogor!B16/10</f>
        <v>162</v>
      </c>
      <c r="B121">
        <f>Bogor!C16/10</f>
        <v>51</v>
      </c>
      <c r="C121">
        <f>Bogor!D16/10</f>
        <v>2</v>
      </c>
      <c r="D121">
        <f>Bogor!E16/10</f>
        <v>1</v>
      </c>
      <c r="E121" t="s">
        <v>166</v>
      </c>
      <c r="F121">
        <f>Bogor!H16/10</f>
        <v>2200</v>
      </c>
      <c r="G121">
        <f>Bogor!I16/10</f>
        <v>1350000000</v>
      </c>
      <c r="L121">
        <v>162</v>
      </c>
      <c r="M121" t="str">
        <f t="shared" si="1"/>
        <v>Tipe 45</v>
      </c>
    </row>
    <row r="122" spans="1:13" x14ac:dyDescent="0.25">
      <c r="A122">
        <f>Bogor!B17/10</f>
        <v>120</v>
      </c>
      <c r="B122">
        <f>Bogor!C17/10</f>
        <v>90</v>
      </c>
      <c r="C122">
        <f>Bogor!D17/10</f>
        <v>5</v>
      </c>
      <c r="D122">
        <f>Bogor!E17/10</f>
        <v>3</v>
      </c>
      <c r="E122" t="s">
        <v>166</v>
      </c>
      <c r="F122">
        <f>Bogor!H17/10</f>
        <v>2200</v>
      </c>
      <c r="G122">
        <f>Bogor!I17/10</f>
        <v>1000000000</v>
      </c>
      <c r="L122">
        <v>120</v>
      </c>
      <c r="M122" t="str">
        <f t="shared" si="1"/>
        <v>Tipe 90</v>
      </c>
    </row>
    <row r="123" spans="1:13" x14ac:dyDescent="0.25">
      <c r="A123">
        <f>Bogor!B18/10</f>
        <v>200</v>
      </c>
      <c r="B123">
        <f>Bogor!C18/10</f>
        <v>170</v>
      </c>
      <c r="C123">
        <f>Bogor!D18/10</f>
        <v>2</v>
      </c>
      <c r="D123">
        <f>Bogor!E18/10</f>
        <v>1</v>
      </c>
      <c r="E123" t="s">
        <v>165</v>
      </c>
      <c r="F123">
        <f>Bogor!H18/10</f>
        <v>1300</v>
      </c>
      <c r="G123">
        <f>Bogor!I18/10</f>
        <v>500000000</v>
      </c>
      <c r="L123">
        <v>200</v>
      </c>
      <c r="M123" t="str">
        <f t="shared" si="1"/>
        <v>Tipe 140</v>
      </c>
    </row>
    <row r="124" spans="1:13" x14ac:dyDescent="0.25">
      <c r="A124">
        <f>Bogor!B19/10</f>
        <v>60</v>
      </c>
      <c r="B124">
        <f>Bogor!C19/10</f>
        <v>40</v>
      </c>
      <c r="C124">
        <f>Bogor!D19/10</f>
        <v>2</v>
      </c>
      <c r="D124">
        <f>Bogor!E19/10</f>
        <v>1</v>
      </c>
      <c r="E124" t="s">
        <v>165</v>
      </c>
      <c r="F124">
        <f>Bogor!H19/10</f>
        <v>1300</v>
      </c>
      <c r="G124">
        <f>Bogor!I19/10</f>
        <v>450000000</v>
      </c>
      <c r="L124">
        <v>60</v>
      </c>
      <c r="M124" t="str">
        <f t="shared" si="1"/>
        <v>Tipe 36</v>
      </c>
    </row>
    <row r="125" spans="1:13" x14ac:dyDescent="0.25">
      <c r="A125">
        <f>Bogor!B20/10</f>
        <v>90</v>
      </c>
      <c r="B125">
        <f>Bogor!C20/10</f>
        <v>79</v>
      </c>
      <c r="C125">
        <f>Bogor!D20/10</f>
        <v>3</v>
      </c>
      <c r="D125">
        <f>Bogor!E20/10</f>
        <v>2</v>
      </c>
      <c r="E125" t="s">
        <v>166</v>
      </c>
      <c r="F125">
        <f>Bogor!H20/10</f>
        <v>2200</v>
      </c>
      <c r="G125">
        <f>Bogor!I20/10</f>
        <v>800000000</v>
      </c>
      <c r="L125">
        <v>90</v>
      </c>
      <c r="M125" t="str">
        <f t="shared" si="1"/>
        <v>Tipe 70</v>
      </c>
    </row>
    <row r="126" spans="1:13" x14ac:dyDescent="0.25">
      <c r="A126">
        <f>Bogor!B21/10</f>
        <v>60</v>
      </c>
      <c r="B126">
        <f>Bogor!C21/10</f>
        <v>63</v>
      </c>
      <c r="C126">
        <f>Bogor!D21/10</f>
        <v>2</v>
      </c>
      <c r="D126">
        <f>Bogor!E21/10</f>
        <v>2</v>
      </c>
      <c r="E126" t="s">
        <v>166</v>
      </c>
      <c r="F126">
        <f>Bogor!H21/10</f>
        <v>2200</v>
      </c>
      <c r="G126">
        <f>Bogor!I21/10</f>
        <v>593000000</v>
      </c>
      <c r="L126">
        <v>60</v>
      </c>
      <c r="M126" t="str">
        <f t="shared" si="1"/>
        <v>Tipe 60</v>
      </c>
    </row>
    <row r="127" spans="1:13" x14ac:dyDescent="0.25">
      <c r="A127">
        <f>Bogor!B22/10</f>
        <v>60</v>
      </c>
      <c r="B127">
        <f>Bogor!C22/10</f>
        <v>39</v>
      </c>
      <c r="C127">
        <f>Bogor!D22/10</f>
        <v>2</v>
      </c>
      <c r="D127">
        <f>Bogor!E22/10</f>
        <v>1</v>
      </c>
      <c r="E127" t="s">
        <v>165</v>
      </c>
      <c r="F127">
        <f>Bogor!H22/10</f>
        <v>2200</v>
      </c>
      <c r="G127">
        <f>Bogor!I22/10</f>
        <v>671000000</v>
      </c>
      <c r="L127">
        <v>60</v>
      </c>
      <c r="M127" t="str">
        <f t="shared" si="1"/>
        <v>Tipe 36</v>
      </c>
    </row>
    <row r="128" spans="1:13" x14ac:dyDescent="0.25">
      <c r="A128">
        <f>Bogor!B23/10</f>
        <v>75</v>
      </c>
      <c r="B128">
        <f>Bogor!C23/10</f>
        <v>45</v>
      </c>
      <c r="C128">
        <f>Bogor!D23/10</f>
        <v>2</v>
      </c>
      <c r="D128">
        <f>Bogor!E23/10</f>
        <v>2</v>
      </c>
      <c r="E128" t="s">
        <v>165</v>
      </c>
      <c r="F128">
        <f>Bogor!H23/10</f>
        <v>1300</v>
      </c>
      <c r="G128">
        <f>Bogor!I23/10</f>
        <v>467600000</v>
      </c>
      <c r="L128">
        <v>75</v>
      </c>
      <c r="M128" t="str">
        <f t="shared" si="1"/>
        <v>Tipe 45</v>
      </c>
    </row>
    <row r="129" spans="1:13" x14ac:dyDescent="0.25">
      <c r="A129">
        <f>Bogor!B24/10</f>
        <v>50</v>
      </c>
      <c r="B129">
        <f>Bogor!C24/10</f>
        <v>36</v>
      </c>
      <c r="C129">
        <f>Bogor!D24/10</f>
        <v>2</v>
      </c>
      <c r="D129">
        <f>Bogor!E24/10</f>
        <v>1</v>
      </c>
      <c r="E129" t="s">
        <v>165</v>
      </c>
      <c r="F129">
        <f>Bogor!H24/10</f>
        <v>1300</v>
      </c>
      <c r="G129">
        <f>Bogor!I24/10</f>
        <v>200000000</v>
      </c>
      <c r="L129">
        <v>50</v>
      </c>
      <c r="M129" t="str">
        <f t="shared" ref="M129:M192" si="2">IF(AND(B129&gt;=21,B129&lt;36),"Tipe 21",IF(AND(B129&gt;=36,B129&lt;45),"Tipe 36",IF(AND(B129&gt;=45,B129&lt;54),"Tipe 45",IF(AND(B129&gt;=54,B129&lt;60),"Tipe 54",IF(AND(B129&gt;=60,B129&lt;70),"Tipe 60",IF(AND(B129&gt;=70,B129&lt;90),"Tipe 70",IF(AND(B129&gt;=90,B129&lt;120),"Tipe 90",IF(AND(B129&gt;=120,B129&lt;140),"Tipe 120",IF(AND(B129&gt;=140,B129&lt;=200),"Tipe 140","Hapus")))))))))</f>
        <v>Tipe 36</v>
      </c>
    </row>
    <row r="130" spans="1:13" x14ac:dyDescent="0.25">
      <c r="A130">
        <f>Bogor!B25/10</f>
        <v>78</v>
      </c>
      <c r="B130">
        <f>Bogor!C25/10</f>
        <v>45</v>
      </c>
      <c r="C130">
        <f>Bogor!D25/10</f>
        <v>2</v>
      </c>
      <c r="D130">
        <f>Bogor!E25/10</f>
        <v>1</v>
      </c>
      <c r="E130" t="s">
        <v>165</v>
      </c>
      <c r="F130">
        <f>Bogor!H25/10</f>
        <v>1300</v>
      </c>
      <c r="G130">
        <f>Bogor!I25/10</f>
        <v>310000000</v>
      </c>
      <c r="L130">
        <v>78</v>
      </c>
      <c r="M130" t="str">
        <f t="shared" si="2"/>
        <v>Tipe 45</v>
      </c>
    </row>
    <row r="131" spans="1:13" x14ac:dyDescent="0.25">
      <c r="A131">
        <f>Bogor!B26/10</f>
        <v>72</v>
      </c>
      <c r="B131">
        <f>Bogor!C26/10</f>
        <v>45</v>
      </c>
      <c r="C131">
        <f>Bogor!D26/10</f>
        <v>2</v>
      </c>
      <c r="D131">
        <f>Bogor!E26/10</f>
        <v>2</v>
      </c>
      <c r="E131" t="s">
        <v>165</v>
      </c>
      <c r="F131">
        <f>Bogor!H26/10</f>
        <v>2200</v>
      </c>
      <c r="G131">
        <f>Bogor!I26/10</f>
        <v>820000000</v>
      </c>
      <c r="L131">
        <v>72</v>
      </c>
      <c r="M131" t="str">
        <f t="shared" si="2"/>
        <v>Tipe 45</v>
      </c>
    </row>
    <row r="132" spans="1:13" x14ac:dyDescent="0.25">
      <c r="A132">
        <f>Bogor!B27/10</f>
        <v>84</v>
      </c>
      <c r="B132">
        <f>Bogor!C27/10</f>
        <v>36</v>
      </c>
      <c r="C132">
        <f>Bogor!D27/10</f>
        <v>2</v>
      </c>
      <c r="D132">
        <f>Bogor!E27/10</f>
        <v>1</v>
      </c>
      <c r="E132" t="s">
        <v>165</v>
      </c>
      <c r="F132">
        <f>Bogor!H27/10</f>
        <v>1300</v>
      </c>
      <c r="G132">
        <f>Bogor!I27/10</f>
        <v>599000000</v>
      </c>
      <c r="L132">
        <v>84</v>
      </c>
      <c r="M132" t="str">
        <f t="shared" si="2"/>
        <v>Tipe 36</v>
      </c>
    </row>
    <row r="133" spans="1:13" x14ac:dyDescent="0.25">
      <c r="A133">
        <f>Bogor!B28/10</f>
        <v>1500</v>
      </c>
      <c r="B133">
        <f>Bogor!C28/10</f>
        <v>1200</v>
      </c>
      <c r="C133">
        <f>Bogor!D28/10</f>
        <v>8</v>
      </c>
      <c r="D133">
        <f>Bogor!E28/10</f>
        <v>6</v>
      </c>
      <c r="E133" t="s">
        <v>165</v>
      </c>
      <c r="F133">
        <f>Bogor!H28/10</f>
        <v>17600</v>
      </c>
      <c r="G133">
        <f>Bogor!I28/10</f>
        <v>9900000000</v>
      </c>
      <c r="L133">
        <v>1500</v>
      </c>
      <c r="M133" t="str">
        <f t="shared" si="2"/>
        <v>Hapus</v>
      </c>
    </row>
    <row r="134" spans="1:13" x14ac:dyDescent="0.25">
      <c r="A134">
        <f>Bogor!B29/10</f>
        <v>699</v>
      </c>
      <c r="B134">
        <f>Bogor!C29/10</f>
        <v>350</v>
      </c>
      <c r="C134">
        <f>Bogor!D29/10</f>
        <v>5</v>
      </c>
      <c r="D134">
        <f>Bogor!E29/10</f>
        <v>5</v>
      </c>
      <c r="E134" t="s">
        <v>165</v>
      </c>
      <c r="F134">
        <f>Bogor!H29/10</f>
        <v>3500</v>
      </c>
      <c r="G134">
        <f>Bogor!I29/10</f>
        <v>7300000000</v>
      </c>
      <c r="L134">
        <v>699</v>
      </c>
      <c r="M134" t="str">
        <f t="shared" si="2"/>
        <v>Hapus</v>
      </c>
    </row>
    <row r="135" spans="1:13" x14ac:dyDescent="0.25">
      <c r="A135">
        <f>Bogor!B30/10</f>
        <v>120</v>
      </c>
      <c r="B135">
        <f>Bogor!C30/10</f>
        <v>70</v>
      </c>
      <c r="C135">
        <f>Bogor!D30/10</f>
        <v>3</v>
      </c>
      <c r="D135">
        <f>Bogor!E30/10</f>
        <v>3</v>
      </c>
      <c r="E135" t="s">
        <v>165</v>
      </c>
      <c r="F135">
        <f>Bogor!H30/10</f>
        <v>2200</v>
      </c>
      <c r="G135">
        <f>Bogor!I30/10</f>
        <v>1538200000</v>
      </c>
      <c r="L135">
        <v>120</v>
      </c>
      <c r="M135" t="str">
        <f t="shared" si="2"/>
        <v>Tipe 70</v>
      </c>
    </row>
    <row r="136" spans="1:13" x14ac:dyDescent="0.25">
      <c r="A136">
        <f>Bogor!B31/10</f>
        <v>60</v>
      </c>
      <c r="B136">
        <f>Bogor!C31/10</f>
        <v>50</v>
      </c>
      <c r="C136">
        <f>Bogor!D31/10</f>
        <v>3</v>
      </c>
      <c r="D136">
        <f>Bogor!E31/10</f>
        <v>2</v>
      </c>
      <c r="E136" t="s">
        <v>165</v>
      </c>
      <c r="F136">
        <f>Bogor!H31/10</f>
        <v>2200</v>
      </c>
      <c r="G136">
        <f>Bogor!I31/10</f>
        <v>891500000</v>
      </c>
      <c r="L136">
        <v>60</v>
      </c>
      <c r="M136" t="str">
        <f t="shared" si="2"/>
        <v>Tipe 45</v>
      </c>
    </row>
    <row r="137" spans="1:13" x14ac:dyDescent="0.25">
      <c r="A137">
        <f>Bogor!B32/10</f>
        <v>60</v>
      </c>
      <c r="B137">
        <f>Bogor!C32/10</f>
        <v>40</v>
      </c>
      <c r="C137">
        <f>Bogor!D32/10</f>
        <v>2</v>
      </c>
      <c r="D137">
        <f>Bogor!E32/10</f>
        <v>1</v>
      </c>
      <c r="E137" t="s">
        <v>165</v>
      </c>
      <c r="F137">
        <f>Bogor!H32/10</f>
        <v>2200</v>
      </c>
      <c r="G137">
        <f>Bogor!I32/10</f>
        <v>811400000</v>
      </c>
      <c r="L137">
        <v>60</v>
      </c>
      <c r="M137" t="str">
        <f t="shared" si="2"/>
        <v>Tipe 36</v>
      </c>
    </row>
    <row r="138" spans="1:13" x14ac:dyDescent="0.25">
      <c r="A138">
        <f>Bogor!B33/10</f>
        <v>60</v>
      </c>
      <c r="B138">
        <f>Bogor!C33/10</f>
        <v>60</v>
      </c>
      <c r="C138">
        <f>Bogor!D33/10</f>
        <v>2</v>
      </c>
      <c r="D138">
        <f>Bogor!E33/10</f>
        <v>1</v>
      </c>
      <c r="E138" t="s">
        <v>165</v>
      </c>
      <c r="F138">
        <f>Bogor!H33/10</f>
        <v>900</v>
      </c>
      <c r="G138">
        <f>Bogor!I33/10</f>
        <v>420000000</v>
      </c>
      <c r="L138">
        <v>60</v>
      </c>
      <c r="M138" t="str">
        <f t="shared" si="2"/>
        <v>Tipe 60</v>
      </c>
    </row>
    <row r="139" spans="1:13" x14ac:dyDescent="0.25">
      <c r="A139">
        <f>Bogor!B34/10</f>
        <v>72</v>
      </c>
      <c r="B139">
        <f>Bogor!C34/10</f>
        <v>62</v>
      </c>
      <c r="C139">
        <f>Bogor!D34/10</f>
        <v>3</v>
      </c>
      <c r="D139">
        <f>Bogor!E34/10</f>
        <v>2</v>
      </c>
      <c r="E139" t="s">
        <v>165</v>
      </c>
      <c r="F139">
        <f>Bogor!H34/10</f>
        <v>2200</v>
      </c>
      <c r="G139">
        <f>Bogor!I34/10</f>
        <v>800000000</v>
      </c>
      <c r="L139">
        <v>72</v>
      </c>
      <c r="M139" t="str">
        <f t="shared" si="2"/>
        <v>Tipe 60</v>
      </c>
    </row>
    <row r="140" spans="1:13" x14ac:dyDescent="0.25">
      <c r="A140">
        <f>Bogor!B35/10</f>
        <v>60</v>
      </c>
      <c r="B140">
        <f>Bogor!C35/10</f>
        <v>30</v>
      </c>
      <c r="C140">
        <f>Bogor!D35/10</f>
        <v>2</v>
      </c>
      <c r="D140">
        <f>Bogor!E35/10</f>
        <v>1</v>
      </c>
      <c r="E140" t="s">
        <v>165</v>
      </c>
      <c r="F140">
        <f>Bogor!H35/10</f>
        <v>1300</v>
      </c>
      <c r="G140">
        <f>Bogor!I35/10</f>
        <v>241000000</v>
      </c>
      <c r="L140">
        <v>60</v>
      </c>
      <c r="M140" t="str">
        <f t="shared" si="2"/>
        <v>Tipe 21</v>
      </c>
    </row>
    <row r="141" spans="1:13" x14ac:dyDescent="0.25">
      <c r="A141">
        <f>Bogor!B36/10</f>
        <v>66</v>
      </c>
      <c r="B141">
        <f>Bogor!C36/10</f>
        <v>36</v>
      </c>
      <c r="C141">
        <f>Bogor!D36/10</f>
        <v>2</v>
      </c>
      <c r="D141">
        <f>Bogor!E36/10</f>
        <v>1</v>
      </c>
      <c r="E141" t="s">
        <v>165</v>
      </c>
      <c r="F141">
        <f>Bogor!H36/10</f>
        <v>1300</v>
      </c>
      <c r="G141">
        <f>Bogor!I36/10</f>
        <v>390000000</v>
      </c>
      <c r="L141">
        <v>66</v>
      </c>
      <c r="M141" t="str">
        <f t="shared" si="2"/>
        <v>Tipe 36</v>
      </c>
    </row>
    <row r="142" spans="1:13" x14ac:dyDescent="0.25">
      <c r="A142">
        <f>Bogor!B37/10</f>
        <v>60</v>
      </c>
      <c r="B142">
        <f>Bogor!C37/10</f>
        <v>36</v>
      </c>
      <c r="C142">
        <f>Bogor!D37/10</f>
        <v>2</v>
      </c>
      <c r="D142">
        <f>Bogor!E37/10</f>
        <v>1</v>
      </c>
      <c r="E142" t="s">
        <v>165</v>
      </c>
      <c r="F142">
        <f>Bogor!H37/10</f>
        <v>1300</v>
      </c>
      <c r="G142">
        <f>Bogor!I37/10</f>
        <v>379000000</v>
      </c>
      <c r="L142">
        <v>60</v>
      </c>
      <c r="M142" t="str">
        <f t="shared" si="2"/>
        <v>Tipe 36</v>
      </c>
    </row>
    <row r="143" spans="1:13" x14ac:dyDescent="0.25">
      <c r="A143">
        <f>Bogor!B38/10</f>
        <v>314</v>
      </c>
      <c r="B143">
        <f>Bogor!C38/10</f>
        <v>300</v>
      </c>
      <c r="C143">
        <f>Bogor!D38/10</f>
        <v>4</v>
      </c>
      <c r="D143">
        <f>Bogor!E38/10</f>
        <v>4</v>
      </c>
      <c r="E143" t="s">
        <v>166</v>
      </c>
      <c r="F143">
        <f>Bogor!H38/10</f>
        <v>3500</v>
      </c>
      <c r="G143">
        <f>Bogor!I38/10</f>
        <v>2900000000</v>
      </c>
      <c r="L143">
        <v>314</v>
      </c>
      <c r="M143" t="str">
        <f t="shared" si="2"/>
        <v>Hapus</v>
      </c>
    </row>
    <row r="144" spans="1:13" x14ac:dyDescent="0.25">
      <c r="A144">
        <f>Bogor!B39/10</f>
        <v>1272</v>
      </c>
      <c r="B144">
        <f>Bogor!C39/10</f>
        <v>500</v>
      </c>
      <c r="C144">
        <f>Bogor!D39/10</f>
        <v>4</v>
      </c>
      <c r="D144">
        <f>Bogor!E39/10</f>
        <v>5</v>
      </c>
      <c r="E144" t="s">
        <v>165</v>
      </c>
      <c r="F144">
        <f>Bogor!H39/10</f>
        <v>5500</v>
      </c>
      <c r="G144">
        <f>Bogor!I39/10</f>
        <v>15000000000</v>
      </c>
      <c r="L144">
        <v>1272</v>
      </c>
      <c r="M144" t="str">
        <f t="shared" si="2"/>
        <v>Hapus</v>
      </c>
    </row>
    <row r="145" spans="1:13" x14ac:dyDescent="0.25">
      <c r="A145">
        <f>Bogor!B40/10</f>
        <v>90</v>
      </c>
      <c r="B145">
        <f>Bogor!C40/10</f>
        <v>72</v>
      </c>
      <c r="C145">
        <f>Bogor!D40/10</f>
        <v>3</v>
      </c>
      <c r="D145">
        <f>Bogor!E40/10</f>
        <v>2</v>
      </c>
      <c r="E145" t="s">
        <v>166</v>
      </c>
      <c r="F145">
        <f>Bogor!H40/10</f>
        <v>2200</v>
      </c>
      <c r="G145">
        <f>Bogor!I40/10</f>
        <v>800000000</v>
      </c>
      <c r="L145">
        <v>90</v>
      </c>
      <c r="M145" t="str">
        <f t="shared" si="2"/>
        <v>Tipe 70</v>
      </c>
    </row>
    <row r="146" spans="1:13" x14ac:dyDescent="0.25">
      <c r="A146">
        <f>Bogor!B41/10</f>
        <v>90</v>
      </c>
      <c r="B146">
        <f>Bogor!C41/10</f>
        <v>48</v>
      </c>
      <c r="C146">
        <f>Bogor!D41/10</f>
        <v>2</v>
      </c>
      <c r="D146">
        <f>Bogor!E41/10</f>
        <v>2</v>
      </c>
      <c r="E146" t="s">
        <v>166</v>
      </c>
      <c r="F146">
        <f>Bogor!H41/10</f>
        <v>2200</v>
      </c>
      <c r="G146">
        <f>Bogor!I41/10</f>
        <v>600000000</v>
      </c>
      <c r="L146">
        <v>90</v>
      </c>
      <c r="M146" t="str">
        <f t="shared" si="2"/>
        <v>Tipe 45</v>
      </c>
    </row>
    <row r="147" spans="1:13" x14ac:dyDescent="0.25">
      <c r="A147">
        <f>Bogor!B42/10</f>
        <v>338</v>
      </c>
      <c r="B147">
        <f>Bogor!C42/10</f>
        <v>250</v>
      </c>
      <c r="C147">
        <f>Bogor!D42/10</f>
        <v>4</v>
      </c>
      <c r="D147">
        <f>Bogor!E42/10</f>
        <v>3</v>
      </c>
      <c r="E147" t="s">
        <v>165</v>
      </c>
      <c r="F147">
        <f>Bogor!H42/10</f>
        <v>3500</v>
      </c>
      <c r="G147">
        <f>Bogor!I42/10</f>
        <v>3700000000</v>
      </c>
      <c r="L147">
        <v>338</v>
      </c>
      <c r="M147" t="str">
        <f t="shared" si="2"/>
        <v>Hapus</v>
      </c>
    </row>
    <row r="148" spans="1:13" x14ac:dyDescent="0.25">
      <c r="A148">
        <f>Bogor!B43/10</f>
        <v>62</v>
      </c>
      <c r="B148">
        <f>Bogor!C43/10</f>
        <v>43</v>
      </c>
      <c r="C148">
        <f>Bogor!D43/10</f>
        <v>2</v>
      </c>
      <c r="D148">
        <f>Bogor!E43/10</f>
        <v>1</v>
      </c>
      <c r="E148" t="s">
        <v>165</v>
      </c>
      <c r="F148">
        <f>Bogor!H43/10</f>
        <v>1300</v>
      </c>
      <c r="G148">
        <f>Bogor!I43/10</f>
        <v>460000000</v>
      </c>
      <c r="L148">
        <v>62</v>
      </c>
      <c r="M148" t="str">
        <f t="shared" si="2"/>
        <v>Tipe 36</v>
      </c>
    </row>
    <row r="149" spans="1:13" x14ac:dyDescent="0.25">
      <c r="A149">
        <f>Bogor!B44/10</f>
        <v>60</v>
      </c>
      <c r="B149">
        <f>Bogor!C44/10</f>
        <v>40</v>
      </c>
      <c r="C149">
        <f>Bogor!D44/10</f>
        <v>2</v>
      </c>
      <c r="D149">
        <f>Bogor!E44/10</f>
        <v>1</v>
      </c>
      <c r="E149" t="s">
        <v>165</v>
      </c>
      <c r="F149">
        <f>Bogor!H44/10</f>
        <v>2200</v>
      </c>
      <c r="G149">
        <f>Bogor!I44/10</f>
        <v>880000000</v>
      </c>
      <c r="L149">
        <v>60</v>
      </c>
      <c r="M149" t="str">
        <f t="shared" si="2"/>
        <v>Tipe 36</v>
      </c>
    </row>
    <row r="150" spans="1:13" x14ac:dyDescent="0.25">
      <c r="A150">
        <f>Bogor!B45/10</f>
        <v>196</v>
      </c>
      <c r="B150">
        <f>Bogor!C45/10</f>
        <v>170</v>
      </c>
      <c r="C150">
        <f>Bogor!D45/10</f>
        <v>3</v>
      </c>
      <c r="D150">
        <f>Bogor!E45/10</f>
        <v>3</v>
      </c>
      <c r="E150" t="s">
        <v>165</v>
      </c>
      <c r="F150">
        <f>Bogor!H45/10</f>
        <v>2200</v>
      </c>
      <c r="G150">
        <f>Bogor!I45/10</f>
        <v>2100000000</v>
      </c>
      <c r="L150">
        <v>196</v>
      </c>
      <c r="M150" t="str">
        <f t="shared" si="2"/>
        <v>Tipe 140</v>
      </c>
    </row>
    <row r="151" spans="1:13" x14ac:dyDescent="0.25">
      <c r="A151">
        <f>Bogor!B46/10</f>
        <v>72</v>
      </c>
      <c r="B151">
        <f>Bogor!C46/10</f>
        <v>47</v>
      </c>
      <c r="C151">
        <f>Bogor!D46/10</f>
        <v>2</v>
      </c>
      <c r="D151">
        <f>Bogor!E46/10</f>
        <v>1</v>
      </c>
      <c r="E151" t="s">
        <v>165</v>
      </c>
      <c r="F151">
        <f>Bogor!H46/10</f>
        <v>2200</v>
      </c>
      <c r="G151">
        <f>Bogor!I46/10</f>
        <v>760000000</v>
      </c>
      <c r="L151">
        <v>72</v>
      </c>
      <c r="M151" t="str">
        <f t="shared" si="2"/>
        <v>Tipe 45</v>
      </c>
    </row>
    <row r="152" spans="1:13" x14ac:dyDescent="0.25">
      <c r="A152">
        <f>Bogor!B47/10</f>
        <v>120</v>
      </c>
      <c r="B152">
        <f>Bogor!C47/10</f>
        <v>125</v>
      </c>
      <c r="C152">
        <f>Bogor!D47/10</f>
        <v>3</v>
      </c>
      <c r="D152">
        <f>Bogor!E47/10</f>
        <v>3</v>
      </c>
      <c r="E152" t="s">
        <v>165</v>
      </c>
      <c r="F152">
        <f>Bogor!H47/10</f>
        <v>2200</v>
      </c>
      <c r="G152">
        <f>Bogor!I47/10</f>
        <v>1946600000</v>
      </c>
      <c r="L152">
        <v>120</v>
      </c>
      <c r="M152" t="str">
        <f t="shared" si="2"/>
        <v>Tipe 120</v>
      </c>
    </row>
    <row r="153" spans="1:13" x14ac:dyDescent="0.25">
      <c r="A153">
        <f>Bogor!B48/10</f>
        <v>167</v>
      </c>
      <c r="B153">
        <f>Bogor!C48/10</f>
        <v>300</v>
      </c>
      <c r="C153">
        <f>Bogor!D48/10</f>
        <v>4</v>
      </c>
      <c r="D153">
        <f>Bogor!E48/10</f>
        <v>3</v>
      </c>
      <c r="E153" t="s">
        <v>165</v>
      </c>
      <c r="F153">
        <f>Bogor!H48/10</f>
        <v>5500</v>
      </c>
      <c r="G153">
        <f>Bogor!I48/10</f>
        <v>3200000000</v>
      </c>
      <c r="L153">
        <v>167</v>
      </c>
      <c r="M153" t="str">
        <f t="shared" si="2"/>
        <v>Hapus</v>
      </c>
    </row>
    <row r="154" spans="1:13" x14ac:dyDescent="0.25">
      <c r="A154">
        <f>Bogor!B49/10</f>
        <v>72</v>
      </c>
      <c r="B154">
        <f>Bogor!C49/10</f>
        <v>33</v>
      </c>
      <c r="C154">
        <f>Bogor!D49/10</f>
        <v>2</v>
      </c>
      <c r="D154">
        <f>Bogor!E49/10</f>
        <v>1</v>
      </c>
      <c r="E154" t="s">
        <v>165</v>
      </c>
      <c r="F154">
        <f>Bogor!H49/10</f>
        <v>2200</v>
      </c>
      <c r="G154">
        <f>Bogor!I49/10</f>
        <v>574600000</v>
      </c>
      <c r="L154">
        <v>72</v>
      </c>
      <c r="M154" t="str">
        <f t="shared" si="2"/>
        <v>Tipe 21</v>
      </c>
    </row>
    <row r="155" spans="1:13" x14ac:dyDescent="0.25">
      <c r="A155">
        <f>Bogor!B50/10</f>
        <v>60</v>
      </c>
      <c r="B155">
        <f>Bogor!C50/10</f>
        <v>70</v>
      </c>
      <c r="C155">
        <f>Bogor!D50/10</f>
        <v>2</v>
      </c>
      <c r="D155">
        <f>Bogor!E50/10</f>
        <v>2</v>
      </c>
      <c r="E155" t="s">
        <v>165</v>
      </c>
      <c r="F155">
        <f>Bogor!H50/10</f>
        <v>2200</v>
      </c>
      <c r="G155">
        <f>Bogor!I50/10</f>
        <v>916000000</v>
      </c>
      <c r="L155">
        <v>60</v>
      </c>
      <c r="M155" t="str">
        <f t="shared" si="2"/>
        <v>Tipe 70</v>
      </c>
    </row>
    <row r="156" spans="1:13" x14ac:dyDescent="0.25">
      <c r="A156">
        <f>Bogor!B51/10</f>
        <v>60</v>
      </c>
      <c r="B156">
        <f>Bogor!C51/10</f>
        <v>40</v>
      </c>
      <c r="C156">
        <f>Bogor!D51/10</f>
        <v>1</v>
      </c>
      <c r="D156">
        <f>Bogor!E51/10</f>
        <v>1</v>
      </c>
      <c r="E156" t="s">
        <v>165</v>
      </c>
      <c r="F156">
        <f>Bogor!H51/10</f>
        <v>2200</v>
      </c>
      <c r="G156">
        <f>Bogor!I51/10</f>
        <v>810000000</v>
      </c>
      <c r="L156">
        <v>60</v>
      </c>
      <c r="M156" t="str">
        <f t="shared" si="2"/>
        <v>Tipe 36</v>
      </c>
    </row>
    <row r="157" spans="1:13" x14ac:dyDescent="0.25">
      <c r="A157">
        <f>Bogor!B52/10</f>
        <v>200</v>
      </c>
      <c r="B157">
        <f>Bogor!C52/10</f>
        <v>202</v>
      </c>
      <c r="C157">
        <f>Bogor!D52/10</f>
        <v>5</v>
      </c>
      <c r="D157">
        <f>Bogor!E52/10</f>
        <v>5</v>
      </c>
      <c r="E157" t="s">
        <v>165</v>
      </c>
      <c r="F157">
        <f>Bogor!H52/10</f>
        <v>4400</v>
      </c>
      <c r="G157">
        <f>Bogor!I52/10</f>
        <v>3128000000</v>
      </c>
      <c r="L157">
        <v>200</v>
      </c>
      <c r="M157" t="str">
        <f t="shared" si="2"/>
        <v>Hapus</v>
      </c>
    </row>
    <row r="158" spans="1:13" x14ac:dyDescent="0.25">
      <c r="A158">
        <f>Bogor!B53/10</f>
        <v>84</v>
      </c>
      <c r="B158">
        <f>Bogor!C53/10</f>
        <v>75</v>
      </c>
      <c r="C158">
        <f>Bogor!D53/10</f>
        <v>2</v>
      </c>
      <c r="D158">
        <f>Bogor!E53/10</f>
        <v>1</v>
      </c>
      <c r="E158" t="s">
        <v>165</v>
      </c>
      <c r="F158">
        <f>Bogor!H53/10</f>
        <v>2200</v>
      </c>
      <c r="G158">
        <f>Bogor!I53/10</f>
        <v>810000000</v>
      </c>
      <c r="L158">
        <v>84</v>
      </c>
      <c r="M158" t="str">
        <f t="shared" si="2"/>
        <v>Tipe 70</v>
      </c>
    </row>
    <row r="159" spans="1:13" x14ac:dyDescent="0.25">
      <c r="A159">
        <f>Bogor!B54/10</f>
        <v>162</v>
      </c>
      <c r="B159">
        <f>Bogor!C54/10</f>
        <v>164</v>
      </c>
      <c r="C159">
        <f>Bogor!D54/10</f>
        <v>5</v>
      </c>
      <c r="D159">
        <f>Bogor!E54/10</f>
        <v>5</v>
      </c>
      <c r="E159" t="s">
        <v>165</v>
      </c>
      <c r="F159">
        <f>Bogor!H54/10</f>
        <v>3500</v>
      </c>
      <c r="G159">
        <f>Bogor!I54/10</f>
        <v>2536000000</v>
      </c>
      <c r="L159">
        <v>162</v>
      </c>
      <c r="M159" t="str">
        <f t="shared" si="2"/>
        <v>Tipe 140</v>
      </c>
    </row>
    <row r="160" spans="1:13" x14ac:dyDescent="0.25">
      <c r="A160">
        <f>Bogor!B55/10</f>
        <v>72</v>
      </c>
      <c r="B160">
        <f>Bogor!C55/10</f>
        <v>65</v>
      </c>
      <c r="C160">
        <f>Bogor!D55/10</f>
        <v>3</v>
      </c>
      <c r="D160">
        <f>Bogor!E55/10</f>
        <v>2</v>
      </c>
      <c r="E160" t="s">
        <v>165</v>
      </c>
      <c r="F160">
        <f>Bogor!H55/10</f>
        <v>1300</v>
      </c>
      <c r="G160">
        <f>Bogor!I55/10</f>
        <v>750000000</v>
      </c>
      <c r="L160">
        <v>72</v>
      </c>
      <c r="M160" t="str">
        <f t="shared" si="2"/>
        <v>Tipe 60</v>
      </c>
    </row>
    <row r="161" spans="1:13" x14ac:dyDescent="0.25">
      <c r="A161">
        <f>Bogor!B56/10</f>
        <v>200</v>
      </c>
      <c r="B161">
        <f>Bogor!C56/10</f>
        <v>260</v>
      </c>
      <c r="C161">
        <f>Bogor!D56/10</f>
        <v>4</v>
      </c>
      <c r="D161">
        <f>Bogor!E56/10</f>
        <v>4</v>
      </c>
      <c r="E161" t="s">
        <v>165</v>
      </c>
      <c r="F161">
        <f>Bogor!H56/10</f>
        <v>4400</v>
      </c>
      <c r="G161">
        <f>Bogor!I56/10</f>
        <v>2975000000</v>
      </c>
      <c r="L161">
        <v>200</v>
      </c>
      <c r="M161" t="str">
        <f t="shared" si="2"/>
        <v>Hapus</v>
      </c>
    </row>
    <row r="162" spans="1:13" x14ac:dyDescent="0.25">
      <c r="A162">
        <f>Bogor!B57/10</f>
        <v>72</v>
      </c>
      <c r="B162">
        <f>Bogor!C57/10</f>
        <v>36</v>
      </c>
      <c r="C162">
        <f>Bogor!D57/10</f>
        <v>2</v>
      </c>
      <c r="D162">
        <f>Bogor!E57/10</f>
        <v>1</v>
      </c>
      <c r="E162" t="s">
        <v>166</v>
      </c>
      <c r="F162">
        <f>Bogor!H57/10</f>
        <v>1300</v>
      </c>
      <c r="G162">
        <f>Bogor!I57/10</f>
        <v>350000000</v>
      </c>
      <c r="L162">
        <v>72</v>
      </c>
      <c r="M162" t="str">
        <f t="shared" si="2"/>
        <v>Tipe 36</v>
      </c>
    </row>
    <row r="163" spans="1:13" x14ac:dyDescent="0.25">
      <c r="A163">
        <f>Bogor!B58/10</f>
        <v>60</v>
      </c>
      <c r="B163">
        <f>Bogor!C58/10</f>
        <v>39</v>
      </c>
      <c r="C163">
        <f>Bogor!D58/10</f>
        <v>2</v>
      </c>
      <c r="D163">
        <f>Bogor!E58/10</f>
        <v>1</v>
      </c>
      <c r="E163" t="s">
        <v>165</v>
      </c>
      <c r="F163">
        <f>Bogor!H58/10</f>
        <v>2200</v>
      </c>
      <c r="G163">
        <f>Bogor!I58/10</f>
        <v>670000000</v>
      </c>
      <c r="L163">
        <v>60</v>
      </c>
      <c r="M163" t="str">
        <f t="shared" si="2"/>
        <v>Tipe 36</v>
      </c>
    </row>
    <row r="164" spans="1:13" x14ac:dyDescent="0.25">
      <c r="A164">
        <f>Bogor!B59/10</f>
        <v>112</v>
      </c>
      <c r="B164">
        <f>Bogor!C59/10</f>
        <v>169</v>
      </c>
      <c r="C164">
        <f>Bogor!D59/10</f>
        <v>5</v>
      </c>
      <c r="D164">
        <f>Bogor!E59/10</f>
        <v>5</v>
      </c>
      <c r="E164" t="s">
        <v>165</v>
      </c>
      <c r="F164">
        <f>Bogor!H59/10</f>
        <v>3500</v>
      </c>
      <c r="G164">
        <f>Bogor!I59/10</f>
        <v>2128000000</v>
      </c>
      <c r="L164">
        <v>112</v>
      </c>
      <c r="M164" t="str">
        <f t="shared" si="2"/>
        <v>Tipe 140</v>
      </c>
    </row>
    <row r="165" spans="1:13" x14ac:dyDescent="0.25">
      <c r="A165">
        <f>Bogor!B60/10</f>
        <v>30</v>
      </c>
      <c r="B165">
        <f>Bogor!C60/10</f>
        <v>25</v>
      </c>
      <c r="C165">
        <f>Bogor!D60/10</f>
        <v>1</v>
      </c>
      <c r="D165">
        <f>Bogor!E60/10</f>
        <v>1</v>
      </c>
      <c r="E165" t="s">
        <v>165</v>
      </c>
      <c r="F165">
        <f>Bogor!H60/10</f>
        <v>1300</v>
      </c>
      <c r="G165">
        <f>Bogor!I60/10</f>
        <v>130000000</v>
      </c>
      <c r="L165">
        <v>30</v>
      </c>
      <c r="M165" t="str">
        <f t="shared" si="2"/>
        <v>Tipe 21</v>
      </c>
    </row>
    <row r="166" spans="1:13" x14ac:dyDescent="0.25">
      <c r="A166">
        <f>Bogor!B61/10</f>
        <v>162</v>
      </c>
      <c r="B166">
        <f>Bogor!C61/10</f>
        <v>100</v>
      </c>
      <c r="C166">
        <f>Bogor!D61/10</f>
        <v>3</v>
      </c>
      <c r="D166">
        <f>Bogor!E61/10</f>
        <v>2</v>
      </c>
      <c r="E166" t="s">
        <v>165</v>
      </c>
      <c r="F166">
        <f>Bogor!H61/10</f>
        <v>1300</v>
      </c>
      <c r="G166">
        <f>Bogor!I61/10</f>
        <v>1250000000</v>
      </c>
      <c r="L166">
        <v>162</v>
      </c>
      <c r="M166" t="str">
        <f t="shared" si="2"/>
        <v>Tipe 90</v>
      </c>
    </row>
    <row r="167" spans="1:13" x14ac:dyDescent="0.25">
      <c r="A167">
        <f>Bogor!B62/10</f>
        <v>128</v>
      </c>
      <c r="B167">
        <f>Bogor!C62/10</f>
        <v>170</v>
      </c>
      <c r="C167">
        <f>Bogor!D62/10</f>
        <v>4</v>
      </c>
      <c r="D167">
        <f>Bogor!E62/10</f>
        <v>3</v>
      </c>
      <c r="E167" t="s">
        <v>165</v>
      </c>
      <c r="F167">
        <f>Bogor!H62/10</f>
        <v>2200</v>
      </c>
      <c r="G167">
        <f>Bogor!I62/10</f>
        <v>1450000000</v>
      </c>
      <c r="L167">
        <v>128</v>
      </c>
      <c r="M167" t="str">
        <f t="shared" si="2"/>
        <v>Tipe 140</v>
      </c>
    </row>
    <row r="168" spans="1:13" x14ac:dyDescent="0.25">
      <c r="A168">
        <f>Bogor!B63/10</f>
        <v>120</v>
      </c>
      <c r="B168">
        <f>Bogor!C63/10</f>
        <v>200</v>
      </c>
      <c r="C168">
        <f>Bogor!D63/10</f>
        <v>4</v>
      </c>
      <c r="D168">
        <f>Bogor!E63/10</f>
        <v>3</v>
      </c>
      <c r="E168" t="s">
        <v>165</v>
      </c>
      <c r="F168">
        <f>Bogor!H63/10</f>
        <v>2200</v>
      </c>
      <c r="G168">
        <f>Bogor!I63/10</f>
        <v>1500000000</v>
      </c>
      <c r="L168">
        <v>120</v>
      </c>
      <c r="M168" t="str">
        <f t="shared" si="2"/>
        <v>Tipe 140</v>
      </c>
    </row>
    <row r="169" spans="1:13" x14ac:dyDescent="0.25">
      <c r="A169">
        <f>Bogor!B64/10</f>
        <v>140</v>
      </c>
      <c r="B169">
        <f>Bogor!C64/10</f>
        <v>170</v>
      </c>
      <c r="C169">
        <f>Bogor!D64/10</f>
        <v>4</v>
      </c>
      <c r="D169">
        <f>Bogor!E64/10</f>
        <v>3</v>
      </c>
      <c r="E169" t="s">
        <v>165</v>
      </c>
      <c r="F169">
        <f>Bogor!H64/10</f>
        <v>4400</v>
      </c>
      <c r="G169">
        <f>Bogor!I64/10</f>
        <v>1850000000</v>
      </c>
      <c r="L169">
        <v>140</v>
      </c>
      <c r="M169" t="str">
        <f t="shared" si="2"/>
        <v>Tipe 140</v>
      </c>
    </row>
    <row r="170" spans="1:13" x14ac:dyDescent="0.25">
      <c r="A170">
        <f>Bogor!B65/10</f>
        <v>98</v>
      </c>
      <c r="B170">
        <f>Bogor!C65/10</f>
        <v>49</v>
      </c>
      <c r="C170">
        <f>Bogor!D65/10</f>
        <v>2</v>
      </c>
      <c r="D170">
        <f>Bogor!E65/10</f>
        <v>1</v>
      </c>
      <c r="E170" t="s">
        <v>166</v>
      </c>
      <c r="F170">
        <f>Bogor!H65/10</f>
        <v>5500</v>
      </c>
      <c r="G170">
        <f>Bogor!I65/10</f>
        <v>840950000</v>
      </c>
      <c r="L170">
        <v>98</v>
      </c>
      <c r="M170" t="str">
        <f t="shared" si="2"/>
        <v>Tipe 45</v>
      </c>
    </row>
    <row r="171" spans="1:13" x14ac:dyDescent="0.25">
      <c r="A171">
        <f>Bogor!B66/10</f>
        <v>120</v>
      </c>
      <c r="B171">
        <f>Bogor!C66/10</f>
        <v>160</v>
      </c>
      <c r="C171">
        <f>Bogor!D66/10</f>
        <v>5</v>
      </c>
      <c r="D171">
        <f>Bogor!E66/10</f>
        <v>3</v>
      </c>
      <c r="E171" t="s">
        <v>165</v>
      </c>
      <c r="F171">
        <f>Bogor!H66/10</f>
        <v>2200</v>
      </c>
      <c r="G171">
        <f>Bogor!I66/10</f>
        <v>1250000000</v>
      </c>
      <c r="L171">
        <v>120</v>
      </c>
      <c r="M171" t="str">
        <f t="shared" si="2"/>
        <v>Tipe 140</v>
      </c>
    </row>
    <row r="172" spans="1:13" x14ac:dyDescent="0.25">
      <c r="A172">
        <f>Bogor!B67/10</f>
        <v>60</v>
      </c>
      <c r="B172">
        <f>Bogor!C67/10</f>
        <v>39</v>
      </c>
      <c r="C172">
        <f>Bogor!D67/10</f>
        <v>2</v>
      </c>
      <c r="D172">
        <f>Bogor!E67/10</f>
        <v>1</v>
      </c>
      <c r="E172" t="s">
        <v>165</v>
      </c>
      <c r="F172">
        <f>Bogor!H67/10</f>
        <v>1300</v>
      </c>
      <c r="G172">
        <f>Bogor!I67/10</f>
        <v>670000000</v>
      </c>
      <c r="L172">
        <v>60</v>
      </c>
      <c r="M172" t="str">
        <f t="shared" si="2"/>
        <v>Tipe 36</v>
      </c>
    </row>
    <row r="173" spans="1:13" x14ac:dyDescent="0.25">
      <c r="A173">
        <f>Bogor!B68/10</f>
        <v>60</v>
      </c>
      <c r="B173">
        <f>Bogor!C68/10</f>
        <v>36</v>
      </c>
      <c r="C173">
        <f>Bogor!D68/10</f>
        <v>2</v>
      </c>
      <c r="D173">
        <f>Bogor!E68/10</f>
        <v>1</v>
      </c>
      <c r="E173" t="s">
        <v>165</v>
      </c>
      <c r="F173">
        <f>Bogor!H68/10</f>
        <v>1300</v>
      </c>
      <c r="G173">
        <f>Bogor!I68/10</f>
        <v>399000000</v>
      </c>
      <c r="L173">
        <v>60</v>
      </c>
      <c r="M173" t="str">
        <f t="shared" si="2"/>
        <v>Tipe 36</v>
      </c>
    </row>
    <row r="174" spans="1:13" x14ac:dyDescent="0.25">
      <c r="A174">
        <f>Bogor!B69/10</f>
        <v>70</v>
      </c>
      <c r="B174">
        <f>Bogor!C69/10</f>
        <v>40</v>
      </c>
      <c r="C174">
        <f>Bogor!D69/10</f>
        <v>2</v>
      </c>
      <c r="D174">
        <f>Bogor!E69/10</f>
        <v>1</v>
      </c>
      <c r="E174" t="s">
        <v>165</v>
      </c>
      <c r="F174">
        <f>Bogor!H69/10</f>
        <v>1300</v>
      </c>
      <c r="G174">
        <f>Bogor!I69/10</f>
        <v>456000000</v>
      </c>
      <c r="L174">
        <v>70</v>
      </c>
      <c r="M174" t="str">
        <f t="shared" si="2"/>
        <v>Tipe 36</v>
      </c>
    </row>
    <row r="175" spans="1:13" x14ac:dyDescent="0.25">
      <c r="A175">
        <f>Bogor!B70/10</f>
        <v>60</v>
      </c>
      <c r="B175">
        <f>Bogor!C70/10</f>
        <v>37</v>
      </c>
      <c r="C175">
        <f>Bogor!D70/10</f>
        <v>2</v>
      </c>
      <c r="D175">
        <f>Bogor!E70/10</f>
        <v>1</v>
      </c>
      <c r="E175" t="s">
        <v>165</v>
      </c>
      <c r="F175">
        <f>Bogor!H70/10</f>
        <v>1300</v>
      </c>
      <c r="G175">
        <f>Bogor!I70/10</f>
        <v>397223000</v>
      </c>
      <c r="L175">
        <v>60</v>
      </c>
      <c r="M175" t="str">
        <f t="shared" si="2"/>
        <v>Tipe 36</v>
      </c>
    </row>
    <row r="176" spans="1:13" x14ac:dyDescent="0.25">
      <c r="A176">
        <f>Bogor!B71/10</f>
        <v>72</v>
      </c>
      <c r="B176">
        <f>Bogor!C71/10</f>
        <v>55</v>
      </c>
      <c r="C176">
        <f>Bogor!D71/10</f>
        <v>3</v>
      </c>
      <c r="D176">
        <f>Bogor!E71/10</f>
        <v>2</v>
      </c>
      <c r="E176" t="s">
        <v>165</v>
      </c>
      <c r="F176">
        <f>Bogor!H71/10</f>
        <v>2200</v>
      </c>
      <c r="G176">
        <f>Bogor!I71/10</f>
        <v>551834000</v>
      </c>
      <c r="L176">
        <v>72</v>
      </c>
      <c r="M176" t="str">
        <f t="shared" si="2"/>
        <v>Tipe 54</v>
      </c>
    </row>
    <row r="177" spans="1:13" x14ac:dyDescent="0.25">
      <c r="A177">
        <f>Bogor!B72/10</f>
        <v>72</v>
      </c>
      <c r="B177">
        <f>Bogor!C72/10</f>
        <v>36</v>
      </c>
      <c r="C177">
        <f>Bogor!D72/10</f>
        <v>2</v>
      </c>
      <c r="D177">
        <f>Bogor!E72/10</f>
        <v>1</v>
      </c>
      <c r="E177" t="s">
        <v>165</v>
      </c>
      <c r="F177">
        <f>Bogor!H72/10</f>
        <v>1300</v>
      </c>
      <c r="G177">
        <f>Bogor!I72/10</f>
        <v>485000000</v>
      </c>
      <c r="L177">
        <v>72</v>
      </c>
      <c r="M177" t="str">
        <f t="shared" si="2"/>
        <v>Tipe 36</v>
      </c>
    </row>
    <row r="178" spans="1:13" x14ac:dyDescent="0.25">
      <c r="A178">
        <f>Bogor!B73/10</f>
        <v>72</v>
      </c>
      <c r="B178">
        <f>Bogor!C73/10</f>
        <v>47</v>
      </c>
      <c r="C178">
        <f>Bogor!D73/10</f>
        <v>2</v>
      </c>
      <c r="D178">
        <f>Bogor!E73/10</f>
        <v>2</v>
      </c>
      <c r="E178" t="s">
        <v>165</v>
      </c>
      <c r="F178">
        <f>Bogor!H73/10</f>
        <v>1300</v>
      </c>
      <c r="G178">
        <f>Bogor!I73/10</f>
        <v>600000000</v>
      </c>
      <c r="L178">
        <v>72</v>
      </c>
      <c r="M178" t="str">
        <f t="shared" si="2"/>
        <v>Tipe 45</v>
      </c>
    </row>
    <row r="179" spans="1:13" x14ac:dyDescent="0.25">
      <c r="A179">
        <f>Bogor!B74/10</f>
        <v>60</v>
      </c>
      <c r="B179">
        <f>Bogor!C74/10</f>
        <v>39</v>
      </c>
      <c r="C179">
        <f>Bogor!D74/10</f>
        <v>2</v>
      </c>
      <c r="D179">
        <f>Bogor!E74/10</f>
        <v>1</v>
      </c>
      <c r="E179" t="s">
        <v>165</v>
      </c>
      <c r="F179">
        <f>Bogor!H74/10</f>
        <v>1300</v>
      </c>
      <c r="G179">
        <f>Bogor!I74/10</f>
        <v>600000000</v>
      </c>
      <c r="L179">
        <v>60</v>
      </c>
      <c r="M179" t="str">
        <f t="shared" si="2"/>
        <v>Tipe 36</v>
      </c>
    </row>
    <row r="180" spans="1:13" x14ac:dyDescent="0.25">
      <c r="A180">
        <f>Bogor!B75/10</f>
        <v>72</v>
      </c>
      <c r="B180">
        <f>Bogor!C75/10</f>
        <v>43</v>
      </c>
      <c r="C180">
        <f>Bogor!D75/10</f>
        <v>2</v>
      </c>
      <c r="D180">
        <f>Bogor!E75/10</f>
        <v>1</v>
      </c>
      <c r="E180" t="s">
        <v>165</v>
      </c>
      <c r="F180">
        <f>Bogor!H75/10</f>
        <v>1300</v>
      </c>
      <c r="G180">
        <f>Bogor!I75/10</f>
        <v>715000000</v>
      </c>
      <c r="L180">
        <v>72</v>
      </c>
      <c r="M180" t="str">
        <f t="shared" si="2"/>
        <v>Tipe 36</v>
      </c>
    </row>
    <row r="181" spans="1:13" x14ac:dyDescent="0.25">
      <c r="A181">
        <f>Bogor!B76/10</f>
        <v>60</v>
      </c>
      <c r="B181">
        <f>Bogor!C76/10</f>
        <v>30</v>
      </c>
      <c r="C181">
        <f>Bogor!D76/10</f>
        <v>2</v>
      </c>
      <c r="D181">
        <f>Bogor!E76/10</f>
        <v>1</v>
      </c>
      <c r="E181" t="s">
        <v>165</v>
      </c>
      <c r="F181">
        <f>Bogor!H76/10</f>
        <v>1300</v>
      </c>
      <c r="G181">
        <f>Bogor!I76/10</f>
        <v>378990000</v>
      </c>
      <c r="L181">
        <v>60</v>
      </c>
      <c r="M181" t="str">
        <f t="shared" si="2"/>
        <v>Tipe 21</v>
      </c>
    </row>
    <row r="182" spans="1:13" x14ac:dyDescent="0.25">
      <c r="A182">
        <f>Bogor!B77/10</f>
        <v>105</v>
      </c>
      <c r="B182">
        <f>Bogor!C77/10</f>
        <v>36</v>
      </c>
      <c r="C182">
        <f>Bogor!D77/10</f>
        <v>2</v>
      </c>
      <c r="D182">
        <f>Bogor!E77/10</f>
        <v>1</v>
      </c>
      <c r="E182" t="s">
        <v>165</v>
      </c>
      <c r="F182">
        <f>Bogor!H77/10</f>
        <v>1300</v>
      </c>
      <c r="G182">
        <f>Bogor!I77/10</f>
        <v>456000000</v>
      </c>
      <c r="L182">
        <v>105</v>
      </c>
      <c r="M182" t="str">
        <f t="shared" si="2"/>
        <v>Tipe 36</v>
      </c>
    </row>
    <row r="183" spans="1:13" x14ac:dyDescent="0.25">
      <c r="A183">
        <f>Bogor!B78/10</f>
        <v>60</v>
      </c>
      <c r="B183">
        <f>Bogor!C78/10</f>
        <v>36</v>
      </c>
      <c r="C183">
        <f>Bogor!D78/10</f>
        <v>2</v>
      </c>
      <c r="D183">
        <f>Bogor!E78/10</f>
        <v>1</v>
      </c>
      <c r="E183" t="s">
        <v>165</v>
      </c>
      <c r="F183">
        <f>Bogor!H78/10</f>
        <v>1300</v>
      </c>
      <c r="G183">
        <f>Bogor!I78/10</f>
        <v>368000000</v>
      </c>
      <c r="L183">
        <v>60</v>
      </c>
      <c r="M183" t="str">
        <f t="shared" si="2"/>
        <v>Tipe 36</v>
      </c>
    </row>
    <row r="184" spans="1:13" x14ac:dyDescent="0.25">
      <c r="A184">
        <f>Bogor!B79/10</f>
        <v>84</v>
      </c>
      <c r="B184">
        <f>Bogor!C79/10</f>
        <v>42</v>
      </c>
      <c r="C184">
        <f>Bogor!D79/10</f>
        <v>2</v>
      </c>
      <c r="D184">
        <f>Bogor!E79/10</f>
        <v>1</v>
      </c>
      <c r="E184" t="s">
        <v>165</v>
      </c>
      <c r="F184">
        <f>Bogor!H79/10</f>
        <v>1300</v>
      </c>
      <c r="G184">
        <f>Bogor!I79/10</f>
        <v>500000000</v>
      </c>
      <c r="L184">
        <v>84</v>
      </c>
      <c r="M184" t="str">
        <f t="shared" si="2"/>
        <v>Tipe 36</v>
      </c>
    </row>
    <row r="185" spans="1:13" x14ac:dyDescent="0.25">
      <c r="A185">
        <f>Bogor!B80/10</f>
        <v>84</v>
      </c>
      <c r="B185">
        <f>Bogor!C80/10</f>
        <v>36</v>
      </c>
      <c r="C185">
        <f>Bogor!D80/10</f>
        <v>2</v>
      </c>
      <c r="D185">
        <f>Bogor!E80/10</f>
        <v>1</v>
      </c>
      <c r="E185" t="s">
        <v>165</v>
      </c>
      <c r="F185">
        <f>Bogor!H80/10</f>
        <v>1300</v>
      </c>
      <c r="G185">
        <f>Bogor!I80/10</f>
        <v>599000000</v>
      </c>
      <c r="L185">
        <v>84</v>
      </c>
      <c r="M185" t="str">
        <f t="shared" si="2"/>
        <v>Tipe 36</v>
      </c>
    </row>
    <row r="186" spans="1:13" x14ac:dyDescent="0.25">
      <c r="A186">
        <f>Bogor!B81/10</f>
        <v>98</v>
      </c>
      <c r="B186">
        <f>Bogor!C81/10</f>
        <v>49</v>
      </c>
      <c r="C186">
        <f>Bogor!D81/10</f>
        <v>2</v>
      </c>
      <c r="D186">
        <f>Bogor!E81/10</f>
        <v>1</v>
      </c>
      <c r="E186" t="s">
        <v>166</v>
      </c>
      <c r="F186">
        <f>Bogor!H81/10</f>
        <v>1300</v>
      </c>
      <c r="G186">
        <f>Bogor!I81/10</f>
        <v>925045000</v>
      </c>
      <c r="L186">
        <v>98</v>
      </c>
      <c r="M186" t="str">
        <f t="shared" si="2"/>
        <v>Tipe 45</v>
      </c>
    </row>
    <row r="187" spans="1:13" x14ac:dyDescent="0.25">
      <c r="A187">
        <f>Bogor!B82/10</f>
        <v>144</v>
      </c>
      <c r="B187">
        <f>Bogor!C82/10</f>
        <v>72</v>
      </c>
      <c r="C187">
        <f>Bogor!D82/10</f>
        <v>3</v>
      </c>
      <c r="D187">
        <f>Bogor!E82/10</f>
        <v>1</v>
      </c>
      <c r="E187" t="s">
        <v>166</v>
      </c>
      <c r="F187">
        <f>Bogor!H82/10</f>
        <v>1300</v>
      </c>
      <c r="G187">
        <f>Bogor!I82/10</f>
        <v>1621400000</v>
      </c>
      <c r="L187">
        <v>144</v>
      </c>
      <c r="M187" t="str">
        <f t="shared" si="2"/>
        <v>Tipe 70</v>
      </c>
    </row>
    <row r="188" spans="1:13" x14ac:dyDescent="0.25">
      <c r="A188">
        <f>Bogor!B83/10</f>
        <v>91</v>
      </c>
      <c r="B188">
        <f>Bogor!C83/10</f>
        <v>42</v>
      </c>
      <c r="C188">
        <f>Bogor!D83/10</f>
        <v>2</v>
      </c>
      <c r="D188">
        <f>Bogor!E83/10</f>
        <v>1</v>
      </c>
      <c r="E188" t="s">
        <v>165</v>
      </c>
      <c r="F188">
        <f>Bogor!H83/10</f>
        <v>1300</v>
      </c>
      <c r="G188">
        <f>Bogor!I83/10</f>
        <v>488500000</v>
      </c>
      <c r="L188">
        <v>91</v>
      </c>
      <c r="M188" t="str">
        <f t="shared" si="2"/>
        <v>Tipe 36</v>
      </c>
    </row>
    <row r="189" spans="1:13" x14ac:dyDescent="0.25">
      <c r="A189">
        <f>Bogor!B84/10</f>
        <v>108</v>
      </c>
      <c r="B189">
        <f>Bogor!C84/10</f>
        <v>69</v>
      </c>
      <c r="C189">
        <f>Bogor!D84/10</f>
        <v>3</v>
      </c>
      <c r="D189">
        <f>Bogor!E84/10</f>
        <v>2</v>
      </c>
      <c r="E189" t="s">
        <v>165</v>
      </c>
      <c r="F189">
        <f>Bogor!H84/10</f>
        <v>1300</v>
      </c>
      <c r="G189">
        <f>Bogor!I84/10</f>
        <v>795000000</v>
      </c>
      <c r="L189">
        <v>108</v>
      </c>
      <c r="M189" t="str">
        <f t="shared" si="2"/>
        <v>Tipe 60</v>
      </c>
    </row>
    <row r="190" spans="1:13" x14ac:dyDescent="0.25">
      <c r="A190">
        <f>Bogor!B85/10</f>
        <v>66</v>
      </c>
      <c r="B190">
        <f>Bogor!C85/10</f>
        <v>37</v>
      </c>
      <c r="C190">
        <f>Bogor!D85/10</f>
        <v>2</v>
      </c>
      <c r="D190">
        <f>Bogor!E85/10</f>
        <v>1</v>
      </c>
      <c r="E190" t="s">
        <v>165</v>
      </c>
      <c r="F190">
        <f>Bogor!H85/10</f>
        <v>1300</v>
      </c>
      <c r="G190">
        <f>Bogor!I85/10</f>
        <v>221000000</v>
      </c>
      <c r="L190">
        <v>66</v>
      </c>
      <c r="M190" t="str">
        <f t="shared" si="2"/>
        <v>Tipe 36</v>
      </c>
    </row>
    <row r="191" spans="1:13" x14ac:dyDescent="0.25">
      <c r="A191">
        <f>Bogor!B86/10</f>
        <v>62</v>
      </c>
      <c r="B191">
        <f>Bogor!C86/10</f>
        <v>36</v>
      </c>
      <c r="C191">
        <f>Bogor!D86/10</f>
        <v>2</v>
      </c>
      <c r="D191">
        <f>Bogor!E86/10</f>
        <v>1</v>
      </c>
      <c r="E191" t="s">
        <v>165</v>
      </c>
      <c r="F191">
        <f>Bogor!H86/10</f>
        <v>1300</v>
      </c>
      <c r="G191">
        <f>Bogor!I86/10</f>
        <v>239999999</v>
      </c>
      <c r="L191">
        <v>62</v>
      </c>
      <c r="M191" t="str">
        <f t="shared" si="2"/>
        <v>Tipe 36</v>
      </c>
    </row>
    <row r="192" spans="1:13" x14ac:dyDescent="0.25">
      <c r="A192">
        <f>Bogor!B87/10</f>
        <v>60</v>
      </c>
      <c r="B192">
        <f>Bogor!C87/10</f>
        <v>50</v>
      </c>
      <c r="C192">
        <f>Bogor!D87/10</f>
        <v>2</v>
      </c>
      <c r="D192">
        <f>Bogor!E87/10</f>
        <v>1</v>
      </c>
      <c r="E192" t="s">
        <v>166</v>
      </c>
      <c r="F192">
        <f>Bogor!H87/10</f>
        <v>1300</v>
      </c>
      <c r="G192">
        <f>Bogor!I87/10</f>
        <v>205000000</v>
      </c>
      <c r="L192">
        <v>60</v>
      </c>
      <c r="M192" t="str">
        <f t="shared" si="2"/>
        <v>Tipe 45</v>
      </c>
    </row>
    <row r="193" spans="1:13" x14ac:dyDescent="0.25">
      <c r="A193">
        <f>Bogor!B88/10</f>
        <v>210</v>
      </c>
      <c r="B193">
        <f>Bogor!C88/10</f>
        <v>150</v>
      </c>
      <c r="C193">
        <f>Bogor!D88/10</f>
        <v>4</v>
      </c>
      <c r="D193">
        <f>Bogor!E88/10</f>
        <v>2</v>
      </c>
      <c r="E193" t="s">
        <v>165</v>
      </c>
      <c r="F193">
        <f>Bogor!H88/10</f>
        <v>2200</v>
      </c>
      <c r="G193">
        <f>Bogor!I88/10</f>
        <v>1400000000</v>
      </c>
      <c r="L193">
        <v>210</v>
      </c>
      <c r="M193" t="str">
        <f t="shared" ref="M193:M256" si="3">IF(AND(B193&gt;=21,B193&lt;36),"Tipe 21",IF(AND(B193&gt;=36,B193&lt;45),"Tipe 36",IF(AND(B193&gt;=45,B193&lt;54),"Tipe 45",IF(AND(B193&gt;=54,B193&lt;60),"Tipe 54",IF(AND(B193&gt;=60,B193&lt;70),"Tipe 60",IF(AND(B193&gt;=70,B193&lt;90),"Tipe 70",IF(AND(B193&gt;=90,B193&lt;120),"Tipe 90",IF(AND(B193&gt;=120,B193&lt;140),"Tipe 120",IF(AND(B193&gt;=140,B193&lt;=200),"Tipe 140","Hapus")))))))))</f>
        <v>Tipe 140</v>
      </c>
    </row>
    <row r="194" spans="1:13" x14ac:dyDescent="0.25">
      <c r="A194">
        <f>Bogor!B89/10</f>
        <v>156</v>
      </c>
      <c r="B194">
        <f>Bogor!C89/10</f>
        <v>72</v>
      </c>
      <c r="C194">
        <f>Bogor!D89/10</f>
        <v>4</v>
      </c>
      <c r="D194">
        <f>Bogor!E89/10</f>
        <v>3</v>
      </c>
      <c r="E194" t="s">
        <v>165</v>
      </c>
      <c r="F194">
        <f>Bogor!H89/10</f>
        <v>1300</v>
      </c>
      <c r="G194">
        <f>Bogor!I89/10</f>
        <v>650000000</v>
      </c>
      <c r="L194">
        <v>156</v>
      </c>
      <c r="M194" t="str">
        <f t="shared" si="3"/>
        <v>Tipe 70</v>
      </c>
    </row>
    <row r="195" spans="1:13" x14ac:dyDescent="0.25">
      <c r="A195">
        <f>Bogor!B90/10</f>
        <v>255</v>
      </c>
      <c r="B195">
        <f>Bogor!C90/10</f>
        <v>219</v>
      </c>
      <c r="C195">
        <f>Bogor!D90/10</f>
        <v>6</v>
      </c>
      <c r="D195">
        <f>Bogor!E90/10</f>
        <v>5</v>
      </c>
      <c r="E195" t="s">
        <v>166</v>
      </c>
      <c r="F195">
        <f>Bogor!H90/10</f>
        <v>2200</v>
      </c>
      <c r="G195">
        <f>Bogor!I90/10</f>
        <v>2500000000</v>
      </c>
      <c r="L195">
        <v>255</v>
      </c>
      <c r="M195" t="str">
        <f t="shared" si="3"/>
        <v>Hapus</v>
      </c>
    </row>
    <row r="196" spans="1:13" x14ac:dyDescent="0.25">
      <c r="A196">
        <f>Bogor!B91/10</f>
        <v>60</v>
      </c>
      <c r="B196">
        <f>Bogor!C91/10</f>
        <v>39</v>
      </c>
      <c r="C196">
        <f>Bogor!D91/10</f>
        <v>2</v>
      </c>
      <c r="D196">
        <f>Bogor!E91/10</f>
        <v>1</v>
      </c>
      <c r="E196" t="s">
        <v>165</v>
      </c>
      <c r="F196">
        <f>Bogor!H91/10</f>
        <v>2200</v>
      </c>
      <c r="G196">
        <f>Bogor!I91/10</f>
        <v>633150000</v>
      </c>
      <c r="L196">
        <v>60</v>
      </c>
      <c r="M196" t="str">
        <f t="shared" si="3"/>
        <v>Tipe 36</v>
      </c>
    </row>
    <row r="197" spans="1:13" x14ac:dyDescent="0.25">
      <c r="A197">
        <f>Bogor!B92/10</f>
        <v>66</v>
      </c>
      <c r="B197">
        <f>Bogor!C92/10</f>
        <v>60</v>
      </c>
      <c r="C197">
        <f>Bogor!D92/10</f>
        <v>3</v>
      </c>
      <c r="D197">
        <f>Bogor!E92/10</f>
        <v>2</v>
      </c>
      <c r="E197" t="s">
        <v>165</v>
      </c>
      <c r="F197">
        <f>Bogor!H92/10</f>
        <v>2200</v>
      </c>
      <c r="G197">
        <f>Bogor!I92/10</f>
        <v>550000000</v>
      </c>
      <c r="L197">
        <v>66</v>
      </c>
      <c r="M197" t="str">
        <f t="shared" si="3"/>
        <v>Tipe 60</v>
      </c>
    </row>
    <row r="198" spans="1:13" x14ac:dyDescent="0.25">
      <c r="A198">
        <f>Bogor!B93/10</f>
        <v>66</v>
      </c>
      <c r="B198">
        <f>Bogor!C93/10</f>
        <v>36</v>
      </c>
      <c r="C198">
        <f>Bogor!D93/10</f>
        <v>2</v>
      </c>
      <c r="D198">
        <f>Bogor!E93/10</f>
        <v>1</v>
      </c>
      <c r="E198" t="s">
        <v>165</v>
      </c>
      <c r="F198">
        <f>Bogor!H93/10</f>
        <v>1300</v>
      </c>
      <c r="G198">
        <f>Bogor!I93/10</f>
        <v>377684362</v>
      </c>
      <c r="L198">
        <v>66</v>
      </c>
      <c r="M198" t="str">
        <f t="shared" si="3"/>
        <v>Tipe 36</v>
      </c>
    </row>
    <row r="199" spans="1:13" x14ac:dyDescent="0.25">
      <c r="A199">
        <f>Bogor!B94/10</f>
        <v>270</v>
      </c>
      <c r="B199">
        <f>Bogor!C94/10</f>
        <v>150</v>
      </c>
      <c r="C199">
        <f>Bogor!D94/10</f>
        <v>5</v>
      </c>
      <c r="D199">
        <f>Bogor!E94/10</f>
        <v>4</v>
      </c>
      <c r="E199" t="s">
        <v>166</v>
      </c>
      <c r="F199">
        <f>Bogor!H94/10</f>
        <v>2200</v>
      </c>
      <c r="G199">
        <f>Bogor!I94/10</f>
        <v>1850000000</v>
      </c>
      <c r="L199">
        <v>270</v>
      </c>
      <c r="M199" t="str">
        <f t="shared" si="3"/>
        <v>Tipe 140</v>
      </c>
    </row>
    <row r="200" spans="1:13" x14ac:dyDescent="0.25">
      <c r="A200">
        <f>Bogor!B95/10</f>
        <v>240</v>
      </c>
      <c r="B200">
        <f>Bogor!C95/10</f>
        <v>358</v>
      </c>
      <c r="C200">
        <f>Bogor!D95/10</f>
        <v>4</v>
      </c>
      <c r="D200">
        <f>Bogor!E95/10</f>
        <v>2</v>
      </c>
      <c r="E200" t="s">
        <v>165</v>
      </c>
      <c r="F200">
        <f>Bogor!H95/10</f>
        <v>2200</v>
      </c>
      <c r="G200">
        <f>Bogor!I95/10</f>
        <v>4500000000</v>
      </c>
      <c r="L200">
        <v>240</v>
      </c>
      <c r="M200" t="str">
        <f t="shared" si="3"/>
        <v>Hapus</v>
      </c>
    </row>
    <row r="201" spans="1:13" x14ac:dyDescent="0.25">
      <c r="A201">
        <f>Bogor!B96/10</f>
        <v>90</v>
      </c>
      <c r="B201">
        <f>Bogor!C96/10</f>
        <v>80</v>
      </c>
      <c r="C201">
        <f>Bogor!D96/10</f>
        <v>3</v>
      </c>
      <c r="D201">
        <f>Bogor!E96/10</f>
        <v>1</v>
      </c>
      <c r="E201" t="s">
        <v>165</v>
      </c>
      <c r="F201">
        <f>Bogor!H96/10</f>
        <v>1300</v>
      </c>
      <c r="G201">
        <f>Bogor!I96/10</f>
        <v>418000000</v>
      </c>
      <c r="L201">
        <v>90</v>
      </c>
      <c r="M201" t="str">
        <f t="shared" si="3"/>
        <v>Tipe 70</v>
      </c>
    </row>
    <row r="202" spans="1:13" x14ac:dyDescent="0.25">
      <c r="A202">
        <f>Bogor!B97/10</f>
        <v>72</v>
      </c>
      <c r="B202">
        <f>Bogor!C97/10</f>
        <v>65</v>
      </c>
      <c r="C202">
        <f>Bogor!D97/10</f>
        <v>2</v>
      </c>
      <c r="D202">
        <f>Bogor!E97/10</f>
        <v>1</v>
      </c>
      <c r="E202" t="s">
        <v>165</v>
      </c>
      <c r="F202">
        <f>Bogor!H97/10</f>
        <v>1300</v>
      </c>
      <c r="G202">
        <f>Bogor!I97/10</f>
        <v>325000000</v>
      </c>
      <c r="L202">
        <v>72</v>
      </c>
      <c r="M202" t="str">
        <f t="shared" si="3"/>
        <v>Tipe 60</v>
      </c>
    </row>
    <row r="203" spans="1:13" x14ac:dyDescent="0.25">
      <c r="A203">
        <f>Bogor!B98/10</f>
        <v>60</v>
      </c>
      <c r="B203">
        <f>Bogor!C98/10</f>
        <v>72</v>
      </c>
      <c r="C203">
        <f>Bogor!D98/10</f>
        <v>2</v>
      </c>
      <c r="D203">
        <f>Bogor!E98/10</f>
        <v>1</v>
      </c>
      <c r="E203" t="s">
        <v>165</v>
      </c>
      <c r="F203">
        <f>Bogor!H98/10</f>
        <v>1300</v>
      </c>
      <c r="G203">
        <f>Bogor!I98/10</f>
        <v>215000000</v>
      </c>
      <c r="L203">
        <v>60</v>
      </c>
      <c r="M203" t="str">
        <f t="shared" si="3"/>
        <v>Tipe 70</v>
      </c>
    </row>
    <row r="204" spans="1:13" x14ac:dyDescent="0.25">
      <c r="A204">
        <f>Bogor!B99/10</f>
        <v>60</v>
      </c>
      <c r="B204">
        <f>Bogor!C99/10</f>
        <v>72</v>
      </c>
      <c r="C204">
        <f>Bogor!D99/10</f>
        <v>2</v>
      </c>
      <c r="D204">
        <f>Bogor!E99/10</f>
        <v>1</v>
      </c>
      <c r="E204" t="s">
        <v>165</v>
      </c>
      <c r="F204">
        <f>Bogor!H99/10</f>
        <v>1300</v>
      </c>
      <c r="G204">
        <f>Bogor!I99/10</f>
        <v>215000000</v>
      </c>
      <c r="L204">
        <v>60</v>
      </c>
      <c r="M204" t="str">
        <f t="shared" si="3"/>
        <v>Tipe 70</v>
      </c>
    </row>
    <row r="205" spans="1:13" x14ac:dyDescent="0.25">
      <c r="A205">
        <f>Bogor!B100/10</f>
        <v>72</v>
      </c>
      <c r="B205">
        <f>Bogor!C100/10</f>
        <v>65</v>
      </c>
      <c r="C205">
        <f>Bogor!D100/10</f>
        <v>2</v>
      </c>
      <c r="D205">
        <f>Bogor!E100/10</f>
        <v>2</v>
      </c>
      <c r="E205" t="s">
        <v>165</v>
      </c>
      <c r="F205">
        <f>Bogor!H100/10</f>
        <v>1300</v>
      </c>
      <c r="G205">
        <f>Bogor!I100/10</f>
        <v>295000000</v>
      </c>
      <c r="L205">
        <v>72</v>
      </c>
      <c r="M205" t="str">
        <f t="shared" si="3"/>
        <v>Tipe 60</v>
      </c>
    </row>
    <row r="206" spans="1:13" x14ac:dyDescent="0.25">
      <c r="A206">
        <f>Bogor!B101/10</f>
        <v>72</v>
      </c>
      <c r="B206">
        <f>Bogor!C101/10</f>
        <v>65</v>
      </c>
      <c r="C206">
        <f>Bogor!D101/10</f>
        <v>2</v>
      </c>
      <c r="D206">
        <f>Bogor!E101/10</f>
        <v>1</v>
      </c>
      <c r="E206" t="s">
        <v>165</v>
      </c>
      <c r="F206">
        <f>Bogor!H101/10</f>
        <v>1300</v>
      </c>
      <c r="G206">
        <f>Bogor!I101/10</f>
        <v>295000000</v>
      </c>
      <c r="L206">
        <v>72</v>
      </c>
      <c r="M206" t="str">
        <f t="shared" si="3"/>
        <v>Tipe 60</v>
      </c>
    </row>
    <row r="207" spans="1:13" x14ac:dyDescent="0.25">
      <c r="A207">
        <f>Bogor!B102/10</f>
        <v>800</v>
      </c>
      <c r="B207">
        <f>Bogor!C102/10</f>
        <v>400</v>
      </c>
      <c r="C207">
        <f>Bogor!D102/10</f>
        <v>6</v>
      </c>
      <c r="D207">
        <f>Bogor!E102/10</f>
        <v>6</v>
      </c>
      <c r="E207" t="s">
        <v>165</v>
      </c>
      <c r="F207">
        <f>Bogor!H102/10</f>
        <v>5500</v>
      </c>
      <c r="G207">
        <f>Bogor!I102/10</f>
        <v>7000000000</v>
      </c>
      <c r="L207">
        <v>800</v>
      </c>
      <c r="M207" t="str">
        <f t="shared" si="3"/>
        <v>Hapus</v>
      </c>
    </row>
    <row r="208" spans="1:13" x14ac:dyDescent="0.25">
      <c r="A208">
        <f>Bogor!B103/10</f>
        <v>280</v>
      </c>
      <c r="B208">
        <f>Bogor!C103/10</f>
        <v>120</v>
      </c>
      <c r="C208">
        <f>Bogor!D103/10</f>
        <v>3</v>
      </c>
      <c r="D208">
        <f>Bogor!E103/10</f>
        <v>3</v>
      </c>
      <c r="E208" t="s">
        <v>165</v>
      </c>
      <c r="F208">
        <f>Bogor!H103/10</f>
        <v>5500</v>
      </c>
      <c r="G208">
        <f>Bogor!I103/10</f>
        <v>900000000</v>
      </c>
      <c r="L208">
        <v>280</v>
      </c>
      <c r="M208" t="str">
        <f t="shared" si="3"/>
        <v>Tipe 120</v>
      </c>
    </row>
    <row r="209" spans="1:13" x14ac:dyDescent="0.25">
      <c r="A209">
        <f>Bogor!B104/10</f>
        <v>276</v>
      </c>
      <c r="B209">
        <f>Bogor!C104/10</f>
        <v>500</v>
      </c>
      <c r="C209">
        <f>Bogor!D104/10</f>
        <v>4</v>
      </c>
      <c r="D209">
        <f>Bogor!E104/10</f>
        <v>3</v>
      </c>
      <c r="E209" t="s">
        <v>165</v>
      </c>
      <c r="F209">
        <f>Bogor!H104/10</f>
        <v>4400</v>
      </c>
      <c r="G209">
        <f>Bogor!I104/10</f>
        <v>3300000000</v>
      </c>
      <c r="L209">
        <v>276</v>
      </c>
      <c r="M209" t="str">
        <f t="shared" si="3"/>
        <v>Hapus</v>
      </c>
    </row>
    <row r="210" spans="1:13" x14ac:dyDescent="0.25">
      <c r="A210">
        <f>Bogor!B105/10</f>
        <v>437</v>
      </c>
      <c r="B210">
        <f>Bogor!C105/10</f>
        <v>340</v>
      </c>
      <c r="C210">
        <f>Bogor!D105/10</f>
        <v>5</v>
      </c>
      <c r="D210">
        <f>Bogor!E105/10</f>
        <v>5</v>
      </c>
      <c r="E210" t="s">
        <v>165</v>
      </c>
      <c r="F210">
        <f>Bogor!H105/10</f>
        <v>5500</v>
      </c>
      <c r="G210">
        <f>Bogor!I105/10</f>
        <v>5500000000</v>
      </c>
      <c r="L210">
        <v>437</v>
      </c>
      <c r="M210" t="str">
        <f t="shared" si="3"/>
        <v>Hapus</v>
      </c>
    </row>
    <row r="211" spans="1:13" x14ac:dyDescent="0.25">
      <c r="A211">
        <f>Bogor!B106/10</f>
        <v>106</v>
      </c>
      <c r="B211">
        <f>Bogor!C106/10</f>
        <v>54</v>
      </c>
      <c r="C211">
        <f>Bogor!D106/10</f>
        <v>3</v>
      </c>
      <c r="D211">
        <f>Bogor!E106/10</f>
        <v>2</v>
      </c>
      <c r="E211" t="s">
        <v>165</v>
      </c>
      <c r="F211">
        <f>Bogor!H106/10</f>
        <v>1300</v>
      </c>
      <c r="G211">
        <f>Bogor!I106/10</f>
        <v>909000000</v>
      </c>
      <c r="L211">
        <v>106</v>
      </c>
      <c r="M211" t="str">
        <f t="shared" si="3"/>
        <v>Tipe 54</v>
      </c>
    </row>
    <row r="212" spans="1:13" x14ac:dyDescent="0.25">
      <c r="A212">
        <f>Bogor!B107/10</f>
        <v>72</v>
      </c>
      <c r="B212">
        <f>Bogor!C107/10</f>
        <v>36</v>
      </c>
      <c r="C212">
        <f>Bogor!D107/10</f>
        <v>2</v>
      </c>
      <c r="D212">
        <f>Bogor!E107/10</f>
        <v>1</v>
      </c>
      <c r="E212" t="s">
        <v>165</v>
      </c>
      <c r="F212">
        <f>Bogor!H107/10</f>
        <v>1300</v>
      </c>
      <c r="G212">
        <f>Bogor!I107/10</f>
        <v>400000000</v>
      </c>
      <c r="L212">
        <v>72</v>
      </c>
      <c r="M212" t="str">
        <f t="shared" si="3"/>
        <v>Tipe 36</v>
      </c>
    </row>
    <row r="213" spans="1:13" x14ac:dyDescent="0.25">
      <c r="A213">
        <f>Bogor!B108/10</f>
        <v>72</v>
      </c>
      <c r="B213">
        <f>Bogor!C108/10</f>
        <v>55</v>
      </c>
      <c r="C213">
        <f>Bogor!D108/10</f>
        <v>2</v>
      </c>
      <c r="D213">
        <f>Bogor!E108/10</f>
        <v>1</v>
      </c>
      <c r="E213" t="s">
        <v>165</v>
      </c>
      <c r="F213">
        <f>Bogor!H108/10</f>
        <v>1300</v>
      </c>
      <c r="G213">
        <f>Bogor!I108/10</f>
        <v>295000000</v>
      </c>
      <c r="L213">
        <v>72</v>
      </c>
      <c r="M213" t="str">
        <f t="shared" si="3"/>
        <v>Tipe 54</v>
      </c>
    </row>
    <row r="214" spans="1:13" x14ac:dyDescent="0.25">
      <c r="A214">
        <f>Bogor!B109/10</f>
        <v>180</v>
      </c>
      <c r="B214">
        <f>Bogor!C109/10</f>
        <v>130</v>
      </c>
      <c r="C214">
        <f>Bogor!D109/10</f>
        <v>3</v>
      </c>
      <c r="D214">
        <f>Bogor!E109/10</f>
        <v>1</v>
      </c>
      <c r="E214" t="s">
        <v>165</v>
      </c>
      <c r="F214">
        <f>Bogor!H109/10</f>
        <v>1300</v>
      </c>
      <c r="G214">
        <f>Bogor!I109/10</f>
        <v>1700000000</v>
      </c>
      <c r="L214">
        <v>180</v>
      </c>
      <c r="M214" t="str">
        <f t="shared" si="3"/>
        <v>Tipe 120</v>
      </c>
    </row>
    <row r="215" spans="1:13" x14ac:dyDescent="0.25">
      <c r="A215">
        <f>Bogor!B110/10</f>
        <v>867</v>
      </c>
      <c r="B215">
        <f>Bogor!C110/10</f>
        <v>650</v>
      </c>
      <c r="C215">
        <f>Bogor!D110/10</f>
        <v>5</v>
      </c>
      <c r="D215">
        <f>Bogor!E110/10</f>
        <v>6</v>
      </c>
      <c r="E215" t="s">
        <v>165</v>
      </c>
      <c r="F215">
        <f>Bogor!H110/10</f>
        <v>5500</v>
      </c>
      <c r="G215">
        <f>Bogor!I110/10</f>
        <v>16500000000</v>
      </c>
      <c r="L215">
        <v>867</v>
      </c>
      <c r="M215" t="str">
        <f t="shared" si="3"/>
        <v>Hapus</v>
      </c>
    </row>
    <row r="216" spans="1:13" x14ac:dyDescent="0.25">
      <c r="A216">
        <f>Bogor!B111/10</f>
        <v>696</v>
      </c>
      <c r="B216">
        <f>Bogor!C111/10</f>
        <v>400</v>
      </c>
      <c r="C216">
        <f>Bogor!D111/10</f>
        <v>3</v>
      </c>
      <c r="D216">
        <f>Bogor!E111/10</f>
        <v>3</v>
      </c>
      <c r="E216" t="s">
        <v>165</v>
      </c>
      <c r="F216">
        <f>Bogor!H111/10</f>
        <v>5500</v>
      </c>
      <c r="G216">
        <f>Bogor!I111/10</f>
        <v>8500000000</v>
      </c>
      <c r="L216">
        <v>696</v>
      </c>
      <c r="M216" t="str">
        <f t="shared" si="3"/>
        <v>Hapus</v>
      </c>
    </row>
    <row r="217" spans="1:13" x14ac:dyDescent="0.25">
      <c r="A217">
        <f>Bogor!B112/10</f>
        <v>62</v>
      </c>
      <c r="B217">
        <f>Bogor!C112/10</f>
        <v>45</v>
      </c>
      <c r="C217">
        <f>Bogor!D112/10</f>
        <v>2</v>
      </c>
      <c r="D217">
        <f>Bogor!E112/10</f>
        <v>1</v>
      </c>
      <c r="E217" t="s">
        <v>165</v>
      </c>
      <c r="F217">
        <f>Bogor!H112/10</f>
        <v>1300</v>
      </c>
      <c r="G217">
        <f>Bogor!I112/10</f>
        <v>420000000</v>
      </c>
      <c r="L217">
        <v>62</v>
      </c>
      <c r="M217" t="str">
        <f t="shared" si="3"/>
        <v>Tipe 45</v>
      </c>
    </row>
    <row r="218" spans="1:13" x14ac:dyDescent="0.25">
      <c r="A218">
        <f>Bogor!B113/10</f>
        <v>698</v>
      </c>
      <c r="B218">
        <f>Bogor!C113/10</f>
        <v>350</v>
      </c>
      <c r="C218">
        <f>Bogor!D113/10</f>
        <v>4</v>
      </c>
      <c r="D218">
        <f>Bogor!E113/10</f>
        <v>4</v>
      </c>
      <c r="E218" t="s">
        <v>165</v>
      </c>
      <c r="F218">
        <f>Bogor!H113/10</f>
        <v>5500</v>
      </c>
      <c r="G218">
        <f>Bogor!I113/10</f>
        <v>6850000000</v>
      </c>
      <c r="L218">
        <v>698</v>
      </c>
      <c r="M218" t="str">
        <f t="shared" si="3"/>
        <v>Hapus</v>
      </c>
    </row>
    <row r="219" spans="1:13" x14ac:dyDescent="0.25">
      <c r="A219">
        <f>Bogor!B114/10</f>
        <v>72</v>
      </c>
      <c r="B219">
        <f>Bogor!C114/10</f>
        <v>55</v>
      </c>
      <c r="C219">
        <f>Bogor!D114/10</f>
        <v>2</v>
      </c>
      <c r="D219">
        <f>Bogor!E114/10</f>
        <v>1</v>
      </c>
      <c r="E219" t="s">
        <v>165</v>
      </c>
      <c r="F219">
        <f>Bogor!H114/10</f>
        <v>1300</v>
      </c>
      <c r="G219">
        <f>Bogor!I114/10</f>
        <v>295000000</v>
      </c>
      <c r="L219">
        <v>72</v>
      </c>
      <c r="M219" t="str">
        <f t="shared" si="3"/>
        <v>Tipe 54</v>
      </c>
    </row>
    <row r="220" spans="1:13" x14ac:dyDescent="0.25">
      <c r="A220">
        <f>Bogor!B115/10</f>
        <v>81</v>
      </c>
      <c r="B220">
        <f>Bogor!C115/10</f>
        <v>36</v>
      </c>
      <c r="C220">
        <f>Bogor!D115/10</f>
        <v>2</v>
      </c>
      <c r="D220">
        <f>Bogor!E115/10</f>
        <v>1</v>
      </c>
      <c r="E220" t="s">
        <v>165</v>
      </c>
      <c r="F220">
        <f>Bogor!H115/10</f>
        <v>1300</v>
      </c>
      <c r="G220">
        <f>Bogor!I115/10</f>
        <v>222750000</v>
      </c>
      <c r="L220">
        <v>81</v>
      </c>
      <c r="M220" t="str">
        <f t="shared" si="3"/>
        <v>Tipe 36</v>
      </c>
    </row>
    <row r="221" spans="1:13" x14ac:dyDescent="0.25">
      <c r="A221">
        <f>Bogor!B116/10</f>
        <v>65</v>
      </c>
      <c r="B221">
        <f>Bogor!C116/10</f>
        <v>32</v>
      </c>
      <c r="C221">
        <f>Bogor!D116/10</f>
        <v>2</v>
      </c>
      <c r="D221">
        <f>Bogor!E116/10</f>
        <v>1</v>
      </c>
      <c r="E221" t="s">
        <v>165</v>
      </c>
      <c r="F221">
        <f>Bogor!H116/10</f>
        <v>1300</v>
      </c>
      <c r="G221">
        <f>Bogor!I116/10</f>
        <v>270000000</v>
      </c>
      <c r="L221">
        <v>65</v>
      </c>
      <c r="M221" t="str">
        <f t="shared" si="3"/>
        <v>Tipe 21</v>
      </c>
    </row>
    <row r="222" spans="1:13" x14ac:dyDescent="0.25">
      <c r="A222">
        <f>Bogor!B117/10</f>
        <v>72</v>
      </c>
      <c r="B222">
        <f>Bogor!C117/10</f>
        <v>36</v>
      </c>
      <c r="C222">
        <f>Bogor!D117/10</f>
        <v>2</v>
      </c>
      <c r="D222">
        <f>Bogor!E117/10</f>
        <v>1</v>
      </c>
      <c r="E222" t="s">
        <v>166</v>
      </c>
      <c r="F222">
        <f>Bogor!H117/10</f>
        <v>2200</v>
      </c>
      <c r="G222">
        <f>Bogor!I117/10</f>
        <v>670000000</v>
      </c>
      <c r="L222">
        <v>72</v>
      </c>
      <c r="M222" t="str">
        <f t="shared" si="3"/>
        <v>Tipe 36</v>
      </c>
    </row>
    <row r="223" spans="1:13" x14ac:dyDescent="0.25">
      <c r="A223">
        <f>Bogor!B118/10</f>
        <v>72</v>
      </c>
      <c r="B223">
        <f>Bogor!C118/10</f>
        <v>72</v>
      </c>
      <c r="C223">
        <f>Bogor!D118/10</f>
        <v>2</v>
      </c>
      <c r="D223">
        <f>Bogor!E118/10</f>
        <v>1</v>
      </c>
      <c r="E223" t="s">
        <v>165</v>
      </c>
      <c r="F223">
        <f>Bogor!H118/10</f>
        <v>2200</v>
      </c>
      <c r="G223">
        <f>Bogor!I118/10</f>
        <v>650000000</v>
      </c>
      <c r="L223">
        <v>72</v>
      </c>
      <c r="M223" t="str">
        <f t="shared" si="3"/>
        <v>Tipe 70</v>
      </c>
    </row>
    <row r="224" spans="1:13" x14ac:dyDescent="0.25">
      <c r="A224">
        <f>Bogor!B119/10</f>
        <v>60</v>
      </c>
      <c r="B224">
        <f>Bogor!C119/10</f>
        <v>63</v>
      </c>
      <c r="C224">
        <f>Bogor!D119/10</f>
        <v>3</v>
      </c>
      <c r="D224">
        <f>Bogor!E119/10</f>
        <v>2</v>
      </c>
      <c r="E224" t="s">
        <v>165</v>
      </c>
      <c r="F224">
        <f>Bogor!H119/10</f>
        <v>2200</v>
      </c>
      <c r="G224">
        <f>Bogor!I119/10</f>
        <v>598000000</v>
      </c>
      <c r="L224">
        <v>60</v>
      </c>
      <c r="M224" t="str">
        <f t="shared" si="3"/>
        <v>Tipe 60</v>
      </c>
    </row>
    <row r="225" spans="1:13" x14ac:dyDescent="0.25">
      <c r="A225">
        <f>Bogor!B120/10</f>
        <v>66</v>
      </c>
      <c r="B225">
        <f>Bogor!C120/10</f>
        <v>70</v>
      </c>
      <c r="C225">
        <f>Bogor!D120/10</f>
        <v>2</v>
      </c>
      <c r="D225">
        <f>Bogor!E120/10</f>
        <v>1</v>
      </c>
      <c r="E225" t="s">
        <v>166</v>
      </c>
      <c r="F225">
        <f>Bogor!H120/10</f>
        <v>1300</v>
      </c>
      <c r="G225">
        <f>Bogor!I120/10</f>
        <v>550000000</v>
      </c>
      <c r="L225">
        <v>66</v>
      </c>
      <c r="M225" t="str">
        <f t="shared" si="3"/>
        <v>Tipe 70</v>
      </c>
    </row>
    <row r="226" spans="1:13" x14ac:dyDescent="0.25">
      <c r="A226">
        <f>Bogor!B121/10</f>
        <v>98</v>
      </c>
      <c r="B226">
        <f>Bogor!C121/10</f>
        <v>38</v>
      </c>
      <c r="C226">
        <f>Bogor!D121/10</f>
        <v>2</v>
      </c>
      <c r="D226">
        <f>Bogor!E121/10</f>
        <v>1</v>
      </c>
      <c r="E226" t="s">
        <v>165</v>
      </c>
      <c r="F226">
        <f>Bogor!H121/10</f>
        <v>1300</v>
      </c>
      <c r="G226">
        <f>Bogor!I121/10</f>
        <v>525096000</v>
      </c>
      <c r="L226">
        <v>98</v>
      </c>
      <c r="M226" t="str">
        <f t="shared" si="3"/>
        <v>Tipe 36</v>
      </c>
    </row>
    <row r="227" spans="1:13" x14ac:dyDescent="0.25">
      <c r="A227">
        <f>Bogor!B122/10</f>
        <v>220</v>
      </c>
      <c r="B227">
        <f>Bogor!C122/10</f>
        <v>213</v>
      </c>
      <c r="C227">
        <f>Bogor!D122/10</f>
        <v>3</v>
      </c>
      <c r="D227">
        <f>Bogor!E122/10</f>
        <v>3</v>
      </c>
      <c r="E227" t="s">
        <v>165</v>
      </c>
      <c r="F227">
        <f>Bogor!H122/10</f>
        <v>3500</v>
      </c>
      <c r="G227">
        <f>Bogor!I122/10</f>
        <v>1350000000</v>
      </c>
      <c r="L227">
        <v>220</v>
      </c>
      <c r="M227" t="str">
        <f t="shared" si="3"/>
        <v>Hapus</v>
      </c>
    </row>
    <row r="228" spans="1:13" x14ac:dyDescent="0.25">
      <c r="A228">
        <f>Bogor!B123/10</f>
        <v>60</v>
      </c>
      <c r="B228">
        <f>Bogor!C123/10</f>
        <v>30</v>
      </c>
      <c r="C228">
        <f>Bogor!D123/10</f>
        <v>2</v>
      </c>
      <c r="D228">
        <f>Bogor!E123/10</f>
        <v>1</v>
      </c>
      <c r="E228" t="s">
        <v>166</v>
      </c>
      <c r="F228">
        <f>Bogor!H123/10</f>
        <v>1300</v>
      </c>
      <c r="G228">
        <f>Bogor!I123/10</f>
        <v>168000000</v>
      </c>
      <c r="L228">
        <v>60</v>
      </c>
      <c r="M228" t="str">
        <f t="shared" si="3"/>
        <v>Tipe 21</v>
      </c>
    </row>
    <row r="229" spans="1:13" x14ac:dyDescent="0.25">
      <c r="A229">
        <f>Bogor!B124/10</f>
        <v>72</v>
      </c>
      <c r="B229">
        <f>Bogor!C124/10</f>
        <v>36</v>
      </c>
      <c r="C229">
        <f>Bogor!D124/10</f>
        <v>2</v>
      </c>
      <c r="D229">
        <f>Bogor!E124/10</f>
        <v>1</v>
      </c>
      <c r="E229" t="s">
        <v>165</v>
      </c>
      <c r="F229">
        <f>Bogor!H124/10</f>
        <v>1300</v>
      </c>
      <c r="G229">
        <f>Bogor!I124/10</f>
        <v>189000000</v>
      </c>
      <c r="L229">
        <v>72</v>
      </c>
      <c r="M229" t="str">
        <f t="shared" si="3"/>
        <v>Tipe 36</v>
      </c>
    </row>
    <row r="230" spans="1:13" x14ac:dyDescent="0.25">
      <c r="A230">
        <f>Bogor!B125/10</f>
        <v>66</v>
      </c>
      <c r="B230">
        <f>Bogor!C125/10</f>
        <v>24</v>
      </c>
      <c r="C230">
        <f>Bogor!D125/10</f>
        <v>1</v>
      </c>
      <c r="D230">
        <f>Bogor!E125/10</f>
        <v>1</v>
      </c>
      <c r="E230" t="s">
        <v>165</v>
      </c>
      <c r="F230">
        <f>Bogor!H125/10</f>
        <v>1300</v>
      </c>
      <c r="G230">
        <f>Bogor!I125/10</f>
        <v>168000000</v>
      </c>
      <c r="L230">
        <v>66</v>
      </c>
      <c r="M230" t="str">
        <f t="shared" si="3"/>
        <v>Tipe 21</v>
      </c>
    </row>
    <row r="231" spans="1:13" x14ac:dyDescent="0.25">
      <c r="A231">
        <f>Bogor!B126/10</f>
        <v>93</v>
      </c>
      <c r="B231">
        <f>Bogor!C126/10</f>
        <v>36</v>
      </c>
      <c r="C231">
        <f>Bogor!D126/10</f>
        <v>2</v>
      </c>
      <c r="D231">
        <f>Bogor!E126/10</f>
        <v>1</v>
      </c>
      <c r="E231" t="s">
        <v>166</v>
      </c>
      <c r="F231">
        <f>Bogor!H126/10</f>
        <v>1300</v>
      </c>
      <c r="G231">
        <f>Bogor!I126/10</f>
        <v>65000000</v>
      </c>
      <c r="L231">
        <v>93</v>
      </c>
      <c r="M231" t="str">
        <f t="shared" si="3"/>
        <v>Tipe 36</v>
      </c>
    </row>
    <row r="232" spans="1:13" x14ac:dyDescent="0.25">
      <c r="A232">
        <f>Bogor!B127/10</f>
        <v>60</v>
      </c>
      <c r="B232">
        <f>Bogor!C127/10</f>
        <v>36</v>
      </c>
      <c r="C232">
        <f>Bogor!D127/10</f>
        <v>2</v>
      </c>
      <c r="D232">
        <f>Bogor!E127/10</f>
        <v>1</v>
      </c>
      <c r="E232" t="s">
        <v>165</v>
      </c>
      <c r="F232">
        <f>Bogor!H127/10</f>
        <v>1300</v>
      </c>
      <c r="G232">
        <f>Bogor!I127/10</f>
        <v>70000000</v>
      </c>
      <c r="L232">
        <v>60</v>
      </c>
      <c r="M232" t="str">
        <f t="shared" si="3"/>
        <v>Tipe 36</v>
      </c>
    </row>
    <row r="233" spans="1:13" x14ac:dyDescent="0.25">
      <c r="A233">
        <f>Bogor!B128/10</f>
        <v>38</v>
      </c>
      <c r="B233">
        <f>Bogor!C128/10</f>
        <v>21</v>
      </c>
      <c r="C233">
        <f>Bogor!D128/10</f>
        <v>1</v>
      </c>
      <c r="D233">
        <f>Bogor!E128/10</f>
        <v>1</v>
      </c>
      <c r="E233" t="s">
        <v>166</v>
      </c>
      <c r="F233">
        <f>Bogor!H128/10</f>
        <v>1300</v>
      </c>
      <c r="G233">
        <f>Bogor!I128/10</f>
        <v>200000000</v>
      </c>
      <c r="L233">
        <v>38</v>
      </c>
      <c r="M233" t="str">
        <f t="shared" si="3"/>
        <v>Tipe 21</v>
      </c>
    </row>
    <row r="234" spans="1:13" x14ac:dyDescent="0.25">
      <c r="A234">
        <f>Bogor!B129/10</f>
        <v>102</v>
      </c>
      <c r="B234">
        <f>Bogor!C129/10</f>
        <v>69</v>
      </c>
      <c r="C234">
        <f>Bogor!D129/10</f>
        <v>3</v>
      </c>
      <c r="D234">
        <f>Bogor!E129/10</f>
        <v>2</v>
      </c>
      <c r="E234" t="s">
        <v>166</v>
      </c>
      <c r="F234">
        <f>Bogor!H129/10</f>
        <v>2200</v>
      </c>
      <c r="G234">
        <f>Bogor!I129/10</f>
        <v>739600000</v>
      </c>
      <c r="L234">
        <v>102</v>
      </c>
      <c r="M234" t="str">
        <f t="shared" si="3"/>
        <v>Tipe 60</v>
      </c>
    </row>
    <row r="235" spans="1:13" x14ac:dyDescent="0.25">
      <c r="A235">
        <f>Bogor!B130/10</f>
        <v>108</v>
      </c>
      <c r="B235">
        <f>Bogor!C130/10</f>
        <v>108</v>
      </c>
      <c r="C235">
        <f>Bogor!D130/10</f>
        <v>4</v>
      </c>
      <c r="D235">
        <f>Bogor!E130/10</f>
        <v>2</v>
      </c>
      <c r="E235" t="s">
        <v>165</v>
      </c>
      <c r="F235">
        <f>Bogor!H130/10</f>
        <v>1300</v>
      </c>
      <c r="G235">
        <f>Bogor!I130/10</f>
        <v>770000000</v>
      </c>
      <c r="L235">
        <v>108</v>
      </c>
      <c r="M235" t="str">
        <f t="shared" si="3"/>
        <v>Tipe 90</v>
      </c>
    </row>
    <row r="236" spans="1:13" x14ac:dyDescent="0.25">
      <c r="A236">
        <f>Bogor!B131/10</f>
        <v>175</v>
      </c>
      <c r="B236">
        <f>Bogor!C131/10</f>
        <v>50</v>
      </c>
      <c r="C236">
        <f>Bogor!D131/10</f>
        <v>3</v>
      </c>
      <c r="D236">
        <f>Bogor!E131/10</f>
        <v>1</v>
      </c>
      <c r="E236" t="s">
        <v>165</v>
      </c>
      <c r="F236">
        <f>Bogor!H131/10</f>
        <v>900</v>
      </c>
      <c r="G236">
        <f>Bogor!I131/10</f>
        <v>425000000</v>
      </c>
      <c r="L236">
        <v>175</v>
      </c>
      <c r="M236" t="str">
        <f t="shared" si="3"/>
        <v>Tipe 45</v>
      </c>
    </row>
    <row r="237" spans="1:13" x14ac:dyDescent="0.25">
      <c r="A237">
        <f>Bogor!B132/10</f>
        <v>72</v>
      </c>
      <c r="B237">
        <f>Bogor!C132/10</f>
        <v>45</v>
      </c>
      <c r="C237">
        <f>Bogor!D132/10</f>
        <v>2</v>
      </c>
      <c r="D237">
        <f>Bogor!E132/10</f>
        <v>1</v>
      </c>
      <c r="E237" t="s">
        <v>165</v>
      </c>
      <c r="F237">
        <f>Bogor!H132/10</f>
        <v>1300</v>
      </c>
      <c r="G237">
        <f>Bogor!I132/10</f>
        <v>450000000</v>
      </c>
      <c r="L237">
        <v>72</v>
      </c>
      <c r="M237" t="str">
        <f t="shared" si="3"/>
        <v>Tipe 45</v>
      </c>
    </row>
    <row r="238" spans="1:13" x14ac:dyDescent="0.25">
      <c r="A238">
        <f>Bogor!B133/10</f>
        <v>120</v>
      </c>
      <c r="B238">
        <f>Bogor!C133/10</f>
        <v>38</v>
      </c>
      <c r="C238">
        <f>Bogor!D133/10</f>
        <v>2</v>
      </c>
      <c r="D238">
        <f>Bogor!E133/10</f>
        <v>1</v>
      </c>
      <c r="E238" t="s">
        <v>165</v>
      </c>
      <c r="F238">
        <f>Bogor!H133/10</f>
        <v>1300</v>
      </c>
      <c r="G238">
        <f>Bogor!I133/10</f>
        <v>420000000</v>
      </c>
      <c r="L238">
        <v>120</v>
      </c>
      <c r="M238" t="str">
        <f t="shared" si="3"/>
        <v>Tipe 36</v>
      </c>
    </row>
    <row r="239" spans="1:13" x14ac:dyDescent="0.25">
      <c r="A239">
        <f>Bogor!B134/10</f>
        <v>60</v>
      </c>
      <c r="B239">
        <f>Bogor!C134/10</f>
        <v>30</v>
      </c>
      <c r="C239">
        <f>Bogor!D134/10</f>
        <v>2</v>
      </c>
      <c r="D239">
        <f>Bogor!E134/10</f>
        <v>1</v>
      </c>
      <c r="E239" t="s">
        <v>165</v>
      </c>
      <c r="F239">
        <f>Bogor!H134/10</f>
        <v>1300</v>
      </c>
      <c r="G239">
        <f>Bogor!I134/10</f>
        <v>400000000</v>
      </c>
      <c r="L239">
        <v>60</v>
      </c>
      <c r="M239" t="str">
        <f t="shared" si="3"/>
        <v>Tipe 21</v>
      </c>
    </row>
    <row r="240" spans="1:13" x14ac:dyDescent="0.25">
      <c r="A240">
        <f>Bogor!B135/10</f>
        <v>60</v>
      </c>
      <c r="B240">
        <f>Bogor!C135/10</f>
        <v>36</v>
      </c>
      <c r="C240">
        <f>Bogor!D135/10</f>
        <v>2</v>
      </c>
      <c r="D240">
        <f>Bogor!E135/10</f>
        <v>1</v>
      </c>
      <c r="E240" t="s">
        <v>165</v>
      </c>
      <c r="F240">
        <f>Bogor!H135/10</f>
        <v>1300</v>
      </c>
      <c r="G240">
        <f>Bogor!I135/10</f>
        <v>300000000</v>
      </c>
      <c r="L240">
        <v>60</v>
      </c>
      <c r="M240" t="str">
        <f t="shared" si="3"/>
        <v>Tipe 36</v>
      </c>
    </row>
    <row r="241" spans="1:13" x14ac:dyDescent="0.25">
      <c r="A241">
        <f>Bogor!B136/10</f>
        <v>100</v>
      </c>
      <c r="B241">
        <f>Bogor!C136/10</f>
        <v>72</v>
      </c>
      <c r="C241">
        <f>Bogor!D136/10</f>
        <v>3</v>
      </c>
      <c r="D241">
        <f>Bogor!E136/10</f>
        <v>2</v>
      </c>
      <c r="E241" t="s">
        <v>165</v>
      </c>
      <c r="F241">
        <f>Bogor!H136/10</f>
        <v>2200</v>
      </c>
      <c r="G241">
        <f>Bogor!I136/10</f>
        <v>1300000000</v>
      </c>
      <c r="L241">
        <v>100</v>
      </c>
      <c r="M241" t="str">
        <f t="shared" si="3"/>
        <v>Tipe 70</v>
      </c>
    </row>
    <row r="242" spans="1:13" x14ac:dyDescent="0.25">
      <c r="A242">
        <f>Bogor!B137/10</f>
        <v>65</v>
      </c>
      <c r="B242">
        <f>Bogor!C137/10</f>
        <v>32</v>
      </c>
      <c r="C242">
        <f>Bogor!D137/10</f>
        <v>2</v>
      </c>
      <c r="D242">
        <f>Bogor!E137/10</f>
        <v>1</v>
      </c>
      <c r="E242" t="s">
        <v>166</v>
      </c>
      <c r="F242">
        <f>Bogor!H137/10</f>
        <v>1300</v>
      </c>
      <c r="G242">
        <f>Bogor!I137/10</f>
        <v>270000000</v>
      </c>
      <c r="L242">
        <v>65</v>
      </c>
      <c r="M242" t="str">
        <f t="shared" si="3"/>
        <v>Tipe 21</v>
      </c>
    </row>
    <row r="243" spans="1:13" x14ac:dyDescent="0.25">
      <c r="A243">
        <f>Bogor!B138/10</f>
        <v>90</v>
      </c>
      <c r="B243">
        <f>Bogor!C138/10</f>
        <v>36</v>
      </c>
      <c r="C243">
        <f>Bogor!D138/10</f>
        <v>2</v>
      </c>
      <c r="D243">
        <f>Bogor!E138/10</f>
        <v>1</v>
      </c>
      <c r="E243" t="s">
        <v>165</v>
      </c>
      <c r="F243">
        <f>Bogor!H138/10</f>
        <v>1300</v>
      </c>
      <c r="G243">
        <f>Bogor!I138/10</f>
        <v>498000000</v>
      </c>
      <c r="L243">
        <v>90</v>
      </c>
      <c r="M243" t="str">
        <f t="shared" si="3"/>
        <v>Tipe 36</v>
      </c>
    </row>
    <row r="244" spans="1:13" x14ac:dyDescent="0.25">
      <c r="A244">
        <f>Bogor!B139/10</f>
        <v>50</v>
      </c>
      <c r="B244">
        <f>Bogor!C139/10</f>
        <v>32</v>
      </c>
      <c r="C244">
        <f>Bogor!D139/10</f>
        <v>2</v>
      </c>
      <c r="D244">
        <f>Bogor!E139/10</f>
        <v>1</v>
      </c>
      <c r="E244" t="s">
        <v>166</v>
      </c>
      <c r="F244">
        <f>Bogor!H139/10</f>
        <v>1300</v>
      </c>
      <c r="G244">
        <f>Bogor!I139/10</f>
        <v>299000000</v>
      </c>
      <c r="L244">
        <v>50</v>
      </c>
      <c r="M244" t="str">
        <f t="shared" si="3"/>
        <v>Tipe 21</v>
      </c>
    </row>
    <row r="245" spans="1:13" x14ac:dyDescent="0.25">
      <c r="A245">
        <f>Bogor!B140/10</f>
        <v>119</v>
      </c>
      <c r="B245">
        <f>Bogor!C140/10</f>
        <v>36</v>
      </c>
      <c r="C245">
        <f>Bogor!D140/10</f>
        <v>2</v>
      </c>
      <c r="D245">
        <f>Bogor!E140/10</f>
        <v>1</v>
      </c>
      <c r="E245" t="s">
        <v>165</v>
      </c>
      <c r="F245">
        <f>Bogor!H140/10</f>
        <v>1300</v>
      </c>
      <c r="G245">
        <f>Bogor!I140/10</f>
        <v>65000000</v>
      </c>
      <c r="L245">
        <v>119</v>
      </c>
      <c r="M245" t="str">
        <f t="shared" si="3"/>
        <v>Tipe 36</v>
      </c>
    </row>
    <row r="246" spans="1:13" x14ac:dyDescent="0.25">
      <c r="A246">
        <f>Bogor!B141/10</f>
        <v>84</v>
      </c>
      <c r="B246">
        <f>Bogor!C141/10</f>
        <v>36</v>
      </c>
      <c r="C246">
        <f>Bogor!D141/10</f>
        <v>2</v>
      </c>
      <c r="D246">
        <f>Bogor!E141/10</f>
        <v>1</v>
      </c>
      <c r="E246" t="s">
        <v>165</v>
      </c>
      <c r="F246">
        <f>Bogor!H141/10</f>
        <v>1300</v>
      </c>
      <c r="G246">
        <f>Bogor!I141/10</f>
        <v>487800000</v>
      </c>
      <c r="L246">
        <v>84</v>
      </c>
      <c r="M246" t="str">
        <f t="shared" si="3"/>
        <v>Tipe 36</v>
      </c>
    </row>
    <row r="247" spans="1:13" x14ac:dyDescent="0.25">
      <c r="A247">
        <f>Bogor!B142/10</f>
        <v>128</v>
      </c>
      <c r="B247">
        <f>Bogor!C142/10</f>
        <v>68</v>
      </c>
      <c r="C247">
        <f>Bogor!D142/10</f>
        <v>2</v>
      </c>
      <c r="D247">
        <f>Bogor!E142/10</f>
        <v>1</v>
      </c>
      <c r="E247" t="s">
        <v>165</v>
      </c>
      <c r="F247">
        <f>Bogor!H142/10</f>
        <v>1300</v>
      </c>
      <c r="G247">
        <f>Bogor!I142/10</f>
        <v>825000000</v>
      </c>
      <c r="L247">
        <v>128</v>
      </c>
      <c r="M247" t="str">
        <f t="shared" si="3"/>
        <v>Tipe 60</v>
      </c>
    </row>
    <row r="248" spans="1:13" x14ac:dyDescent="0.25">
      <c r="A248">
        <f>Bogor!B143/10</f>
        <v>90</v>
      </c>
      <c r="B248">
        <f>Bogor!C143/10</f>
        <v>55</v>
      </c>
      <c r="C248">
        <f>Bogor!D143/10</f>
        <v>2</v>
      </c>
      <c r="D248">
        <f>Bogor!E143/10</f>
        <v>1</v>
      </c>
      <c r="E248" t="s">
        <v>165</v>
      </c>
      <c r="F248">
        <f>Bogor!H143/10</f>
        <v>2200</v>
      </c>
      <c r="G248">
        <f>Bogor!I143/10</f>
        <v>475000000</v>
      </c>
      <c r="L248">
        <v>90</v>
      </c>
      <c r="M248" t="str">
        <f t="shared" si="3"/>
        <v>Tipe 54</v>
      </c>
    </row>
    <row r="249" spans="1:13" x14ac:dyDescent="0.25">
      <c r="A249">
        <f>Bogor!B144/10</f>
        <v>188</v>
      </c>
      <c r="B249">
        <f>Bogor!C144/10</f>
        <v>240</v>
      </c>
      <c r="C249">
        <f>Bogor!D144/10</f>
        <v>5</v>
      </c>
      <c r="D249">
        <f>Bogor!E144/10</f>
        <v>3</v>
      </c>
      <c r="E249" t="s">
        <v>166</v>
      </c>
      <c r="F249">
        <f>Bogor!H144/10</f>
        <v>2200</v>
      </c>
      <c r="G249">
        <f>Bogor!I144/10</f>
        <v>2200000000</v>
      </c>
      <c r="L249">
        <v>188</v>
      </c>
      <c r="M249" t="str">
        <f t="shared" si="3"/>
        <v>Hapus</v>
      </c>
    </row>
    <row r="250" spans="1:13" x14ac:dyDescent="0.25">
      <c r="A250">
        <f>Bogor!B145/10</f>
        <v>78</v>
      </c>
      <c r="B250">
        <f>Bogor!C145/10</f>
        <v>60</v>
      </c>
      <c r="C250">
        <f>Bogor!D145/10</f>
        <v>3</v>
      </c>
      <c r="D250">
        <f>Bogor!E145/10</f>
        <v>2</v>
      </c>
      <c r="E250" t="s">
        <v>166</v>
      </c>
      <c r="F250">
        <f>Bogor!H145/10</f>
        <v>2200</v>
      </c>
      <c r="G250">
        <f>Bogor!I145/10</f>
        <v>925100000</v>
      </c>
      <c r="L250">
        <v>78</v>
      </c>
      <c r="M250" t="str">
        <f t="shared" si="3"/>
        <v>Tipe 60</v>
      </c>
    </row>
    <row r="251" spans="1:13" x14ac:dyDescent="0.25">
      <c r="A251">
        <f>Bogor!B146/10</f>
        <v>84</v>
      </c>
      <c r="B251">
        <f>Bogor!C146/10</f>
        <v>36</v>
      </c>
      <c r="C251">
        <f>Bogor!D146/10</f>
        <v>2</v>
      </c>
      <c r="D251">
        <f>Bogor!E146/10</f>
        <v>1</v>
      </c>
      <c r="E251" t="s">
        <v>166</v>
      </c>
      <c r="F251">
        <f>Bogor!H146/10</f>
        <v>2200</v>
      </c>
      <c r="G251">
        <f>Bogor!I146/10</f>
        <v>765050000</v>
      </c>
      <c r="L251">
        <v>84</v>
      </c>
      <c r="M251" t="str">
        <f t="shared" si="3"/>
        <v>Tipe 36</v>
      </c>
    </row>
    <row r="252" spans="1:13" x14ac:dyDescent="0.25">
      <c r="A252">
        <f>Bogor!B147/10</f>
        <v>470</v>
      </c>
      <c r="B252">
        <f>Bogor!C147/10</f>
        <v>260</v>
      </c>
      <c r="C252">
        <f>Bogor!D147/10</f>
        <v>4</v>
      </c>
      <c r="D252">
        <f>Bogor!E147/10</f>
        <v>2</v>
      </c>
      <c r="E252" t="s">
        <v>166</v>
      </c>
      <c r="F252">
        <f>Bogor!H147/10</f>
        <v>2200</v>
      </c>
      <c r="G252">
        <f>Bogor!I147/10</f>
        <v>4350000000</v>
      </c>
      <c r="L252">
        <v>470</v>
      </c>
      <c r="M252" t="str">
        <f t="shared" si="3"/>
        <v>Hapus</v>
      </c>
    </row>
    <row r="253" spans="1:13" x14ac:dyDescent="0.25">
      <c r="A253">
        <f>Bogor!B148/10</f>
        <v>60</v>
      </c>
      <c r="B253">
        <f>Bogor!C148/10</f>
        <v>40</v>
      </c>
      <c r="C253">
        <f>Bogor!D148/10</f>
        <v>2</v>
      </c>
      <c r="D253">
        <f>Bogor!E148/10</f>
        <v>1</v>
      </c>
      <c r="E253" t="s">
        <v>165</v>
      </c>
      <c r="F253">
        <f>Bogor!H148/10</f>
        <v>1300</v>
      </c>
      <c r="G253">
        <f>Bogor!I148/10</f>
        <v>369000000</v>
      </c>
      <c r="L253">
        <v>60</v>
      </c>
      <c r="M253" t="str">
        <f t="shared" si="3"/>
        <v>Tipe 36</v>
      </c>
    </row>
    <row r="254" spans="1:13" x14ac:dyDescent="0.25">
      <c r="A254">
        <f>Bogor!B149/10</f>
        <v>70</v>
      </c>
      <c r="B254">
        <f>Bogor!C149/10</f>
        <v>66</v>
      </c>
      <c r="C254">
        <f>Bogor!D149/10</f>
        <v>2</v>
      </c>
      <c r="D254">
        <f>Bogor!E149/10</f>
        <v>1</v>
      </c>
      <c r="E254" t="s">
        <v>165</v>
      </c>
      <c r="F254">
        <f>Bogor!H149/10</f>
        <v>1300</v>
      </c>
      <c r="G254">
        <f>Bogor!I149/10</f>
        <v>260000000</v>
      </c>
      <c r="L254">
        <v>70</v>
      </c>
      <c r="M254" t="str">
        <f t="shared" si="3"/>
        <v>Tipe 60</v>
      </c>
    </row>
    <row r="255" spans="1:13" x14ac:dyDescent="0.25">
      <c r="A255">
        <f>Bogor!B150/10</f>
        <v>150</v>
      </c>
      <c r="B255">
        <f>Bogor!C150/10</f>
        <v>70</v>
      </c>
      <c r="C255">
        <f>Bogor!D150/10</f>
        <v>3</v>
      </c>
      <c r="D255">
        <f>Bogor!E150/10</f>
        <v>2</v>
      </c>
      <c r="E255" t="s">
        <v>166</v>
      </c>
      <c r="F255">
        <f>Bogor!H150/10</f>
        <v>2200</v>
      </c>
      <c r="G255">
        <f>Bogor!I150/10</f>
        <v>1403050000</v>
      </c>
      <c r="L255">
        <v>150</v>
      </c>
      <c r="M255" t="str">
        <f t="shared" si="3"/>
        <v>Tipe 70</v>
      </c>
    </row>
    <row r="256" spans="1:13" x14ac:dyDescent="0.25">
      <c r="A256">
        <f>Bogor!B151/10</f>
        <v>84</v>
      </c>
      <c r="B256">
        <f>Bogor!C151/10</f>
        <v>89</v>
      </c>
      <c r="C256">
        <f>Bogor!D151/10</f>
        <v>2</v>
      </c>
      <c r="D256">
        <f>Bogor!E151/10</f>
        <v>1</v>
      </c>
      <c r="E256" t="s">
        <v>166</v>
      </c>
      <c r="F256">
        <f>Bogor!H151/10</f>
        <v>2200</v>
      </c>
      <c r="G256">
        <f>Bogor!I151/10</f>
        <v>1318000000</v>
      </c>
      <c r="L256">
        <v>84</v>
      </c>
      <c r="M256" t="str">
        <f t="shared" si="3"/>
        <v>Tipe 70</v>
      </c>
    </row>
    <row r="257" spans="1:13" x14ac:dyDescent="0.25">
      <c r="A257">
        <f>Bogor!B152/10</f>
        <v>195</v>
      </c>
      <c r="B257">
        <f>Bogor!C152/10</f>
        <v>100</v>
      </c>
      <c r="C257">
        <f>Bogor!D152/10</f>
        <v>2</v>
      </c>
      <c r="D257">
        <f>Bogor!E152/10</f>
        <v>2</v>
      </c>
      <c r="E257" t="s">
        <v>166</v>
      </c>
      <c r="F257">
        <f>Bogor!H152/10</f>
        <v>2200</v>
      </c>
      <c r="G257">
        <f>Bogor!I152/10</f>
        <v>1750000000</v>
      </c>
      <c r="L257">
        <v>195</v>
      </c>
      <c r="M257" t="str">
        <f t="shared" ref="M257:M320" si="4">IF(AND(B257&gt;=21,B257&lt;36),"Tipe 21",IF(AND(B257&gt;=36,B257&lt;45),"Tipe 36",IF(AND(B257&gt;=45,B257&lt;54),"Tipe 45",IF(AND(B257&gt;=54,B257&lt;60),"Tipe 54",IF(AND(B257&gt;=60,B257&lt;70),"Tipe 60",IF(AND(B257&gt;=70,B257&lt;90),"Tipe 70",IF(AND(B257&gt;=90,B257&lt;120),"Tipe 90",IF(AND(B257&gt;=120,B257&lt;140),"Tipe 120",IF(AND(B257&gt;=140,B257&lt;=200),"Tipe 140","Hapus")))))))))</f>
        <v>Tipe 90</v>
      </c>
    </row>
    <row r="258" spans="1:13" x14ac:dyDescent="0.25">
      <c r="A258">
        <f>Bogor!B153/10</f>
        <v>84</v>
      </c>
      <c r="B258">
        <f>Bogor!C153/10</f>
        <v>36</v>
      </c>
      <c r="C258">
        <f>Bogor!D153/10</f>
        <v>2</v>
      </c>
      <c r="D258">
        <f>Bogor!E153/10</f>
        <v>1</v>
      </c>
      <c r="E258" t="s">
        <v>165</v>
      </c>
      <c r="F258">
        <f>Bogor!H153/10</f>
        <v>1300</v>
      </c>
      <c r="G258">
        <f>Bogor!I153/10</f>
        <v>65000000</v>
      </c>
      <c r="L258">
        <v>84</v>
      </c>
      <c r="M258" t="str">
        <f t="shared" si="4"/>
        <v>Tipe 36</v>
      </c>
    </row>
    <row r="259" spans="1:13" x14ac:dyDescent="0.25">
      <c r="A259">
        <f>Bogor!B154/10</f>
        <v>142</v>
      </c>
      <c r="B259">
        <f>Bogor!C154/10</f>
        <v>80</v>
      </c>
      <c r="C259">
        <f>Bogor!D154/10</f>
        <v>2</v>
      </c>
      <c r="D259">
        <f>Bogor!E154/10</f>
        <v>1</v>
      </c>
      <c r="E259" t="s">
        <v>166</v>
      </c>
      <c r="F259">
        <f>Bogor!H154/10</f>
        <v>1300</v>
      </c>
      <c r="G259">
        <f>Bogor!I154/10</f>
        <v>950000000</v>
      </c>
      <c r="L259">
        <v>142</v>
      </c>
      <c r="M259" t="str">
        <f t="shared" si="4"/>
        <v>Tipe 70</v>
      </c>
    </row>
    <row r="260" spans="1:13" x14ac:dyDescent="0.25">
      <c r="A260">
        <f>Bogor!B155/10</f>
        <v>72</v>
      </c>
      <c r="B260">
        <f>Bogor!C155/10</f>
        <v>36</v>
      </c>
      <c r="C260">
        <f>Bogor!D155/10</f>
        <v>2</v>
      </c>
      <c r="D260">
        <f>Bogor!E155/10</f>
        <v>1</v>
      </c>
      <c r="E260" t="s">
        <v>165</v>
      </c>
      <c r="F260">
        <f>Bogor!H155/10</f>
        <v>1300</v>
      </c>
      <c r="G260">
        <f>Bogor!I155/10</f>
        <v>201600000</v>
      </c>
      <c r="L260">
        <v>72</v>
      </c>
      <c r="M260" t="str">
        <f t="shared" si="4"/>
        <v>Tipe 36</v>
      </c>
    </row>
    <row r="261" spans="1:13" x14ac:dyDescent="0.25">
      <c r="A261">
        <f>Bogor!B156/10</f>
        <v>66</v>
      </c>
      <c r="B261">
        <f>Bogor!C156/10</f>
        <v>45</v>
      </c>
      <c r="C261">
        <f>Bogor!D156/10</f>
        <v>2</v>
      </c>
      <c r="D261">
        <f>Bogor!E156/10</f>
        <v>1</v>
      </c>
      <c r="E261" t="s">
        <v>166</v>
      </c>
      <c r="F261">
        <f>Bogor!H156/10</f>
        <v>2200</v>
      </c>
      <c r="G261">
        <f>Bogor!I156/10</f>
        <v>632000000</v>
      </c>
      <c r="L261">
        <v>66</v>
      </c>
      <c r="M261" t="str">
        <f t="shared" si="4"/>
        <v>Tipe 45</v>
      </c>
    </row>
    <row r="262" spans="1:13" x14ac:dyDescent="0.25">
      <c r="A262">
        <f>Bogor!B157/10</f>
        <v>60</v>
      </c>
      <c r="B262">
        <f>Bogor!C157/10</f>
        <v>30</v>
      </c>
      <c r="C262">
        <f>Bogor!D157/10</f>
        <v>2</v>
      </c>
      <c r="D262">
        <f>Bogor!E157/10</f>
        <v>1</v>
      </c>
      <c r="E262" t="s">
        <v>165</v>
      </c>
      <c r="F262">
        <f>Bogor!H157/10</f>
        <v>1300</v>
      </c>
      <c r="G262">
        <f>Bogor!I157/10</f>
        <v>168000000</v>
      </c>
      <c r="L262">
        <v>60</v>
      </c>
      <c r="M262" t="str">
        <f t="shared" si="4"/>
        <v>Tipe 21</v>
      </c>
    </row>
    <row r="263" spans="1:13" x14ac:dyDescent="0.25">
      <c r="A263">
        <f>Bogor!B158/10</f>
        <v>89</v>
      </c>
      <c r="B263">
        <f>Bogor!C158/10</f>
        <v>69</v>
      </c>
      <c r="C263">
        <f>Bogor!D158/10</f>
        <v>3</v>
      </c>
      <c r="D263">
        <f>Bogor!E158/10</f>
        <v>2</v>
      </c>
      <c r="E263" t="s">
        <v>166</v>
      </c>
      <c r="F263">
        <f>Bogor!H158/10</f>
        <v>2200</v>
      </c>
      <c r="G263">
        <f>Bogor!I158/10</f>
        <v>623000000</v>
      </c>
      <c r="L263">
        <v>89</v>
      </c>
      <c r="M263" t="str">
        <f t="shared" si="4"/>
        <v>Tipe 60</v>
      </c>
    </row>
    <row r="264" spans="1:13" x14ac:dyDescent="0.25">
      <c r="A264">
        <f>Bogor!B159/10</f>
        <v>78</v>
      </c>
      <c r="B264">
        <f>Bogor!C159/10</f>
        <v>36</v>
      </c>
      <c r="C264">
        <f>Bogor!D159/10</f>
        <v>2</v>
      </c>
      <c r="D264">
        <f>Bogor!E159/10</f>
        <v>1</v>
      </c>
      <c r="E264" t="s">
        <v>165</v>
      </c>
      <c r="F264">
        <f>Bogor!H159/10</f>
        <v>2200</v>
      </c>
      <c r="G264">
        <f>Bogor!I159/10</f>
        <v>663000000</v>
      </c>
      <c r="L264">
        <v>78</v>
      </c>
      <c r="M264" t="str">
        <f t="shared" si="4"/>
        <v>Tipe 36</v>
      </c>
    </row>
    <row r="265" spans="1:13" x14ac:dyDescent="0.25">
      <c r="A265">
        <f>Bogor!B160/10</f>
        <v>313</v>
      </c>
      <c r="B265">
        <f>Bogor!C160/10</f>
        <v>200</v>
      </c>
      <c r="C265">
        <f>Bogor!D160/10</f>
        <v>3</v>
      </c>
      <c r="D265">
        <f>Bogor!E160/10</f>
        <v>2</v>
      </c>
      <c r="E265" t="s">
        <v>166</v>
      </c>
      <c r="F265">
        <f>Bogor!H160/10</f>
        <v>1300</v>
      </c>
      <c r="G265">
        <f>Bogor!I160/10</f>
        <v>1400000000</v>
      </c>
      <c r="L265">
        <v>313</v>
      </c>
      <c r="M265" t="str">
        <f t="shared" si="4"/>
        <v>Tipe 140</v>
      </c>
    </row>
    <row r="266" spans="1:13" x14ac:dyDescent="0.25">
      <c r="A266">
        <f>Bogor!B161/10</f>
        <v>131</v>
      </c>
      <c r="B266">
        <f>Bogor!C161/10</f>
        <v>90</v>
      </c>
      <c r="C266">
        <f>Bogor!D161/10</f>
        <v>2</v>
      </c>
      <c r="D266">
        <f>Bogor!E161/10</f>
        <v>2</v>
      </c>
      <c r="E266" t="s">
        <v>165</v>
      </c>
      <c r="F266">
        <f>Bogor!H161/10</f>
        <v>2200</v>
      </c>
      <c r="G266">
        <f>Bogor!I161/10</f>
        <v>1150000000</v>
      </c>
      <c r="L266">
        <v>131</v>
      </c>
      <c r="M266" t="str">
        <f t="shared" si="4"/>
        <v>Tipe 90</v>
      </c>
    </row>
    <row r="267" spans="1:13" x14ac:dyDescent="0.25">
      <c r="A267">
        <f>Bogor!B162/10</f>
        <v>97</v>
      </c>
      <c r="B267">
        <f>Bogor!C162/10</f>
        <v>58</v>
      </c>
      <c r="C267">
        <f>Bogor!D162/10</f>
        <v>2</v>
      </c>
      <c r="D267">
        <f>Bogor!E162/10</f>
        <v>1</v>
      </c>
      <c r="E267" t="s">
        <v>165</v>
      </c>
      <c r="F267">
        <f>Bogor!H162/10</f>
        <v>1300</v>
      </c>
      <c r="G267">
        <f>Bogor!I162/10</f>
        <v>915000000</v>
      </c>
      <c r="L267">
        <v>97</v>
      </c>
      <c r="M267" t="str">
        <f t="shared" si="4"/>
        <v>Tipe 54</v>
      </c>
    </row>
    <row r="268" spans="1:13" x14ac:dyDescent="0.25">
      <c r="A268">
        <f>Bogor!B163/10</f>
        <v>80</v>
      </c>
      <c r="B268">
        <f>Bogor!C163/10</f>
        <v>36</v>
      </c>
      <c r="C268">
        <f>Bogor!D163/10</f>
        <v>2</v>
      </c>
      <c r="D268">
        <f>Bogor!E163/10</f>
        <v>1</v>
      </c>
      <c r="E268" t="s">
        <v>165</v>
      </c>
      <c r="F268">
        <f>Bogor!H163/10</f>
        <v>1300</v>
      </c>
      <c r="G268">
        <f>Bogor!I163/10</f>
        <v>377900000</v>
      </c>
      <c r="L268">
        <v>80</v>
      </c>
      <c r="M268" t="str">
        <f t="shared" si="4"/>
        <v>Tipe 36</v>
      </c>
    </row>
    <row r="269" spans="1:13" x14ac:dyDescent="0.25">
      <c r="A269">
        <f>Bogor!B164/10</f>
        <v>79</v>
      </c>
      <c r="B269">
        <f>Bogor!C164/10</f>
        <v>90</v>
      </c>
      <c r="C269">
        <f>Bogor!D164/10</f>
        <v>3</v>
      </c>
      <c r="D269">
        <f>Bogor!E164/10</f>
        <v>2</v>
      </c>
      <c r="E269" t="s">
        <v>165</v>
      </c>
      <c r="F269">
        <f>Bogor!H164/10</f>
        <v>2200</v>
      </c>
      <c r="G269">
        <f>Bogor!I164/10</f>
        <v>845811000</v>
      </c>
      <c r="L269">
        <v>79</v>
      </c>
      <c r="M269" t="str">
        <f t="shared" si="4"/>
        <v>Tipe 90</v>
      </c>
    </row>
    <row r="270" spans="1:13" x14ac:dyDescent="0.25">
      <c r="A270">
        <f>Bogor!B165/10</f>
        <v>81</v>
      </c>
      <c r="B270">
        <f>Bogor!C165/10</f>
        <v>90</v>
      </c>
      <c r="C270">
        <f>Bogor!D165/10</f>
        <v>3</v>
      </c>
      <c r="D270">
        <f>Bogor!E165/10</f>
        <v>2</v>
      </c>
      <c r="E270" t="s">
        <v>165</v>
      </c>
      <c r="F270">
        <f>Bogor!H165/10</f>
        <v>2200</v>
      </c>
      <c r="G270">
        <f>Bogor!I165/10</f>
        <v>860211000</v>
      </c>
      <c r="L270">
        <v>81</v>
      </c>
      <c r="M270" t="str">
        <f t="shared" si="4"/>
        <v>Tipe 90</v>
      </c>
    </row>
    <row r="271" spans="1:13" x14ac:dyDescent="0.25">
      <c r="A271">
        <f>Bogor!B166/10</f>
        <v>72</v>
      </c>
      <c r="B271">
        <f>Bogor!C166/10</f>
        <v>36</v>
      </c>
      <c r="C271">
        <f>Bogor!D166/10</f>
        <v>2</v>
      </c>
      <c r="D271">
        <f>Bogor!E166/10</f>
        <v>1</v>
      </c>
      <c r="E271" t="s">
        <v>165</v>
      </c>
      <c r="F271">
        <f>Bogor!H166/10</f>
        <v>1300</v>
      </c>
      <c r="G271">
        <f>Bogor!I166/10</f>
        <v>363200000</v>
      </c>
      <c r="L271">
        <v>72</v>
      </c>
      <c r="M271" t="str">
        <f t="shared" si="4"/>
        <v>Tipe 36</v>
      </c>
    </row>
    <row r="272" spans="1:13" x14ac:dyDescent="0.25">
      <c r="A272">
        <f>Bogor!B167/10</f>
        <v>66</v>
      </c>
      <c r="B272">
        <f>Bogor!C167/10</f>
        <v>32</v>
      </c>
      <c r="C272">
        <f>Bogor!D167/10</f>
        <v>2</v>
      </c>
      <c r="D272">
        <f>Bogor!E167/10</f>
        <v>1</v>
      </c>
      <c r="E272" t="s">
        <v>165</v>
      </c>
      <c r="F272">
        <f>Bogor!H167/10</f>
        <v>1300</v>
      </c>
      <c r="G272">
        <f>Bogor!I167/10</f>
        <v>316800000</v>
      </c>
      <c r="L272">
        <v>66</v>
      </c>
      <c r="M272" t="str">
        <f t="shared" si="4"/>
        <v>Tipe 21</v>
      </c>
    </row>
    <row r="273" spans="1:13" x14ac:dyDescent="0.25">
      <c r="A273">
        <f>Bogor!B168/10</f>
        <v>60</v>
      </c>
      <c r="B273">
        <f>Bogor!C168/10</f>
        <v>36</v>
      </c>
      <c r="C273">
        <f>Bogor!D168/10</f>
        <v>2</v>
      </c>
      <c r="D273">
        <f>Bogor!E168/10</f>
        <v>1</v>
      </c>
      <c r="E273" t="s">
        <v>165</v>
      </c>
      <c r="F273">
        <f>Bogor!H168/10</f>
        <v>1300</v>
      </c>
      <c r="G273">
        <f>Bogor!I168/10</f>
        <v>395000000</v>
      </c>
      <c r="L273">
        <v>60</v>
      </c>
      <c r="M273" t="str">
        <f t="shared" si="4"/>
        <v>Tipe 36</v>
      </c>
    </row>
    <row r="274" spans="1:13" x14ac:dyDescent="0.25">
      <c r="A274">
        <f>Bogor!B169/10</f>
        <v>90</v>
      </c>
      <c r="B274">
        <f>Bogor!C169/10</f>
        <v>69</v>
      </c>
      <c r="C274">
        <f>Bogor!D169/10</f>
        <v>2</v>
      </c>
      <c r="D274">
        <f>Bogor!E169/10</f>
        <v>2</v>
      </c>
      <c r="E274" t="s">
        <v>165</v>
      </c>
      <c r="F274">
        <f>Bogor!H169/10</f>
        <v>2200</v>
      </c>
      <c r="G274">
        <f>Bogor!I169/10</f>
        <v>678700000</v>
      </c>
      <c r="L274">
        <v>90</v>
      </c>
      <c r="M274" t="str">
        <f t="shared" si="4"/>
        <v>Tipe 60</v>
      </c>
    </row>
    <row r="275" spans="1:13" x14ac:dyDescent="0.25">
      <c r="A275">
        <f>Bogor!B170/10</f>
        <v>345</v>
      </c>
      <c r="B275">
        <f>Bogor!C170/10</f>
        <v>287</v>
      </c>
      <c r="C275">
        <f>Bogor!D170/10</f>
        <v>5</v>
      </c>
      <c r="D275">
        <f>Bogor!E170/10</f>
        <v>4</v>
      </c>
      <c r="E275" t="s">
        <v>165</v>
      </c>
      <c r="F275">
        <f>Bogor!H170/10</f>
        <v>6600</v>
      </c>
      <c r="G275">
        <f>Bogor!I170/10</f>
        <v>3800000000</v>
      </c>
      <c r="L275">
        <v>345</v>
      </c>
      <c r="M275" t="str">
        <f t="shared" si="4"/>
        <v>Hapus</v>
      </c>
    </row>
    <row r="276" spans="1:13" x14ac:dyDescent="0.25">
      <c r="A276">
        <f>Bogor!B171/10</f>
        <v>206</v>
      </c>
      <c r="B276">
        <f>Bogor!C171/10</f>
        <v>100</v>
      </c>
      <c r="C276">
        <f>Bogor!D171/10</f>
        <v>4</v>
      </c>
      <c r="D276">
        <f>Bogor!E171/10</f>
        <v>2</v>
      </c>
      <c r="E276" t="s">
        <v>166</v>
      </c>
      <c r="F276">
        <f>Bogor!H171/10</f>
        <v>2200</v>
      </c>
      <c r="G276">
        <f>Bogor!I171/10</f>
        <v>1600000000</v>
      </c>
      <c r="L276">
        <v>206</v>
      </c>
      <c r="M276" t="str">
        <f t="shared" si="4"/>
        <v>Tipe 90</v>
      </c>
    </row>
    <row r="277" spans="1:13" x14ac:dyDescent="0.25">
      <c r="A277">
        <f>Bogor!B172/10</f>
        <v>75</v>
      </c>
      <c r="B277">
        <f>Bogor!C172/10</f>
        <v>80</v>
      </c>
      <c r="C277">
        <f>Bogor!D172/10</f>
        <v>3</v>
      </c>
      <c r="D277">
        <f>Bogor!E172/10</f>
        <v>2</v>
      </c>
      <c r="E277" t="s">
        <v>165</v>
      </c>
      <c r="F277">
        <f>Bogor!H172/10</f>
        <v>2200</v>
      </c>
      <c r="G277">
        <f>Bogor!I172/10</f>
        <v>950000000</v>
      </c>
      <c r="L277">
        <v>75</v>
      </c>
      <c r="M277" t="str">
        <f t="shared" si="4"/>
        <v>Tipe 70</v>
      </c>
    </row>
    <row r="278" spans="1:13" x14ac:dyDescent="0.25">
      <c r="A278">
        <f>Bogor!B173/10</f>
        <v>105</v>
      </c>
      <c r="B278">
        <f>Bogor!C173/10</f>
        <v>70</v>
      </c>
      <c r="C278">
        <f>Bogor!D173/10</f>
        <v>3</v>
      </c>
      <c r="D278">
        <f>Bogor!E173/10</f>
        <v>2</v>
      </c>
      <c r="E278" t="s">
        <v>165</v>
      </c>
      <c r="F278">
        <f>Bogor!H173/10</f>
        <v>1300</v>
      </c>
      <c r="G278">
        <f>Bogor!I173/10</f>
        <v>795000000</v>
      </c>
      <c r="L278">
        <v>105</v>
      </c>
      <c r="M278" t="str">
        <f t="shared" si="4"/>
        <v>Tipe 70</v>
      </c>
    </row>
    <row r="279" spans="1:13" x14ac:dyDescent="0.25">
      <c r="A279">
        <f>Bogor!B174/10</f>
        <v>72</v>
      </c>
      <c r="B279">
        <f>Bogor!C174/10</f>
        <v>70</v>
      </c>
      <c r="C279">
        <f>Bogor!D174/10</f>
        <v>3</v>
      </c>
      <c r="D279">
        <f>Bogor!E174/10</f>
        <v>3</v>
      </c>
      <c r="E279" t="s">
        <v>165</v>
      </c>
      <c r="F279">
        <f>Bogor!H174/10</f>
        <v>3500</v>
      </c>
      <c r="G279">
        <f>Bogor!I174/10</f>
        <v>890000000</v>
      </c>
      <c r="L279">
        <v>72</v>
      </c>
      <c r="M279" t="str">
        <f t="shared" si="4"/>
        <v>Tipe 70</v>
      </c>
    </row>
    <row r="280" spans="1:13" x14ac:dyDescent="0.25">
      <c r="A280">
        <f>Bogor!B175/10</f>
        <v>320</v>
      </c>
      <c r="B280">
        <f>Bogor!C175/10</f>
        <v>90</v>
      </c>
      <c r="C280">
        <f>Bogor!D175/10</f>
        <v>3</v>
      </c>
      <c r="D280">
        <f>Bogor!E175/10</f>
        <v>3</v>
      </c>
      <c r="E280" t="s">
        <v>165</v>
      </c>
      <c r="F280">
        <f>Bogor!H175/10</f>
        <v>1300</v>
      </c>
      <c r="G280">
        <f>Bogor!I175/10</f>
        <v>1800000000</v>
      </c>
      <c r="L280">
        <v>320</v>
      </c>
      <c r="M280" t="str">
        <f t="shared" si="4"/>
        <v>Tipe 90</v>
      </c>
    </row>
    <row r="281" spans="1:13" x14ac:dyDescent="0.25">
      <c r="A281">
        <f>Bogor!B176/10</f>
        <v>1058</v>
      </c>
      <c r="B281">
        <f>Bogor!C176/10</f>
        <v>283</v>
      </c>
      <c r="C281">
        <f>Bogor!D176/10</f>
        <v>6</v>
      </c>
      <c r="D281">
        <f>Bogor!E176/10</f>
        <v>6</v>
      </c>
      <c r="E281" t="s">
        <v>166</v>
      </c>
      <c r="F281">
        <f>Bogor!H176/10</f>
        <v>1300</v>
      </c>
      <c r="G281">
        <f>Bogor!I176/10</f>
        <v>8500000000</v>
      </c>
      <c r="L281">
        <v>1058</v>
      </c>
      <c r="M281" t="str">
        <f t="shared" si="4"/>
        <v>Hapus</v>
      </c>
    </row>
    <row r="282" spans="1:13" x14ac:dyDescent="0.25">
      <c r="A282">
        <f>Bogor!B177/10</f>
        <v>60</v>
      </c>
      <c r="B282">
        <f>Bogor!C177/10</f>
        <v>32</v>
      </c>
      <c r="C282">
        <f>Bogor!D177/10</f>
        <v>2</v>
      </c>
      <c r="D282">
        <f>Bogor!E177/10</f>
        <v>1</v>
      </c>
      <c r="E282" t="s">
        <v>165</v>
      </c>
      <c r="F282">
        <f>Bogor!H177/10</f>
        <v>1300</v>
      </c>
      <c r="G282">
        <f>Bogor!I177/10</f>
        <v>318000000</v>
      </c>
      <c r="L282">
        <v>60</v>
      </c>
      <c r="M282" t="str">
        <f t="shared" si="4"/>
        <v>Tipe 21</v>
      </c>
    </row>
    <row r="283" spans="1:13" x14ac:dyDescent="0.25">
      <c r="A283">
        <f>Bogor!B178/10</f>
        <v>78</v>
      </c>
      <c r="B283">
        <f>Bogor!C178/10</f>
        <v>198</v>
      </c>
      <c r="C283">
        <f>Bogor!D178/10</f>
        <v>6</v>
      </c>
      <c r="D283">
        <f>Bogor!E178/10</f>
        <v>3</v>
      </c>
      <c r="E283" t="s">
        <v>165</v>
      </c>
      <c r="F283">
        <f>Bogor!H178/10</f>
        <v>2200</v>
      </c>
      <c r="G283">
        <f>Bogor!I178/10</f>
        <v>1100000000</v>
      </c>
      <c r="L283">
        <v>78</v>
      </c>
      <c r="M283" t="str">
        <f t="shared" si="4"/>
        <v>Tipe 140</v>
      </c>
    </row>
    <row r="284" spans="1:13" x14ac:dyDescent="0.25">
      <c r="A284">
        <f>Bogor!B179/10</f>
        <v>105</v>
      </c>
      <c r="B284">
        <f>Bogor!C179/10</f>
        <v>126</v>
      </c>
      <c r="C284">
        <f>Bogor!D179/10</f>
        <v>3</v>
      </c>
      <c r="D284">
        <f>Bogor!E179/10</f>
        <v>2</v>
      </c>
      <c r="E284" t="s">
        <v>166</v>
      </c>
      <c r="F284">
        <f>Bogor!H179/10</f>
        <v>2200</v>
      </c>
      <c r="G284">
        <f>Bogor!I179/10</f>
        <v>1100000000</v>
      </c>
      <c r="L284">
        <v>105</v>
      </c>
      <c r="M284" t="str">
        <f t="shared" si="4"/>
        <v>Tipe 120</v>
      </c>
    </row>
    <row r="285" spans="1:13" x14ac:dyDescent="0.25">
      <c r="A285">
        <f>Bogor!B180/10</f>
        <v>168</v>
      </c>
      <c r="B285">
        <f>Bogor!C180/10</f>
        <v>200</v>
      </c>
      <c r="C285">
        <f>Bogor!D180/10</f>
        <v>5</v>
      </c>
      <c r="D285">
        <f>Bogor!E180/10</f>
        <v>2</v>
      </c>
      <c r="E285" t="s">
        <v>166</v>
      </c>
      <c r="F285">
        <f>Bogor!H180/10</f>
        <v>1300</v>
      </c>
      <c r="G285">
        <f>Bogor!I180/10</f>
        <v>1399000000</v>
      </c>
      <c r="L285">
        <v>168</v>
      </c>
      <c r="M285" t="str">
        <f t="shared" si="4"/>
        <v>Tipe 140</v>
      </c>
    </row>
    <row r="286" spans="1:13" x14ac:dyDescent="0.25">
      <c r="A286">
        <f>Bogor!B181/10</f>
        <v>66</v>
      </c>
      <c r="B286">
        <f>Bogor!C181/10</f>
        <v>60</v>
      </c>
      <c r="C286">
        <f>Bogor!D181/10</f>
        <v>2</v>
      </c>
      <c r="D286">
        <f>Bogor!E181/10</f>
        <v>1</v>
      </c>
      <c r="E286" t="s">
        <v>165</v>
      </c>
      <c r="F286">
        <f>Bogor!H181/10</f>
        <v>1300</v>
      </c>
      <c r="G286">
        <f>Bogor!I181/10</f>
        <v>390000000</v>
      </c>
      <c r="L286">
        <v>66</v>
      </c>
      <c r="M286" t="str">
        <f t="shared" si="4"/>
        <v>Tipe 60</v>
      </c>
    </row>
    <row r="287" spans="1:13" x14ac:dyDescent="0.25">
      <c r="A287">
        <f>Bogor!B182/10</f>
        <v>67</v>
      </c>
      <c r="B287">
        <f>Bogor!C182/10</f>
        <v>45</v>
      </c>
      <c r="C287">
        <f>Bogor!D182/10</f>
        <v>2</v>
      </c>
      <c r="D287">
        <f>Bogor!E182/10</f>
        <v>1</v>
      </c>
      <c r="E287" t="s">
        <v>165</v>
      </c>
      <c r="F287">
        <f>Bogor!H182/10</f>
        <v>1300</v>
      </c>
      <c r="G287">
        <f>Bogor!I182/10</f>
        <v>385000000</v>
      </c>
      <c r="L287">
        <v>67</v>
      </c>
      <c r="M287" t="str">
        <f t="shared" si="4"/>
        <v>Tipe 45</v>
      </c>
    </row>
    <row r="288" spans="1:13" x14ac:dyDescent="0.25">
      <c r="A288">
        <f>Bogor!B183/10</f>
        <v>313</v>
      </c>
      <c r="B288">
        <f>Bogor!C183/10</f>
        <v>200</v>
      </c>
      <c r="C288">
        <f>Bogor!D183/10</f>
        <v>3</v>
      </c>
      <c r="D288">
        <f>Bogor!E183/10</f>
        <v>2</v>
      </c>
      <c r="E288" t="s">
        <v>166</v>
      </c>
      <c r="F288">
        <f>Bogor!H183/10</f>
        <v>1300</v>
      </c>
      <c r="G288">
        <f>Bogor!I183/10</f>
        <v>1500000000</v>
      </c>
      <c r="L288">
        <v>313</v>
      </c>
      <c r="M288" t="str">
        <f t="shared" si="4"/>
        <v>Tipe 140</v>
      </c>
    </row>
    <row r="289" spans="1:13" x14ac:dyDescent="0.25">
      <c r="A289">
        <f>Bogor!B184/10</f>
        <v>74</v>
      </c>
      <c r="B289">
        <f>Bogor!C184/10</f>
        <v>45</v>
      </c>
      <c r="C289">
        <f>Bogor!D184/10</f>
        <v>2</v>
      </c>
      <c r="D289">
        <f>Bogor!E184/10</f>
        <v>1</v>
      </c>
      <c r="E289" t="s">
        <v>165</v>
      </c>
      <c r="F289">
        <f>Bogor!H184/10</f>
        <v>1300</v>
      </c>
      <c r="G289">
        <f>Bogor!I184/10</f>
        <v>375000000</v>
      </c>
      <c r="L289">
        <v>74</v>
      </c>
      <c r="M289" t="str">
        <f t="shared" si="4"/>
        <v>Tipe 45</v>
      </c>
    </row>
    <row r="290" spans="1:13" x14ac:dyDescent="0.25">
      <c r="A290">
        <f>Bogor!B185/10</f>
        <v>120</v>
      </c>
      <c r="B290">
        <f>Bogor!C185/10</f>
        <v>70</v>
      </c>
      <c r="C290">
        <f>Bogor!D185/10</f>
        <v>3</v>
      </c>
      <c r="D290">
        <f>Bogor!E185/10</f>
        <v>2</v>
      </c>
      <c r="E290" t="s">
        <v>165</v>
      </c>
      <c r="F290">
        <f>Bogor!H185/10</f>
        <v>2200</v>
      </c>
      <c r="G290">
        <f>Bogor!I185/10</f>
        <v>1500000000</v>
      </c>
      <c r="L290">
        <v>120</v>
      </c>
      <c r="M290" t="str">
        <f t="shared" si="4"/>
        <v>Tipe 70</v>
      </c>
    </row>
    <row r="291" spans="1:13" x14ac:dyDescent="0.25">
      <c r="A291">
        <f>Bogor!B186/10</f>
        <v>84</v>
      </c>
      <c r="B291">
        <f>Bogor!C186/10</f>
        <v>36</v>
      </c>
      <c r="C291">
        <f>Bogor!D186/10</f>
        <v>2</v>
      </c>
      <c r="D291">
        <f>Bogor!E186/10</f>
        <v>1</v>
      </c>
      <c r="E291" t="s">
        <v>165</v>
      </c>
      <c r="F291">
        <f>Bogor!H186/10</f>
        <v>1300</v>
      </c>
      <c r="G291">
        <f>Bogor!I186/10</f>
        <v>390200000</v>
      </c>
      <c r="L291">
        <v>84</v>
      </c>
      <c r="M291" t="str">
        <f t="shared" si="4"/>
        <v>Tipe 36</v>
      </c>
    </row>
    <row r="292" spans="1:13" x14ac:dyDescent="0.25">
      <c r="A292">
        <f>Bogor!B187/10</f>
        <v>100</v>
      </c>
      <c r="B292">
        <f>Bogor!C187/10</f>
        <v>72</v>
      </c>
      <c r="C292">
        <f>Bogor!D187/10</f>
        <v>3</v>
      </c>
      <c r="D292">
        <f>Bogor!E187/10</f>
        <v>2</v>
      </c>
      <c r="E292" t="s">
        <v>165</v>
      </c>
      <c r="F292">
        <f>Bogor!H187/10</f>
        <v>2200</v>
      </c>
      <c r="G292">
        <f>Bogor!I187/10</f>
        <v>1300000000</v>
      </c>
      <c r="L292">
        <v>100</v>
      </c>
      <c r="M292" t="str">
        <f t="shared" si="4"/>
        <v>Tipe 70</v>
      </c>
    </row>
    <row r="293" spans="1:13" x14ac:dyDescent="0.25">
      <c r="A293">
        <f>Bogor!B188/10</f>
        <v>72</v>
      </c>
      <c r="B293">
        <f>Bogor!C188/10</f>
        <v>36</v>
      </c>
      <c r="C293">
        <f>Bogor!D188/10</f>
        <v>2</v>
      </c>
      <c r="D293">
        <f>Bogor!E188/10</f>
        <v>1</v>
      </c>
      <c r="E293" t="s">
        <v>165</v>
      </c>
      <c r="F293">
        <f>Bogor!H188/10</f>
        <v>1300</v>
      </c>
      <c r="G293">
        <f>Bogor!I188/10</f>
        <v>400000000</v>
      </c>
      <c r="L293">
        <v>72</v>
      </c>
      <c r="M293" t="str">
        <f t="shared" si="4"/>
        <v>Tipe 36</v>
      </c>
    </row>
    <row r="294" spans="1:13" x14ac:dyDescent="0.25">
      <c r="A294">
        <f>Bogor!B189/10</f>
        <v>72</v>
      </c>
      <c r="B294">
        <f>Bogor!C189/10</f>
        <v>36</v>
      </c>
      <c r="C294">
        <f>Bogor!D189/10</f>
        <v>2</v>
      </c>
      <c r="D294">
        <f>Bogor!E189/10</f>
        <v>1</v>
      </c>
      <c r="E294" t="s">
        <v>165</v>
      </c>
      <c r="F294">
        <f>Bogor!H189/10</f>
        <v>1300</v>
      </c>
      <c r="G294">
        <f>Bogor!I189/10</f>
        <v>419530000</v>
      </c>
      <c r="L294">
        <v>72</v>
      </c>
      <c r="M294" t="str">
        <f t="shared" si="4"/>
        <v>Tipe 36</v>
      </c>
    </row>
    <row r="295" spans="1:13" x14ac:dyDescent="0.25">
      <c r="A295">
        <f>Bogor!B190/10</f>
        <v>90</v>
      </c>
      <c r="B295">
        <f>Bogor!C190/10</f>
        <v>36</v>
      </c>
      <c r="C295">
        <f>Bogor!D190/10</f>
        <v>2</v>
      </c>
      <c r="D295">
        <f>Bogor!E190/10</f>
        <v>1</v>
      </c>
      <c r="E295" t="s">
        <v>165</v>
      </c>
      <c r="F295">
        <f>Bogor!H190/10</f>
        <v>1300</v>
      </c>
      <c r="G295">
        <f>Bogor!I190/10</f>
        <v>440550000</v>
      </c>
      <c r="L295">
        <v>90</v>
      </c>
      <c r="M295" t="str">
        <f t="shared" si="4"/>
        <v>Tipe 36</v>
      </c>
    </row>
    <row r="296" spans="1:13" x14ac:dyDescent="0.25">
      <c r="A296">
        <f>Bogor!B191/10</f>
        <v>107</v>
      </c>
      <c r="B296">
        <f>Bogor!C191/10</f>
        <v>31</v>
      </c>
      <c r="C296">
        <f>Bogor!D191/10</f>
        <v>2</v>
      </c>
      <c r="D296">
        <f>Bogor!E191/10</f>
        <v>1</v>
      </c>
      <c r="E296" t="s">
        <v>165</v>
      </c>
      <c r="F296">
        <f>Bogor!H191/10</f>
        <v>1300</v>
      </c>
      <c r="G296">
        <f>Bogor!I191/10</f>
        <v>408650000</v>
      </c>
      <c r="L296">
        <v>107</v>
      </c>
      <c r="M296" t="str">
        <f t="shared" si="4"/>
        <v>Tipe 21</v>
      </c>
    </row>
    <row r="297" spans="1:13" x14ac:dyDescent="0.25">
      <c r="A297">
        <f>Bogor!B192/10</f>
        <v>210</v>
      </c>
      <c r="B297">
        <f>Bogor!C192/10</f>
        <v>150</v>
      </c>
      <c r="C297">
        <f>Bogor!D192/10</f>
        <v>4</v>
      </c>
      <c r="D297">
        <f>Bogor!E192/10</f>
        <v>2</v>
      </c>
      <c r="E297" t="s">
        <v>166</v>
      </c>
      <c r="F297">
        <f>Bogor!H192/10</f>
        <v>2200</v>
      </c>
      <c r="G297">
        <f>Bogor!I192/10</f>
        <v>1200000000</v>
      </c>
      <c r="L297">
        <v>210</v>
      </c>
      <c r="M297" t="str">
        <f t="shared" si="4"/>
        <v>Tipe 140</v>
      </c>
    </row>
    <row r="298" spans="1:13" x14ac:dyDescent="0.25">
      <c r="A298">
        <f>Bogor!B193/10</f>
        <v>90</v>
      </c>
      <c r="B298">
        <f>Bogor!C193/10</f>
        <v>36</v>
      </c>
      <c r="C298">
        <f>Bogor!D193/10</f>
        <v>2</v>
      </c>
      <c r="D298">
        <f>Bogor!E193/10</f>
        <v>1</v>
      </c>
      <c r="E298" t="s">
        <v>165</v>
      </c>
      <c r="F298">
        <f>Bogor!H193/10</f>
        <v>1300</v>
      </c>
      <c r="G298">
        <f>Bogor!I193/10</f>
        <v>440550000</v>
      </c>
      <c r="L298">
        <v>90</v>
      </c>
      <c r="M298" t="str">
        <f t="shared" si="4"/>
        <v>Tipe 36</v>
      </c>
    </row>
    <row r="299" spans="1:13" x14ac:dyDescent="0.25">
      <c r="A299">
        <f>Bogor!B194/10</f>
        <v>72</v>
      </c>
      <c r="B299">
        <f>Bogor!C194/10</f>
        <v>90</v>
      </c>
      <c r="C299">
        <f>Bogor!D194/10</f>
        <v>3</v>
      </c>
      <c r="D299">
        <f>Bogor!E194/10</f>
        <v>2</v>
      </c>
      <c r="E299" t="s">
        <v>165</v>
      </c>
      <c r="F299">
        <f>Bogor!H194/10</f>
        <v>2200</v>
      </c>
      <c r="G299">
        <f>Bogor!I194/10</f>
        <v>900000000</v>
      </c>
      <c r="L299">
        <v>72</v>
      </c>
      <c r="M299" t="str">
        <f t="shared" si="4"/>
        <v>Tipe 90</v>
      </c>
    </row>
    <row r="300" spans="1:13" x14ac:dyDescent="0.25">
      <c r="A300">
        <f>Jakarta!B2/10</f>
        <v>202</v>
      </c>
      <c r="B300">
        <f>Jakarta!C2/10</f>
        <v>198</v>
      </c>
      <c r="C300">
        <f>Jakarta!D2/10</f>
        <v>8</v>
      </c>
      <c r="D300">
        <f>Jakarta!E2/10</f>
        <v>3</v>
      </c>
      <c r="E300" t="s">
        <v>113</v>
      </c>
      <c r="F300">
        <f>Jakarta!H2/10</f>
        <v>2200</v>
      </c>
      <c r="G300">
        <f>Jakarta!I2/10</f>
        <v>4500000000</v>
      </c>
      <c r="L300">
        <v>202</v>
      </c>
      <c r="M300" t="str">
        <f t="shared" si="4"/>
        <v>Tipe 140</v>
      </c>
    </row>
    <row r="301" spans="1:13" x14ac:dyDescent="0.25">
      <c r="A301">
        <f>Jakarta!B3/10</f>
        <v>30</v>
      </c>
      <c r="B301">
        <f>Jakarta!C3/10</f>
        <v>55</v>
      </c>
      <c r="C301">
        <f>Jakarta!D3/10</f>
        <v>2</v>
      </c>
      <c r="D301">
        <f>Jakarta!E3/10</f>
        <v>1</v>
      </c>
      <c r="E301" t="s">
        <v>113</v>
      </c>
      <c r="F301">
        <f>Jakarta!H3/10</f>
        <v>2200</v>
      </c>
      <c r="G301">
        <f>Jakarta!I3/10</f>
        <v>1100000000</v>
      </c>
      <c r="L301">
        <v>30</v>
      </c>
      <c r="M301" t="str">
        <f t="shared" si="4"/>
        <v>Tipe 54</v>
      </c>
    </row>
    <row r="302" spans="1:13" x14ac:dyDescent="0.25">
      <c r="A302">
        <f>Jakarta!B4/10</f>
        <v>19</v>
      </c>
      <c r="B302">
        <f>Jakarta!C4/10</f>
        <v>35</v>
      </c>
      <c r="C302">
        <f>Jakarta!D4/10</f>
        <v>2</v>
      </c>
      <c r="D302">
        <f>Jakarta!E4/10</f>
        <v>1</v>
      </c>
      <c r="E302" t="s">
        <v>113</v>
      </c>
      <c r="F302">
        <f>Jakarta!H4/10</f>
        <v>2200</v>
      </c>
      <c r="G302">
        <f>Jakarta!I4/10</f>
        <v>395000000</v>
      </c>
      <c r="L302">
        <v>19</v>
      </c>
      <c r="M302" t="str">
        <f t="shared" si="4"/>
        <v>Tipe 21</v>
      </c>
    </row>
    <row r="303" spans="1:13" x14ac:dyDescent="0.25">
      <c r="A303">
        <f>Jakarta!B5/10</f>
        <v>33</v>
      </c>
      <c r="B303">
        <f>Jakarta!C5/10</f>
        <v>42</v>
      </c>
      <c r="C303">
        <f>Jakarta!D5/10</f>
        <v>2</v>
      </c>
      <c r="D303">
        <f>Jakarta!E5/10</f>
        <v>2</v>
      </c>
      <c r="E303" t="s">
        <v>113</v>
      </c>
      <c r="F303">
        <f>Jakarta!H5/10</f>
        <v>2200</v>
      </c>
      <c r="G303">
        <f>Jakarta!I5/10</f>
        <v>835000000</v>
      </c>
      <c r="L303">
        <v>33</v>
      </c>
      <c r="M303" t="str">
        <f t="shared" si="4"/>
        <v>Tipe 36</v>
      </c>
    </row>
    <row r="304" spans="1:13" x14ac:dyDescent="0.25">
      <c r="A304">
        <f>Jakarta!B6/10</f>
        <v>30</v>
      </c>
      <c r="B304">
        <f>Jakarta!C6/10</f>
        <v>55</v>
      </c>
      <c r="C304">
        <f>Jakarta!D6/10</f>
        <v>2</v>
      </c>
      <c r="D304">
        <f>Jakarta!E6/10</f>
        <v>2</v>
      </c>
      <c r="E304" t="s">
        <v>113</v>
      </c>
      <c r="F304">
        <f>Jakarta!H6/10</f>
        <v>2200</v>
      </c>
      <c r="G304">
        <f>Jakarta!I6/10</f>
        <v>1100000000</v>
      </c>
      <c r="L304">
        <v>30</v>
      </c>
      <c r="M304" t="str">
        <f t="shared" si="4"/>
        <v>Tipe 54</v>
      </c>
    </row>
    <row r="305" spans="1:13" x14ac:dyDescent="0.25">
      <c r="A305">
        <f>Jakarta!B7/10</f>
        <v>217</v>
      </c>
      <c r="B305">
        <f>Jakarta!C7/10</f>
        <v>245</v>
      </c>
      <c r="C305">
        <f>Jakarta!D7/10</f>
        <v>6</v>
      </c>
      <c r="D305">
        <f>Jakarta!E7/10</f>
        <v>4</v>
      </c>
      <c r="E305" t="s">
        <v>113</v>
      </c>
      <c r="F305">
        <f>Jakarta!H7/10</f>
        <v>4400</v>
      </c>
      <c r="G305">
        <f>Jakarta!I7/10</f>
        <v>5500000000</v>
      </c>
      <c r="L305">
        <v>217</v>
      </c>
      <c r="M305" t="str">
        <f t="shared" si="4"/>
        <v>Hapus</v>
      </c>
    </row>
    <row r="306" spans="1:13" x14ac:dyDescent="0.25">
      <c r="A306">
        <f>Jakarta!B8/10</f>
        <v>424</v>
      </c>
      <c r="B306">
        <f>Jakarta!C8/10</f>
        <v>1000</v>
      </c>
      <c r="C306">
        <f>Jakarta!D8/10</f>
        <v>4</v>
      </c>
      <c r="D306">
        <f>Jakarta!E8/10</f>
        <v>5</v>
      </c>
      <c r="E306" t="s">
        <v>113</v>
      </c>
      <c r="F306">
        <f>Jakarta!H8/10</f>
        <v>33000</v>
      </c>
      <c r="G306">
        <f>Jakarta!I8/10</f>
        <v>49500000000</v>
      </c>
      <c r="L306">
        <v>424</v>
      </c>
      <c r="M306" t="str">
        <f t="shared" si="4"/>
        <v>Hapus</v>
      </c>
    </row>
    <row r="307" spans="1:13" x14ac:dyDescent="0.25">
      <c r="A307">
        <f>Jakarta!B9/10</f>
        <v>597</v>
      </c>
      <c r="B307">
        <f>Jakarta!C9/10</f>
        <v>700</v>
      </c>
      <c r="C307">
        <f>Jakarta!D9/10</f>
        <v>5</v>
      </c>
      <c r="D307">
        <f>Jakarta!E9/10</f>
        <v>4</v>
      </c>
      <c r="E307" t="s">
        <v>113</v>
      </c>
      <c r="F307">
        <f>Jakarta!H9/10</f>
        <v>8000</v>
      </c>
      <c r="G307">
        <f>Jakarta!I9/10</f>
        <v>40000000000</v>
      </c>
      <c r="L307">
        <v>597</v>
      </c>
      <c r="M307" t="str">
        <f t="shared" si="4"/>
        <v>Hapus</v>
      </c>
    </row>
    <row r="308" spans="1:13" x14ac:dyDescent="0.25">
      <c r="A308">
        <f>Jakarta!B10/10</f>
        <v>60</v>
      </c>
      <c r="B308">
        <f>Jakarta!C10/10</f>
        <v>98</v>
      </c>
      <c r="C308">
        <f>Jakarta!D10/10</f>
        <v>3</v>
      </c>
      <c r="D308">
        <f>Jakarta!E10/10</f>
        <v>3</v>
      </c>
      <c r="E308" t="s">
        <v>113</v>
      </c>
      <c r="F308">
        <f>Jakarta!H10/10</f>
        <v>2200</v>
      </c>
      <c r="G308">
        <f>Jakarta!I10/10</f>
        <v>1700000000</v>
      </c>
      <c r="L308">
        <v>60</v>
      </c>
      <c r="M308" t="str">
        <f t="shared" si="4"/>
        <v>Tipe 90</v>
      </c>
    </row>
    <row r="309" spans="1:13" x14ac:dyDescent="0.25">
      <c r="A309">
        <f>Jakarta!B11/10</f>
        <v>33</v>
      </c>
      <c r="B309">
        <f>Jakarta!C11/10</f>
        <v>42</v>
      </c>
      <c r="C309">
        <f>Jakarta!D11/10</f>
        <v>2</v>
      </c>
      <c r="D309">
        <f>Jakarta!E11/10</f>
        <v>1</v>
      </c>
      <c r="E309" t="s">
        <v>113</v>
      </c>
      <c r="F309">
        <f>Jakarta!H11/10</f>
        <v>2200</v>
      </c>
      <c r="G309">
        <f>Jakarta!I11/10</f>
        <v>835000000</v>
      </c>
      <c r="L309">
        <v>33</v>
      </c>
      <c r="M309" t="str">
        <f t="shared" si="4"/>
        <v>Tipe 36</v>
      </c>
    </row>
    <row r="310" spans="1:13" x14ac:dyDescent="0.25">
      <c r="A310">
        <f>Jakarta!B12/10</f>
        <v>71</v>
      </c>
      <c r="B310">
        <f>Jakarta!C12/10</f>
        <v>83</v>
      </c>
      <c r="C310">
        <f>Jakarta!D12/10</f>
        <v>3</v>
      </c>
      <c r="D310">
        <f>Jakarta!E12/10</f>
        <v>2</v>
      </c>
      <c r="E310" t="s">
        <v>113</v>
      </c>
      <c r="F310">
        <f>Jakarta!H12/10</f>
        <v>2200</v>
      </c>
      <c r="G310">
        <f>Jakarta!I12/10</f>
        <v>1880000000</v>
      </c>
      <c r="L310">
        <v>71</v>
      </c>
      <c r="M310" t="str">
        <f t="shared" si="4"/>
        <v>Tipe 70</v>
      </c>
    </row>
    <row r="311" spans="1:13" x14ac:dyDescent="0.25">
      <c r="A311">
        <f>Jakarta!B13/10</f>
        <v>75</v>
      </c>
      <c r="B311">
        <f>Jakarta!C13/10</f>
        <v>260</v>
      </c>
      <c r="C311">
        <f>Jakarta!D13/10</f>
        <v>10</v>
      </c>
      <c r="D311">
        <f>Jakarta!E13/10</f>
        <v>10</v>
      </c>
      <c r="E311" t="s">
        <v>113</v>
      </c>
      <c r="F311">
        <f>Jakarta!H13/10</f>
        <v>3500</v>
      </c>
      <c r="G311">
        <f>Jakarta!I13/10</f>
        <v>5300000000</v>
      </c>
      <c r="L311">
        <v>75</v>
      </c>
      <c r="M311" t="str">
        <f t="shared" si="4"/>
        <v>Hapus</v>
      </c>
    </row>
    <row r="312" spans="1:13" x14ac:dyDescent="0.25">
      <c r="A312">
        <f>Jakarta!B14/10</f>
        <v>45</v>
      </c>
      <c r="B312">
        <f>Jakarta!C14/10</f>
        <v>71</v>
      </c>
      <c r="C312">
        <f>Jakarta!D14/10</f>
        <v>3</v>
      </c>
      <c r="D312">
        <f>Jakarta!E14/10</f>
        <v>2</v>
      </c>
      <c r="E312" t="s">
        <v>113</v>
      </c>
      <c r="F312">
        <f>Jakarta!H14/10</f>
        <v>2200</v>
      </c>
      <c r="G312">
        <f>Jakarta!I14/10</f>
        <v>1390000000</v>
      </c>
      <c r="L312">
        <v>45</v>
      </c>
      <c r="M312" t="str">
        <f t="shared" si="4"/>
        <v>Tipe 70</v>
      </c>
    </row>
    <row r="313" spans="1:13" x14ac:dyDescent="0.25">
      <c r="A313">
        <f>Jakarta!B15/10</f>
        <v>24</v>
      </c>
      <c r="B313">
        <f>Jakarta!C15/10</f>
        <v>46</v>
      </c>
      <c r="C313">
        <f>Jakarta!D15/10</f>
        <v>2</v>
      </c>
      <c r="D313">
        <f>Jakarta!E15/10</f>
        <v>1</v>
      </c>
      <c r="E313" t="s">
        <v>113</v>
      </c>
      <c r="F313">
        <f>Jakarta!H15/10</f>
        <v>2200</v>
      </c>
      <c r="G313">
        <f>Jakarta!I15/10</f>
        <v>450000000</v>
      </c>
      <c r="L313">
        <v>24</v>
      </c>
      <c r="M313" t="str">
        <f t="shared" si="4"/>
        <v>Tipe 45</v>
      </c>
    </row>
    <row r="314" spans="1:13" x14ac:dyDescent="0.25">
      <c r="A314">
        <f>Jakarta!B16/10</f>
        <v>3422</v>
      </c>
      <c r="B314">
        <f>Jakarta!C16/10</f>
        <v>64</v>
      </c>
      <c r="C314">
        <f>Jakarta!D16/10</f>
        <v>1</v>
      </c>
      <c r="D314">
        <f>Jakarta!E16/10</f>
        <v>1</v>
      </c>
      <c r="E314" t="s">
        <v>113</v>
      </c>
      <c r="F314">
        <f>Jakarta!H16/10</f>
        <v>2200</v>
      </c>
      <c r="G314">
        <f>Jakarta!I16/10</f>
        <v>1050000000</v>
      </c>
      <c r="L314">
        <v>3422</v>
      </c>
      <c r="M314" t="str">
        <f t="shared" si="4"/>
        <v>Tipe 60</v>
      </c>
    </row>
    <row r="315" spans="1:13" x14ac:dyDescent="0.25">
      <c r="A315">
        <f>Jakarta!B17/10</f>
        <v>23</v>
      </c>
      <c r="B315">
        <f>Jakarta!C17/10</f>
        <v>40</v>
      </c>
      <c r="C315">
        <f>Jakarta!D17/10</f>
        <v>2</v>
      </c>
      <c r="D315">
        <f>Jakarta!E17/10</f>
        <v>2</v>
      </c>
      <c r="E315" t="s">
        <v>113</v>
      </c>
      <c r="F315">
        <f>Jakarta!H17/10</f>
        <v>2200</v>
      </c>
      <c r="G315">
        <f>Jakarta!I17/10</f>
        <v>735000000</v>
      </c>
      <c r="L315">
        <v>23</v>
      </c>
      <c r="M315" t="str">
        <f t="shared" si="4"/>
        <v>Tipe 36</v>
      </c>
    </row>
    <row r="316" spans="1:13" x14ac:dyDescent="0.25">
      <c r="A316">
        <f>Jakarta!B18/10</f>
        <v>50</v>
      </c>
      <c r="B316">
        <f>Jakarta!C18/10</f>
        <v>115</v>
      </c>
      <c r="C316">
        <f>Jakarta!D18/10</f>
        <v>3</v>
      </c>
      <c r="D316">
        <f>Jakarta!E18/10</f>
        <v>2</v>
      </c>
      <c r="E316" t="s">
        <v>113</v>
      </c>
      <c r="F316">
        <f>Jakarta!H18/10</f>
        <v>2200</v>
      </c>
      <c r="G316">
        <f>Jakarta!I18/10</f>
        <v>1200000000</v>
      </c>
      <c r="L316">
        <v>50</v>
      </c>
      <c r="M316" t="str">
        <f t="shared" si="4"/>
        <v>Tipe 90</v>
      </c>
    </row>
    <row r="317" spans="1:13" x14ac:dyDescent="0.25">
      <c r="A317">
        <f>Jakarta!B19/10</f>
        <v>652</v>
      </c>
      <c r="B317">
        <f>Jakarta!C19/10</f>
        <v>405</v>
      </c>
      <c r="C317">
        <f>Jakarta!D19/10</f>
        <v>5</v>
      </c>
      <c r="D317">
        <f>Jakarta!E19/10</f>
        <v>4</v>
      </c>
      <c r="E317" t="s">
        <v>113</v>
      </c>
      <c r="F317">
        <f>Jakarta!H19/10</f>
        <v>6600</v>
      </c>
      <c r="G317">
        <f>Jakarta!I19/10</f>
        <v>45000000000</v>
      </c>
      <c r="L317">
        <v>652</v>
      </c>
      <c r="M317" t="str">
        <f t="shared" si="4"/>
        <v>Hapus</v>
      </c>
    </row>
    <row r="318" spans="1:13" x14ac:dyDescent="0.25">
      <c r="A318">
        <f>Jakarta!B20/10</f>
        <v>840</v>
      </c>
      <c r="B318">
        <f>Jakarta!C20/10</f>
        <v>800</v>
      </c>
      <c r="C318">
        <f>Jakarta!D20/10</f>
        <v>5</v>
      </c>
      <c r="D318">
        <f>Jakarta!E20/10</f>
        <v>3</v>
      </c>
      <c r="E318" t="s">
        <v>113</v>
      </c>
      <c r="F318">
        <f>Jakarta!H20/10</f>
        <v>6600</v>
      </c>
      <c r="G318">
        <f>Jakarta!I20/10</f>
        <v>39990000000</v>
      </c>
      <c r="L318">
        <v>840</v>
      </c>
      <c r="M318" t="str">
        <f t="shared" si="4"/>
        <v>Hapus</v>
      </c>
    </row>
    <row r="319" spans="1:13" x14ac:dyDescent="0.25">
      <c r="A319">
        <f>Jakarta!B21/10</f>
        <v>21</v>
      </c>
      <c r="B319">
        <f>Jakarta!C21/10</f>
        <v>37</v>
      </c>
      <c r="C319">
        <f>Jakarta!D21/10</f>
        <v>2</v>
      </c>
      <c r="D319">
        <f>Jakarta!E21/10</f>
        <v>1</v>
      </c>
      <c r="E319" t="s">
        <v>113</v>
      </c>
      <c r="F319">
        <f>Jakarta!H21/10</f>
        <v>1300</v>
      </c>
      <c r="G319">
        <f>Jakarta!I21/10</f>
        <v>533000000</v>
      </c>
      <c r="L319">
        <v>21</v>
      </c>
      <c r="M319" t="str">
        <f t="shared" si="4"/>
        <v>Tipe 36</v>
      </c>
    </row>
    <row r="320" spans="1:13" x14ac:dyDescent="0.25">
      <c r="A320">
        <f>Jakarta!B22/10</f>
        <v>16</v>
      </c>
      <c r="B320">
        <f>Jakarta!C22/10</f>
        <v>32</v>
      </c>
      <c r="C320">
        <f>Jakarta!D22/10</f>
        <v>1</v>
      </c>
      <c r="D320">
        <f>Jakarta!E22/10</f>
        <v>1</v>
      </c>
      <c r="E320" t="s">
        <v>113</v>
      </c>
      <c r="F320">
        <f>Jakarta!H22/10</f>
        <v>2200</v>
      </c>
      <c r="G320">
        <f>Jakarta!I22/10</f>
        <v>380000000</v>
      </c>
      <c r="L320">
        <v>16</v>
      </c>
      <c r="M320" t="str">
        <f t="shared" si="4"/>
        <v>Tipe 21</v>
      </c>
    </row>
    <row r="321" spans="1:13" x14ac:dyDescent="0.25">
      <c r="A321">
        <f>Jakarta!B23/10</f>
        <v>700</v>
      </c>
      <c r="B321">
        <f>Jakarta!C23/10</f>
        <v>2000</v>
      </c>
      <c r="C321">
        <f>Jakarta!D23/10</f>
        <v>10</v>
      </c>
      <c r="D321">
        <f>Jakarta!E23/10</f>
        <v>10</v>
      </c>
      <c r="E321" t="s">
        <v>113</v>
      </c>
      <c r="F321">
        <f>Jakarta!H23/10</f>
        <v>66000</v>
      </c>
      <c r="G321">
        <f>Jakarta!I23/10</f>
        <v>105000000000</v>
      </c>
      <c r="L321">
        <v>700</v>
      </c>
      <c r="M321" t="str">
        <f t="shared" ref="M321:M384" si="5">IF(AND(B321&gt;=21,B321&lt;36),"Tipe 21",IF(AND(B321&gt;=36,B321&lt;45),"Tipe 36",IF(AND(B321&gt;=45,B321&lt;54),"Tipe 45",IF(AND(B321&gt;=54,B321&lt;60),"Tipe 54",IF(AND(B321&gt;=60,B321&lt;70),"Tipe 60",IF(AND(B321&gt;=70,B321&lt;90),"Tipe 70",IF(AND(B321&gt;=90,B321&lt;120),"Tipe 90",IF(AND(B321&gt;=120,B321&lt;140),"Tipe 120",IF(AND(B321&gt;=140,B321&lt;=200),"Tipe 140","Hapus")))))))))</f>
        <v>Hapus</v>
      </c>
    </row>
    <row r="322" spans="1:13" x14ac:dyDescent="0.25">
      <c r="A322">
        <f>Jakarta!B24/10</f>
        <v>18</v>
      </c>
      <c r="B322">
        <f>Jakarta!C24/10</f>
        <v>33</v>
      </c>
      <c r="C322">
        <f>Jakarta!D24/10</f>
        <v>2</v>
      </c>
      <c r="D322">
        <f>Jakarta!E24/10</f>
        <v>1</v>
      </c>
      <c r="E322" t="s">
        <v>113</v>
      </c>
      <c r="F322">
        <f>Jakarta!H24/10</f>
        <v>2200</v>
      </c>
      <c r="G322">
        <f>Jakarta!I24/10</f>
        <v>425000000</v>
      </c>
      <c r="L322">
        <v>18</v>
      </c>
      <c r="M322" t="str">
        <f t="shared" si="5"/>
        <v>Tipe 21</v>
      </c>
    </row>
    <row r="323" spans="1:13" x14ac:dyDescent="0.25">
      <c r="A323">
        <f>Jakarta!B25/10</f>
        <v>1000</v>
      </c>
      <c r="B323">
        <f>Jakarta!C25/10</f>
        <v>450</v>
      </c>
      <c r="C323">
        <f>Jakarta!D25/10</f>
        <v>6</v>
      </c>
      <c r="D323">
        <f>Jakarta!E25/10</f>
        <v>3</v>
      </c>
      <c r="E323" t="s">
        <v>114</v>
      </c>
      <c r="F323">
        <f>Jakarta!H25/10</f>
        <v>23000</v>
      </c>
      <c r="G323">
        <f>Jakarta!I25/10</f>
        <v>15000000000</v>
      </c>
      <c r="L323">
        <v>1000</v>
      </c>
      <c r="M323" t="str">
        <f t="shared" si="5"/>
        <v>Hapus</v>
      </c>
    </row>
    <row r="324" spans="1:13" x14ac:dyDescent="0.25">
      <c r="A324">
        <f>Jakarta!B26/10</f>
        <v>189</v>
      </c>
      <c r="B324">
        <f>Jakarta!C26/10</f>
        <v>250</v>
      </c>
      <c r="C324">
        <f>Jakarta!D26/10</f>
        <v>7</v>
      </c>
      <c r="D324">
        <f>Jakarta!E26/10</f>
        <v>4</v>
      </c>
      <c r="E324" t="s">
        <v>114</v>
      </c>
      <c r="F324">
        <f>Jakarta!H26/10</f>
        <v>7700</v>
      </c>
      <c r="G324">
        <f>Jakarta!I26/10</f>
        <v>9500000000</v>
      </c>
      <c r="L324">
        <v>189</v>
      </c>
      <c r="M324" t="str">
        <f t="shared" si="5"/>
        <v>Hapus</v>
      </c>
    </row>
    <row r="325" spans="1:13" x14ac:dyDescent="0.25">
      <c r="A325">
        <f>Jakarta!B27/10</f>
        <v>390</v>
      </c>
      <c r="B325">
        <f>Jakarta!C27/10</f>
        <v>200</v>
      </c>
      <c r="C325">
        <f>Jakarta!D27/10</f>
        <v>7</v>
      </c>
      <c r="D325">
        <f>Jakarta!E27/10</f>
        <v>2</v>
      </c>
      <c r="E325" t="s">
        <v>114</v>
      </c>
      <c r="F325">
        <f>Jakarta!H27/10</f>
        <v>1300</v>
      </c>
      <c r="G325">
        <f>Jakarta!I27/10</f>
        <v>3500000000</v>
      </c>
      <c r="L325">
        <v>390</v>
      </c>
      <c r="M325" t="str">
        <f t="shared" si="5"/>
        <v>Tipe 140</v>
      </c>
    </row>
    <row r="326" spans="1:13" x14ac:dyDescent="0.25">
      <c r="A326">
        <f>Jakarta!B28/10</f>
        <v>124</v>
      </c>
      <c r="B326">
        <f>Jakarta!C28/10</f>
        <v>330</v>
      </c>
      <c r="C326">
        <f>Jakarta!D28/10</f>
        <v>5</v>
      </c>
      <c r="D326">
        <f>Jakarta!E28/10</f>
        <v>3</v>
      </c>
      <c r="E326" t="s">
        <v>114</v>
      </c>
      <c r="F326">
        <f>Jakarta!H28/10</f>
        <v>6600</v>
      </c>
      <c r="G326">
        <f>Jakarta!I28/10</f>
        <v>6500000000</v>
      </c>
      <c r="L326">
        <v>124</v>
      </c>
      <c r="M326" t="str">
        <f t="shared" si="5"/>
        <v>Hapus</v>
      </c>
    </row>
    <row r="327" spans="1:13" x14ac:dyDescent="0.25">
      <c r="A327">
        <f>Jakarta!B29/10</f>
        <v>225</v>
      </c>
      <c r="B327">
        <f>Jakarta!C29/10</f>
        <v>425</v>
      </c>
      <c r="C327">
        <f>Jakarta!D29/10</f>
        <v>5</v>
      </c>
      <c r="D327">
        <f>Jakarta!E29/10</f>
        <v>4</v>
      </c>
      <c r="E327" t="s">
        <v>114</v>
      </c>
      <c r="F327">
        <f>Jakarta!H29/10</f>
        <v>3300</v>
      </c>
      <c r="G327">
        <f>Jakarta!I29/10</f>
        <v>9500000000</v>
      </c>
      <c r="L327">
        <v>225</v>
      </c>
      <c r="M327" t="str">
        <f t="shared" si="5"/>
        <v>Hapus</v>
      </c>
    </row>
    <row r="328" spans="1:13" x14ac:dyDescent="0.25">
      <c r="A328">
        <f>Jakarta!B30/10</f>
        <v>290</v>
      </c>
      <c r="B328">
        <f>Jakarta!C30/10</f>
        <v>460</v>
      </c>
      <c r="C328">
        <f>Jakarta!D30/10</f>
        <v>7</v>
      </c>
      <c r="D328">
        <f>Jakarta!E30/10</f>
        <v>5</v>
      </c>
      <c r="E328" t="s">
        <v>114</v>
      </c>
      <c r="F328">
        <f>Jakarta!H30/10</f>
        <v>3500</v>
      </c>
      <c r="G328">
        <f>Jakarta!I30/10</f>
        <v>8250000000</v>
      </c>
      <c r="L328">
        <v>290</v>
      </c>
      <c r="M328" t="str">
        <f t="shared" si="5"/>
        <v>Hapus</v>
      </c>
    </row>
    <row r="329" spans="1:13" x14ac:dyDescent="0.25">
      <c r="A329">
        <f>Jakarta!B31/10</f>
        <v>432</v>
      </c>
      <c r="B329">
        <f>Jakarta!C31/10</f>
        <v>400</v>
      </c>
      <c r="C329">
        <f>Jakarta!D31/10</f>
        <v>3</v>
      </c>
      <c r="D329">
        <f>Jakarta!E31/10</f>
        <v>2</v>
      </c>
      <c r="E329" t="s">
        <v>114</v>
      </c>
      <c r="F329">
        <f>Jakarta!H31/10</f>
        <v>2200</v>
      </c>
      <c r="G329">
        <f>Jakarta!I31/10</f>
        <v>10500000000</v>
      </c>
      <c r="L329">
        <v>432</v>
      </c>
      <c r="M329" t="str">
        <f t="shared" si="5"/>
        <v>Hapus</v>
      </c>
    </row>
    <row r="330" spans="1:13" x14ac:dyDescent="0.25">
      <c r="A330">
        <f>Jakarta!B32/10</f>
        <v>243</v>
      </c>
      <c r="B330">
        <f>Jakarta!C32/10</f>
        <v>529</v>
      </c>
      <c r="C330">
        <f>Jakarta!D32/10</f>
        <v>6</v>
      </c>
      <c r="D330">
        <f>Jakarta!E32/10</f>
        <v>6</v>
      </c>
      <c r="E330" t="s">
        <v>114</v>
      </c>
      <c r="F330">
        <f>Jakarta!H32/10</f>
        <v>11000</v>
      </c>
      <c r="G330">
        <f>Jakarta!I32/10</f>
        <v>13500000000</v>
      </c>
      <c r="L330">
        <v>243</v>
      </c>
      <c r="M330" t="str">
        <f t="shared" si="5"/>
        <v>Hapus</v>
      </c>
    </row>
    <row r="331" spans="1:13" x14ac:dyDescent="0.25">
      <c r="A331">
        <f>Jakarta!B33/10</f>
        <v>239</v>
      </c>
      <c r="B331">
        <f>Jakarta!C33/10</f>
        <v>178</v>
      </c>
      <c r="C331">
        <f>Jakarta!D33/10</f>
        <v>4</v>
      </c>
      <c r="D331">
        <f>Jakarta!E33/10</f>
        <v>3</v>
      </c>
      <c r="E331" t="s">
        <v>114</v>
      </c>
      <c r="F331">
        <f>Jakarta!H33/10</f>
        <v>2200</v>
      </c>
      <c r="G331">
        <f>Jakarta!I33/10</f>
        <v>3800000000</v>
      </c>
      <c r="L331">
        <v>239</v>
      </c>
      <c r="M331" t="str">
        <f t="shared" si="5"/>
        <v>Tipe 140</v>
      </c>
    </row>
    <row r="332" spans="1:13" x14ac:dyDescent="0.25">
      <c r="A332">
        <f>Jakarta!B34/10</f>
        <v>130</v>
      </c>
      <c r="B332">
        <f>Jakarta!C34/10</f>
        <v>250</v>
      </c>
      <c r="C332">
        <f>Jakarta!D34/10</f>
        <v>5</v>
      </c>
      <c r="D332">
        <f>Jakarta!E34/10</f>
        <v>3</v>
      </c>
      <c r="E332" t="s">
        <v>114</v>
      </c>
      <c r="F332">
        <f>Jakarta!H34/10</f>
        <v>3500</v>
      </c>
      <c r="G332">
        <f>Jakarta!I34/10</f>
        <v>3900000000</v>
      </c>
      <c r="L332">
        <v>130</v>
      </c>
      <c r="M332" t="str">
        <f t="shared" si="5"/>
        <v>Hapus</v>
      </c>
    </row>
    <row r="333" spans="1:13" x14ac:dyDescent="0.25">
      <c r="A333">
        <f>Jakarta!B35/10</f>
        <v>97</v>
      </c>
      <c r="B333">
        <f>Jakarta!C35/10</f>
        <v>311</v>
      </c>
      <c r="C333">
        <f>Jakarta!D35/10</f>
        <v>4</v>
      </c>
      <c r="D333">
        <f>Jakarta!E35/10</f>
        <v>4</v>
      </c>
      <c r="E333" t="s">
        <v>114</v>
      </c>
      <c r="F333">
        <f>Jakarta!H35/10</f>
        <v>11000</v>
      </c>
      <c r="G333">
        <f>Jakarta!I35/10</f>
        <v>6500000000</v>
      </c>
      <c r="L333">
        <v>97</v>
      </c>
      <c r="M333" t="str">
        <f t="shared" si="5"/>
        <v>Hapus</v>
      </c>
    </row>
    <row r="334" spans="1:13" x14ac:dyDescent="0.25">
      <c r="A334">
        <f>Jakarta!B36/10</f>
        <v>485</v>
      </c>
      <c r="B334">
        <f>Jakarta!C36/10</f>
        <v>550</v>
      </c>
      <c r="C334">
        <f>Jakarta!D36/10</f>
        <v>3</v>
      </c>
      <c r="D334">
        <f>Jakarta!E36/10</f>
        <v>5</v>
      </c>
      <c r="E334" t="s">
        <v>114</v>
      </c>
      <c r="F334">
        <f>Jakarta!H36/10</f>
        <v>18000</v>
      </c>
      <c r="G334">
        <f>Jakarta!I36/10</f>
        <v>22000000000</v>
      </c>
      <c r="L334">
        <v>485</v>
      </c>
      <c r="M334" t="str">
        <f t="shared" si="5"/>
        <v>Hapus</v>
      </c>
    </row>
    <row r="335" spans="1:13" x14ac:dyDescent="0.25">
      <c r="A335">
        <f>Jakarta!B37/10</f>
        <v>90</v>
      </c>
      <c r="B335">
        <f>Jakarta!C37/10</f>
        <v>135</v>
      </c>
      <c r="C335">
        <f>Jakarta!D37/10</f>
        <v>3</v>
      </c>
      <c r="D335">
        <f>Jakarta!E37/10</f>
        <v>3</v>
      </c>
      <c r="E335" t="s">
        <v>114</v>
      </c>
      <c r="F335">
        <f>Jakarta!H37/10</f>
        <v>2200</v>
      </c>
      <c r="G335">
        <f>Jakarta!I37/10</f>
        <v>3100000000</v>
      </c>
      <c r="L335">
        <v>90</v>
      </c>
      <c r="M335" t="str">
        <f t="shared" si="5"/>
        <v>Tipe 120</v>
      </c>
    </row>
    <row r="336" spans="1:13" x14ac:dyDescent="0.25">
      <c r="A336">
        <f>Jakarta!B38/10</f>
        <v>511</v>
      </c>
      <c r="B336">
        <f>Jakarta!C38/10</f>
        <v>463</v>
      </c>
      <c r="C336">
        <f>Jakarta!D38/10</f>
        <v>6</v>
      </c>
      <c r="D336">
        <f>Jakarta!E38/10</f>
        <v>3</v>
      </c>
      <c r="E336" t="s">
        <v>114</v>
      </c>
      <c r="F336">
        <f>Jakarta!H38/10</f>
        <v>33000</v>
      </c>
      <c r="G336">
        <f>Jakarta!I38/10</f>
        <v>4480000000</v>
      </c>
      <c r="L336">
        <v>511</v>
      </c>
      <c r="M336" t="str">
        <f t="shared" si="5"/>
        <v>Hapus</v>
      </c>
    </row>
    <row r="337" spans="1:13" x14ac:dyDescent="0.25">
      <c r="A337">
        <f>Jakarta!B39/10</f>
        <v>205</v>
      </c>
      <c r="B337">
        <f>Jakarta!C39/10</f>
        <v>410</v>
      </c>
      <c r="C337">
        <f>Jakarta!D39/10</f>
        <v>6</v>
      </c>
      <c r="D337">
        <f>Jakarta!E39/10</f>
        <v>5</v>
      </c>
      <c r="E337" t="s">
        <v>114</v>
      </c>
      <c r="F337">
        <f>Jakarta!H39/10</f>
        <v>4500</v>
      </c>
      <c r="G337">
        <f>Jakarta!I39/10</f>
        <v>5500000000</v>
      </c>
      <c r="L337">
        <v>205</v>
      </c>
      <c r="M337" t="str">
        <f t="shared" si="5"/>
        <v>Hapus</v>
      </c>
    </row>
    <row r="338" spans="1:13" x14ac:dyDescent="0.25">
      <c r="A338">
        <f>Jakarta!B40/10</f>
        <v>695</v>
      </c>
      <c r="B338">
        <f>Jakarta!C40/10</f>
        <v>650</v>
      </c>
      <c r="C338">
        <f>Jakarta!D40/10</f>
        <v>8</v>
      </c>
      <c r="D338">
        <f>Jakarta!E40/10</f>
        <v>6</v>
      </c>
      <c r="E338" t="s">
        <v>114</v>
      </c>
      <c r="F338">
        <f>Jakarta!H40/10</f>
        <v>5500</v>
      </c>
      <c r="G338">
        <f>Jakarta!I40/10</f>
        <v>9200000000</v>
      </c>
      <c r="L338">
        <v>695</v>
      </c>
      <c r="M338" t="str">
        <f t="shared" si="5"/>
        <v>Hapus</v>
      </c>
    </row>
    <row r="339" spans="1:13" x14ac:dyDescent="0.25">
      <c r="A339">
        <f>Jakarta!B41/10</f>
        <v>135</v>
      </c>
      <c r="B339">
        <f>Jakarta!C41/10</f>
        <v>216</v>
      </c>
      <c r="C339">
        <f>Jakarta!D41/10</f>
        <v>5</v>
      </c>
      <c r="D339">
        <f>Jakarta!E41/10</f>
        <v>4</v>
      </c>
      <c r="E339" t="s">
        <v>114</v>
      </c>
      <c r="F339">
        <f>Jakarta!H41/10</f>
        <v>3500</v>
      </c>
      <c r="G339">
        <f>Jakarta!I41/10</f>
        <v>4100000000</v>
      </c>
      <c r="L339">
        <v>135</v>
      </c>
      <c r="M339" t="str">
        <f t="shared" si="5"/>
        <v>Hapus</v>
      </c>
    </row>
    <row r="340" spans="1:13" x14ac:dyDescent="0.25">
      <c r="A340">
        <f>Jakarta!B42/10</f>
        <v>612</v>
      </c>
      <c r="B340">
        <f>Jakarta!C42/10</f>
        <v>485</v>
      </c>
      <c r="C340">
        <f>Jakarta!D42/10</f>
        <v>5</v>
      </c>
      <c r="D340">
        <f>Jakarta!E42/10</f>
        <v>4</v>
      </c>
      <c r="E340" t="s">
        <v>114</v>
      </c>
      <c r="F340">
        <f>Jakarta!H42/10</f>
        <v>13000</v>
      </c>
      <c r="G340">
        <f>Jakarta!I42/10</f>
        <v>18500000000</v>
      </c>
      <c r="L340">
        <v>612</v>
      </c>
      <c r="M340" t="str">
        <f t="shared" si="5"/>
        <v>Hapus</v>
      </c>
    </row>
    <row r="341" spans="1:13" x14ac:dyDescent="0.25">
      <c r="A341">
        <f>Jakarta!B43/10</f>
        <v>790</v>
      </c>
      <c r="B341">
        <f>Jakarta!C43/10</f>
        <v>700</v>
      </c>
      <c r="C341">
        <f>Jakarta!D43/10</f>
        <v>6</v>
      </c>
      <c r="D341">
        <f>Jakarta!E43/10</f>
        <v>6</v>
      </c>
      <c r="E341" t="s">
        <v>114</v>
      </c>
      <c r="F341">
        <f>Jakarta!H43/10</f>
        <v>7700</v>
      </c>
      <c r="G341">
        <f>Jakarta!I43/10</f>
        <v>32000000000</v>
      </c>
      <c r="L341">
        <v>790</v>
      </c>
      <c r="M341" t="str">
        <f t="shared" si="5"/>
        <v>Hapus</v>
      </c>
    </row>
    <row r="342" spans="1:13" x14ac:dyDescent="0.25">
      <c r="A342">
        <f>Jakarta!B44/10</f>
        <v>950</v>
      </c>
      <c r="B342">
        <f>Jakarta!C44/10</f>
        <v>1400</v>
      </c>
      <c r="C342">
        <f>Jakarta!D44/10</f>
        <v>6</v>
      </c>
      <c r="D342">
        <f>Jakarta!E44/10</f>
        <v>4</v>
      </c>
      <c r="E342" t="s">
        <v>114</v>
      </c>
      <c r="F342">
        <f>Jakarta!H44/10</f>
        <v>23000</v>
      </c>
      <c r="G342">
        <f>Jakarta!I44/10</f>
        <v>49000000000</v>
      </c>
      <c r="L342">
        <v>950</v>
      </c>
      <c r="M342" t="str">
        <f t="shared" si="5"/>
        <v>Hapus</v>
      </c>
    </row>
    <row r="343" spans="1:13" x14ac:dyDescent="0.25">
      <c r="A343">
        <f>Jakarta!B45/10</f>
        <v>60</v>
      </c>
      <c r="B343">
        <f>Jakarta!C45/10</f>
        <v>48</v>
      </c>
      <c r="C343">
        <f>Jakarta!D45/10</f>
        <v>3</v>
      </c>
      <c r="D343">
        <f>Jakarta!E45/10</f>
        <v>2</v>
      </c>
      <c r="E343" t="s">
        <v>114</v>
      </c>
      <c r="F343">
        <f>Jakarta!H45/10</f>
        <v>2200</v>
      </c>
      <c r="G343">
        <f>Jakarta!I45/10</f>
        <v>600000000</v>
      </c>
      <c r="L343">
        <v>60</v>
      </c>
      <c r="M343" t="str">
        <f t="shared" si="5"/>
        <v>Tipe 45</v>
      </c>
    </row>
    <row r="344" spans="1:13" x14ac:dyDescent="0.25">
      <c r="A344">
        <f>Jakarta!B46/10</f>
        <v>738</v>
      </c>
      <c r="B344">
        <f>Jakarta!C46/10</f>
        <v>500</v>
      </c>
      <c r="C344">
        <f>Jakarta!D46/10</f>
        <v>5</v>
      </c>
      <c r="D344">
        <f>Jakarta!E46/10</f>
        <v>3</v>
      </c>
      <c r="E344" t="s">
        <v>114</v>
      </c>
      <c r="F344">
        <f>Jakarta!H46/10</f>
        <v>13200</v>
      </c>
      <c r="G344">
        <f>Jakarta!I46/10</f>
        <v>74000000000</v>
      </c>
      <c r="L344">
        <v>738</v>
      </c>
      <c r="M344" t="str">
        <f t="shared" si="5"/>
        <v>Hapus</v>
      </c>
    </row>
    <row r="345" spans="1:13" x14ac:dyDescent="0.25">
      <c r="A345">
        <f>Jakarta!B47/10</f>
        <v>719</v>
      </c>
      <c r="B345">
        <f>Jakarta!C47/10</f>
        <v>657</v>
      </c>
      <c r="C345">
        <f>Jakarta!D47/10</f>
        <v>10</v>
      </c>
      <c r="D345">
        <f>Jakarta!E47/10</f>
        <v>6</v>
      </c>
      <c r="E345" t="s">
        <v>114</v>
      </c>
      <c r="F345">
        <f>Jakarta!H47/10</f>
        <v>26400</v>
      </c>
      <c r="G345">
        <f>Jakarta!I47/10</f>
        <v>40000000000</v>
      </c>
      <c r="L345">
        <v>719</v>
      </c>
      <c r="M345" t="str">
        <f t="shared" si="5"/>
        <v>Hapus</v>
      </c>
    </row>
    <row r="346" spans="1:13" x14ac:dyDescent="0.25">
      <c r="A346">
        <f>Jakarta!B48/10</f>
        <v>840</v>
      </c>
      <c r="B346">
        <f>Jakarta!C48/10</f>
        <v>800</v>
      </c>
      <c r="C346">
        <f>Jakarta!D48/10</f>
        <v>5</v>
      </c>
      <c r="D346">
        <f>Jakarta!E48/10</f>
        <v>4</v>
      </c>
      <c r="E346" t="s">
        <v>114</v>
      </c>
      <c r="F346">
        <v>7700</v>
      </c>
      <c r="G346">
        <f>Jakarta!I48/10</f>
        <v>50000000000</v>
      </c>
      <c r="L346">
        <v>840</v>
      </c>
      <c r="M346" t="str">
        <f t="shared" si="5"/>
        <v>Hapus</v>
      </c>
    </row>
    <row r="347" spans="1:13" x14ac:dyDescent="0.25">
      <c r="A347">
        <f>Jakarta!B49/10</f>
        <v>85</v>
      </c>
      <c r="B347">
        <f>Jakarta!C49/10</f>
        <v>180</v>
      </c>
      <c r="C347">
        <f>Jakarta!D49/10</f>
        <v>3</v>
      </c>
      <c r="D347">
        <f>Jakarta!E49/10</f>
        <v>2</v>
      </c>
      <c r="E347" t="s">
        <v>118</v>
      </c>
      <c r="F347">
        <f>Jakarta!H49/10</f>
        <v>5500</v>
      </c>
      <c r="G347">
        <f>Jakarta!I49/10</f>
        <v>2400000000</v>
      </c>
      <c r="L347">
        <v>85</v>
      </c>
      <c r="M347" t="str">
        <f t="shared" si="5"/>
        <v>Tipe 140</v>
      </c>
    </row>
    <row r="348" spans="1:13" x14ac:dyDescent="0.25">
      <c r="A348">
        <f>Jakarta!B50/10</f>
        <v>47</v>
      </c>
      <c r="B348">
        <f>Jakarta!C50/10</f>
        <v>90</v>
      </c>
      <c r="C348">
        <f>Jakarta!D50/10</f>
        <v>3</v>
      </c>
      <c r="D348">
        <f>Jakarta!E50/10</f>
        <v>3</v>
      </c>
      <c r="E348" t="s">
        <v>118</v>
      </c>
      <c r="F348">
        <f>Jakarta!H50/10</f>
        <v>2200</v>
      </c>
      <c r="G348">
        <f>Jakarta!I50/10</f>
        <v>1300000000</v>
      </c>
      <c r="L348">
        <v>47</v>
      </c>
      <c r="M348" t="str">
        <f t="shared" si="5"/>
        <v>Tipe 90</v>
      </c>
    </row>
    <row r="349" spans="1:13" x14ac:dyDescent="0.25">
      <c r="A349">
        <f>Jakarta!B51/10</f>
        <v>90</v>
      </c>
      <c r="B349">
        <f>Jakarta!C51/10</f>
        <v>102</v>
      </c>
      <c r="C349">
        <f>Jakarta!D51/10</f>
        <v>4</v>
      </c>
      <c r="D349">
        <f>Jakarta!E51/10</f>
        <v>3</v>
      </c>
      <c r="E349" t="s">
        <v>118</v>
      </c>
      <c r="F349">
        <f>Jakarta!H51/10</f>
        <v>4400</v>
      </c>
      <c r="G349">
        <f>Jakarta!I51/10</f>
        <v>1700000000</v>
      </c>
      <c r="L349">
        <v>90</v>
      </c>
      <c r="M349" t="str">
        <f t="shared" si="5"/>
        <v>Tipe 90</v>
      </c>
    </row>
    <row r="350" spans="1:13" x14ac:dyDescent="0.25">
      <c r="A350">
        <f>Jakarta!B52/10</f>
        <v>160</v>
      </c>
      <c r="B350">
        <f>Jakarta!C52/10</f>
        <v>400</v>
      </c>
      <c r="C350">
        <f>Jakarta!D52/10</f>
        <v>5</v>
      </c>
      <c r="D350">
        <f>Jakarta!E52/10</f>
        <v>5</v>
      </c>
      <c r="E350" t="s">
        <v>118</v>
      </c>
      <c r="F350">
        <f>Jakarta!H52/10</f>
        <v>7700</v>
      </c>
      <c r="G350">
        <f>Jakarta!I52/10</f>
        <v>5150000000</v>
      </c>
      <c r="L350">
        <v>160</v>
      </c>
      <c r="M350" t="str">
        <f t="shared" si="5"/>
        <v>Hapus</v>
      </c>
    </row>
    <row r="351" spans="1:13" x14ac:dyDescent="0.25">
      <c r="A351">
        <f>Jakarta!B53/10</f>
        <v>84</v>
      </c>
      <c r="B351">
        <f>Jakarta!C53/10</f>
        <v>200</v>
      </c>
      <c r="C351">
        <f>Jakarta!D53/10</f>
        <v>6</v>
      </c>
      <c r="D351">
        <f>Jakarta!E53/10</f>
        <v>4</v>
      </c>
      <c r="E351" t="s">
        <v>118</v>
      </c>
      <c r="F351">
        <f>Jakarta!H53/10</f>
        <v>4400</v>
      </c>
      <c r="G351">
        <f>Jakarta!I53/10</f>
        <v>3800000000</v>
      </c>
      <c r="L351">
        <v>84</v>
      </c>
      <c r="M351" t="str">
        <f t="shared" si="5"/>
        <v>Tipe 140</v>
      </c>
    </row>
    <row r="352" spans="1:13" x14ac:dyDescent="0.25">
      <c r="A352">
        <f>Jakarta!B54/10</f>
        <v>147</v>
      </c>
      <c r="B352">
        <f>Jakarta!C54/10</f>
        <v>82</v>
      </c>
      <c r="C352">
        <f>Jakarta!D54/10</f>
        <v>3</v>
      </c>
      <c r="D352">
        <f>Jakarta!E54/10</f>
        <v>3</v>
      </c>
      <c r="E352" t="s">
        <v>118</v>
      </c>
      <c r="F352">
        <f>Jakarta!H54/10</f>
        <v>2200</v>
      </c>
      <c r="G352">
        <f>Jakarta!I54/10</f>
        <v>2288809000</v>
      </c>
      <c r="L352">
        <v>147</v>
      </c>
      <c r="M352" t="str">
        <f t="shared" si="5"/>
        <v>Tipe 70</v>
      </c>
    </row>
    <row r="353" spans="1:13" x14ac:dyDescent="0.25">
      <c r="A353">
        <f>Jakarta!B55/10</f>
        <v>49</v>
      </c>
      <c r="B353">
        <f>Jakarta!C55/10</f>
        <v>80</v>
      </c>
      <c r="C353">
        <f>Jakarta!D55/10</f>
        <v>3</v>
      </c>
      <c r="D353">
        <f>Jakarta!E55/10</f>
        <v>2</v>
      </c>
      <c r="E353" t="s">
        <v>118</v>
      </c>
      <c r="F353">
        <f>Jakarta!H55/10</f>
        <v>2200</v>
      </c>
      <c r="G353">
        <f>Jakarta!I55/10</f>
        <v>850000000</v>
      </c>
      <c r="L353">
        <v>49</v>
      </c>
      <c r="M353" t="str">
        <f t="shared" si="5"/>
        <v>Tipe 70</v>
      </c>
    </row>
    <row r="354" spans="1:13" x14ac:dyDescent="0.25">
      <c r="A354">
        <f>Jakarta!B56/10</f>
        <v>52</v>
      </c>
      <c r="B354">
        <f>Jakarta!C56/10</f>
        <v>72</v>
      </c>
      <c r="C354">
        <f>Jakarta!D56/10</f>
        <v>1</v>
      </c>
      <c r="D354">
        <f>Jakarta!E56/10</f>
        <v>2</v>
      </c>
      <c r="E354" t="s">
        <v>118</v>
      </c>
      <c r="F354">
        <f>Jakarta!H56/10</f>
        <v>2200</v>
      </c>
      <c r="G354">
        <f>Jakarta!I56/10</f>
        <v>1000000000</v>
      </c>
      <c r="L354">
        <v>52</v>
      </c>
      <c r="M354" t="str">
        <f t="shared" si="5"/>
        <v>Tipe 70</v>
      </c>
    </row>
    <row r="355" spans="1:13" x14ac:dyDescent="0.25">
      <c r="A355">
        <f>Jakarta!B57/10</f>
        <v>79</v>
      </c>
      <c r="B355">
        <f>Jakarta!C57/10</f>
        <v>160</v>
      </c>
      <c r="C355">
        <f>Jakarta!D57/10</f>
        <v>3</v>
      </c>
      <c r="D355">
        <f>Jakarta!E57/10</f>
        <v>2</v>
      </c>
      <c r="E355" t="s">
        <v>118</v>
      </c>
      <c r="F355">
        <f>Jakarta!H57/10</f>
        <v>3500</v>
      </c>
      <c r="G355">
        <f>Jakarta!I57/10</f>
        <v>1250000000</v>
      </c>
      <c r="L355">
        <v>79</v>
      </c>
      <c r="M355" t="str">
        <f t="shared" si="5"/>
        <v>Tipe 140</v>
      </c>
    </row>
    <row r="356" spans="1:13" x14ac:dyDescent="0.25">
      <c r="A356">
        <f>Jakarta!B58/10</f>
        <v>140</v>
      </c>
      <c r="B356">
        <f>Jakarta!C58/10</f>
        <v>202</v>
      </c>
      <c r="C356">
        <f>Jakarta!D58/10</f>
        <v>5</v>
      </c>
      <c r="D356">
        <f>Jakarta!E58/10</f>
        <v>4</v>
      </c>
      <c r="E356" t="s">
        <v>118</v>
      </c>
      <c r="F356">
        <f>Jakarta!H58/10</f>
        <v>3500</v>
      </c>
      <c r="G356">
        <f>Jakarta!I58/10</f>
        <v>3400000000</v>
      </c>
      <c r="L356">
        <v>140</v>
      </c>
      <c r="M356" t="str">
        <f t="shared" si="5"/>
        <v>Hapus</v>
      </c>
    </row>
    <row r="357" spans="1:13" x14ac:dyDescent="0.25">
      <c r="A357">
        <f>Jakarta!B59/10</f>
        <v>400</v>
      </c>
      <c r="B357">
        <f>Jakarta!C59/10</f>
        <v>750</v>
      </c>
      <c r="C357">
        <f>Jakarta!D59/10</f>
        <v>4</v>
      </c>
      <c r="D357">
        <f>Jakarta!E59/10</f>
        <v>3</v>
      </c>
      <c r="E357" t="s">
        <v>118</v>
      </c>
      <c r="F357">
        <f>Jakarta!H59/10</f>
        <v>5500</v>
      </c>
      <c r="G357">
        <f>Jakarta!I59/10</f>
        <v>8000000000</v>
      </c>
      <c r="L357">
        <v>400</v>
      </c>
      <c r="M357" t="str">
        <f t="shared" si="5"/>
        <v>Hapus</v>
      </c>
    </row>
    <row r="358" spans="1:13" x14ac:dyDescent="0.25">
      <c r="A358">
        <f>Jakarta!B60/10</f>
        <v>119</v>
      </c>
      <c r="B358">
        <f>Jakarta!C60/10</f>
        <v>154</v>
      </c>
      <c r="C358">
        <f>Jakarta!D60/10</f>
        <v>2</v>
      </c>
      <c r="D358">
        <f>Jakarta!E60/10</f>
        <v>2</v>
      </c>
      <c r="E358" t="s">
        <v>118</v>
      </c>
      <c r="F358">
        <f>Jakarta!H60/10</f>
        <v>3500</v>
      </c>
      <c r="G358">
        <f>Jakarta!I60/10</f>
        <v>2500000000</v>
      </c>
      <c r="L358">
        <v>119</v>
      </c>
      <c r="M358" t="str">
        <f t="shared" si="5"/>
        <v>Tipe 140</v>
      </c>
    </row>
    <row r="359" spans="1:13" x14ac:dyDescent="0.25">
      <c r="A359">
        <f>Jakarta!B61/10</f>
        <v>184</v>
      </c>
      <c r="B359">
        <f>Jakarta!C61/10</f>
        <v>250</v>
      </c>
      <c r="C359">
        <f>Jakarta!D61/10</f>
        <v>5</v>
      </c>
      <c r="D359">
        <f>Jakarta!E61/10</f>
        <v>4</v>
      </c>
      <c r="E359" t="s">
        <v>118</v>
      </c>
      <c r="F359">
        <f>Jakarta!H61/10</f>
        <v>4400</v>
      </c>
      <c r="G359">
        <f>Jakarta!I61/10</f>
        <v>3200000000</v>
      </c>
      <c r="L359">
        <v>184</v>
      </c>
      <c r="M359" t="str">
        <f t="shared" si="5"/>
        <v>Hapus</v>
      </c>
    </row>
    <row r="360" spans="1:13" x14ac:dyDescent="0.25">
      <c r="A360">
        <f>Jakarta!B62/10</f>
        <v>90</v>
      </c>
      <c r="B360">
        <f>Jakarta!C62/10</f>
        <v>200</v>
      </c>
      <c r="C360">
        <f>Jakarta!D62/10</f>
        <v>3</v>
      </c>
      <c r="D360">
        <f>Jakarta!E62/10</f>
        <v>3</v>
      </c>
      <c r="E360" t="s">
        <v>118</v>
      </c>
      <c r="F360">
        <f>Jakarta!H62/10</f>
        <v>3500</v>
      </c>
      <c r="G360">
        <f>Jakarta!I62/10</f>
        <v>1900000000</v>
      </c>
      <c r="L360">
        <v>90</v>
      </c>
      <c r="M360" t="str">
        <f t="shared" si="5"/>
        <v>Tipe 140</v>
      </c>
    </row>
    <row r="361" spans="1:13" x14ac:dyDescent="0.25">
      <c r="A361">
        <f>Jakarta!B63/10</f>
        <v>863</v>
      </c>
      <c r="B361">
        <f>Jakarta!C63/10</f>
        <v>500</v>
      </c>
      <c r="C361">
        <f>Jakarta!D63/10</f>
        <v>5</v>
      </c>
      <c r="D361">
        <f>Jakarta!E63/10</f>
        <v>3</v>
      </c>
      <c r="E361" t="s">
        <v>118</v>
      </c>
      <c r="F361">
        <f>Jakarta!H63/10</f>
        <v>3500</v>
      </c>
      <c r="G361">
        <f>Jakarta!I63/10</f>
        <v>8630000000</v>
      </c>
      <c r="L361">
        <v>863</v>
      </c>
      <c r="M361" t="str">
        <f t="shared" si="5"/>
        <v>Hapus</v>
      </c>
    </row>
    <row r="362" spans="1:13" x14ac:dyDescent="0.25">
      <c r="A362">
        <f>Jakarta!B64/10</f>
        <v>140</v>
      </c>
      <c r="B362">
        <f>Jakarta!C64/10</f>
        <v>224</v>
      </c>
      <c r="C362">
        <f>Jakarta!D64/10</f>
        <v>3</v>
      </c>
      <c r="D362">
        <f>Jakarta!E64/10</f>
        <v>2</v>
      </c>
      <c r="E362" t="s">
        <v>118</v>
      </c>
      <c r="F362">
        <f>Jakarta!H64/10</f>
        <v>3500</v>
      </c>
      <c r="G362">
        <f>Jakarta!I64/10</f>
        <v>3500000000</v>
      </c>
      <c r="L362">
        <v>140</v>
      </c>
      <c r="M362" t="str">
        <f t="shared" si="5"/>
        <v>Hapus</v>
      </c>
    </row>
    <row r="363" spans="1:13" x14ac:dyDescent="0.25">
      <c r="A363">
        <f>Jakarta!B65/10</f>
        <v>120</v>
      </c>
      <c r="B363">
        <f>Jakarta!C65/10</f>
        <v>110</v>
      </c>
      <c r="C363">
        <f>Jakarta!D65/10</f>
        <v>5</v>
      </c>
      <c r="D363">
        <f>Jakarta!E65/10</f>
        <v>2</v>
      </c>
      <c r="E363" t="s">
        <v>118</v>
      </c>
      <c r="F363">
        <f>Jakarta!H65/10</f>
        <v>2200</v>
      </c>
      <c r="G363">
        <f>Jakarta!I65/10</f>
        <v>1700000000</v>
      </c>
      <c r="L363">
        <v>120</v>
      </c>
      <c r="M363" t="str">
        <f t="shared" si="5"/>
        <v>Tipe 90</v>
      </c>
    </row>
    <row r="364" spans="1:13" x14ac:dyDescent="0.25">
      <c r="A364">
        <f>Jakarta!B66/10</f>
        <v>500</v>
      </c>
      <c r="B364">
        <f>Jakarta!C66/10</f>
        <v>400</v>
      </c>
      <c r="C364">
        <f>Jakarta!D66/10</f>
        <v>7</v>
      </c>
      <c r="D364">
        <f>Jakarta!E66/10</f>
        <v>4</v>
      </c>
      <c r="E364" t="s">
        <v>118</v>
      </c>
      <c r="F364">
        <f>Jakarta!H66/10</f>
        <v>11000</v>
      </c>
      <c r="G364">
        <f>Jakarta!I66/10</f>
        <v>10000000000</v>
      </c>
      <c r="L364">
        <v>500</v>
      </c>
      <c r="M364" t="str">
        <f t="shared" si="5"/>
        <v>Hapus</v>
      </c>
    </row>
    <row r="365" spans="1:13" x14ac:dyDescent="0.25">
      <c r="A365">
        <f>Jakarta!B67/10</f>
        <v>200</v>
      </c>
      <c r="B365">
        <f>Jakarta!C67/10</f>
        <v>248</v>
      </c>
      <c r="C365">
        <f>Jakarta!D67/10</f>
        <v>4</v>
      </c>
      <c r="D365">
        <f>Jakarta!E67/10</f>
        <v>4</v>
      </c>
      <c r="E365" t="s">
        <v>118</v>
      </c>
      <c r="F365">
        <f>Jakarta!H67/10</f>
        <v>3500</v>
      </c>
      <c r="G365">
        <f>Jakarta!I67/10</f>
        <v>6518000000</v>
      </c>
      <c r="L365">
        <v>200</v>
      </c>
      <c r="M365" t="str">
        <f t="shared" si="5"/>
        <v>Hapus</v>
      </c>
    </row>
    <row r="366" spans="1:13" x14ac:dyDescent="0.25">
      <c r="A366">
        <f>Jakarta!B68/10</f>
        <v>60</v>
      </c>
      <c r="B366">
        <f>Jakarta!C68/10</f>
        <v>31</v>
      </c>
      <c r="C366">
        <f>Jakarta!D68/10</f>
        <v>2</v>
      </c>
      <c r="D366">
        <f>Jakarta!E68/10</f>
        <v>1</v>
      </c>
      <c r="E366" t="s">
        <v>118</v>
      </c>
      <c r="F366">
        <f>Jakarta!H68/10</f>
        <v>1300</v>
      </c>
      <c r="G366">
        <f>Jakarta!I68/10</f>
        <v>497322000</v>
      </c>
      <c r="L366">
        <v>60</v>
      </c>
      <c r="M366" t="str">
        <f t="shared" si="5"/>
        <v>Tipe 21</v>
      </c>
    </row>
    <row r="367" spans="1:13" x14ac:dyDescent="0.25">
      <c r="A367">
        <f>Jakarta!B69/10</f>
        <v>120</v>
      </c>
      <c r="B367">
        <f>Jakarta!C69/10</f>
        <v>240</v>
      </c>
      <c r="C367">
        <f>Jakarta!D69/10</f>
        <v>3</v>
      </c>
      <c r="D367">
        <f>Jakarta!E69/10</f>
        <v>3</v>
      </c>
      <c r="E367" t="s">
        <v>118</v>
      </c>
      <c r="F367">
        <f>Jakarta!H69/10</f>
        <v>4400</v>
      </c>
      <c r="G367">
        <f>Jakarta!I69/10</f>
        <v>30000000000</v>
      </c>
      <c r="L367">
        <v>120</v>
      </c>
      <c r="M367" t="str">
        <f t="shared" si="5"/>
        <v>Hapus</v>
      </c>
    </row>
    <row r="368" spans="1:13" x14ac:dyDescent="0.25">
      <c r="A368">
        <f>Jakarta!B70/10</f>
        <v>128</v>
      </c>
      <c r="B368">
        <f>Jakarta!C70/10</f>
        <v>250</v>
      </c>
      <c r="C368">
        <f>Jakarta!D70/10</f>
        <v>4</v>
      </c>
      <c r="D368">
        <f>Jakarta!E70/10</f>
        <v>3</v>
      </c>
      <c r="E368" t="s">
        <v>118</v>
      </c>
      <c r="F368">
        <f>Jakarta!H70/10</f>
        <v>5500</v>
      </c>
      <c r="G368">
        <f>Jakarta!I70/10</f>
        <v>3099000000</v>
      </c>
      <c r="L368">
        <v>128</v>
      </c>
      <c r="M368" t="str">
        <f t="shared" si="5"/>
        <v>Hapus</v>
      </c>
    </row>
    <row r="369" spans="1:13" x14ac:dyDescent="0.25">
      <c r="A369">
        <f>Jakarta!B71/10</f>
        <v>300</v>
      </c>
      <c r="B369">
        <f>Jakarta!C71/10</f>
        <v>400</v>
      </c>
      <c r="C369">
        <f>Jakarta!D71/10</f>
        <v>5</v>
      </c>
      <c r="D369">
        <f>Jakarta!E71/10</f>
        <v>4</v>
      </c>
      <c r="E369" t="s">
        <v>118</v>
      </c>
      <c r="F369">
        <f>Jakarta!H71/10</f>
        <v>5500</v>
      </c>
      <c r="G369">
        <f>Jakarta!I71/10</f>
        <v>4200000000</v>
      </c>
      <c r="L369">
        <v>300</v>
      </c>
      <c r="M369" t="str">
        <f t="shared" si="5"/>
        <v>Hapus</v>
      </c>
    </row>
    <row r="370" spans="1:13" x14ac:dyDescent="0.25">
      <c r="A370">
        <f>Jakarta!B72/10</f>
        <v>90</v>
      </c>
      <c r="B370">
        <f>Jakarta!C72/10</f>
        <v>200</v>
      </c>
      <c r="C370">
        <f>Jakarta!D72/10</f>
        <v>3</v>
      </c>
      <c r="D370">
        <f>Jakarta!E72/10</f>
        <v>3</v>
      </c>
      <c r="E370" t="s">
        <v>118</v>
      </c>
      <c r="F370">
        <f>Jakarta!H72/10</f>
        <v>3500</v>
      </c>
      <c r="G370">
        <f>Jakarta!I72/10</f>
        <v>1900000000</v>
      </c>
      <c r="L370">
        <v>90</v>
      </c>
      <c r="M370" t="str">
        <f t="shared" si="5"/>
        <v>Tipe 140</v>
      </c>
    </row>
    <row r="371" spans="1:13" x14ac:dyDescent="0.25">
      <c r="A371">
        <f>Jakarta!B73/10</f>
        <v>168</v>
      </c>
      <c r="B371">
        <f>Jakarta!C73/10</f>
        <v>220</v>
      </c>
      <c r="C371">
        <f>Jakarta!D73/10</f>
        <v>4</v>
      </c>
      <c r="D371">
        <f>Jakarta!E73/10</f>
        <v>4</v>
      </c>
      <c r="E371" t="s">
        <v>118</v>
      </c>
      <c r="F371">
        <f>Jakarta!H73/10</f>
        <v>3300</v>
      </c>
      <c r="G371">
        <f>Jakarta!I73/10</f>
        <v>4500000000</v>
      </c>
      <c r="L371">
        <v>168</v>
      </c>
      <c r="M371" t="str">
        <f t="shared" si="5"/>
        <v>Hapus</v>
      </c>
    </row>
    <row r="372" spans="1:13" x14ac:dyDescent="0.25">
      <c r="A372">
        <f>Jakarta!B74/10</f>
        <v>160</v>
      </c>
      <c r="B372">
        <f>Jakarta!C74/10</f>
        <v>275</v>
      </c>
      <c r="C372">
        <f>Jakarta!D74/10</f>
        <v>5</v>
      </c>
      <c r="D372">
        <f>Jakarta!E74/10</f>
        <v>5</v>
      </c>
      <c r="E372" t="s">
        <v>120</v>
      </c>
      <c r="F372">
        <f>Jakarta!H74/10</f>
        <v>3500</v>
      </c>
      <c r="G372">
        <f>Jakarta!I74/10</f>
        <v>4850000000</v>
      </c>
      <c r="L372">
        <v>160</v>
      </c>
      <c r="M372" t="str">
        <f t="shared" si="5"/>
        <v>Hapus</v>
      </c>
    </row>
    <row r="373" spans="1:13" x14ac:dyDescent="0.25">
      <c r="A373">
        <f>Jakarta!B75/10</f>
        <v>130</v>
      </c>
      <c r="B373">
        <f>Jakarta!C75/10</f>
        <v>90</v>
      </c>
      <c r="C373">
        <f>Jakarta!D75/10</f>
        <v>4</v>
      </c>
      <c r="D373">
        <f>Jakarta!E75/10</f>
        <v>3</v>
      </c>
      <c r="E373" t="s">
        <v>120</v>
      </c>
      <c r="F373">
        <f>Jakarta!H75/10</f>
        <v>4400</v>
      </c>
      <c r="G373">
        <f>Jakarta!I75/10</f>
        <v>2100000000</v>
      </c>
      <c r="L373">
        <v>130</v>
      </c>
      <c r="M373" t="str">
        <f t="shared" si="5"/>
        <v>Tipe 90</v>
      </c>
    </row>
    <row r="374" spans="1:13" x14ac:dyDescent="0.25">
      <c r="A374">
        <f>Jakarta!B76/10</f>
        <v>170</v>
      </c>
      <c r="B374">
        <f>Jakarta!C76/10</f>
        <v>325</v>
      </c>
      <c r="C374">
        <f>Jakarta!D76/10</f>
        <v>5</v>
      </c>
      <c r="D374">
        <f>Jakarta!E76/10</f>
        <v>4</v>
      </c>
      <c r="E374" t="s">
        <v>120</v>
      </c>
      <c r="F374">
        <f>Jakarta!H76/10</f>
        <v>3500</v>
      </c>
      <c r="G374">
        <f>Jakarta!I76/10</f>
        <v>4750000000</v>
      </c>
      <c r="L374">
        <v>170</v>
      </c>
      <c r="M374" t="str">
        <f t="shared" si="5"/>
        <v>Hapus</v>
      </c>
    </row>
    <row r="375" spans="1:13" x14ac:dyDescent="0.25">
      <c r="A375">
        <f>Jakarta!B77/10</f>
        <v>98</v>
      </c>
      <c r="B375">
        <f>Jakarta!C77/10</f>
        <v>126</v>
      </c>
      <c r="C375">
        <f>Jakarta!D77/10</f>
        <v>4</v>
      </c>
      <c r="D375">
        <f>Jakarta!E77/10</f>
        <v>4</v>
      </c>
      <c r="E375" t="s">
        <v>120</v>
      </c>
      <c r="F375">
        <f>Jakarta!H77/10</f>
        <v>2200</v>
      </c>
      <c r="G375">
        <f>Jakarta!I77/10</f>
        <v>35000000000</v>
      </c>
      <c r="L375">
        <v>98</v>
      </c>
      <c r="M375" t="str">
        <f t="shared" si="5"/>
        <v>Tipe 120</v>
      </c>
    </row>
    <row r="376" spans="1:13" x14ac:dyDescent="0.25">
      <c r="A376">
        <f>Jakarta!B78/10</f>
        <v>330</v>
      </c>
      <c r="B376">
        <f>Jakarta!C78/10</f>
        <v>400</v>
      </c>
      <c r="C376">
        <f>Jakarta!D78/10</f>
        <v>5</v>
      </c>
      <c r="D376">
        <f>Jakarta!E78/10</f>
        <v>6</v>
      </c>
      <c r="E376" t="s">
        <v>120</v>
      </c>
      <c r="F376">
        <f>Jakarta!H78/10</f>
        <v>9900</v>
      </c>
      <c r="G376">
        <f>Jakarta!I78/10</f>
        <v>8500000000</v>
      </c>
      <c r="L376">
        <v>330</v>
      </c>
      <c r="M376" t="str">
        <f t="shared" si="5"/>
        <v>Hapus</v>
      </c>
    </row>
    <row r="377" spans="1:13" x14ac:dyDescent="0.25">
      <c r="A377">
        <f>Jakarta!B79/10</f>
        <v>144</v>
      </c>
      <c r="B377">
        <f>Jakarta!C79/10</f>
        <v>250</v>
      </c>
      <c r="C377">
        <f>Jakarta!D79/10</f>
        <v>4</v>
      </c>
      <c r="D377">
        <f>Jakarta!E79/10</f>
        <v>4</v>
      </c>
      <c r="E377" t="s">
        <v>120</v>
      </c>
      <c r="F377">
        <f>Jakarta!H79/10</f>
        <v>4400</v>
      </c>
      <c r="G377">
        <f>Jakarta!I79/10</f>
        <v>8200000000</v>
      </c>
      <c r="L377">
        <v>144</v>
      </c>
      <c r="M377" t="str">
        <f t="shared" si="5"/>
        <v>Hapus</v>
      </c>
    </row>
    <row r="378" spans="1:13" x14ac:dyDescent="0.25">
      <c r="A378">
        <f>Jakarta!B80/10</f>
        <v>260</v>
      </c>
      <c r="B378">
        <f>Jakarta!C80/10</f>
        <v>300</v>
      </c>
      <c r="C378">
        <f>Jakarta!D80/10</f>
        <v>3</v>
      </c>
      <c r="D378">
        <f>Jakarta!E80/10</f>
        <v>2</v>
      </c>
      <c r="E378" t="s">
        <v>120</v>
      </c>
      <c r="F378">
        <f>Jakarta!H80/10</f>
        <v>2200</v>
      </c>
      <c r="G378">
        <f>Jakarta!I80/10</f>
        <v>39500000000</v>
      </c>
      <c r="L378">
        <v>260</v>
      </c>
      <c r="M378" t="str">
        <f t="shared" si="5"/>
        <v>Hapus</v>
      </c>
    </row>
    <row r="379" spans="1:13" x14ac:dyDescent="0.25">
      <c r="A379">
        <f>Jakarta!B81/10</f>
        <v>144</v>
      </c>
      <c r="B379">
        <f>Jakarta!C81/10</f>
        <v>297</v>
      </c>
      <c r="C379">
        <f>Jakarta!D81/10</f>
        <v>5</v>
      </c>
      <c r="D379">
        <f>Jakarta!E81/10</f>
        <v>3</v>
      </c>
      <c r="E379" t="s">
        <v>120</v>
      </c>
      <c r="F379">
        <f>Jakarta!H81/10</f>
        <v>4400</v>
      </c>
      <c r="G379">
        <f>Jakarta!I81/10</f>
        <v>8500000000</v>
      </c>
      <c r="L379">
        <v>144</v>
      </c>
      <c r="M379" t="str">
        <f t="shared" si="5"/>
        <v>Hapus</v>
      </c>
    </row>
    <row r="380" spans="1:13" x14ac:dyDescent="0.25">
      <c r="A380">
        <f>Jakarta!B82/10</f>
        <v>162</v>
      </c>
      <c r="B380">
        <f>Jakarta!C82/10</f>
        <v>140</v>
      </c>
      <c r="C380">
        <f>Jakarta!D82/10</f>
        <v>4</v>
      </c>
      <c r="D380">
        <f>Jakarta!E82/10</f>
        <v>4</v>
      </c>
      <c r="E380" t="s">
        <v>120</v>
      </c>
      <c r="F380">
        <f>Jakarta!H82/10</f>
        <v>2200</v>
      </c>
      <c r="G380">
        <f>Jakarta!I82/10</f>
        <v>1500000000</v>
      </c>
      <c r="L380">
        <v>162</v>
      </c>
      <c r="M380" t="str">
        <f t="shared" si="5"/>
        <v>Tipe 140</v>
      </c>
    </row>
    <row r="381" spans="1:13" x14ac:dyDescent="0.25">
      <c r="A381">
        <f>Jakarta!B83/10</f>
        <v>60</v>
      </c>
      <c r="B381">
        <f>Jakarta!C83/10</f>
        <v>39</v>
      </c>
      <c r="C381">
        <f>Jakarta!D83/10</f>
        <v>1</v>
      </c>
      <c r="D381">
        <f>Jakarta!E83/10</f>
        <v>2</v>
      </c>
      <c r="E381" t="s">
        <v>120</v>
      </c>
      <c r="F381">
        <f>Jakarta!H83/10</f>
        <v>2200</v>
      </c>
      <c r="G381">
        <f>Jakarta!I83/10</f>
        <v>718421053</v>
      </c>
      <c r="L381">
        <v>60</v>
      </c>
      <c r="M381" t="str">
        <f t="shared" si="5"/>
        <v>Tipe 36</v>
      </c>
    </row>
    <row r="382" spans="1:13" x14ac:dyDescent="0.25">
      <c r="A382">
        <f>Jakarta!B84/10</f>
        <v>90</v>
      </c>
      <c r="B382">
        <f>Jakarta!C84/10</f>
        <v>36</v>
      </c>
      <c r="C382">
        <f>Jakarta!D84/10</f>
        <v>1</v>
      </c>
      <c r="D382">
        <f>Jakarta!E84/10</f>
        <v>2</v>
      </c>
      <c r="E382" t="s">
        <v>120</v>
      </c>
      <c r="F382">
        <f>Jakarta!H84/10</f>
        <v>1300</v>
      </c>
      <c r="G382">
        <f>Jakarta!I84/10</f>
        <v>498000000</v>
      </c>
      <c r="L382">
        <v>90</v>
      </c>
      <c r="M382" t="str">
        <f t="shared" si="5"/>
        <v>Tipe 36</v>
      </c>
    </row>
    <row r="383" spans="1:13" x14ac:dyDescent="0.25">
      <c r="A383">
        <f>Jakarta!B85/10</f>
        <v>36</v>
      </c>
      <c r="B383">
        <f>Jakarta!C85/10</f>
        <v>21</v>
      </c>
      <c r="C383">
        <f>Jakarta!D85/10</f>
        <v>1</v>
      </c>
      <c r="D383">
        <f>Jakarta!E85/10</f>
        <v>1</v>
      </c>
      <c r="E383" t="s">
        <v>120</v>
      </c>
      <c r="F383">
        <f>Jakarta!H85/10</f>
        <v>1300</v>
      </c>
      <c r="G383">
        <f>Jakarta!I85/10</f>
        <v>440000000</v>
      </c>
      <c r="L383">
        <v>36</v>
      </c>
      <c r="M383" t="str">
        <f t="shared" si="5"/>
        <v>Tipe 21</v>
      </c>
    </row>
    <row r="384" spans="1:13" x14ac:dyDescent="0.25">
      <c r="A384">
        <f>Jakarta!B87/10</f>
        <v>90</v>
      </c>
      <c r="B384">
        <f>Jakarta!C87/10</f>
        <v>267</v>
      </c>
      <c r="C384">
        <f>Jakarta!D87/10</f>
        <v>5</v>
      </c>
      <c r="D384">
        <f>Jakarta!E87/10</f>
        <v>5</v>
      </c>
      <c r="E384" t="s">
        <v>120</v>
      </c>
      <c r="F384">
        <f>Jakarta!H87/10</f>
        <v>3500</v>
      </c>
      <c r="G384">
        <f>Jakarta!I87/10</f>
        <v>4500000000</v>
      </c>
      <c r="L384">
        <v>90</v>
      </c>
      <c r="M384" t="str">
        <f t="shared" si="5"/>
        <v>Hapus</v>
      </c>
    </row>
    <row r="385" spans="1:13" x14ac:dyDescent="0.25">
      <c r="A385">
        <f>Jakarta!B88/10</f>
        <v>150</v>
      </c>
      <c r="B385">
        <f>Jakarta!C88/10</f>
        <v>200</v>
      </c>
      <c r="C385">
        <f>Jakarta!D88/10</f>
        <v>3</v>
      </c>
      <c r="D385">
        <f>Jakarta!E88/10</f>
        <v>2</v>
      </c>
      <c r="E385" t="s">
        <v>120</v>
      </c>
      <c r="F385">
        <f>Jakarta!H88/10</f>
        <v>2200</v>
      </c>
      <c r="G385">
        <f>Jakarta!I88/10</f>
        <v>3100000000</v>
      </c>
      <c r="L385">
        <v>150</v>
      </c>
      <c r="M385" t="str">
        <f t="shared" ref="M385:M448" si="6">IF(AND(B385&gt;=21,B385&lt;36),"Tipe 21",IF(AND(B385&gt;=36,B385&lt;45),"Tipe 36",IF(AND(B385&gt;=45,B385&lt;54),"Tipe 45",IF(AND(B385&gt;=54,B385&lt;60),"Tipe 54",IF(AND(B385&gt;=60,B385&lt;70),"Tipe 60",IF(AND(B385&gt;=70,B385&lt;90),"Tipe 70",IF(AND(B385&gt;=90,B385&lt;120),"Tipe 90",IF(AND(B385&gt;=120,B385&lt;140),"Tipe 120",IF(AND(B385&gt;=140,B385&lt;=200),"Tipe 140","Hapus")))))))))</f>
        <v>Tipe 140</v>
      </c>
    </row>
    <row r="386" spans="1:13" x14ac:dyDescent="0.25">
      <c r="A386">
        <f>Jakarta!B89/10</f>
        <v>240</v>
      </c>
      <c r="B386">
        <f>Jakarta!C89/10</f>
        <v>200</v>
      </c>
      <c r="C386">
        <f>Jakarta!D89/10</f>
        <v>3</v>
      </c>
      <c r="D386">
        <f>Jakarta!E89/10</f>
        <v>1</v>
      </c>
      <c r="E386" t="s">
        <v>120</v>
      </c>
      <c r="F386">
        <f>Jakarta!H89/10</f>
        <v>1300</v>
      </c>
      <c r="G386">
        <f>Jakarta!I89/10</f>
        <v>2300000000</v>
      </c>
      <c r="L386">
        <v>240</v>
      </c>
      <c r="M386" t="str">
        <f t="shared" si="6"/>
        <v>Tipe 140</v>
      </c>
    </row>
    <row r="387" spans="1:13" x14ac:dyDescent="0.25">
      <c r="A387">
        <f>Jakarta!B90/10</f>
        <v>250</v>
      </c>
      <c r="B387">
        <f>Jakarta!C90/10</f>
        <v>350</v>
      </c>
      <c r="C387">
        <f>Jakarta!D90/10</f>
        <v>5</v>
      </c>
      <c r="D387">
        <f>Jakarta!E90/10</f>
        <v>4</v>
      </c>
      <c r="E387" t="s">
        <v>120</v>
      </c>
      <c r="F387">
        <f>Jakarta!H90/10</f>
        <v>4400</v>
      </c>
      <c r="G387">
        <f>Jakarta!I90/10</f>
        <v>2700000000</v>
      </c>
      <c r="L387">
        <v>250</v>
      </c>
      <c r="M387" t="str">
        <f t="shared" si="6"/>
        <v>Hapus</v>
      </c>
    </row>
    <row r="388" spans="1:13" x14ac:dyDescent="0.25">
      <c r="A388">
        <f>Jakarta!B91/10</f>
        <v>175</v>
      </c>
      <c r="B388">
        <f>Jakarta!C91/10</f>
        <v>512</v>
      </c>
      <c r="C388">
        <f>Jakarta!D91/10</f>
        <v>6</v>
      </c>
      <c r="D388">
        <f>Jakarta!E91/10</f>
        <v>5</v>
      </c>
      <c r="E388" t="s">
        <v>120</v>
      </c>
      <c r="F388">
        <f>Jakarta!H91/10</f>
        <v>5500</v>
      </c>
      <c r="G388">
        <f>Jakarta!I91/10</f>
        <v>7250000000</v>
      </c>
      <c r="L388">
        <v>175</v>
      </c>
      <c r="M388" t="str">
        <f t="shared" si="6"/>
        <v>Hapus</v>
      </c>
    </row>
    <row r="389" spans="1:13" x14ac:dyDescent="0.25">
      <c r="A389">
        <f>Jakarta!B92/10</f>
        <v>200</v>
      </c>
      <c r="B389">
        <f>Jakarta!C92/10</f>
        <v>300</v>
      </c>
      <c r="C389">
        <f>Jakarta!D92/10</f>
        <v>5</v>
      </c>
      <c r="D389">
        <f>Jakarta!E92/10</f>
        <v>5</v>
      </c>
      <c r="E389" t="s">
        <v>120</v>
      </c>
      <c r="F389">
        <f>Jakarta!H92/10</f>
        <v>4400</v>
      </c>
      <c r="G389">
        <f>Jakarta!I92/10</f>
        <v>5900000000</v>
      </c>
      <c r="L389">
        <v>200</v>
      </c>
      <c r="M389" t="str">
        <f t="shared" si="6"/>
        <v>Hapus</v>
      </c>
    </row>
    <row r="390" spans="1:13" x14ac:dyDescent="0.25">
      <c r="A390">
        <f>Jakarta!B93/10</f>
        <v>375</v>
      </c>
      <c r="B390">
        <f>Jakarta!C93/10</f>
        <v>198</v>
      </c>
      <c r="C390">
        <f>Jakarta!D93/10</f>
        <v>7</v>
      </c>
      <c r="D390">
        <f>Jakarta!E93/10</f>
        <v>3</v>
      </c>
      <c r="E390" t="s">
        <v>120</v>
      </c>
      <c r="F390">
        <f>Jakarta!H93/10</f>
        <v>1300</v>
      </c>
      <c r="G390">
        <f>Jakarta!I93/10</f>
        <v>2400000000</v>
      </c>
      <c r="L390">
        <v>375</v>
      </c>
      <c r="M390" t="str">
        <f t="shared" si="6"/>
        <v>Tipe 140</v>
      </c>
    </row>
    <row r="391" spans="1:13" x14ac:dyDescent="0.25">
      <c r="A391">
        <f>Jakarta!B94/10</f>
        <v>320</v>
      </c>
      <c r="B391">
        <f>Jakarta!C94/10</f>
        <v>600</v>
      </c>
      <c r="C391">
        <f>Jakarta!D94/10</f>
        <v>5</v>
      </c>
      <c r="D391">
        <f>Jakarta!E94/10</f>
        <v>5</v>
      </c>
      <c r="E391" t="s">
        <v>120</v>
      </c>
      <c r="F391">
        <f>Jakarta!H94/10</f>
        <v>5500</v>
      </c>
      <c r="G391">
        <f>Jakarta!I94/10</f>
        <v>7500000000</v>
      </c>
      <c r="L391">
        <v>320</v>
      </c>
      <c r="M391" t="str">
        <f t="shared" si="6"/>
        <v>Hapus</v>
      </c>
    </row>
    <row r="392" spans="1:13" x14ac:dyDescent="0.25">
      <c r="A392">
        <f>Jakarta!B95/10</f>
        <v>160</v>
      </c>
      <c r="B392">
        <f>Jakarta!C95/10</f>
        <v>482</v>
      </c>
      <c r="C392">
        <f>Jakarta!D95/10</f>
        <v>8</v>
      </c>
      <c r="D392">
        <f>Jakarta!E95/10</f>
        <v>6</v>
      </c>
      <c r="E392" t="s">
        <v>120</v>
      </c>
      <c r="F392">
        <f>Jakarta!H95/10</f>
        <v>1300</v>
      </c>
      <c r="G392">
        <f>Jakarta!I95/10</f>
        <v>4500000000</v>
      </c>
      <c r="L392">
        <v>160</v>
      </c>
      <c r="M392" t="str">
        <f t="shared" si="6"/>
        <v>Hapus</v>
      </c>
    </row>
    <row r="393" spans="1:13" x14ac:dyDescent="0.25">
      <c r="A393">
        <f>Jakarta!B96/10</f>
        <v>120</v>
      </c>
      <c r="B393">
        <f>Jakarta!C96/10</f>
        <v>160</v>
      </c>
      <c r="C393">
        <f>Jakarta!D96/10</f>
        <v>3</v>
      </c>
      <c r="D393">
        <f>Jakarta!E96/10</f>
        <v>3</v>
      </c>
      <c r="E393" t="s">
        <v>120</v>
      </c>
      <c r="F393">
        <f>Jakarta!H96/10</f>
        <v>4400</v>
      </c>
      <c r="G393">
        <f>Jakarta!I96/10</f>
        <v>4500000000</v>
      </c>
      <c r="L393">
        <v>120</v>
      </c>
      <c r="M393" t="str">
        <f t="shared" si="6"/>
        <v>Tipe 140</v>
      </c>
    </row>
    <row r="394" spans="1:13" x14ac:dyDescent="0.25">
      <c r="A394">
        <f>Jakarta!B97/10</f>
        <v>640</v>
      </c>
      <c r="B394">
        <f>Jakarta!C97/10</f>
        <v>1200</v>
      </c>
      <c r="C394">
        <f>Jakarta!D97/10</f>
        <v>6</v>
      </c>
      <c r="D394">
        <f>Jakarta!E97/10</f>
        <v>5</v>
      </c>
      <c r="E394" t="s">
        <v>120</v>
      </c>
      <c r="F394">
        <f>Jakarta!H97/10</f>
        <v>9500</v>
      </c>
      <c r="G394">
        <f>Jakarta!I97/10</f>
        <v>39000000000</v>
      </c>
      <c r="L394">
        <v>640</v>
      </c>
      <c r="M394" t="str">
        <f t="shared" si="6"/>
        <v>Hapus</v>
      </c>
    </row>
    <row r="395" spans="1:13" x14ac:dyDescent="0.25">
      <c r="A395">
        <f>Jakarta!B98/10</f>
        <v>80</v>
      </c>
      <c r="B395">
        <f>Jakarta!C98/10</f>
        <v>105</v>
      </c>
      <c r="C395">
        <f>Jakarta!D98/10</f>
        <v>4</v>
      </c>
      <c r="D395">
        <f>Jakarta!E98/10</f>
        <v>3</v>
      </c>
      <c r="E395" t="s">
        <v>120</v>
      </c>
      <c r="F395">
        <f>Jakarta!H98/10</f>
        <v>4400</v>
      </c>
      <c r="G395">
        <f>Jakarta!I98/10</f>
        <v>2500000000</v>
      </c>
      <c r="L395">
        <v>80</v>
      </c>
      <c r="M395" t="str">
        <f t="shared" si="6"/>
        <v>Tipe 90</v>
      </c>
    </row>
    <row r="396" spans="1:13" x14ac:dyDescent="0.25">
      <c r="A396">
        <f>Jakarta!B99/10</f>
        <v>232</v>
      </c>
      <c r="B396">
        <f>Jakarta!C99/10</f>
        <v>300</v>
      </c>
      <c r="C396">
        <f>Jakarta!D99/10</f>
        <v>5</v>
      </c>
      <c r="D396">
        <f>Jakarta!E99/10</f>
        <v>3</v>
      </c>
      <c r="E396" t="s">
        <v>121</v>
      </c>
      <c r="F396">
        <f>Jakarta!H99/10</f>
        <v>7700</v>
      </c>
      <c r="G396">
        <f>Jakarta!I99/10</f>
        <v>4200000000</v>
      </c>
      <c r="L396">
        <v>232</v>
      </c>
      <c r="M396" t="str">
        <f t="shared" si="6"/>
        <v>Hapus</v>
      </c>
    </row>
    <row r="397" spans="1:13" x14ac:dyDescent="0.25">
      <c r="A397">
        <f>Jakarta!B100/10</f>
        <v>153</v>
      </c>
      <c r="B397">
        <f>Jakarta!C100/10</f>
        <v>180</v>
      </c>
      <c r="C397">
        <f>Jakarta!D100/10</f>
        <v>5</v>
      </c>
      <c r="D397">
        <f>Jakarta!E100/10</f>
        <v>5</v>
      </c>
      <c r="E397" t="s">
        <v>121</v>
      </c>
      <c r="F397">
        <f>Jakarta!H100/10</f>
        <v>3500</v>
      </c>
      <c r="G397">
        <f>Jakarta!I100/10</f>
        <v>5500000000</v>
      </c>
      <c r="L397">
        <v>153</v>
      </c>
      <c r="M397" t="str">
        <f t="shared" si="6"/>
        <v>Tipe 140</v>
      </c>
    </row>
    <row r="398" spans="1:13" x14ac:dyDescent="0.25">
      <c r="A398">
        <f>Jakarta!B101/10</f>
        <v>30</v>
      </c>
      <c r="B398">
        <f>Jakarta!C101/10</f>
        <v>60</v>
      </c>
      <c r="C398">
        <f>Jakarta!D101/10</f>
        <v>3</v>
      </c>
      <c r="D398">
        <f>Jakarta!E101/10</f>
        <v>2</v>
      </c>
      <c r="E398" t="s">
        <v>121</v>
      </c>
      <c r="F398">
        <f>Jakarta!H101/10</f>
        <v>1300</v>
      </c>
      <c r="G398">
        <f>Jakarta!I101/10</f>
        <v>420000000</v>
      </c>
      <c r="L398">
        <v>30</v>
      </c>
      <c r="M398" t="str">
        <f t="shared" si="6"/>
        <v>Tipe 60</v>
      </c>
    </row>
    <row r="399" spans="1:13" x14ac:dyDescent="0.25">
      <c r="A399">
        <f>Jakarta!B102/10</f>
        <v>317</v>
      </c>
      <c r="B399">
        <f>Jakarta!C102/10</f>
        <v>200</v>
      </c>
      <c r="C399">
        <f>Jakarta!D102/10</f>
        <v>4</v>
      </c>
      <c r="D399">
        <f>Jakarta!E102/10</f>
        <v>2</v>
      </c>
      <c r="E399" t="s">
        <v>121</v>
      </c>
      <c r="F399">
        <f>Jakarta!H102/10</f>
        <v>2200</v>
      </c>
      <c r="G399">
        <f>Jakarta!I102/10</f>
        <v>3500000000</v>
      </c>
      <c r="L399">
        <v>317</v>
      </c>
      <c r="M399" t="str">
        <f t="shared" si="6"/>
        <v>Tipe 140</v>
      </c>
    </row>
    <row r="400" spans="1:13" x14ac:dyDescent="0.25">
      <c r="A400">
        <f>Jakarta!B103/10</f>
        <v>90</v>
      </c>
      <c r="B400">
        <f>Jakarta!C103/10</f>
        <v>75</v>
      </c>
      <c r="C400">
        <f>Jakarta!D103/10</f>
        <v>4</v>
      </c>
      <c r="D400">
        <f>Jakarta!E103/10</f>
        <v>3</v>
      </c>
      <c r="E400" t="s">
        <v>121</v>
      </c>
      <c r="F400">
        <f>Jakarta!H103/10</f>
        <v>2200</v>
      </c>
      <c r="G400">
        <f>Jakarta!I103/10</f>
        <v>1650000000</v>
      </c>
      <c r="L400">
        <v>90</v>
      </c>
      <c r="M400" t="str">
        <f t="shared" si="6"/>
        <v>Tipe 70</v>
      </c>
    </row>
    <row r="401" spans="1:13" x14ac:dyDescent="0.25">
      <c r="A401">
        <f>Jakarta!B104/10</f>
        <v>124</v>
      </c>
      <c r="B401">
        <f>Jakarta!C104/10</f>
        <v>150</v>
      </c>
      <c r="C401">
        <f>Jakarta!D104/10</f>
        <v>6</v>
      </c>
      <c r="D401">
        <f>Jakarta!E104/10</f>
        <v>4</v>
      </c>
      <c r="E401" t="s">
        <v>121</v>
      </c>
      <c r="F401">
        <f>Jakarta!H104/10</f>
        <v>3500</v>
      </c>
      <c r="G401">
        <f>Jakarta!I104/10</f>
        <v>2350000000</v>
      </c>
      <c r="L401">
        <v>124</v>
      </c>
      <c r="M401" t="str">
        <f t="shared" si="6"/>
        <v>Tipe 140</v>
      </c>
    </row>
    <row r="402" spans="1:13" x14ac:dyDescent="0.25">
      <c r="A402">
        <f>Jakarta!B105/10</f>
        <v>98</v>
      </c>
      <c r="B402">
        <f>Jakarta!C105/10</f>
        <v>115</v>
      </c>
      <c r="C402">
        <f>Jakarta!D105/10</f>
        <v>4</v>
      </c>
      <c r="D402">
        <f>Jakarta!E105/10</f>
        <v>5</v>
      </c>
      <c r="E402" t="s">
        <v>121</v>
      </c>
      <c r="F402">
        <f>Jakarta!H105/10</f>
        <v>3500</v>
      </c>
      <c r="G402">
        <f>Jakarta!I105/10</f>
        <v>2750000000</v>
      </c>
      <c r="L402">
        <v>98</v>
      </c>
      <c r="M402" t="str">
        <f t="shared" si="6"/>
        <v>Tipe 90</v>
      </c>
    </row>
    <row r="403" spans="1:13" x14ac:dyDescent="0.25">
      <c r="A403">
        <f>Jakarta!B106/10</f>
        <v>95</v>
      </c>
      <c r="B403">
        <f>Jakarta!C106/10</f>
        <v>250</v>
      </c>
      <c r="C403">
        <f>Jakarta!D106/10</f>
        <v>4</v>
      </c>
      <c r="D403">
        <f>Jakarta!E106/10</f>
        <v>4</v>
      </c>
      <c r="E403" t="s">
        <v>121</v>
      </c>
      <c r="F403">
        <f>Jakarta!H106/10</f>
        <v>4400</v>
      </c>
      <c r="G403">
        <f>Jakarta!I106/10</f>
        <v>3300000000</v>
      </c>
      <c r="L403">
        <v>95</v>
      </c>
      <c r="M403" t="str">
        <f t="shared" si="6"/>
        <v>Hapus</v>
      </c>
    </row>
    <row r="404" spans="1:13" x14ac:dyDescent="0.25">
      <c r="A404">
        <f>Jakarta!B107/10</f>
        <v>100</v>
      </c>
      <c r="B404">
        <f>Jakarta!C107/10</f>
        <v>170</v>
      </c>
      <c r="C404">
        <f>Jakarta!D107/10</f>
        <v>4</v>
      </c>
      <c r="D404">
        <f>Jakarta!E107/10</f>
        <v>4</v>
      </c>
      <c r="E404" t="s">
        <v>121</v>
      </c>
      <c r="F404">
        <f>Jakarta!H107/10</f>
        <v>3500</v>
      </c>
      <c r="G404">
        <f>Jakarta!I107/10</f>
        <v>2500000000</v>
      </c>
      <c r="L404">
        <v>100</v>
      </c>
      <c r="M404" t="str">
        <f t="shared" si="6"/>
        <v>Tipe 140</v>
      </c>
    </row>
    <row r="405" spans="1:13" x14ac:dyDescent="0.25">
      <c r="A405">
        <f>Jakarta!B108/10</f>
        <v>72</v>
      </c>
      <c r="B405">
        <f>Jakarta!C108/10</f>
        <v>69</v>
      </c>
      <c r="C405">
        <f>Jakarta!D108/10</f>
        <v>3</v>
      </c>
      <c r="D405">
        <f>Jakarta!E108/10</f>
        <v>2</v>
      </c>
      <c r="E405" t="s">
        <v>121</v>
      </c>
      <c r="F405">
        <f>Jakarta!H108/10</f>
        <v>2200</v>
      </c>
      <c r="G405">
        <f>Jakarta!I108/10</f>
        <v>890000000</v>
      </c>
      <c r="L405">
        <v>72</v>
      </c>
      <c r="M405" t="str">
        <f t="shared" si="6"/>
        <v>Tipe 60</v>
      </c>
    </row>
    <row r="406" spans="1:13" x14ac:dyDescent="0.25">
      <c r="A406">
        <f>Jakarta!B109/10</f>
        <v>72</v>
      </c>
      <c r="B406">
        <f>Jakarta!C109/10</f>
        <v>97</v>
      </c>
      <c r="C406">
        <f>Jakarta!D109/10</f>
        <v>3</v>
      </c>
      <c r="D406">
        <f>Jakarta!E109/10</f>
        <v>2</v>
      </c>
      <c r="E406" t="s">
        <v>121</v>
      </c>
      <c r="F406">
        <f>Jakarta!H109/10</f>
        <v>2200</v>
      </c>
      <c r="G406">
        <f>Jakarta!I109/10</f>
        <v>1310000000</v>
      </c>
      <c r="L406">
        <v>72</v>
      </c>
      <c r="M406" t="str">
        <f t="shared" si="6"/>
        <v>Tipe 90</v>
      </c>
    </row>
    <row r="407" spans="1:13" x14ac:dyDescent="0.25">
      <c r="A407">
        <f>Jakarta!B110/10</f>
        <v>112</v>
      </c>
      <c r="B407">
        <f>Jakarta!C110/10</f>
        <v>156</v>
      </c>
      <c r="C407">
        <f>Jakarta!D110/10</f>
        <v>4</v>
      </c>
      <c r="D407">
        <f>Jakarta!E110/10</f>
        <v>3</v>
      </c>
      <c r="E407" t="s">
        <v>121</v>
      </c>
      <c r="F407">
        <f>Jakarta!H110/10</f>
        <v>3500</v>
      </c>
      <c r="G407">
        <f>Jakarta!I110/10</f>
        <v>3600000000</v>
      </c>
      <c r="L407">
        <v>112</v>
      </c>
      <c r="M407" t="str">
        <f t="shared" si="6"/>
        <v>Tipe 140</v>
      </c>
    </row>
    <row r="408" spans="1:13" x14ac:dyDescent="0.25">
      <c r="A408">
        <f>Jakarta!B111/10</f>
        <v>69</v>
      </c>
      <c r="B408">
        <f>Jakarta!C111/10</f>
        <v>102</v>
      </c>
      <c r="C408">
        <f>Jakarta!D111/10</f>
        <v>3</v>
      </c>
      <c r="D408">
        <f>Jakarta!E111/10</f>
        <v>2</v>
      </c>
      <c r="E408" t="s">
        <v>121</v>
      </c>
      <c r="F408">
        <f>Jakarta!H111/10</f>
        <v>2200</v>
      </c>
      <c r="G408">
        <f>Jakarta!I111/10</f>
        <v>2230000000</v>
      </c>
      <c r="L408">
        <v>69</v>
      </c>
      <c r="M408" t="str">
        <f t="shared" si="6"/>
        <v>Tipe 90</v>
      </c>
    </row>
    <row r="409" spans="1:13" x14ac:dyDescent="0.25">
      <c r="A409">
        <f>Jakarta!B112/10</f>
        <v>109</v>
      </c>
      <c r="B409">
        <f>Jakarta!C112/10</f>
        <v>160</v>
      </c>
      <c r="C409">
        <f>Jakarta!D112/10</f>
        <v>5</v>
      </c>
      <c r="D409">
        <f>Jakarta!E112/10</f>
        <v>4</v>
      </c>
      <c r="E409" t="s">
        <v>121</v>
      </c>
      <c r="F409">
        <f>Jakarta!H112/10</f>
        <v>2200</v>
      </c>
      <c r="G409">
        <f>Jakarta!I112/10</f>
        <v>2400000000</v>
      </c>
      <c r="L409">
        <v>109</v>
      </c>
      <c r="M409" t="str">
        <f t="shared" si="6"/>
        <v>Tipe 140</v>
      </c>
    </row>
    <row r="410" spans="1:13" x14ac:dyDescent="0.25">
      <c r="A410">
        <f>Jakarta!B113/10</f>
        <v>86</v>
      </c>
      <c r="B410">
        <f>Jakarta!C113/10</f>
        <v>45</v>
      </c>
      <c r="C410">
        <f>Jakarta!D113/10</f>
        <v>2</v>
      </c>
      <c r="D410">
        <f>Jakarta!E113/10</f>
        <v>1</v>
      </c>
      <c r="E410" t="s">
        <v>121</v>
      </c>
      <c r="F410">
        <f>Jakarta!H113/10</f>
        <v>1300</v>
      </c>
      <c r="G410">
        <f>Jakarta!I113/10</f>
        <v>690000000</v>
      </c>
      <c r="L410">
        <v>86</v>
      </c>
      <c r="M410" t="str">
        <f t="shared" si="6"/>
        <v>Tipe 45</v>
      </c>
    </row>
    <row r="411" spans="1:13" x14ac:dyDescent="0.25">
      <c r="A411">
        <f>Jakarta!B114/10</f>
        <v>96</v>
      </c>
      <c r="B411">
        <f>Jakarta!C114/10</f>
        <v>69</v>
      </c>
      <c r="C411">
        <f>Jakarta!D114/10</f>
        <v>3</v>
      </c>
      <c r="D411">
        <f>Jakarta!E114/10</f>
        <v>3</v>
      </c>
      <c r="E411" t="s">
        <v>121</v>
      </c>
      <c r="F411">
        <f>Jakarta!H114/10</f>
        <v>2200</v>
      </c>
      <c r="G411">
        <f>Jakarta!I114/10</f>
        <v>1600000000</v>
      </c>
      <c r="L411">
        <v>96</v>
      </c>
      <c r="M411" t="str">
        <f t="shared" si="6"/>
        <v>Tipe 60</v>
      </c>
    </row>
    <row r="412" spans="1:13" x14ac:dyDescent="0.25">
      <c r="A412">
        <f>Jakarta!B115/10</f>
        <v>67</v>
      </c>
      <c r="B412">
        <f>Jakarta!C115/10</f>
        <v>134</v>
      </c>
      <c r="C412">
        <f>Jakarta!D115/10</f>
        <v>3</v>
      </c>
      <c r="D412">
        <f>Jakarta!E115/10</f>
        <v>2</v>
      </c>
      <c r="E412" t="s">
        <v>121</v>
      </c>
      <c r="F412">
        <f>Jakarta!H115/10</f>
        <v>2200</v>
      </c>
      <c r="G412">
        <f>Jakarta!I115/10</f>
        <v>1150000000</v>
      </c>
      <c r="L412">
        <v>67</v>
      </c>
      <c r="M412" t="str">
        <f t="shared" si="6"/>
        <v>Tipe 120</v>
      </c>
    </row>
    <row r="413" spans="1:13" x14ac:dyDescent="0.25">
      <c r="A413">
        <f>Jakarta!B116/10</f>
        <v>122</v>
      </c>
      <c r="B413">
        <f>Jakarta!C116/10</f>
        <v>160</v>
      </c>
      <c r="C413">
        <f>Jakarta!D116/10</f>
        <v>5</v>
      </c>
      <c r="D413">
        <f>Jakarta!E116/10</f>
        <v>5</v>
      </c>
      <c r="E413" t="s">
        <v>121</v>
      </c>
      <c r="F413">
        <f>Jakarta!H116/10</f>
        <v>2200</v>
      </c>
      <c r="G413">
        <f>Jakarta!I116/10</f>
        <v>2465000000</v>
      </c>
      <c r="L413">
        <v>122</v>
      </c>
      <c r="M413" t="str">
        <f t="shared" si="6"/>
        <v>Tipe 140</v>
      </c>
    </row>
    <row r="414" spans="1:13" x14ac:dyDescent="0.25">
      <c r="A414">
        <f>Jakarta!B117/10</f>
        <v>90</v>
      </c>
      <c r="B414">
        <f>Jakarta!C117/10</f>
        <v>90</v>
      </c>
      <c r="C414">
        <f>Jakarta!D117/10</f>
        <v>3</v>
      </c>
      <c r="D414">
        <f>Jakarta!E117/10</f>
        <v>2</v>
      </c>
      <c r="E414" t="s">
        <v>121</v>
      </c>
      <c r="F414">
        <f>Jakarta!H117/10</f>
        <v>2200</v>
      </c>
      <c r="G414">
        <f>Jakarta!I117/10</f>
        <v>1398000000</v>
      </c>
      <c r="L414">
        <v>90</v>
      </c>
      <c r="M414" t="str">
        <f t="shared" si="6"/>
        <v>Tipe 90</v>
      </c>
    </row>
    <row r="415" spans="1:13" x14ac:dyDescent="0.25">
      <c r="A415">
        <f>Jakarta!B118/10</f>
        <v>220</v>
      </c>
      <c r="B415">
        <f>Jakarta!C118/10</f>
        <v>239</v>
      </c>
      <c r="C415">
        <f>Jakarta!D118/10</f>
        <v>5</v>
      </c>
      <c r="D415">
        <f>Jakarta!E118/10</f>
        <v>4</v>
      </c>
      <c r="E415" t="s">
        <v>121</v>
      </c>
      <c r="F415">
        <f>Jakarta!H118/10</f>
        <v>3500</v>
      </c>
      <c r="G415">
        <f>Jakarta!I118/10</f>
        <v>3850000000</v>
      </c>
      <c r="L415">
        <v>220</v>
      </c>
      <c r="M415" t="str">
        <f t="shared" si="6"/>
        <v>Hapus</v>
      </c>
    </row>
    <row r="416" spans="1:13" x14ac:dyDescent="0.25">
      <c r="A416">
        <f>Jakarta!B119/10</f>
        <v>70</v>
      </c>
      <c r="B416">
        <f>Jakarta!C119/10</f>
        <v>57</v>
      </c>
      <c r="C416">
        <f>Jakarta!D119/10</f>
        <v>3</v>
      </c>
      <c r="D416">
        <f>Jakarta!E119/10</f>
        <v>2</v>
      </c>
      <c r="E416" t="s">
        <v>121</v>
      </c>
      <c r="F416">
        <f>Jakarta!H119/10</f>
        <v>2200</v>
      </c>
      <c r="G416">
        <f>Jakarta!I119/10</f>
        <v>880000000</v>
      </c>
      <c r="L416">
        <v>70</v>
      </c>
      <c r="M416" t="str">
        <f t="shared" si="6"/>
        <v>Tipe 54</v>
      </c>
    </row>
    <row r="417" spans="1:13" x14ac:dyDescent="0.25">
      <c r="A417">
        <f>Jakarta!B120/10</f>
        <v>315</v>
      </c>
      <c r="B417">
        <f>Jakarta!C120/10</f>
        <v>280</v>
      </c>
      <c r="C417">
        <f>Jakarta!D120/10</f>
        <v>4</v>
      </c>
      <c r="D417">
        <f>Jakarta!E120/10</f>
        <v>3</v>
      </c>
      <c r="E417" t="s">
        <v>121</v>
      </c>
      <c r="F417">
        <f>Jakarta!H120/10</f>
        <v>3500</v>
      </c>
      <c r="G417">
        <f>Jakarta!I120/10</f>
        <v>4300000000</v>
      </c>
      <c r="L417">
        <v>315</v>
      </c>
      <c r="M417" t="str">
        <f t="shared" si="6"/>
        <v>Hapus</v>
      </c>
    </row>
    <row r="418" spans="1:13" x14ac:dyDescent="0.25">
      <c r="A418">
        <f>Jakarta!B121/10</f>
        <v>135</v>
      </c>
      <c r="B418">
        <f>Jakarta!C121/10</f>
        <v>190</v>
      </c>
      <c r="C418">
        <f>Jakarta!D121/10</f>
        <v>5</v>
      </c>
      <c r="D418">
        <f>Jakarta!E121/10</f>
        <v>5</v>
      </c>
      <c r="E418" t="s">
        <v>121</v>
      </c>
      <c r="F418">
        <f>Jakarta!H121/10</f>
        <v>2200</v>
      </c>
      <c r="G418">
        <f>Jakarta!I121/10</f>
        <v>3400000000</v>
      </c>
      <c r="L418">
        <v>135</v>
      </c>
      <c r="M418" t="str">
        <f t="shared" si="6"/>
        <v>Tipe 140</v>
      </c>
    </row>
    <row r="419" spans="1:13" x14ac:dyDescent="0.25">
      <c r="A419">
        <f>Jakarta!B122/10</f>
        <v>144</v>
      </c>
      <c r="B419">
        <f>Jakarta!C122/10</f>
        <v>250</v>
      </c>
      <c r="C419">
        <f>Jakarta!D122/10</f>
        <v>5</v>
      </c>
      <c r="D419">
        <f>Jakarta!E122/10</f>
        <v>5</v>
      </c>
      <c r="E419" t="s">
        <v>121</v>
      </c>
      <c r="F419">
        <f>Jakarta!H122/10</f>
        <v>3500</v>
      </c>
      <c r="G419">
        <f>Jakarta!I122/10</f>
        <v>2250000000</v>
      </c>
      <c r="L419">
        <v>144</v>
      </c>
      <c r="M419" t="str">
        <f t="shared" si="6"/>
        <v>Hapus</v>
      </c>
    </row>
    <row r="420" spans="1:13" x14ac:dyDescent="0.25">
      <c r="A420">
        <f>Tangerang!B2/10</f>
        <v>60</v>
      </c>
      <c r="B420">
        <f>Tangerang!C2/10</f>
        <v>50</v>
      </c>
      <c r="C420">
        <f>Tangerang!D2/10</f>
        <v>3</v>
      </c>
      <c r="D420">
        <f>Tangerang!E2/10</f>
        <v>2</v>
      </c>
      <c r="E420" t="s">
        <v>167</v>
      </c>
      <c r="F420">
        <f>Tangerang!H2/10</f>
        <v>1300</v>
      </c>
      <c r="G420">
        <f>Tangerang!I2/10*1000000</f>
        <v>500000000</v>
      </c>
      <c r="L420">
        <v>60</v>
      </c>
      <c r="M420" t="str">
        <f t="shared" si="6"/>
        <v>Tipe 45</v>
      </c>
    </row>
    <row r="421" spans="1:13" x14ac:dyDescent="0.25">
      <c r="A421">
        <f>Tangerang!B3/10</f>
        <v>72</v>
      </c>
      <c r="B421">
        <f>Tangerang!C3/10</f>
        <v>54</v>
      </c>
      <c r="C421">
        <f>Tangerang!D3/10</f>
        <v>2</v>
      </c>
      <c r="D421">
        <f>Tangerang!E3/10</f>
        <v>1</v>
      </c>
      <c r="E421" t="s">
        <v>167</v>
      </c>
      <c r="F421">
        <f>Tangerang!H3/10</f>
        <v>1300</v>
      </c>
      <c r="G421">
        <f>Tangerang!I3/10*1000000</f>
        <v>480000000</v>
      </c>
      <c r="L421">
        <v>72</v>
      </c>
      <c r="M421" t="str">
        <f t="shared" si="6"/>
        <v>Tipe 54</v>
      </c>
    </row>
    <row r="422" spans="1:13" x14ac:dyDescent="0.25">
      <c r="A422">
        <f>Tangerang!B4/10</f>
        <v>60</v>
      </c>
      <c r="B422">
        <f>Tangerang!C4/10</f>
        <v>48</v>
      </c>
      <c r="C422">
        <f>Tangerang!D4/10</f>
        <v>3</v>
      </c>
      <c r="D422">
        <f>Tangerang!E4/10</f>
        <v>2</v>
      </c>
      <c r="E422" t="s">
        <v>167</v>
      </c>
      <c r="F422">
        <f>Tangerang!H4/10</f>
        <v>2200</v>
      </c>
      <c r="G422">
        <f>Tangerang!I4/10*1000000</f>
        <v>600000000</v>
      </c>
      <c r="L422">
        <v>60</v>
      </c>
      <c r="M422" t="str">
        <f t="shared" si="6"/>
        <v>Tipe 45</v>
      </c>
    </row>
    <row r="423" spans="1:13" x14ac:dyDescent="0.25">
      <c r="A423">
        <f>Tangerang!B5/10</f>
        <v>200</v>
      </c>
      <c r="B423">
        <f>Tangerang!C5/10</f>
        <v>225</v>
      </c>
      <c r="C423">
        <f>Tangerang!D5/10</f>
        <v>5</v>
      </c>
      <c r="D423">
        <f>Tangerang!E5/10</f>
        <v>4</v>
      </c>
      <c r="E423" t="s">
        <v>167</v>
      </c>
      <c r="F423">
        <f>Tangerang!H5/10</f>
        <v>5500</v>
      </c>
      <c r="G423">
        <f>Tangerang!I5/10*1000000</f>
        <v>4250000000</v>
      </c>
      <c r="L423">
        <v>200</v>
      </c>
      <c r="M423" t="str">
        <f t="shared" si="6"/>
        <v>Hapus</v>
      </c>
    </row>
    <row r="424" spans="1:13" x14ac:dyDescent="0.25">
      <c r="A424">
        <f>Tangerang!B6/10</f>
        <v>76</v>
      </c>
      <c r="B424">
        <f>Tangerang!C6/10</f>
        <v>123</v>
      </c>
      <c r="C424">
        <f>Tangerang!D6/10</f>
        <v>3</v>
      </c>
      <c r="D424">
        <f>Tangerang!E6/10</f>
        <v>3</v>
      </c>
      <c r="E424" t="s">
        <v>167</v>
      </c>
      <c r="F424">
        <f>Tangerang!H6/10</f>
        <v>2200</v>
      </c>
      <c r="G424">
        <f>Tangerang!I6/10*1000000</f>
        <v>1700000000</v>
      </c>
      <c r="L424">
        <v>76</v>
      </c>
      <c r="M424" t="str">
        <f t="shared" si="6"/>
        <v>Tipe 120</v>
      </c>
    </row>
    <row r="425" spans="1:13" x14ac:dyDescent="0.25">
      <c r="A425">
        <f>Tangerang!B7/10</f>
        <v>60</v>
      </c>
      <c r="B425">
        <f>Tangerang!C7/10</f>
        <v>36</v>
      </c>
      <c r="C425">
        <f>Tangerang!D7/10</f>
        <v>2</v>
      </c>
      <c r="D425">
        <f>Tangerang!E7/10</f>
        <v>1</v>
      </c>
      <c r="E425" t="s">
        <v>167</v>
      </c>
      <c r="F425">
        <f>Tangerang!H7/10</f>
        <v>1300</v>
      </c>
      <c r="G425">
        <f>Tangerang!I7/10*1000000</f>
        <v>830000000</v>
      </c>
      <c r="L425">
        <v>60</v>
      </c>
      <c r="M425" t="str">
        <f t="shared" si="6"/>
        <v>Tipe 36</v>
      </c>
    </row>
    <row r="426" spans="1:13" x14ac:dyDescent="0.25">
      <c r="A426">
        <f>Tangerang!B8/10</f>
        <v>37</v>
      </c>
      <c r="B426">
        <f>Tangerang!C8/10</f>
        <v>72</v>
      </c>
      <c r="C426">
        <f>Tangerang!D8/10</f>
        <v>2</v>
      </c>
      <c r="D426">
        <f>Tangerang!E8/10</f>
        <v>1</v>
      </c>
      <c r="E426" t="s">
        <v>167</v>
      </c>
      <c r="F426">
        <f>Tangerang!H8/10</f>
        <v>2200</v>
      </c>
      <c r="G426">
        <f>Tangerang!I8/10*1000000</f>
        <v>450000000</v>
      </c>
      <c r="L426">
        <v>37</v>
      </c>
      <c r="M426" t="str">
        <f t="shared" si="6"/>
        <v>Tipe 70</v>
      </c>
    </row>
    <row r="427" spans="1:13" x14ac:dyDescent="0.25">
      <c r="A427">
        <f>Tangerang!B9/10</f>
        <v>72</v>
      </c>
      <c r="B427">
        <f>Tangerang!C9/10</f>
        <v>45</v>
      </c>
      <c r="C427">
        <f>Tangerang!D9/10</f>
        <v>2</v>
      </c>
      <c r="D427">
        <f>Tangerang!E9/10</f>
        <v>1</v>
      </c>
      <c r="E427" t="s">
        <v>167</v>
      </c>
      <c r="F427">
        <f>Tangerang!H9/10</f>
        <v>1300</v>
      </c>
      <c r="G427">
        <f>Tangerang!I9/10*1000000</f>
        <v>148000000</v>
      </c>
      <c r="L427">
        <v>72</v>
      </c>
      <c r="M427" t="str">
        <f t="shared" si="6"/>
        <v>Tipe 45</v>
      </c>
    </row>
    <row r="428" spans="1:13" x14ac:dyDescent="0.25">
      <c r="A428">
        <f>Tangerang!B10/10</f>
        <v>151</v>
      </c>
      <c r="B428">
        <f>Tangerang!C10/10</f>
        <v>120</v>
      </c>
      <c r="C428">
        <f>Tangerang!D10/10</f>
        <v>2</v>
      </c>
      <c r="D428">
        <f>Tangerang!E10/10</f>
        <v>2</v>
      </c>
      <c r="E428" t="s">
        <v>167</v>
      </c>
      <c r="F428">
        <f>Tangerang!H10/10</f>
        <v>1300</v>
      </c>
      <c r="G428">
        <f>Tangerang!I10/10*1000000</f>
        <v>760000000</v>
      </c>
      <c r="L428">
        <v>151</v>
      </c>
      <c r="M428" t="str">
        <f t="shared" si="6"/>
        <v>Tipe 120</v>
      </c>
    </row>
    <row r="429" spans="1:13" x14ac:dyDescent="0.25">
      <c r="A429">
        <f>Tangerang!B11/10</f>
        <v>160</v>
      </c>
      <c r="B429">
        <f>Tangerang!C11/10</f>
        <v>160</v>
      </c>
      <c r="C429">
        <f>Tangerang!D11/10</f>
        <v>3</v>
      </c>
      <c r="D429">
        <f>Tangerang!E11/10</f>
        <v>2</v>
      </c>
      <c r="E429" t="s">
        <v>167</v>
      </c>
      <c r="F429">
        <f>Tangerang!H11/10</f>
        <v>3500</v>
      </c>
      <c r="G429">
        <f>Tangerang!I11/10*1000000</f>
        <v>1200000000</v>
      </c>
      <c r="L429">
        <v>160</v>
      </c>
      <c r="M429" t="str">
        <f t="shared" si="6"/>
        <v>Tipe 140</v>
      </c>
    </row>
    <row r="430" spans="1:13" x14ac:dyDescent="0.25">
      <c r="A430">
        <f>Tangerang!B12/10</f>
        <v>60</v>
      </c>
      <c r="B430">
        <f>Tangerang!C12/10</f>
        <v>48</v>
      </c>
      <c r="C430">
        <f>Tangerang!D12/10</f>
        <v>3</v>
      </c>
      <c r="D430">
        <f>Tangerang!E12/10</f>
        <v>2</v>
      </c>
      <c r="E430" t="s">
        <v>167</v>
      </c>
      <c r="F430">
        <f>Tangerang!H12/10</f>
        <v>2200</v>
      </c>
      <c r="G430">
        <f>Tangerang!I12/10*1000000</f>
        <v>600000000</v>
      </c>
      <c r="L430">
        <v>60</v>
      </c>
      <c r="M430" t="str">
        <f t="shared" si="6"/>
        <v>Tipe 45</v>
      </c>
    </row>
    <row r="431" spans="1:13" x14ac:dyDescent="0.25">
      <c r="A431">
        <f>Tangerang!B13/10</f>
        <v>180</v>
      </c>
      <c r="B431">
        <f>Tangerang!C13/10</f>
        <v>130</v>
      </c>
      <c r="C431">
        <f>Tangerang!D13/10</f>
        <v>3</v>
      </c>
      <c r="D431">
        <f>Tangerang!E13/10</f>
        <v>2</v>
      </c>
      <c r="E431" t="s">
        <v>167</v>
      </c>
      <c r="F431">
        <f>Tangerang!H13/10</f>
        <v>2200</v>
      </c>
      <c r="G431">
        <f>Tangerang!I13/10*1000000</f>
        <v>1500000000</v>
      </c>
      <c r="L431">
        <v>180</v>
      </c>
      <c r="M431" t="str">
        <f t="shared" si="6"/>
        <v>Tipe 120</v>
      </c>
    </row>
    <row r="432" spans="1:13" x14ac:dyDescent="0.25">
      <c r="A432">
        <f>Tangerang!B14/10</f>
        <v>78</v>
      </c>
      <c r="B432">
        <f>Tangerang!C14/10</f>
        <v>130</v>
      </c>
      <c r="C432">
        <f>Tangerang!D14/10</f>
        <v>2</v>
      </c>
      <c r="D432">
        <f>Tangerang!E14/10</f>
        <v>2</v>
      </c>
      <c r="E432" t="s">
        <v>167</v>
      </c>
      <c r="F432">
        <f>Tangerang!H14/10</f>
        <v>2200</v>
      </c>
      <c r="G432">
        <f>Tangerang!I14/10*1000000</f>
        <v>980000000</v>
      </c>
      <c r="L432">
        <v>78</v>
      </c>
      <c r="M432" t="str">
        <f t="shared" si="6"/>
        <v>Tipe 120</v>
      </c>
    </row>
    <row r="433" spans="1:13" x14ac:dyDescent="0.25">
      <c r="A433">
        <f>Tangerang!B15/10</f>
        <v>72</v>
      </c>
      <c r="B433">
        <f>Tangerang!C15/10</f>
        <v>40</v>
      </c>
      <c r="C433">
        <f>Tangerang!D15/10</f>
        <v>2</v>
      </c>
      <c r="D433">
        <f>Tangerang!E15/10</f>
        <v>1</v>
      </c>
      <c r="E433" t="s">
        <v>167</v>
      </c>
      <c r="F433">
        <f>Tangerang!H15/10</f>
        <v>1300</v>
      </c>
      <c r="G433">
        <f>Tangerang!I15/10*1000000</f>
        <v>500000000</v>
      </c>
      <c r="L433">
        <v>72</v>
      </c>
      <c r="M433" t="str">
        <f t="shared" si="6"/>
        <v>Tipe 36</v>
      </c>
    </row>
    <row r="434" spans="1:13" x14ac:dyDescent="0.25">
      <c r="A434">
        <f>Tangerang!B16/10</f>
        <v>119</v>
      </c>
      <c r="B434">
        <f>Tangerang!C16/10</f>
        <v>119</v>
      </c>
      <c r="C434">
        <f>Tangerang!D16/10</f>
        <v>4</v>
      </c>
      <c r="D434">
        <f>Tangerang!E16/10</f>
        <v>2</v>
      </c>
      <c r="E434" t="s">
        <v>167</v>
      </c>
      <c r="F434">
        <f>Tangerang!H16/10</f>
        <v>2200</v>
      </c>
      <c r="G434">
        <f>Tangerang!I16/10*1000000</f>
        <v>2200000000</v>
      </c>
      <c r="L434">
        <v>119</v>
      </c>
      <c r="M434" t="str">
        <f t="shared" si="6"/>
        <v>Tipe 90</v>
      </c>
    </row>
    <row r="435" spans="1:13" x14ac:dyDescent="0.25">
      <c r="A435">
        <f>Tangerang!B17/10</f>
        <v>90</v>
      </c>
      <c r="B435">
        <f>Tangerang!C17/10</f>
        <v>72</v>
      </c>
      <c r="C435">
        <f>Tangerang!D17/10</f>
        <v>2</v>
      </c>
      <c r="D435">
        <f>Tangerang!E17/10</f>
        <v>1</v>
      </c>
      <c r="E435" t="s">
        <v>167</v>
      </c>
      <c r="F435">
        <f>Tangerang!H17/10</f>
        <v>2200</v>
      </c>
      <c r="G435">
        <f>Tangerang!I17/10*1000000</f>
        <v>600000000</v>
      </c>
      <c r="L435">
        <v>90</v>
      </c>
      <c r="M435" t="str">
        <f t="shared" si="6"/>
        <v>Tipe 70</v>
      </c>
    </row>
    <row r="436" spans="1:13" x14ac:dyDescent="0.25">
      <c r="A436">
        <f>Tangerang!B18/10</f>
        <v>250</v>
      </c>
      <c r="B436">
        <f>Tangerang!C18/10</f>
        <v>360</v>
      </c>
      <c r="C436">
        <f>Tangerang!D18/10</f>
        <v>5</v>
      </c>
      <c r="D436">
        <f>Tangerang!E18/10</f>
        <v>4</v>
      </c>
      <c r="E436" t="s">
        <v>167</v>
      </c>
      <c r="F436">
        <f>Tangerang!H18/10</f>
        <v>4400</v>
      </c>
      <c r="G436">
        <f>Tangerang!I18/10*1000000</f>
        <v>2900000000</v>
      </c>
      <c r="L436">
        <v>250</v>
      </c>
      <c r="M436" t="str">
        <f t="shared" si="6"/>
        <v>Hapus</v>
      </c>
    </row>
    <row r="437" spans="1:13" x14ac:dyDescent="0.25">
      <c r="A437">
        <f>Tangerang!B19/10</f>
        <v>144</v>
      </c>
      <c r="B437">
        <f>Tangerang!C19/10</f>
        <v>117</v>
      </c>
      <c r="C437">
        <f>Tangerang!D19/10</f>
        <v>3</v>
      </c>
      <c r="D437">
        <f>Tangerang!E19/10</f>
        <v>3</v>
      </c>
      <c r="E437" t="s">
        <v>167</v>
      </c>
      <c r="F437">
        <f>Tangerang!H19/10</f>
        <v>2200</v>
      </c>
      <c r="G437">
        <f>Tangerang!I19/10*1000000</f>
        <v>1950000000</v>
      </c>
      <c r="L437">
        <v>144</v>
      </c>
      <c r="M437" t="str">
        <f t="shared" si="6"/>
        <v>Tipe 90</v>
      </c>
    </row>
    <row r="438" spans="1:13" x14ac:dyDescent="0.25">
      <c r="A438">
        <f>Tangerang!B20/10</f>
        <v>96</v>
      </c>
      <c r="B438">
        <f>Tangerang!C20/10</f>
        <v>75</v>
      </c>
      <c r="C438">
        <f>Tangerang!D20/10</f>
        <v>3</v>
      </c>
      <c r="D438">
        <f>Tangerang!E20/10</f>
        <v>2</v>
      </c>
      <c r="E438" t="s">
        <v>167</v>
      </c>
      <c r="F438">
        <f>Tangerang!H20/10</f>
        <v>2200</v>
      </c>
      <c r="G438">
        <f>Tangerang!I20/10*1000000</f>
        <v>600000000</v>
      </c>
      <c r="L438">
        <v>96</v>
      </c>
      <c r="M438" t="str">
        <f t="shared" si="6"/>
        <v>Tipe 70</v>
      </c>
    </row>
    <row r="439" spans="1:13" x14ac:dyDescent="0.25">
      <c r="A439">
        <f>Tangerang!B22/10</f>
        <v>276</v>
      </c>
      <c r="B439">
        <f>Tangerang!C22/10</f>
        <v>441</v>
      </c>
      <c r="C439">
        <f>Tangerang!D22/10</f>
        <v>4</v>
      </c>
      <c r="D439">
        <f>Tangerang!E22/10</f>
        <v>4</v>
      </c>
      <c r="E439" t="s">
        <v>167</v>
      </c>
      <c r="F439">
        <f>Tangerang!H21/10</f>
        <v>2200</v>
      </c>
      <c r="G439">
        <f>Tangerang!I21/10*1000000</f>
        <v>600000000</v>
      </c>
      <c r="L439">
        <v>276</v>
      </c>
      <c r="M439" t="str">
        <f t="shared" si="6"/>
        <v>Hapus</v>
      </c>
    </row>
    <row r="440" spans="1:13" x14ac:dyDescent="0.25">
      <c r="A440">
        <f>Tangerang!B23/10</f>
        <v>160</v>
      </c>
      <c r="B440">
        <f>Tangerang!C23/10</f>
        <v>120</v>
      </c>
      <c r="C440">
        <f>Tangerang!D23/10</f>
        <v>3</v>
      </c>
      <c r="D440">
        <f>Tangerang!E23/10</f>
        <v>2</v>
      </c>
      <c r="E440" t="s">
        <v>167</v>
      </c>
      <c r="F440">
        <f>Tangerang!H22/10</f>
        <v>11000</v>
      </c>
      <c r="G440">
        <f>Tangerang!I22/10*1000000</f>
        <v>13000000000</v>
      </c>
      <c r="L440">
        <v>160</v>
      </c>
      <c r="M440" t="str">
        <f t="shared" si="6"/>
        <v>Tipe 120</v>
      </c>
    </row>
    <row r="441" spans="1:13" x14ac:dyDescent="0.25">
      <c r="A441">
        <f>Tangerang!B24/10</f>
        <v>224</v>
      </c>
      <c r="B441">
        <f>Tangerang!C24/10</f>
        <v>184</v>
      </c>
      <c r="C441">
        <f>Tangerang!D24/10</f>
        <v>3</v>
      </c>
      <c r="D441">
        <f>Tangerang!E24/10</f>
        <v>3</v>
      </c>
      <c r="E441" t="s">
        <v>167</v>
      </c>
      <c r="F441">
        <f>Tangerang!H23/10</f>
        <v>2200</v>
      </c>
      <c r="G441">
        <f>Tangerang!I23/10*1000000</f>
        <v>1200000000</v>
      </c>
      <c r="L441">
        <v>224</v>
      </c>
      <c r="M441" t="str">
        <f t="shared" si="6"/>
        <v>Tipe 140</v>
      </c>
    </row>
    <row r="442" spans="1:13" x14ac:dyDescent="0.25">
      <c r="A442">
        <f>Tangerang!B25/10</f>
        <v>90</v>
      </c>
      <c r="B442">
        <f>Tangerang!C25/10</f>
        <v>108</v>
      </c>
      <c r="C442">
        <f>Tangerang!D25/10</f>
        <v>3</v>
      </c>
      <c r="D442">
        <f>Tangerang!E25/10</f>
        <v>2</v>
      </c>
      <c r="E442" t="s">
        <v>167</v>
      </c>
      <c r="F442">
        <f>Tangerang!H24/10</f>
        <v>2200</v>
      </c>
      <c r="G442">
        <f>Tangerang!I24/10*1000000</f>
        <v>1250000000</v>
      </c>
      <c r="L442">
        <v>90</v>
      </c>
      <c r="M442" t="str">
        <f t="shared" si="6"/>
        <v>Tipe 90</v>
      </c>
    </row>
    <row r="443" spans="1:13" x14ac:dyDescent="0.25">
      <c r="A443">
        <f>Tangerang!B26/10</f>
        <v>216</v>
      </c>
      <c r="B443">
        <f>Tangerang!C26/10</f>
        <v>140</v>
      </c>
      <c r="C443">
        <f>Tangerang!D26/10</f>
        <v>3</v>
      </c>
      <c r="D443">
        <f>Tangerang!E26/10</f>
        <v>2</v>
      </c>
      <c r="E443" t="s">
        <v>167</v>
      </c>
      <c r="F443">
        <f>Tangerang!H25/10</f>
        <v>2200</v>
      </c>
      <c r="G443">
        <f>Tangerang!I25/10*1000000</f>
        <v>1550000000</v>
      </c>
      <c r="L443">
        <v>216</v>
      </c>
      <c r="M443" t="str">
        <f t="shared" si="6"/>
        <v>Tipe 140</v>
      </c>
    </row>
    <row r="444" spans="1:13" x14ac:dyDescent="0.25">
      <c r="A444">
        <f>Tangerang!B27/10</f>
        <v>189</v>
      </c>
      <c r="B444">
        <f>Tangerang!C27/10</f>
        <v>100</v>
      </c>
      <c r="C444">
        <f>Tangerang!D27/10</f>
        <v>3</v>
      </c>
      <c r="D444">
        <f>Tangerang!E27/10</f>
        <v>2</v>
      </c>
      <c r="E444" t="s">
        <v>167</v>
      </c>
      <c r="F444">
        <f>Tangerang!H26/10</f>
        <v>2200</v>
      </c>
      <c r="G444">
        <f>Tangerang!I26/10*1000000</f>
        <v>1700000000</v>
      </c>
      <c r="L444">
        <v>189</v>
      </c>
      <c r="M444" t="str">
        <f t="shared" si="6"/>
        <v>Tipe 90</v>
      </c>
    </row>
    <row r="445" spans="1:13" x14ac:dyDescent="0.25">
      <c r="A445">
        <f>Tangerang!B28/10</f>
        <v>265</v>
      </c>
      <c r="B445">
        <f>Tangerang!C28/10</f>
        <v>100</v>
      </c>
      <c r="C445">
        <f>Tangerang!D28/10</f>
        <v>3</v>
      </c>
      <c r="D445">
        <f>Tangerang!E28/10</f>
        <v>2</v>
      </c>
      <c r="E445" t="s">
        <v>167</v>
      </c>
      <c r="F445">
        <f>Tangerang!H27/10</f>
        <v>2200</v>
      </c>
      <c r="G445">
        <f>Tangerang!I27/10*1000000</f>
        <v>1800000000</v>
      </c>
      <c r="L445">
        <v>265</v>
      </c>
      <c r="M445" t="str">
        <f t="shared" si="6"/>
        <v>Tipe 90</v>
      </c>
    </row>
    <row r="446" spans="1:13" x14ac:dyDescent="0.25">
      <c r="A446">
        <f>Tangerang!B29/10</f>
        <v>162</v>
      </c>
      <c r="B446">
        <f>Tangerang!C29/10</f>
        <v>180</v>
      </c>
      <c r="C446">
        <f>Tangerang!D29/10</f>
        <v>3</v>
      </c>
      <c r="D446">
        <f>Tangerang!E29/10</f>
        <v>3</v>
      </c>
      <c r="E446" t="s">
        <v>167</v>
      </c>
      <c r="F446">
        <f>Tangerang!H28/10</f>
        <v>2200</v>
      </c>
      <c r="G446">
        <f>Tangerang!I28/10*1000000</f>
        <v>2400000000</v>
      </c>
      <c r="L446">
        <v>162</v>
      </c>
      <c r="M446" t="str">
        <f t="shared" si="6"/>
        <v>Tipe 140</v>
      </c>
    </row>
    <row r="447" spans="1:13" x14ac:dyDescent="0.25">
      <c r="A447">
        <f>Tangerang!B30/10</f>
        <v>90</v>
      </c>
      <c r="B447">
        <f>Tangerang!C30/10</f>
        <v>125</v>
      </c>
      <c r="C447">
        <f>Tangerang!D30/10</f>
        <v>3</v>
      </c>
      <c r="D447">
        <f>Tangerang!E30/10</f>
        <v>2</v>
      </c>
      <c r="E447" t="s">
        <v>167</v>
      </c>
      <c r="F447">
        <f>Tangerang!H29/10</f>
        <v>2200</v>
      </c>
      <c r="G447">
        <f>Tangerang!I29/10*1000000</f>
        <v>1490000000</v>
      </c>
      <c r="L447">
        <v>90</v>
      </c>
      <c r="M447" t="str">
        <f t="shared" si="6"/>
        <v>Tipe 120</v>
      </c>
    </row>
    <row r="448" spans="1:13" x14ac:dyDescent="0.25">
      <c r="A448">
        <f>Tangerang!B31/10</f>
        <v>144</v>
      </c>
      <c r="B448">
        <f>Tangerang!C31/10</f>
        <v>130</v>
      </c>
      <c r="C448">
        <f>Tangerang!D31/10</f>
        <v>3</v>
      </c>
      <c r="D448">
        <f>Tangerang!E31/10</f>
        <v>2</v>
      </c>
      <c r="E448" t="s">
        <v>167</v>
      </c>
      <c r="F448">
        <f>Tangerang!H30/10</f>
        <v>2200</v>
      </c>
      <c r="G448">
        <f>Tangerang!I30/10*1000000</f>
        <v>1600000000</v>
      </c>
      <c r="L448">
        <v>144</v>
      </c>
      <c r="M448" t="str">
        <f t="shared" si="6"/>
        <v>Tipe 120</v>
      </c>
    </row>
    <row r="449" spans="1:13" x14ac:dyDescent="0.25">
      <c r="A449">
        <f>Tangerang!B32/10</f>
        <v>84</v>
      </c>
      <c r="B449">
        <f>Tangerang!C32/10</f>
        <v>85</v>
      </c>
      <c r="C449">
        <f>Tangerang!D32/10</f>
        <v>3</v>
      </c>
      <c r="D449">
        <f>Tangerang!E32/10</f>
        <v>2</v>
      </c>
      <c r="E449" t="s">
        <v>167</v>
      </c>
      <c r="F449">
        <f>Tangerang!H31/10</f>
        <v>2200</v>
      </c>
      <c r="G449">
        <f>Tangerang!I31/10*1000000</f>
        <v>1250000000</v>
      </c>
      <c r="L449">
        <v>84</v>
      </c>
      <c r="M449" t="str">
        <f t="shared" ref="M449:M512" si="7">IF(AND(B449&gt;=21,B449&lt;36),"Tipe 21",IF(AND(B449&gt;=36,B449&lt;45),"Tipe 36",IF(AND(B449&gt;=45,B449&lt;54),"Tipe 45",IF(AND(B449&gt;=54,B449&lt;60),"Tipe 54",IF(AND(B449&gt;=60,B449&lt;70),"Tipe 60",IF(AND(B449&gt;=70,B449&lt;90),"Tipe 70",IF(AND(B449&gt;=90,B449&lt;120),"Tipe 90",IF(AND(B449&gt;=120,B449&lt;140),"Tipe 120",IF(AND(B449&gt;=140,B449&lt;=200),"Tipe 140","Hapus")))))))))</f>
        <v>Tipe 70</v>
      </c>
    </row>
    <row r="450" spans="1:13" x14ac:dyDescent="0.25">
      <c r="A450">
        <f>Tangerang!B33/10</f>
        <v>155</v>
      </c>
      <c r="B450">
        <f>Tangerang!C33/10</f>
        <v>100</v>
      </c>
      <c r="C450">
        <f>Tangerang!D33/10</f>
        <v>3</v>
      </c>
      <c r="D450">
        <f>Tangerang!E33/10</f>
        <v>2</v>
      </c>
      <c r="E450" t="s">
        <v>167</v>
      </c>
      <c r="F450">
        <v>2200</v>
      </c>
      <c r="G450">
        <f>Tangerang!I32/10*1000000</f>
        <v>2050000000</v>
      </c>
      <c r="L450">
        <v>155</v>
      </c>
      <c r="M450" t="str">
        <f t="shared" si="7"/>
        <v>Tipe 90</v>
      </c>
    </row>
    <row r="451" spans="1:13" x14ac:dyDescent="0.25">
      <c r="A451">
        <f>Tangerang!B34/10</f>
        <v>534</v>
      </c>
      <c r="B451">
        <f>Tangerang!C34/10</f>
        <v>1000</v>
      </c>
      <c r="C451">
        <f>Tangerang!D34/10</f>
        <v>5</v>
      </c>
      <c r="D451">
        <f>Tangerang!E34/10</f>
        <v>6</v>
      </c>
      <c r="E451" t="s">
        <v>167</v>
      </c>
      <c r="F451">
        <f>Tangerang!H33/10</f>
        <v>2200</v>
      </c>
      <c r="G451">
        <f>Tangerang!I33/10*1000000</f>
        <v>1050000000</v>
      </c>
      <c r="L451">
        <v>534</v>
      </c>
      <c r="M451" t="str">
        <f t="shared" si="7"/>
        <v>Hapus</v>
      </c>
    </row>
    <row r="452" spans="1:13" x14ac:dyDescent="0.25">
      <c r="A452">
        <f>Tangerang!B35/10</f>
        <v>128</v>
      </c>
      <c r="B452">
        <f>Tangerang!C35/10</f>
        <v>88</v>
      </c>
      <c r="C452">
        <f>Tangerang!D35/10</f>
        <v>3</v>
      </c>
      <c r="D452">
        <f>Tangerang!E35/10</f>
        <v>3</v>
      </c>
      <c r="E452" t="s">
        <v>167</v>
      </c>
      <c r="F452">
        <f>Tangerang!H34/10</f>
        <v>16500</v>
      </c>
      <c r="G452">
        <f>Tangerang!I34/10*1000000</f>
        <v>15500000000</v>
      </c>
      <c r="L452">
        <v>128</v>
      </c>
      <c r="M452" t="str">
        <f t="shared" si="7"/>
        <v>Tipe 70</v>
      </c>
    </row>
    <row r="453" spans="1:13" x14ac:dyDescent="0.25">
      <c r="A453">
        <f>Tangerang!B36/10</f>
        <v>105</v>
      </c>
      <c r="B453">
        <f>Tangerang!C36/10</f>
        <v>45</v>
      </c>
      <c r="C453">
        <f>Tangerang!D36/10</f>
        <v>2</v>
      </c>
      <c r="D453">
        <f>Tangerang!E36/10</f>
        <v>1</v>
      </c>
      <c r="E453" t="s">
        <v>167</v>
      </c>
      <c r="F453">
        <f>Tangerang!H35/10</f>
        <v>2200</v>
      </c>
      <c r="G453">
        <f>Tangerang!I35/10*1000000</f>
        <v>95000000</v>
      </c>
      <c r="L453">
        <v>105</v>
      </c>
      <c r="M453" t="str">
        <f t="shared" si="7"/>
        <v>Tipe 45</v>
      </c>
    </row>
    <row r="454" spans="1:13" x14ac:dyDescent="0.25">
      <c r="A454">
        <f>Tangerang!B37/10</f>
        <v>205</v>
      </c>
      <c r="B454">
        <f>Tangerang!C37/10</f>
        <v>298</v>
      </c>
      <c r="C454">
        <f>Tangerang!D37/10</f>
        <v>4</v>
      </c>
      <c r="D454">
        <f>Tangerang!E37/10</f>
        <v>4</v>
      </c>
      <c r="E454" t="s">
        <v>167</v>
      </c>
      <c r="F454">
        <v>2200</v>
      </c>
      <c r="G454">
        <f>Tangerang!I36/10*1000000</f>
        <v>1550000000</v>
      </c>
      <c r="L454">
        <v>205</v>
      </c>
      <c r="M454" t="str">
        <f t="shared" si="7"/>
        <v>Hapus</v>
      </c>
    </row>
    <row r="455" spans="1:13" x14ac:dyDescent="0.25">
      <c r="A455">
        <f>Tangerang!B38/10</f>
        <v>128</v>
      </c>
      <c r="B455">
        <f>Tangerang!C38/10</f>
        <v>88</v>
      </c>
      <c r="C455">
        <f>Tangerang!D38/10</f>
        <v>3</v>
      </c>
      <c r="D455">
        <f>Tangerang!E38/10</f>
        <v>3</v>
      </c>
      <c r="E455" t="s">
        <v>167</v>
      </c>
      <c r="F455">
        <f>Tangerang!H37/10</f>
        <v>4400</v>
      </c>
      <c r="G455">
        <f>Tangerang!I37/10*1000000</f>
        <v>4700000000</v>
      </c>
      <c r="L455">
        <v>128</v>
      </c>
      <c r="M455" t="str">
        <f t="shared" si="7"/>
        <v>Tipe 70</v>
      </c>
    </row>
    <row r="456" spans="1:13" x14ac:dyDescent="0.25">
      <c r="A456">
        <f>Tangerang!B39/10</f>
        <v>96</v>
      </c>
      <c r="B456">
        <f>Tangerang!C39/10</f>
        <v>138</v>
      </c>
      <c r="C456">
        <f>Tangerang!D39/10</f>
        <v>4</v>
      </c>
      <c r="D456">
        <f>Tangerang!E39/10</f>
        <v>3</v>
      </c>
      <c r="E456" t="s">
        <v>167</v>
      </c>
      <c r="F456">
        <f>Tangerang!H38/10</f>
        <v>2200</v>
      </c>
      <c r="G456">
        <f>Tangerang!I38/10*1000000</f>
        <v>2200000000</v>
      </c>
      <c r="L456">
        <v>96</v>
      </c>
      <c r="M456" t="str">
        <f t="shared" si="7"/>
        <v>Tipe 120</v>
      </c>
    </row>
    <row r="457" spans="1:13" x14ac:dyDescent="0.25">
      <c r="A457">
        <f>Tangerang!B40/10</f>
        <v>295</v>
      </c>
      <c r="B457">
        <f>Tangerang!C40/10</f>
        <v>272</v>
      </c>
      <c r="C457">
        <f>Tangerang!D40/10</f>
        <v>4</v>
      </c>
      <c r="D457">
        <f>Tangerang!E40/10</f>
        <v>3</v>
      </c>
      <c r="E457" t="s">
        <v>167</v>
      </c>
      <c r="F457">
        <v>2200</v>
      </c>
      <c r="G457">
        <f>Tangerang!I39/10*1000000</f>
        <v>2300000000</v>
      </c>
      <c r="L457">
        <v>295</v>
      </c>
      <c r="M457" t="str">
        <f t="shared" si="7"/>
        <v>Hapus</v>
      </c>
    </row>
    <row r="458" spans="1:13" x14ac:dyDescent="0.25">
      <c r="A458">
        <f>Tangerang!B41/10</f>
        <v>96</v>
      </c>
      <c r="B458">
        <f>Tangerang!C41/10</f>
        <v>138</v>
      </c>
      <c r="C458">
        <f>Tangerang!D41/10</f>
        <v>4</v>
      </c>
      <c r="D458">
        <f>Tangerang!E41/10</f>
        <v>3</v>
      </c>
      <c r="E458" t="s">
        <v>167</v>
      </c>
      <c r="F458">
        <f>Tangerang!H40/10</f>
        <v>2200</v>
      </c>
      <c r="G458">
        <f>Tangerang!I40/10*1000000</f>
        <v>5500000000</v>
      </c>
      <c r="L458">
        <v>96</v>
      </c>
      <c r="M458" t="str">
        <f t="shared" si="7"/>
        <v>Tipe 120</v>
      </c>
    </row>
    <row r="459" spans="1:13" x14ac:dyDescent="0.25">
      <c r="A459">
        <f>Tangerang!B42/10</f>
        <v>60</v>
      </c>
      <c r="B459">
        <f>Tangerang!C42/10</f>
        <v>48</v>
      </c>
      <c r="C459">
        <f>Tangerang!D42/10</f>
        <v>3</v>
      </c>
      <c r="D459">
        <f>Tangerang!E42/10</f>
        <v>2</v>
      </c>
      <c r="E459" t="s">
        <v>167</v>
      </c>
      <c r="F459">
        <f>Tangerang!H41/10</f>
        <v>2200</v>
      </c>
      <c r="G459">
        <f>Tangerang!I41/10*1000000</f>
        <v>2300000000</v>
      </c>
      <c r="L459">
        <v>60</v>
      </c>
      <c r="M459" t="str">
        <f t="shared" si="7"/>
        <v>Tipe 45</v>
      </c>
    </row>
    <row r="460" spans="1:13" x14ac:dyDescent="0.25">
      <c r="A460">
        <f>Tangerang!B43/10</f>
        <v>128</v>
      </c>
      <c r="B460">
        <f>Tangerang!C43/10</f>
        <v>90</v>
      </c>
      <c r="C460">
        <f>Tangerang!D43/10</f>
        <v>2</v>
      </c>
      <c r="D460">
        <f>Tangerang!E43/10</f>
        <v>1</v>
      </c>
      <c r="E460" t="s">
        <v>167</v>
      </c>
      <c r="F460">
        <f>Tangerang!H42/10</f>
        <v>2200</v>
      </c>
      <c r="G460">
        <f>Tangerang!I42/10*1000000</f>
        <v>600000000</v>
      </c>
      <c r="L460">
        <v>128</v>
      </c>
      <c r="M460" t="str">
        <f t="shared" si="7"/>
        <v>Tipe 90</v>
      </c>
    </row>
    <row r="461" spans="1:13" x14ac:dyDescent="0.25">
      <c r="A461">
        <f>Tangerang!B44/10</f>
        <v>385</v>
      </c>
      <c r="B461">
        <f>Tangerang!C44/10</f>
        <v>380</v>
      </c>
      <c r="C461">
        <f>Tangerang!D44/10</f>
        <v>5</v>
      </c>
      <c r="D461">
        <f>Tangerang!E44/10</f>
        <v>5</v>
      </c>
      <c r="E461" t="s">
        <v>167</v>
      </c>
      <c r="F461">
        <f>Tangerang!H43/10</f>
        <v>1300</v>
      </c>
      <c r="G461">
        <f>Tangerang!I43/10*1000000</f>
        <v>1650000000</v>
      </c>
      <c r="L461">
        <v>385</v>
      </c>
      <c r="M461" t="str">
        <f t="shared" si="7"/>
        <v>Hapus</v>
      </c>
    </row>
    <row r="462" spans="1:13" x14ac:dyDescent="0.25">
      <c r="A462">
        <f>Tangerang!B45/10</f>
        <v>184</v>
      </c>
      <c r="B462">
        <f>Tangerang!C45/10</f>
        <v>125</v>
      </c>
      <c r="C462">
        <f>Tangerang!D45/10</f>
        <v>3</v>
      </c>
      <c r="D462">
        <f>Tangerang!E45/10</f>
        <v>2</v>
      </c>
      <c r="E462" t="s">
        <v>167</v>
      </c>
      <c r="F462">
        <v>2200</v>
      </c>
      <c r="G462">
        <f>Tangerang!I44/10*1000000</f>
        <v>5900000000</v>
      </c>
      <c r="L462">
        <v>184</v>
      </c>
      <c r="M462" t="str">
        <f t="shared" si="7"/>
        <v>Tipe 120</v>
      </c>
    </row>
    <row r="463" spans="1:13" x14ac:dyDescent="0.25">
      <c r="A463">
        <f>Tangerang!B46/10</f>
        <v>105</v>
      </c>
      <c r="B463">
        <f>Tangerang!C46/10</f>
        <v>105</v>
      </c>
      <c r="C463">
        <f>Tangerang!D46/10</f>
        <v>2</v>
      </c>
      <c r="D463">
        <f>Tangerang!E46/10</f>
        <v>2</v>
      </c>
      <c r="E463" t="s">
        <v>167</v>
      </c>
      <c r="F463">
        <v>1300</v>
      </c>
      <c r="G463">
        <f>Tangerang!I45/10*1000000</f>
        <v>1950000000</v>
      </c>
      <c r="L463">
        <v>105</v>
      </c>
      <c r="M463" t="str">
        <f t="shared" si="7"/>
        <v>Tipe 90</v>
      </c>
    </row>
    <row r="464" spans="1:13" x14ac:dyDescent="0.25">
      <c r="A464">
        <f>Tangerang!B47/10</f>
        <v>320</v>
      </c>
      <c r="B464">
        <f>Tangerang!C47/10</f>
        <v>225</v>
      </c>
      <c r="C464">
        <f>Tangerang!D47/10</f>
        <v>3</v>
      </c>
      <c r="D464">
        <f>Tangerang!E47/10</f>
        <v>3</v>
      </c>
      <c r="E464" t="s">
        <v>167</v>
      </c>
      <c r="F464">
        <v>2200</v>
      </c>
      <c r="G464">
        <f>Tangerang!I46/10*1000000</f>
        <v>2300000000</v>
      </c>
      <c r="L464">
        <v>320</v>
      </c>
      <c r="M464" t="str">
        <f t="shared" si="7"/>
        <v>Hapus</v>
      </c>
    </row>
    <row r="465" spans="1:13" x14ac:dyDescent="0.25">
      <c r="A465">
        <f>Tangerang!B48/10</f>
        <v>385</v>
      </c>
      <c r="B465">
        <f>Tangerang!C48/10</f>
        <v>380</v>
      </c>
      <c r="C465">
        <f>Tangerang!D48/10</f>
        <v>5</v>
      </c>
      <c r="D465">
        <f>Tangerang!E48/10</f>
        <v>5</v>
      </c>
      <c r="E465" t="s">
        <v>167</v>
      </c>
      <c r="F465">
        <f>Tangerang!H47/10</f>
        <v>4400</v>
      </c>
      <c r="G465">
        <f>Tangerang!I47/10*1000000</f>
        <v>5300000000</v>
      </c>
      <c r="L465">
        <v>385</v>
      </c>
      <c r="M465" t="str">
        <f t="shared" si="7"/>
        <v>Hapus</v>
      </c>
    </row>
    <row r="466" spans="1:13" x14ac:dyDescent="0.25">
      <c r="A466">
        <f>Tangerang!B49/10</f>
        <v>625</v>
      </c>
      <c r="B466">
        <f>Tangerang!C49/10</f>
        <v>500</v>
      </c>
      <c r="C466">
        <f>Tangerang!D49/10</f>
        <v>5</v>
      </c>
      <c r="D466">
        <f>Tangerang!E49/10</f>
        <v>3</v>
      </c>
      <c r="E466" t="s">
        <v>167</v>
      </c>
      <c r="F466">
        <v>2200</v>
      </c>
      <c r="G466">
        <f>Tangerang!I48/10*1000000</f>
        <v>5900000000</v>
      </c>
      <c r="L466">
        <v>625</v>
      </c>
      <c r="M466" t="str">
        <f t="shared" si="7"/>
        <v>Hapus</v>
      </c>
    </row>
    <row r="467" spans="1:13" x14ac:dyDescent="0.25">
      <c r="A467">
        <f>Tangerang!B50/10</f>
        <v>300</v>
      </c>
      <c r="B467">
        <f>Tangerang!C50/10</f>
        <v>255</v>
      </c>
      <c r="C467">
        <f>Tangerang!D50/10</f>
        <v>5</v>
      </c>
      <c r="D467">
        <f>Tangerang!E50/10</f>
        <v>5</v>
      </c>
      <c r="E467" t="s">
        <v>167</v>
      </c>
      <c r="F467">
        <f>Tangerang!H49/10</f>
        <v>5500</v>
      </c>
      <c r="G467">
        <f>Tangerang!I49/10*1000000</f>
        <v>12500000000</v>
      </c>
      <c r="L467">
        <v>300</v>
      </c>
      <c r="M467" t="str">
        <f t="shared" si="7"/>
        <v>Hapus</v>
      </c>
    </row>
    <row r="468" spans="1:13" x14ac:dyDescent="0.25">
      <c r="A468">
        <f>Tangerang!B51/10</f>
        <v>534</v>
      </c>
      <c r="B468">
        <f>Tangerang!C51/10</f>
        <v>1000</v>
      </c>
      <c r="C468">
        <f>Tangerang!D51/10</f>
        <v>8</v>
      </c>
      <c r="D468">
        <f>Tangerang!E51/10</f>
        <v>8</v>
      </c>
      <c r="E468" t="s">
        <v>167</v>
      </c>
      <c r="F468">
        <f>Tangerang!H50/10</f>
        <v>4400</v>
      </c>
      <c r="G468">
        <f>Tangerang!I50/10*1000000</f>
        <v>6500000000</v>
      </c>
      <c r="L468">
        <v>534</v>
      </c>
      <c r="M468" t="str">
        <f t="shared" si="7"/>
        <v>Hapus</v>
      </c>
    </row>
    <row r="469" spans="1:13" x14ac:dyDescent="0.25">
      <c r="A469">
        <f>Tangerang!B52/10</f>
        <v>162</v>
      </c>
      <c r="B469">
        <f>Tangerang!C52/10</f>
        <v>153</v>
      </c>
      <c r="C469">
        <f>Tangerang!D52/10</f>
        <v>3</v>
      </c>
      <c r="D469">
        <f>Tangerang!E52/10</f>
        <v>3</v>
      </c>
      <c r="E469" t="s">
        <v>167</v>
      </c>
      <c r="F469">
        <f>Tangerang!H51/10</f>
        <v>16500</v>
      </c>
      <c r="G469">
        <f>Tangerang!I51/10*1000000</f>
        <v>15500000000</v>
      </c>
      <c r="L469">
        <v>162</v>
      </c>
      <c r="M469" t="str">
        <f t="shared" si="7"/>
        <v>Tipe 140</v>
      </c>
    </row>
    <row r="470" spans="1:13" x14ac:dyDescent="0.25">
      <c r="A470">
        <f>Tangerang!B53/10</f>
        <v>90</v>
      </c>
      <c r="B470">
        <f>Tangerang!C53/10</f>
        <v>100</v>
      </c>
      <c r="C470">
        <f>Tangerang!D53/10</f>
        <v>3</v>
      </c>
      <c r="D470">
        <f>Tangerang!E53/10</f>
        <v>3</v>
      </c>
      <c r="E470" t="s">
        <v>167</v>
      </c>
      <c r="F470">
        <v>2200</v>
      </c>
      <c r="G470">
        <f>Tangerang!I52/10*1000000</f>
        <v>2410000000</v>
      </c>
      <c r="L470">
        <v>90</v>
      </c>
      <c r="M470" t="str">
        <f t="shared" si="7"/>
        <v>Tipe 90</v>
      </c>
    </row>
    <row r="471" spans="1:13" x14ac:dyDescent="0.25">
      <c r="A471">
        <f>Tangerang!B54/10</f>
        <v>96</v>
      </c>
      <c r="B471">
        <f>Tangerang!C54/10</f>
        <v>110</v>
      </c>
      <c r="C471">
        <f>Tangerang!D54/10</f>
        <v>3</v>
      </c>
      <c r="D471">
        <f>Tangerang!E54/10</f>
        <v>3</v>
      </c>
      <c r="E471" t="s">
        <v>167</v>
      </c>
      <c r="F471">
        <f>Tangerang!H53/10</f>
        <v>2200</v>
      </c>
      <c r="G471">
        <f>Tangerang!I53/10*1000000</f>
        <v>1600000000</v>
      </c>
      <c r="L471">
        <v>96</v>
      </c>
      <c r="M471" t="str">
        <f t="shared" si="7"/>
        <v>Tipe 90</v>
      </c>
    </row>
    <row r="472" spans="1:13" x14ac:dyDescent="0.25">
      <c r="A472">
        <f>Tangerang!B55/10</f>
        <v>60</v>
      </c>
      <c r="B472">
        <f>Tangerang!C55/10</f>
        <v>70</v>
      </c>
      <c r="C472">
        <f>Tangerang!D55/10</f>
        <v>3</v>
      </c>
      <c r="D472">
        <f>Tangerang!E55/10</f>
        <v>3</v>
      </c>
      <c r="E472" t="s">
        <v>167</v>
      </c>
      <c r="F472">
        <f>Tangerang!H54/10</f>
        <v>4400</v>
      </c>
      <c r="G472">
        <f>Tangerang!I54/10*1000000</f>
        <v>2600000000</v>
      </c>
      <c r="L472">
        <v>60</v>
      </c>
      <c r="M472" t="str">
        <f t="shared" si="7"/>
        <v>Tipe 70</v>
      </c>
    </row>
    <row r="473" spans="1:13" x14ac:dyDescent="0.25">
      <c r="A473">
        <f>Tangerang!B56/10</f>
        <v>474</v>
      </c>
      <c r="B473">
        <f>Tangerang!C56/10</f>
        <v>500</v>
      </c>
      <c r="C473">
        <f>Tangerang!D56/10</f>
        <v>6</v>
      </c>
      <c r="D473">
        <f>Tangerang!E56/10</f>
        <v>5</v>
      </c>
      <c r="E473" t="s">
        <v>167</v>
      </c>
      <c r="F473">
        <f>Tangerang!H55/10</f>
        <v>2200</v>
      </c>
      <c r="G473">
        <f>Tangerang!I55/10*1000000</f>
        <v>1350000000</v>
      </c>
      <c r="L473">
        <v>474</v>
      </c>
      <c r="M473" t="str">
        <f t="shared" si="7"/>
        <v>Hapus</v>
      </c>
    </row>
    <row r="474" spans="1:13" x14ac:dyDescent="0.25">
      <c r="A474">
        <f>Tangerang!B57/10</f>
        <v>250</v>
      </c>
      <c r="B474">
        <f>Tangerang!C57/10</f>
        <v>380</v>
      </c>
      <c r="C474">
        <f>Tangerang!D57/10</f>
        <v>6</v>
      </c>
      <c r="D474">
        <f>Tangerang!E57/10</f>
        <v>4</v>
      </c>
      <c r="E474" t="s">
        <v>167</v>
      </c>
      <c r="F474">
        <f>Tangerang!H56/10</f>
        <v>23000</v>
      </c>
      <c r="G474">
        <f>Tangerang!I56/10*1000000</f>
        <v>12500000000</v>
      </c>
      <c r="L474">
        <v>250</v>
      </c>
      <c r="M474" t="str">
        <f t="shared" si="7"/>
        <v>Hapus</v>
      </c>
    </row>
    <row r="475" spans="1:13" x14ac:dyDescent="0.25">
      <c r="A475">
        <f>Tangerang!B58/10</f>
        <v>385</v>
      </c>
      <c r="B475">
        <f>Tangerang!C58/10</f>
        <v>380</v>
      </c>
      <c r="C475">
        <f>Tangerang!D58/10</f>
        <v>5</v>
      </c>
      <c r="D475">
        <f>Tangerang!E58/10</f>
        <v>5</v>
      </c>
      <c r="E475" t="s">
        <v>167</v>
      </c>
      <c r="F475">
        <f>Tangerang!H57/10</f>
        <v>5500</v>
      </c>
      <c r="G475">
        <f>Tangerang!I57/10*1000000</f>
        <v>5050000000</v>
      </c>
      <c r="L475">
        <v>385</v>
      </c>
      <c r="M475" t="str">
        <f t="shared" si="7"/>
        <v>Hapus</v>
      </c>
    </row>
    <row r="476" spans="1:13" x14ac:dyDescent="0.25">
      <c r="A476">
        <f>Tangerang!B59/10</f>
        <v>180</v>
      </c>
      <c r="B476">
        <f>Tangerang!C59/10</f>
        <v>220</v>
      </c>
      <c r="C476">
        <f>Tangerang!D59/10</f>
        <v>3</v>
      </c>
      <c r="D476">
        <f>Tangerang!E59/10</f>
        <v>3</v>
      </c>
      <c r="E476" t="s">
        <v>167</v>
      </c>
      <c r="F476">
        <v>2200</v>
      </c>
      <c r="G476">
        <f>Tangerang!I58/10*1000000</f>
        <v>5900000000</v>
      </c>
      <c r="L476">
        <v>180</v>
      </c>
      <c r="M476" t="str">
        <f t="shared" si="7"/>
        <v>Hapus</v>
      </c>
    </row>
    <row r="477" spans="1:13" x14ac:dyDescent="0.25">
      <c r="A477">
        <f>Tangerang!B60/10</f>
        <v>78</v>
      </c>
      <c r="B477">
        <f>Tangerang!C60/10</f>
        <v>125</v>
      </c>
      <c r="C477">
        <f>Tangerang!D60/10</f>
        <v>4</v>
      </c>
      <c r="D477">
        <f>Tangerang!E60/10</f>
        <v>2</v>
      </c>
      <c r="E477" t="s">
        <v>167</v>
      </c>
      <c r="F477">
        <f>Tangerang!H59/10</f>
        <v>3300</v>
      </c>
      <c r="G477">
        <f>Tangerang!I59/10*1000000</f>
        <v>3450000000</v>
      </c>
      <c r="L477">
        <v>78</v>
      </c>
      <c r="M477" t="str">
        <f t="shared" si="7"/>
        <v>Tipe 120</v>
      </c>
    </row>
    <row r="478" spans="1:13" x14ac:dyDescent="0.25">
      <c r="A478">
        <f>Tangerang!B61/10</f>
        <v>160</v>
      </c>
      <c r="B478">
        <f>Tangerang!C61/10</f>
        <v>110</v>
      </c>
      <c r="C478">
        <f>Tangerang!D61/10</f>
        <v>3</v>
      </c>
      <c r="D478">
        <f>Tangerang!E61/10</f>
        <v>1</v>
      </c>
      <c r="E478" t="s">
        <v>167</v>
      </c>
      <c r="F478">
        <f>Tangerang!H60/10</f>
        <v>1300</v>
      </c>
      <c r="G478">
        <f>Tangerang!I60/10*1000000</f>
        <v>950000000</v>
      </c>
      <c r="L478">
        <v>160</v>
      </c>
      <c r="M478" t="str">
        <f t="shared" si="7"/>
        <v>Tipe 90</v>
      </c>
    </row>
    <row r="479" spans="1:13" x14ac:dyDescent="0.25">
      <c r="A479">
        <f>Tangerang!B62/10</f>
        <v>96</v>
      </c>
      <c r="B479">
        <f>Tangerang!C62/10</f>
        <v>75</v>
      </c>
      <c r="C479">
        <f>Tangerang!D62/10</f>
        <v>3</v>
      </c>
      <c r="D479">
        <f>Tangerang!E62/10</f>
        <v>2</v>
      </c>
      <c r="E479" t="s">
        <v>167</v>
      </c>
      <c r="F479">
        <f>Tangerang!H61/10</f>
        <v>2200</v>
      </c>
      <c r="G479">
        <f>Tangerang!I61/10*1000000</f>
        <v>2440000000</v>
      </c>
      <c r="L479">
        <v>96</v>
      </c>
      <c r="M479" t="str">
        <f t="shared" si="7"/>
        <v>Tipe 70</v>
      </c>
    </row>
    <row r="480" spans="1:13" x14ac:dyDescent="0.25">
      <c r="A480">
        <f>Tangerang!B63/10</f>
        <v>98</v>
      </c>
      <c r="B480">
        <f>Tangerang!C63/10</f>
        <v>70</v>
      </c>
      <c r="C480">
        <f>Tangerang!D63/10</f>
        <v>2</v>
      </c>
      <c r="D480">
        <f>Tangerang!E63/10</f>
        <v>1</v>
      </c>
      <c r="E480" t="s">
        <v>167</v>
      </c>
      <c r="F480">
        <f>Tangerang!H62/10</f>
        <v>2200</v>
      </c>
      <c r="G480">
        <f>Tangerang!I62/10*1000000</f>
        <v>600000000</v>
      </c>
      <c r="L480">
        <v>98</v>
      </c>
      <c r="M480" t="str">
        <f t="shared" si="7"/>
        <v>Tipe 70</v>
      </c>
    </row>
    <row r="481" spans="1:13" x14ac:dyDescent="0.25">
      <c r="A481">
        <f>Tangerang!B64/10</f>
        <v>335</v>
      </c>
      <c r="B481">
        <f>Tangerang!C64/10</f>
        <v>240</v>
      </c>
      <c r="C481">
        <f>Tangerang!D64/10</f>
        <v>3</v>
      </c>
      <c r="D481">
        <f>Tangerang!E64/10</f>
        <v>3</v>
      </c>
      <c r="E481" t="s">
        <v>167</v>
      </c>
      <c r="F481">
        <f>Tangerang!H63/10</f>
        <v>2200</v>
      </c>
      <c r="G481">
        <f>Tangerang!I63/10*1000000</f>
        <v>1140000000</v>
      </c>
      <c r="L481">
        <v>335</v>
      </c>
      <c r="M481" t="str">
        <f t="shared" si="7"/>
        <v>Hapus</v>
      </c>
    </row>
    <row r="482" spans="1:13" x14ac:dyDescent="0.25">
      <c r="A482">
        <f>Tangerang!B65/10</f>
        <v>241</v>
      </c>
      <c r="B482">
        <f>Tangerang!C65/10</f>
        <v>250</v>
      </c>
      <c r="C482">
        <f>Tangerang!D65/10</f>
        <v>4</v>
      </c>
      <c r="D482">
        <f>Tangerang!E65/10</f>
        <v>3</v>
      </c>
      <c r="E482" t="s">
        <v>167</v>
      </c>
      <c r="F482">
        <f>Tangerang!H64/10</f>
        <v>10600</v>
      </c>
      <c r="G482">
        <f>Tangerang!I64/10*1000000</f>
        <v>4700000000</v>
      </c>
      <c r="L482">
        <v>241</v>
      </c>
      <c r="M482" t="str">
        <f t="shared" si="7"/>
        <v>Hapus</v>
      </c>
    </row>
    <row r="483" spans="1:13" x14ac:dyDescent="0.25">
      <c r="A483">
        <f>Tangerang!B66/10</f>
        <v>234</v>
      </c>
      <c r="B483">
        <f>Tangerang!C66/10</f>
        <v>300</v>
      </c>
      <c r="C483">
        <f>Tangerang!D66/10</f>
        <v>5</v>
      </c>
      <c r="D483">
        <f>Tangerang!E66/10</f>
        <v>5</v>
      </c>
      <c r="E483" t="s">
        <v>167</v>
      </c>
      <c r="F483">
        <f>Tangerang!H65/10</f>
        <v>3500</v>
      </c>
      <c r="G483">
        <f>Tangerang!I65/10*1000000</f>
        <v>3850000000</v>
      </c>
      <c r="L483">
        <v>234</v>
      </c>
      <c r="M483" t="str">
        <f t="shared" si="7"/>
        <v>Hapus</v>
      </c>
    </row>
    <row r="484" spans="1:13" x14ac:dyDescent="0.25">
      <c r="A484">
        <f>Tangerang!B67/10</f>
        <v>77</v>
      </c>
      <c r="B484">
        <f>Tangerang!C67/10</f>
        <v>70</v>
      </c>
      <c r="C484">
        <f>Tangerang!D67/10</f>
        <v>3</v>
      </c>
      <c r="D484">
        <f>Tangerang!E67/10</f>
        <v>2</v>
      </c>
      <c r="E484" t="s">
        <v>167</v>
      </c>
      <c r="F484">
        <f>Tangerang!H66/10</f>
        <v>4400</v>
      </c>
      <c r="G484">
        <f>Tangerang!I66/10*1000000</f>
        <v>3900000000</v>
      </c>
      <c r="L484">
        <v>77</v>
      </c>
      <c r="M484" t="str">
        <f t="shared" si="7"/>
        <v>Tipe 70</v>
      </c>
    </row>
    <row r="485" spans="1:13" x14ac:dyDescent="0.25">
      <c r="A485">
        <f>Tangerang!B68/10</f>
        <v>276</v>
      </c>
      <c r="B485">
        <f>Tangerang!C68/10</f>
        <v>441</v>
      </c>
      <c r="C485">
        <f>Tangerang!D68/10</f>
        <v>4</v>
      </c>
      <c r="D485">
        <f>Tangerang!E68/10</f>
        <v>4</v>
      </c>
      <c r="E485" t="s">
        <v>167</v>
      </c>
      <c r="F485">
        <v>3500</v>
      </c>
      <c r="G485">
        <f>Tangerang!I67/10*1000000</f>
        <v>1600000000</v>
      </c>
      <c r="L485">
        <v>276</v>
      </c>
      <c r="M485" t="str">
        <f t="shared" si="7"/>
        <v>Hapus</v>
      </c>
    </row>
    <row r="486" spans="1:13" x14ac:dyDescent="0.25">
      <c r="A486">
        <f>Tangerang!B69/10</f>
        <v>276</v>
      </c>
      <c r="B486">
        <f>Tangerang!C69/10</f>
        <v>441</v>
      </c>
      <c r="C486">
        <f>Tangerang!D69/10</f>
        <v>5</v>
      </c>
      <c r="D486">
        <f>Tangerang!E69/10</f>
        <v>5</v>
      </c>
      <c r="E486" t="s">
        <v>167</v>
      </c>
      <c r="F486">
        <v>3500</v>
      </c>
      <c r="G486">
        <f>Tangerang!I68/10*1000000</f>
        <v>14000000000</v>
      </c>
      <c r="L486">
        <v>276</v>
      </c>
      <c r="M486" t="str">
        <f t="shared" si="7"/>
        <v>Hapus</v>
      </c>
    </row>
    <row r="487" spans="1:13" x14ac:dyDescent="0.25">
      <c r="A487">
        <f>Tangerang!B70/10</f>
        <v>150</v>
      </c>
      <c r="B487">
        <f>Tangerang!C70/10</f>
        <v>200</v>
      </c>
      <c r="C487">
        <f>Tangerang!D70/10</f>
        <v>3</v>
      </c>
      <c r="D487">
        <f>Tangerang!E70/10</f>
        <v>2</v>
      </c>
      <c r="E487" t="s">
        <v>167</v>
      </c>
      <c r="F487">
        <f>Tangerang!H69/10</f>
        <v>3500</v>
      </c>
      <c r="G487">
        <f>Tangerang!I69/10*1000000</f>
        <v>12600000000</v>
      </c>
      <c r="L487">
        <v>150</v>
      </c>
      <c r="M487" t="str">
        <f t="shared" si="7"/>
        <v>Tipe 140</v>
      </c>
    </row>
    <row r="488" spans="1:13" x14ac:dyDescent="0.25">
      <c r="A488">
        <f>Tangerang!B71/10</f>
        <v>93</v>
      </c>
      <c r="B488">
        <f>Tangerang!C71/10</f>
        <v>93</v>
      </c>
      <c r="C488">
        <f>Tangerang!D71/10</f>
        <v>2</v>
      </c>
      <c r="D488">
        <f>Tangerang!E71/10</f>
        <v>1</v>
      </c>
      <c r="E488" t="s">
        <v>167</v>
      </c>
      <c r="F488">
        <f>Tangerang!H70/10</f>
        <v>5500</v>
      </c>
      <c r="G488">
        <f>Tangerang!I70/10*1000000</f>
        <v>4100000000</v>
      </c>
      <c r="L488">
        <v>93</v>
      </c>
      <c r="M488" t="str">
        <f t="shared" si="7"/>
        <v>Tipe 90</v>
      </c>
    </row>
    <row r="489" spans="1:13" x14ac:dyDescent="0.25">
      <c r="A489">
        <f>Tangerang!B72/10</f>
        <v>72</v>
      </c>
      <c r="B489">
        <f>Tangerang!C72/10</f>
        <v>70</v>
      </c>
      <c r="C489">
        <f>Tangerang!D72/10</f>
        <v>3</v>
      </c>
      <c r="D489">
        <f>Tangerang!E72/10</f>
        <v>2</v>
      </c>
      <c r="E489" t="s">
        <v>167</v>
      </c>
      <c r="F489">
        <f>Tangerang!H71/10</f>
        <v>1300</v>
      </c>
      <c r="G489">
        <f>Tangerang!I71/10*1000000</f>
        <v>575000000</v>
      </c>
      <c r="L489">
        <v>72</v>
      </c>
      <c r="M489" t="str">
        <f t="shared" si="7"/>
        <v>Tipe 70</v>
      </c>
    </row>
    <row r="490" spans="1:13" x14ac:dyDescent="0.25">
      <c r="A490">
        <f>Tangerang!B73/10</f>
        <v>315</v>
      </c>
      <c r="B490">
        <f>Tangerang!C73/10</f>
        <v>250</v>
      </c>
      <c r="C490">
        <f>Tangerang!D73/10</f>
        <v>3</v>
      </c>
      <c r="D490">
        <f>Tangerang!E73/10</f>
        <v>3</v>
      </c>
      <c r="E490" t="s">
        <v>167</v>
      </c>
      <c r="F490">
        <f>Tangerang!H72/10</f>
        <v>2200</v>
      </c>
      <c r="G490">
        <f>Tangerang!I72/10*1000000</f>
        <v>756000000</v>
      </c>
      <c r="L490">
        <v>315</v>
      </c>
      <c r="M490" t="str">
        <f t="shared" si="7"/>
        <v>Hapus</v>
      </c>
    </row>
    <row r="491" spans="1:13" x14ac:dyDescent="0.25">
      <c r="A491">
        <f>Tangerang!B74/10</f>
        <v>202</v>
      </c>
      <c r="B491">
        <f>Tangerang!C74/10</f>
        <v>136</v>
      </c>
      <c r="C491">
        <f>Tangerang!D74/10</f>
        <v>3</v>
      </c>
      <c r="D491">
        <f>Tangerang!E74/10</f>
        <v>2</v>
      </c>
      <c r="E491" t="s">
        <v>167</v>
      </c>
      <c r="F491">
        <f>Tangerang!H73/10</f>
        <v>5500</v>
      </c>
      <c r="G491">
        <f>Tangerang!I73/10*1000000</f>
        <v>3000000000</v>
      </c>
      <c r="L491">
        <v>202</v>
      </c>
      <c r="M491" t="str">
        <f t="shared" si="7"/>
        <v>Tipe 120</v>
      </c>
    </row>
    <row r="492" spans="1:13" x14ac:dyDescent="0.25">
      <c r="A492">
        <f>Tangerang!B75/10</f>
        <v>48</v>
      </c>
      <c r="B492">
        <f>Tangerang!C75/10</f>
        <v>62</v>
      </c>
      <c r="C492">
        <f>Tangerang!D75/10</f>
        <v>2</v>
      </c>
      <c r="D492">
        <f>Tangerang!E75/10</f>
        <v>2</v>
      </c>
      <c r="E492" t="s">
        <v>167</v>
      </c>
      <c r="F492">
        <f>Tangerang!H74/10</f>
        <v>2200</v>
      </c>
      <c r="G492">
        <f>Tangerang!I74/10*1000000</f>
        <v>2900000000</v>
      </c>
      <c r="L492">
        <v>48</v>
      </c>
      <c r="M492" t="str">
        <f t="shared" si="7"/>
        <v>Tipe 60</v>
      </c>
    </row>
    <row r="493" spans="1:13" x14ac:dyDescent="0.25">
      <c r="A493">
        <f>Tangerang!B76/10</f>
        <v>99</v>
      </c>
      <c r="B493">
        <f>Tangerang!C76/10</f>
        <v>90</v>
      </c>
      <c r="C493">
        <f>Tangerang!D76/10</f>
        <v>3</v>
      </c>
      <c r="D493">
        <f>Tangerang!E76/10</f>
        <v>3</v>
      </c>
      <c r="E493" t="s">
        <v>167</v>
      </c>
      <c r="F493">
        <f>Tangerang!H75/10</f>
        <v>2200</v>
      </c>
      <c r="G493">
        <f>Tangerang!I75/10*1000000</f>
        <v>972000000</v>
      </c>
      <c r="L493">
        <v>99</v>
      </c>
      <c r="M493" t="str">
        <f t="shared" si="7"/>
        <v>Tipe 90</v>
      </c>
    </row>
    <row r="494" spans="1:13" x14ac:dyDescent="0.25">
      <c r="A494">
        <f>Tangerang!B77/10</f>
        <v>170</v>
      </c>
      <c r="B494">
        <f>Tangerang!C77/10</f>
        <v>150</v>
      </c>
      <c r="C494">
        <f>Tangerang!D77/10</f>
        <v>4</v>
      </c>
      <c r="D494">
        <f>Tangerang!E77/10</f>
        <v>2</v>
      </c>
      <c r="E494" t="s">
        <v>167</v>
      </c>
      <c r="F494">
        <f>Tangerang!H76/10</f>
        <v>2200</v>
      </c>
      <c r="G494">
        <f>Tangerang!I76/10*1000000</f>
        <v>2700000000</v>
      </c>
      <c r="L494">
        <v>170</v>
      </c>
      <c r="M494" t="str">
        <f t="shared" si="7"/>
        <v>Tipe 140</v>
      </c>
    </row>
    <row r="495" spans="1:13" x14ac:dyDescent="0.25">
      <c r="A495">
        <f>Tangerang!B78/10</f>
        <v>230</v>
      </c>
      <c r="B495">
        <f>Tangerang!C78/10</f>
        <v>370</v>
      </c>
      <c r="C495">
        <f>Tangerang!D78/10</f>
        <v>4</v>
      </c>
      <c r="D495">
        <f>Tangerang!E78/10</f>
        <v>4</v>
      </c>
      <c r="E495" t="s">
        <v>167</v>
      </c>
      <c r="F495">
        <f>Tangerang!H77/10</f>
        <v>2200</v>
      </c>
      <c r="G495">
        <f>Tangerang!I77/10*1000000</f>
        <v>1500000000</v>
      </c>
      <c r="L495">
        <v>230</v>
      </c>
      <c r="M495" t="str">
        <f t="shared" si="7"/>
        <v>Hapus</v>
      </c>
    </row>
    <row r="496" spans="1:13" x14ac:dyDescent="0.25">
      <c r="A496">
        <f>Tangerang!B79/10</f>
        <v>90</v>
      </c>
      <c r="B496">
        <f>Tangerang!C79/10</f>
        <v>60</v>
      </c>
      <c r="C496">
        <f>Tangerang!D79/10</f>
        <v>2</v>
      </c>
      <c r="D496">
        <f>Tangerang!E79/10</f>
        <v>1</v>
      </c>
      <c r="E496" t="s">
        <v>167</v>
      </c>
      <c r="F496">
        <f>Tangerang!H78/10</f>
        <v>3500</v>
      </c>
      <c r="G496">
        <f>Tangerang!I78/10*1000000</f>
        <v>11600000000</v>
      </c>
      <c r="L496">
        <v>90</v>
      </c>
      <c r="M496" t="str">
        <f t="shared" si="7"/>
        <v>Tipe 60</v>
      </c>
    </row>
    <row r="497" spans="1:13" x14ac:dyDescent="0.25">
      <c r="A497">
        <f>Tangerang!B80/10</f>
        <v>96</v>
      </c>
      <c r="B497">
        <f>Tangerang!C80/10</f>
        <v>82</v>
      </c>
      <c r="C497">
        <f>Tangerang!D80/10</f>
        <v>2</v>
      </c>
      <c r="D497">
        <f>Tangerang!E80/10</f>
        <v>2</v>
      </c>
      <c r="E497" t="s">
        <v>167</v>
      </c>
      <c r="F497">
        <f>Tangerang!H79/10</f>
        <v>2200</v>
      </c>
      <c r="G497">
        <f>Tangerang!I79/10*1000000</f>
        <v>750000000</v>
      </c>
      <c r="L497">
        <v>96</v>
      </c>
      <c r="M497" t="str">
        <f t="shared" si="7"/>
        <v>Tipe 70</v>
      </c>
    </row>
    <row r="498" spans="1:13" x14ac:dyDescent="0.25">
      <c r="A498">
        <f>Tangerang!B81/10</f>
        <v>84</v>
      </c>
      <c r="B498">
        <f>Tangerang!C81/10</f>
        <v>66</v>
      </c>
      <c r="C498">
        <f>Tangerang!D81/10</f>
        <v>2</v>
      </c>
      <c r="D498">
        <f>Tangerang!E81/10</f>
        <v>2</v>
      </c>
      <c r="E498" t="s">
        <v>167</v>
      </c>
      <c r="F498">
        <f>Tangerang!H80/10</f>
        <v>4400</v>
      </c>
      <c r="G498">
        <f>Tangerang!I80/10*1000000</f>
        <v>2900000000</v>
      </c>
      <c r="L498">
        <v>84</v>
      </c>
      <c r="M498" t="str">
        <f t="shared" si="7"/>
        <v>Tipe 60</v>
      </c>
    </row>
    <row r="499" spans="1:13" x14ac:dyDescent="0.25">
      <c r="A499">
        <f>Tangerang!B82/10</f>
        <v>94</v>
      </c>
      <c r="B499">
        <f>Tangerang!C82/10</f>
        <v>52</v>
      </c>
      <c r="C499">
        <f>Tangerang!D82/10</f>
        <v>3</v>
      </c>
      <c r="D499">
        <f>Tangerang!E82/10</f>
        <v>2</v>
      </c>
      <c r="E499" t="s">
        <v>167</v>
      </c>
      <c r="F499">
        <f>Tangerang!H81/10</f>
        <v>4400</v>
      </c>
      <c r="G499">
        <f>Tangerang!I81/10*1000000</f>
        <v>1450000000</v>
      </c>
      <c r="L499">
        <v>94</v>
      </c>
      <c r="M499" t="str">
        <f t="shared" si="7"/>
        <v>Tipe 45</v>
      </c>
    </row>
    <row r="500" spans="1:13" x14ac:dyDescent="0.25">
      <c r="A500">
        <f>Tangerang!B83/10</f>
        <v>78</v>
      </c>
      <c r="B500">
        <f>Tangerang!C83/10</f>
        <v>40</v>
      </c>
      <c r="C500">
        <f>Tangerang!D83/10</f>
        <v>2</v>
      </c>
      <c r="D500">
        <f>Tangerang!E83/10</f>
        <v>1</v>
      </c>
      <c r="E500" t="s">
        <v>167</v>
      </c>
      <c r="F500">
        <f>Tangerang!H82/10</f>
        <v>2200</v>
      </c>
      <c r="G500">
        <f>Tangerang!I82/10*1000000</f>
        <v>1590000000</v>
      </c>
      <c r="L500">
        <v>78</v>
      </c>
      <c r="M500" t="str">
        <f t="shared" si="7"/>
        <v>Tipe 36</v>
      </c>
    </row>
    <row r="501" spans="1:13" x14ac:dyDescent="0.25">
      <c r="A501">
        <f>Tangerang!B84/10</f>
        <v>105</v>
      </c>
      <c r="B501">
        <f>Tangerang!C84/10</f>
        <v>50</v>
      </c>
      <c r="C501">
        <f>Tangerang!D84/10</f>
        <v>2</v>
      </c>
      <c r="D501">
        <f>Tangerang!E84/10</f>
        <v>2</v>
      </c>
      <c r="E501" t="s">
        <v>167</v>
      </c>
      <c r="F501">
        <f>Tangerang!H83/10</f>
        <v>2200</v>
      </c>
      <c r="G501">
        <f>Tangerang!I83/10*1000000</f>
        <v>780000000</v>
      </c>
      <c r="L501">
        <v>105</v>
      </c>
      <c r="M501" t="str">
        <f t="shared" si="7"/>
        <v>Tipe 45</v>
      </c>
    </row>
    <row r="502" spans="1:13" x14ac:dyDescent="0.25">
      <c r="A502">
        <f>Tangerang!B85/10</f>
        <v>72</v>
      </c>
      <c r="B502">
        <f>Tangerang!C85/10</f>
        <v>27</v>
      </c>
      <c r="C502">
        <f>Tangerang!D85/10</f>
        <v>2</v>
      </c>
      <c r="D502">
        <f>Tangerang!E85/10</f>
        <v>1</v>
      </c>
      <c r="E502" t="s">
        <v>167</v>
      </c>
      <c r="F502">
        <f>Tangerang!H84/10</f>
        <v>2200</v>
      </c>
      <c r="G502">
        <f>Tangerang!I84/10*1000000</f>
        <v>700000000</v>
      </c>
      <c r="L502">
        <v>72</v>
      </c>
      <c r="M502" t="str">
        <f t="shared" si="7"/>
        <v>Tipe 21</v>
      </c>
    </row>
    <row r="503" spans="1:13" x14ac:dyDescent="0.25">
      <c r="A503">
        <f>Tangerang!B86/10</f>
        <v>144</v>
      </c>
      <c r="B503">
        <f>Tangerang!C86/10</f>
        <v>117</v>
      </c>
      <c r="C503">
        <f>Tangerang!D86/10</f>
        <v>3</v>
      </c>
      <c r="D503">
        <f>Tangerang!E86/10</f>
        <v>3</v>
      </c>
      <c r="E503" t="s">
        <v>167</v>
      </c>
      <c r="F503">
        <f>Tangerang!H85/10</f>
        <v>1300</v>
      </c>
      <c r="G503">
        <f>Tangerang!I85/10*1000000</f>
        <v>250000000</v>
      </c>
      <c r="L503">
        <v>144</v>
      </c>
      <c r="M503" t="str">
        <f t="shared" si="7"/>
        <v>Tipe 90</v>
      </c>
    </row>
    <row r="504" spans="1:13" x14ac:dyDescent="0.25">
      <c r="A504">
        <f>Tangerang!B87/10</f>
        <v>180</v>
      </c>
      <c r="B504">
        <f>Tangerang!C87/10</f>
        <v>190</v>
      </c>
      <c r="C504">
        <f>Tangerang!D87/10</f>
        <v>5</v>
      </c>
      <c r="D504">
        <f>Tangerang!E87/10</f>
        <v>3</v>
      </c>
      <c r="E504" t="s">
        <v>167</v>
      </c>
      <c r="F504">
        <f>Tangerang!H86/10</f>
        <v>2200</v>
      </c>
      <c r="G504">
        <f>Tangerang!I86/10*1000000</f>
        <v>1950000000</v>
      </c>
      <c r="L504">
        <v>180</v>
      </c>
      <c r="M504" t="str">
        <f t="shared" si="7"/>
        <v>Tipe 140</v>
      </c>
    </row>
    <row r="505" spans="1:13" x14ac:dyDescent="0.25">
      <c r="A505">
        <f>Tangerang!B88/10</f>
        <v>136</v>
      </c>
      <c r="B505">
        <f>Tangerang!C88/10</f>
        <v>80</v>
      </c>
      <c r="C505">
        <f>Tangerang!D88/10</f>
        <v>2</v>
      </c>
      <c r="D505">
        <f>Tangerang!E88/10</f>
        <v>1</v>
      </c>
      <c r="E505" t="s">
        <v>167</v>
      </c>
      <c r="F505">
        <f>Tangerang!H87/10</f>
        <v>2200</v>
      </c>
      <c r="G505">
        <f>Tangerang!I87/10*1000000</f>
        <v>2800000000</v>
      </c>
      <c r="L505">
        <v>136</v>
      </c>
      <c r="M505" t="str">
        <f t="shared" si="7"/>
        <v>Tipe 70</v>
      </c>
    </row>
    <row r="506" spans="1:13" x14ac:dyDescent="0.25">
      <c r="A506">
        <f>Tangerang!B89/10</f>
        <v>50</v>
      </c>
      <c r="B506">
        <f>Tangerang!C89/10</f>
        <v>29</v>
      </c>
      <c r="C506">
        <f>Tangerang!D89/10</f>
        <v>2</v>
      </c>
      <c r="D506">
        <f>Tangerang!E89/10</f>
        <v>1</v>
      </c>
      <c r="E506" t="s">
        <v>167</v>
      </c>
      <c r="F506">
        <f>Tangerang!H88/10</f>
        <v>2200</v>
      </c>
      <c r="G506">
        <f>Tangerang!I88/10*1000000</f>
        <v>1950000000</v>
      </c>
      <c r="L506">
        <v>50</v>
      </c>
      <c r="M506" t="str">
        <f t="shared" si="7"/>
        <v>Tipe 21</v>
      </c>
    </row>
    <row r="507" spans="1:13" x14ac:dyDescent="0.25">
      <c r="A507">
        <f>Tangerang!B90/10</f>
        <v>77</v>
      </c>
      <c r="B507">
        <f>Tangerang!C90/10</f>
        <v>89</v>
      </c>
      <c r="C507">
        <f>Tangerang!D90/10</f>
        <v>3</v>
      </c>
      <c r="D507">
        <f>Tangerang!E90/10</f>
        <v>3</v>
      </c>
      <c r="E507" t="s">
        <v>167</v>
      </c>
      <c r="F507">
        <f>Tangerang!H89/10</f>
        <v>2200</v>
      </c>
      <c r="G507">
        <f>Tangerang!I89/10*1000000</f>
        <v>396000000</v>
      </c>
      <c r="L507">
        <v>77</v>
      </c>
      <c r="M507" t="str">
        <f t="shared" si="7"/>
        <v>Tipe 70</v>
      </c>
    </row>
    <row r="508" spans="1:13" x14ac:dyDescent="0.25">
      <c r="A508">
        <f>Tangerang!B91/10</f>
        <v>300</v>
      </c>
      <c r="B508">
        <f>Tangerang!C91/10</f>
        <v>400</v>
      </c>
      <c r="C508">
        <f>Tangerang!D91/10</f>
        <v>4</v>
      </c>
      <c r="D508">
        <f>Tangerang!E91/10</f>
        <v>4</v>
      </c>
      <c r="E508" t="s">
        <v>167</v>
      </c>
      <c r="F508">
        <f>Tangerang!H90/10</f>
        <v>2200</v>
      </c>
      <c r="G508">
        <f>Tangerang!I90/10*1000000</f>
        <v>2280000000</v>
      </c>
      <c r="L508">
        <v>300</v>
      </c>
      <c r="M508" t="str">
        <f t="shared" si="7"/>
        <v>Hapus</v>
      </c>
    </row>
    <row r="509" spans="1:13" x14ac:dyDescent="0.25">
      <c r="A509">
        <f>Tangerang!B92/10</f>
        <v>180</v>
      </c>
      <c r="B509">
        <f>Tangerang!C92/10</f>
        <v>250</v>
      </c>
      <c r="C509">
        <f>Tangerang!D92/10</f>
        <v>5</v>
      </c>
      <c r="D509">
        <f>Tangerang!E92/10</f>
        <v>4</v>
      </c>
      <c r="E509" t="s">
        <v>167</v>
      </c>
      <c r="F509">
        <f>Tangerang!H91/10</f>
        <v>4400</v>
      </c>
      <c r="G509">
        <f>Tangerang!I91/10*1000000</f>
        <v>4700000000</v>
      </c>
      <c r="L509">
        <v>180</v>
      </c>
      <c r="M509" t="str">
        <f t="shared" si="7"/>
        <v>Hapus</v>
      </c>
    </row>
    <row r="510" spans="1:13" x14ac:dyDescent="0.25">
      <c r="A510">
        <f>Tangerang!B93/10</f>
        <v>240</v>
      </c>
      <c r="B510">
        <f>Tangerang!C93/10</f>
        <v>350</v>
      </c>
      <c r="C510">
        <f>Tangerang!D93/10</f>
        <v>4</v>
      </c>
      <c r="D510">
        <f>Tangerang!E93/10</f>
        <v>4</v>
      </c>
      <c r="E510" t="s">
        <v>167</v>
      </c>
      <c r="F510">
        <f>Tangerang!H92/10</f>
        <v>3500</v>
      </c>
      <c r="G510">
        <f>Tangerang!I92/10*1000000</f>
        <v>3300000000</v>
      </c>
      <c r="L510">
        <v>240</v>
      </c>
      <c r="M510" t="str">
        <f t="shared" si="7"/>
        <v>Hapus</v>
      </c>
    </row>
    <row r="511" spans="1:13" x14ac:dyDescent="0.25">
      <c r="A511">
        <f>Tangerang!B94/10</f>
        <v>113</v>
      </c>
      <c r="B511">
        <f>Tangerang!C94/10</f>
        <v>142</v>
      </c>
      <c r="C511">
        <f>Tangerang!D94/10</f>
        <v>4</v>
      </c>
      <c r="D511">
        <f>Tangerang!E94/10</f>
        <v>5</v>
      </c>
      <c r="E511" t="s">
        <v>167</v>
      </c>
      <c r="F511">
        <v>3500</v>
      </c>
      <c r="G511">
        <f>Tangerang!I93/10*1000000</f>
        <v>5200000000</v>
      </c>
      <c r="L511">
        <v>113</v>
      </c>
      <c r="M511" t="str">
        <f t="shared" si="7"/>
        <v>Tipe 140</v>
      </c>
    </row>
    <row r="512" spans="1:13" x14ac:dyDescent="0.25">
      <c r="A512">
        <f>Tangerang!B95/10</f>
        <v>240</v>
      </c>
      <c r="B512">
        <f>Tangerang!C95/10</f>
        <v>150</v>
      </c>
      <c r="C512">
        <f>Tangerang!D95/10</f>
        <v>3</v>
      </c>
      <c r="D512">
        <f>Tangerang!E95/10</f>
        <v>2</v>
      </c>
      <c r="E512" t="s">
        <v>167</v>
      </c>
      <c r="F512">
        <f>Tangerang!H94/10</f>
        <v>3500</v>
      </c>
      <c r="G512">
        <f>Tangerang!I94/10*1000000</f>
        <v>1500000000</v>
      </c>
      <c r="L512">
        <v>240</v>
      </c>
      <c r="M512" t="str">
        <f t="shared" si="7"/>
        <v>Tipe 140</v>
      </c>
    </row>
    <row r="513" spans="1:13" x14ac:dyDescent="0.25">
      <c r="A513">
        <f>Tangerang!B96/10</f>
        <v>300</v>
      </c>
      <c r="B513">
        <f>Tangerang!C96/10</f>
        <v>200</v>
      </c>
      <c r="C513">
        <f>Tangerang!D96/10</f>
        <v>3</v>
      </c>
      <c r="D513">
        <f>Tangerang!E96/10</f>
        <v>2</v>
      </c>
      <c r="E513" t="s">
        <v>167</v>
      </c>
      <c r="F513">
        <f>Tangerang!H95/10</f>
        <v>2000</v>
      </c>
      <c r="G513">
        <f>Tangerang!I95/10*1000000</f>
        <v>3000000000</v>
      </c>
      <c r="L513">
        <v>300</v>
      </c>
      <c r="M513" t="str">
        <f t="shared" ref="M513:M576" si="8">IF(AND(B513&gt;=21,B513&lt;36),"Tipe 21",IF(AND(B513&gt;=36,B513&lt;45),"Tipe 36",IF(AND(B513&gt;=45,B513&lt;54),"Tipe 45",IF(AND(B513&gt;=54,B513&lt;60),"Tipe 54",IF(AND(B513&gt;=60,B513&lt;70),"Tipe 60",IF(AND(B513&gt;=70,B513&lt;90),"Tipe 70",IF(AND(B513&gt;=90,B513&lt;120),"Tipe 90",IF(AND(B513&gt;=120,B513&lt;140),"Tipe 120",IF(AND(B513&gt;=140,B513&lt;=200),"Tipe 140","Hapus")))))))))</f>
        <v>Tipe 140</v>
      </c>
    </row>
    <row r="514" spans="1:13" x14ac:dyDescent="0.25">
      <c r="A514">
        <f>Tangerang!B97/10</f>
        <v>240</v>
      </c>
      <c r="B514">
        <f>Tangerang!C97/10</f>
        <v>200</v>
      </c>
      <c r="C514">
        <f>Tangerang!D97/10</f>
        <v>5</v>
      </c>
      <c r="D514">
        <f>Tangerang!E97/10</f>
        <v>4</v>
      </c>
      <c r="E514" t="s">
        <v>167</v>
      </c>
      <c r="F514">
        <f>Tangerang!H96/10</f>
        <v>4400</v>
      </c>
      <c r="G514">
        <f>Tangerang!I96/10*1000000</f>
        <v>3750000000</v>
      </c>
      <c r="L514">
        <v>240</v>
      </c>
      <c r="M514" t="str">
        <f t="shared" si="8"/>
        <v>Tipe 140</v>
      </c>
    </row>
    <row r="515" spans="1:13" x14ac:dyDescent="0.25">
      <c r="A515">
        <f>Tangerang!B98/10</f>
        <v>375</v>
      </c>
      <c r="B515">
        <f>Tangerang!C98/10</f>
        <v>450</v>
      </c>
      <c r="C515">
        <f>Tangerang!D98/10</f>
        <v>6</v>
      </c>
      <c r="D515">
        <f>Tangerang!E98/10</f>
        <v>6</v>
      </c>
      <c r="E515" t="s">
        <v>167</v>
      </c>
      <c r="F515">
        <f>Tangerang!H97/10</f>
        <v>4400</v>
      </c>
      <c r="G515">
        <f>Tangerang!I97/10*1000000</f>
        <v>3500000000</v>
      </c>
      <c r="L515">
        <v>375</v>
      </c>
      <c r="M515" t="str">
        <f t="shared" si="8"/>
        <v>Hapus</v>
      </c>
    </row>
    <row r="516" spans="1:13" x14ac:dyDescent="0.25">
      <c r="A516">
        <f>Tangerang!B99/10</f>
        <v>240</v>
      </c>
      <c r="B516">
        <f>Tangerang!C99/10</f>
        <v>155</v>
      </c>
      <c r="C516">
        <f>Tangerang!D99/10</f>
        <v>3</v>
      </c>
      <c r="D516">
        <f>Tangerang!E99/10</f>
        <v>3</v>
      </c>
      <c r="E516" t="s">
        <v>167</v>
      </c>
      <c r="F516">
        <f>Tangerang!H98/10</f>
        <v>2000</v>
      </c>
      <c r="G516">
        <f>Tangerang!I98/10*1000000</f>
        <v>6500000000</v>
      </c>
      <c r="L516">
        <v>240</v>
      </c>
      <c r="M516" t="str">
        <f t="shared" si="8"/>
        <v>Tipe 140</v>
      </c>
    </row>
    <row r="517" spans="1:13" x14ac:dyDescent="0.25">
      <c r="A517">
        <f>Tangerang!B100/10</f>
        <v>373</v>
      </c>
      <c r="B517">
        <f>Tangerang!C100/10</f>
        <v>200</v>
      </c>
      <c r="C517">
        <f>Tangerang!D100/10</f>
        <v>3</v>
      </c>
      <c r="D517">
        <f>Tangerang!E100/10</f>
        <v>3</v>
      </c>
      <c r="E517" t="s">
        <v>167</v>
      </c>
      <c r="F517">
        <f>Tangerang!H99/10</f>
        <v>4400</v>
      </c>
      <c r="G517">
        <f>Tangerang!I99/10*1000000</f>
        <v>3400000000</v>
      </c>
      <c r="L517">
        <v>373</v>
      </c>
      <c r="M517" t="str">
        <f t="shared" si="8"/>
        <v>Tipe 140</v>
      </c>
    </row>
    <row r="518" spans="1:13" x14ac:dyDescent="0.25">
      <c r="A518">
        <f>Tangerang!B101/10</f>
        <v>365</v>
      </c>
      <c r="B518">
        <f>Tangerang!C101/10</f>
        <v>300</v>
      </c>
      <c r="C518">
        <f>Tangerang!D101/10</f>
        <v>5</v>
      </c>
      <c r="D518">
        <f>Tangerang!E101/10</f>
        <v>4</v>
      </c>
      <c r="E518" t="s">
        <v>167</v>
      </c>
      <c r="F518">
        <f>Tangerang!H100/10</f>
        <v>3300</v>
      </c>
      <c r="G518">
        <f>Tangerang!I100/10*1000000</f>
        <v>4500000000</v>
      </c>
      <c r="L518">
        <v>365</v>
      </c>
      <c r="M518" t="str">
        <f t="shared" si="8"/>
        <v>Hapus</v>
      </c>
    </row>
    <row r="519" spans="1:13" x14ac:dyDescent="0.25">
      <c r="A519">
        <f>Tangerang!B102/10</f>
        <v>3087</v>
      </c>
      <c r="B519">
        <f>Tangerang!C102/10</f>
        <v>2500</v>
      </c>
      <c r="C519">
        <f>Tangerang!D102/10</f>
        <v>5</v>
      </c>
      <c r="D519">
        <f>Tangerang!E102/10</f>
        <v>5</v>
      </c>
      <c r="E519" t="s">
        <v>167</v>
      </c>
      <c r="F519">
        <f>Tangerang!H101/10</f>
        <v>0</v>
      </c>
      <c r="G519">
        <f>Tangerang!I101/10*1000000</f>
        <v>4700000000</v>
      </c>
      <c r="L519">
        <v>3087</v>
      </c>
      <c r="M519" t="str">
        <f t="shared" si="8"/>
        <v>Hapus</v>
      </c>
    </row>
    <row r="520" spans="1:13" x14ac:dyDescent="0.25">
      <c r="A520">
        <f>Tangerang!B103/10</f>
        <v>308</v>
      </c>
      <c r="B520">
        <f>Tangerang!C103/10</f>
        <v>492</v>
      </c>
      <c r="C520">
        <f>Tangerang!D103/10</f>
        <v>4</v>
      </c>
      <c r="D520">
        <f>Tangerang!E103/10</f>
        <v>4</v>
      </c>
      <c r="E520" t="s">
        <v>167</v>
      </c>
      <c r="F520">
        <f>Tangerang!H102/10</f>
        <v>66000</v>
      </c>
      <c r="G520">
        <f>Tangerang!I102/10*1000000</f>
        <v>100000000000</v>
      </c>
      <c r="L520">
        <v>308</v>
      </c>
      <c r="M520" t="str">
        <f t="shared" si="8"/>
        <v>Hapus</v>
      </c>
    </row>
    <row r="521" spans="1:13" x14ac:dyDescent="0.25">
      <c r="A521">
        <f>Tangerang!B104/10</f>
        <v>96</v>
      </c>
      <c r="B521">
        <f>Tangerang!C104/10</f>
        <v>90</v>
      </c>
      <c r="C521">
        <f>Tangerang!D104/10</f>
        <v>3</v>
      </c>
      <c r="D521">
        <f>Tangerang!E104/10</f>
        <v>3</v>
      </c>
      <c r="E521" t="s">
        <v>167</v>
      </c>
      <c r="F521">
        <f>Tangerang!H103/10</f>
        <v>2200</v>
      </c>
      <c r="G521">
        <f>Tangerang!I103/10*1000000</f>
        <v>7700000000</v>
      </c>
      <c r="L521">
        <v>96</v>
      </c>
      <c r="M521" t="str">
        <f t="shared" si="8"/>
        <v>Tipe 90</v>
      </c>
    </row>
    <row r="522" spans="1:13" x14ac:dyDescent="0.25">
      <c r="A522">
        <f>Tangerang!B105/10</f>
        <v>288</v>
      </c>
      <c r="B522">
        <f>Tangerang!C105/10</f>
        <v>200</v>
      </c>
      <c r="C522">
        <f>Tangerang!D105/10</f>
        <v>3</v>
      </c>
      <c r="D522">
        <f>Tangerang!E105/10</f>
        <v>2</v>
      </c>
      <c r="E522" t="s">
        <v>167</v>
      </c>
      <c r="F522">
        <f>Tangerang!H104/10</f>
        <v>2200</v>
      </c>
      <c r="G522">
        <f>Tangerang!I104/10*1000000</f>
        <v>2300000000</v>
      </c>
      <c r="L522">
        <v>288</v>
      </c>
      <c r="M522" t="str">
        <f t="shared" si="8"/>
        <v>Tipe 140</v>
      </c>
    </row>
    <row r="523" spans="1:13" x14ac:dyDescent="0.25">
      <c r="A523">
        <f>Tangerang!B106/10</f>
        <v>144</v>
      </c>
      <c r="B523">
        <f>Tangerang!C106/10</f>
        <v>130</v>
      </c>
      <c r="C523">
        <f>Tangerang!D106/10</f>
        <v>4</v>
      </c>
      <c r="D523">
        <f>Tangerang!E106/10</f>
        <v>2</v>
      </c>
      <c r="E523" t="s">
        <v>167</v>
      </c>
      <c r="F523">
        <f>Tangerang!H105/10</f>
        <v>2200</v>
      </c>
      <c r="G523">
        <f>Tangerang!I105/10*1000000</f>
        <v>2000000000</v>
      </c>
      <c r="L523">
        <v>144</v>
      </c>
      <c r="M523" t="str">
        <f t="shared" si="8"/>
        <v>Tipe 120</v>
      </c>
    </row>
    <row r="524" spans="1:13" x14ac:dyDescent="0.25">
      <c r="A524">
        <f>Tangerang!B107/10</f>
        <v>300</v>
      </c>
      <c r="B524">
        <f>Tangerang!C107/10</f>
        <v>375</v>
      </c>
      <c r="C524">
        <f>Tangerang!D107/10</f>
        <v>4</v>
      </c>
      <c r="D524">
        <f>Tangerang!E107/10</f>
        <v>2</v>
      </c>
      <c r="E524" t="s">
        <v>167</v>
      </c>
      <c r="F524">
        <f>Tangerang!H106/10</f>
        <v>2200</v>
      </c>
      <c r="G524">
        <f>Tangerang!I106/10*1000000</f>
        <v>1250000000</v>
      </c>
      <c r="L524">
        <v>300</v>
      </c>
      <c r="M524" t="str">
        <f t="shared" si="8"/>
        <v>Hapus</v>
      </c>
    </row>
    <row r="525" spans="1:13" x14ac:dyDescent="0.25">
      <c r="A525">
        <f>Tangerang!B108/10</f>
        <v>265</v>
      </c>
      <c r="B525">
        <f>Tangerang!C108/10</f>
        <v>100</v>
      </c>
      <c r="C525">
        <f>Tangerang!D108/10</f>
        <v>3</v>
      </c>
      <c r="D525">
        <f>Tangerang!E108/10</f>
        <v>2</v>
      </c>
      <c r="E525" t="s">
        <v>167</v>
      </c>
      <c r="F525">
        <f>Tangerang!H107/10</f>
        <v>2200</v>
      </c>
      <c r="G525">
        <f>Tangerang!I107/10*1000000</f>
        <v>5500000000</v>
      </c>
      <c r="L525">
        <v>265</v>
      </c>
      <c r="M525" t="str">
        <f t="shared" si="8"/>
        <v>Tipe 90</v>
      </c>
    </row>
    <row r="526" spans="1:13" x14ac:dyDescent="0.25">
      <c r="A526">
        <f>Tangerang!B109/10</f>
        <v>189</v>
      </c>
      <c r="B526">
        <f>Tangerang!C109/10</f>
        <v>100</v>
      </c>
      <c r="C526">
        <f>Tangerang!D109/10</f>
        <v>3</v>
      </c>
      <c r="D526">
        <f>Tangerang!E109/10</f>
        <v>2</v>
      </c>
      <c r="E526" t="s">
        <v>167</v>
      </c>
      <c r="F526">
        <f>Tangerang!H108/10</f>
        <v>2200</v>
      </c>
      <c r="G526">
        <f>Tangerang!I108/10*1000000</f>
        <v>2400000000</v>
      </c>
      <c r="L526">
        <v>189</v>
      </c>
      <c r="M526" t="str">
        <f t="shared" si="8"/>
        <v>Tipe 90</v>
      </c>
    </row>
    <row r="527" spans="1:13" x14ac:dyDescent="0.25">
      <c r="A527">
        <f>Tangerang!B110/10</f>
        <v>155</v>
      </c>
      <c r="B527">
        <f>Tangerang!C110/10</f>
        <v>100</v>
      </c>
      <c r="C527">
        <f>Tangerang!D110/10</f>
        <v>3</v>
      </c>
      <c r="D527">
        <f>Tangerang!E110/10</f>
        <v>2</v>
      </c>
      <c r="E527" t="s">
        <v>167</v>
      </c>
      <c r="F527">
        <f>Tangerang!H109/10</f>
        <v>2200</v>
      </c>
      <c r="G527">
        <f>Tangerang!I109/10*1000000</f>
        <v>1800000000</v>
      </c>
      <c r="L527">
        <v>155</v>
      </c>
      <c r="M527" t="str">
        <f t="shared" si="8"/>
        <v>Tipe 90</v>
      </c>
    </row>
    <row r="528" spans="1:13" x14ac:dyDescent="0.25">
      <c r="A528">
        <f>Tangerang!B111/10</f>
        <v>276</v>
      </c>
      <c r="B528">
        <f>Tangerang!C111/10</f>
        <v>441</v>
      </c>
      <c r="C528">
        <f>Tangerang!D111/10</f>
        <v>4</v>
      </c>
      <c r="D528">
        <f>Tangerang!E111/10</f>
        <v>4</v>
      </c>
      <c r="E528" t="s">
        <v>167</v>
      </c>
      <c r="F528">
        <f>Tangerang!H110/10</f>
        <v>2200</v>
      </c>
      <c r="G528">
        <f>Tangerang!I110/10*1000000</f>
        <v>1000000000</v>
      </c>
      <c r="L528">
        <v>276</v>
      </c>
      <c r="M528" t="str">
        <f t="shared" si="8"/>
        <v>Hapus</v>
      </c>
    </row>
    <row r="529" spans="1:13" x14ac:dyDescent="0.25">
      <c r="A529">
        <f>Tangerang!B112/10</f>
        <v>112</v>
      </c>
      <c r="B529">
        <f>Tangerang!C112/10</f>
        <v>92</v>
      </c>
      <c r="C529">
        <f>Tangerang!D112/10</f>
        <v>3</v>
      </c>
      <c r="D529">
        <f>Tangerang!E112/10</f>
        <v>2</v>
      </c>
      <c r="E529" t="s">
        <v>167</v>
      </c>
      <c r="F529">
        <f>Tangerang!H111/10</f>
        <v>11000</v>
      </c>
      <c r="G529">
        <f>Tangerang!I111/10*1000000</f>
        <v>1260000000</v>
      </c>
      <c r="L529">
        <v>112</v>
      </c>
      <c r="M529" t="str">
        <f t="shared" si="8"/>
        <v>Tipe 90</v>
      </c>
    </row>
    <row r="530" spans="1:13" x14ac:dyDescent="0.25">
      <c r="A530">
        <f>Tangerang!B113/10</f>
        <v>153</v>
      </c>
      <c r="B530">
        <f>Tangerang!C113/10</f>
        <v>150</v>
      </c>
      <c r="C530">
        <f>Tangerang!D113/10</f>
        <v>3</v>
      </c>
      <c r="D530">
        <f>Tangerang!E113/10</f>
        <v>3</v>
      </c>
      <c r="E530" t="s">
        <v>167</v>
      </c>
      <c r="F530">
        <f>Tangerang!H112/10</f>
        <v>4400</v>
      </c>
      <c r="G530">
        <f>Tangerang!I112/10*1000000</f>
        <v>2150000000</v>
      </c>
      <c r="L530">
        <v>153</v>
      </c>
      <c r="M530" t="str">
        <f t="shared" si="8"/>
        <v>Tipe 140</v>
      </c>
    </row>
    <row r="531" spans="1:13" x14ac:dyDescent="0.25">
      <c r="A531">
        <f>Tangerang!B114/10</f>
        <v>66</v>
      </c>
      <c r="B531">
        <f>Tangerang!C114/10</f>
        <v>37</v>
      </c>
      <c r="C531">
        <f>Tangerang!D114/10</f>
        <v>2</v>
      </c>
      <c r="D531">
        <f>Tangerang!E114/10</f>
        <v>1</v>
      </c>
      <c r="E531" t="s">
        <v>167</v>
      </c>
      <c r="F531">
        <f>Tangerang!H113/10</f>
        <v>2200</v>
      </c>
      <c r="G531">
        <f>Tangerang!I113/10*1000000</f>
        <v>2300000000</v>
      </c>
      <c r="L531">
        <v>66</v>
      </c>
      <c r="M531" t="str">
        <f t="shared" si="8"/>
        <v>Tipe 36</v>
      </c>
    </row>
    <row r="532" spans="1:13" x14ac:dyDescent="0.25">
      <c r="A532">
        <f>Tangerang!B115/10</f>
        <v>375</v>
      </c>
      <c r="B532">
        <f>Tangerang!C115/10</f>
        <v>350</v>
      </c>
      <c r="C532">
        <f>Tangerang!D115/10</f>
        <v>5</v>
      </c>
      <c r="D532">
        <f>Tangerang!E115/10</f>
        <v>5</v>
      </c>
      <c r="E532" t="s">
        <v>167</v>
      </c>
      <c r="F532">
        <f>Tangerang!H114/10</f>
        <v>1300</v>
      </c>
      <c r="G532">
        <f>Tangerang!I114/10*1000000</f>
        <v>221000000</v>
      </c>
      <c r="L532">
        <v>375</v>
      </c>
      <c r="M532" t="str">
        <f t="shared" si="8"/>
        <v>Hapus</v>
      </c>
    </row>
    <row r="533" spans="1:13" x14ac:dyDescent="0.25">
      <c r="A533">
        <f>Tangerang!B116/10</f>
        <v>276</v>
      </c>
      <c r="B533">
        <f>Tangerang!C116/10</f>
        <v>441</v>
      </c>
      <c r="C533">
        <f>Tangerang!D116/10</f>
        <v>4</v>
      </c>
      <c r="D533">
        <f>Tangerang!E116/10</f>
        <v>4</v>
      </c>
      <c r="E533" t="s">
        <v>167</v>
      </c>
      <c r="F533">
        <f>Tangerang!H115/10</f>
        <v>5500</v>
      </c>
      <c r="G533">
        <f>Tangerang!I115/10*1000000</f>
        <v>4500000000</v>
      </c>
      <c r="L533">
        <v>276</v>
      </c>
      <c r="M533" t="str">
        <f t="shared" si="8"/>
        <v>Hapus</v>
      </c>
    </row>
    <row r="534" spans="1:13" x14ac:dyDescent="0.25">
      <c r="A534">
        <f>Tangerang!B117/10</f>
        <v>66</v>
      </c>
      <c r="B534">
        <f>Tangerang!C117/10</f>
        <v>37</v>
      </c>
      <c r="C534">
        <f>Tangerang!D117/10</f>
        <v>2</v>
      </c>
      <c r="D534">
        <f>Tangerang!E117/10</f>
        <v>1</v>
      </c>
      <c r="E534" t="s">
        <v>167</v>
      </c>
      <c r="F534">
        <f>Tangerang!H116/10</f>
        <v>11000</v>
      </c>
      <c r="G534">
        <f>Tangerang!I116/10*1000000</f>
        <v>13000000000</v>
      </c>
      <c r="L534">
        <v>66</v>
      </c>
      <c r="M534" t="str">
        <f t="shared" si="8"/>
        <v>Tipe 36</v>
      </c>
    </row>
    <row r="535" spans="1:13" x14ac:dyDescent="0.25">
      <c r="A535">
        <f>Tangerang!B118/10</f>
        <v>118</v>
      </c>
      <c r="B535">
        <f>Tangerang!C118/10</f>
        <v>88</v>
      </c>
      <c r="C535">
        <f>Tangerang!D118/10</f>
        <v>3</v>
      </c>
      <c r="D535">
        <f>Tangerang!E118/10</f>
        <v>2</v>
      </c>
      <c r="E535" t="s">
        <v>167</v>
      </c>
      <c r="F535">
        <f>Tangerang!H117/10</f>
        <v>1300</v>
      </c>
      <c r="G535">
        <f>Tangerang!I117/10*1000000</f>
        <v>221000000</v>
      </c>
      <c r="L535">
        <v>118</v>
      </c>
      <c r="M535" t="str">
        <f t="shared" si="8"/>
        <v>Tipe 70</v>
      </c>
    </row>
    <row r="536" spans="1:13" x14ac:dyDescent="0.25">
      <c r="A536">
        <f>Tangerang!B119/10</f>
        <v>144</v>
      </c>
      <c r="B536">
        <f>Tangerang!C119/10</f>
        <v>240</v>
      </c>
      <c r="C536">
        <f>Tangerang!D119/10</f>
        <v>4</v>
      </c>
      <c r="D536">
        <f>Tangerang!E119/10</f>
        <v>2</v>
      </c>
      <c r="E536" t="s">
        <v>167</v>
      </c>
      <c r="F536">
        <f>Tangerang!H118/10</f>
        <v>2200</v>
      </c>
      <c r="G536">
        <f>Tangerang!I118/10*1000000</f>
        <v>2300000000</v>
      </c>
      <c r="L536">
        <v>144</v>
      </c>
      <c r="M536" t="str">
        <f t="shared" si="8"/>
        <v>Hapus</v>
      </c>
    </row>
    <row r="537" spans="1:13" x14ac:dyDescent="0.25">
      <c r="A537">
        <f>Tangerang!B120/10</f>
        <v>300</v>
      </c>
      <c r="B537">
        <f>Tangerang!C120/10</f>
        <v>148</v>
      </c>
      <c r="C537">
        <f>Tangerang!D120/10</f>
        <v>4</v>
      </c>
      <c r="D537">
        <f>Tangerang!E120/10</f>
        <v>3</v>
      </c>
      <c r="E537" t="s">
        <v>167</v>
      </c>
      <c r="F537">
        <f>Tangerang!H119/10</f>
        <v>2200</v>
      </c>
      <c r="G537">
        <f>Tangerang!I119/10*1000000</f>
        <v>2800000000</v>
      </c>
      <c r="L537">
        <v>300</v>
      </c>
      <c r="M537" t="str">
        <f t="shared" si="8"/>
        <v>Tipe 140</v>
      </c>
    </row>
    <row r="538" spans="1:13" x14ac:dyDescent="0.25">
      <c r="A538">
        <f>Tangerang!B121/10</f>
        <v>60</v>
      </c>
      <c r="B538">
        <f>Tangerang!C121/10</f>
        <v>55</v>
      </c>
      <c r="C538">
        <f>Tangerang!D121/10</f>
        <v>2</v>
      </c>
      <c r="D538">
        <f>Tangerang!E121/10</f>
        <v>2</v>
      </c>
      <c r="E538" t="s">
        <v>167</v>
      </c>
      <c r="F538">
        <f>Tangerang!H120/10</f>
        <v>2200</v>
      </c>
      <c r="G538">
        <f>Tangerang!I120/10*1000000</f>
        <v>1900000000</v>
      </c>
      <c r="L538">
        <v>60</v>
      </c>
      <c r="M538" t="str">
        <f t="shared" si="8"/>
        <v>Tipe 54</v>
      </c>
    </row>
    <row r="539" spans="1:13" x14ac:dyDescent="0.25">
      <c r="A539">
        <f>Tangerang!B122/10</f>
        <v>66</v>
      </c>
      <c r="B539">
        <f>Tangerang!C122/10</f>
        <v>70</v>
      </c>
      <c r="C539">
        <f>Tangerang!D122/10</f>
        <v>3</v>
      </c>
      <c r="D539">
        <f>Tangerang!E122/10</f>
        <v>2</v>
      </c>
      <c r="E539" t="s">
        <v>167</v>
      </c>
      <c r="F539">
        <f>Tangerang!H121/10</f>
        <v>2200</v>
      </c>
      <c r="G539">
        <f>Tangerang!I121/10*1000000</f>
        <v>711000000</v>
      </c>
      <c r="L539">
        <v>66</v>
      </c>
      <c r="M539" t="str">
        <f t="shared" si="8"/>
        <v>Tipe 70</v>
      </c>
    </row>
    <row r="540" spans="1:13" x14ac:dyDescent="0.25">
      <c r="A540">
        <f>Tangerang!B123/10</f>
        <v>202</v>
      </c>
      <c r="B540">
        <f>Tangerang!C123/10</f>
        <v>85</v>
      </c>
      <c r="C540">
        <f>Tangerang!D123/10</f>
        <v>4</v>
      </c>
      <c r="D540">
        <f>Tangerang!E123/10</f>
        <v>3</v>
      </c>
      <c r="E540" t="s">
        <v>167</v>
      </c>
      <c r="F540">
        <f>Tangerang!H122/10</f>
        <v>1300</v>
      </c>
      <c r="G540">
        <f>Tangerang!I122/10*1000000</f>
        <v>850000000</v>
      </c>
      <c r="L540">
        <v>202</v>
      </c>
      <c r="M540" t="str">
        <f t="shared" si="8"/>
        <v>Tipe 70</v>
      </c>
    </row>
    <row r="541" spans="1:13" x14ac:dyDescent="0.25">
      <c r="A541">
        <f>Tangerang!B124/10</f>
        <v>108</v>
      </c>
      <c r="B541">
        <f>Tangerang!C124/10</f>
        <v>130</v>
      </c>
      <c r="C541">
        <f>Tangerang!D124/10</f>
        <v>3</v>
      </c>
      <c r="D541">
        <f>Tangerang!E124/10</f>
        <v>3</v>
      </c>
      <c r="E541" t="s">
        <v>167</v>
      </c>
      <c r="F541">
        <f>Tangerang!H123/10</f>
        <v>2200</v>
      </c>
      <c r="G541">
        <f>Tangerang!I123/10*1000000</f>
        <v>1860000000</v>
      </c>
      <c r="L541">
        <v>108</v>
      </c>
      <c r="M541" t="str">
        <f t="shared" si="8"/>
        <v>Tipe 120</v>
      </c>
    </row>
    <row r="542" spans="1:13" x14ac:dyDescent="0.25">
      <c r="A542">
        <f>Tangerang!B125/10</f>
        <v>91</v>
      </c>
      <c r="B542">
        <f>Tangerang!C125/10</f>
        <v>91</v>
      </c>
      <c r="C542">
        <f>Tangerang!D125/10</f>
        <v>3</v>
      </c>
      <c r="D542">
        <f>Tangerang!E125/10</f>
        <v>2</v>
      </c>
      <c r="E542" t="s">
        <v>167</v>
      </c>
      <c r="F542">
        <f>Tangerang!H124/10</f>
        <v>2200</v>
      </c>
      <c r="G542">
        <f>Tangerang!I124/10*1000000</f>
        <v>1800000000</v>
      </c>
      <c r="L542">
        <v>91</v>
      </c>
      <c r="M542" t="str">
        <f t="shared" si="8"/>
        <v>Tipe 90</v>
      </c>
    </row>
    <row r="543" spans="1:13" x14ac:dyDescent="0.25">
      <c r="A543">
        <v>165</v>
      </c>
      <c r="B543">
        <f>Depok!C2/10</f>
        <v>200</v>
      </c>
      <c r="C543">
        <f>Depok!D2/10</f>
        <v>4</v>
      </c>
      <c r="D543">
        <f>Depok!E2/10</f>
        <v>2</v>
      </c>
      <c r="E543" t="s">
        <v>168</v>
      </c>
      <c r="F543">
        <f>Depok!H2/10</f>
        <v>2200</v>
      </c>
      <c r="G543">
        <f>Depok!I2*100000</f>
        <v>2100000000</v>
      </c>
      <c r="L543">
        <v>165</v>
      </c>
      <c r="M543" t="str">
        <f t="shared" si="8"/>
        <v>Tipe 140</v>
      </c>
    </row>
    <row r="544" spans="1:13" x14ac:dyDescent="0.25">
      <c r="A544">
        <v>50</v>
      </c>
      <c r="B544">
        <f>Depok!C3/10</f>
        <v>45</v>
      </c>
      <c r="C544">
        <f>Depok!D3/10</f>
        <v>2</v>
      </c>
      <c r="D544">
        <f>Depok!E3/10</f>
        <v>1</v>
      </c>
      <c r="E544" t="s">
        <v>168</v>
      </c>
      <c r="F544">
        <f>Depok!H3/10</f>
        <v>1300</v>
      </c>
      <c r="G544">
        <f>Depok!I3*100000</f>
        <v>250000000</v>
      </c>
      <c r="L544">
        <v>50</v>
      </c>
      <c r="M544" t="str">
        <f t="shared" si="8"/>
        <v>Tipe 45</v>
      </c>
    </row>
    <row r="545" spans="1:13" x14ac:dyDescent="0.25">
      <c r="A545">
        <v>50</v>
      </c>
      <c r="B545">
        <f>Depok!C4/10</f>
        <v>36</v>
      </c>
      <c r="C545">
        <f>Depok!D4/10</f>
        <v>2</v>
      </c>
      <c r="D545">
        <f>Depok!E4/10</f>
        <v>1</v>
      </c>
      <c r="E545" t="s">
        <v>168</v>
      </c>
      <c r="F545">
        <f>Depok!H4/10</f>
        <v>1300</v>
      </c>
      <c r="G545">
        <f>Depok!I4*100000</f>
        <v>250000000</v>
      </c>
      <c r="L545">
        <v>50</v>
      </c>
      <c r="M545" t="str">
        <f t="shared" si="8"/>
        <v>Tipe 36</v>
      </c>
    </row>
    <row r="546" spans="1:13" x14ac:dyDescent="0.25">
      <c r="A546">
        <v>50</v>
      </c>
      <c r="B546">
        <f>Depok!C5/10</f>
        <v>45</v>
      </c>
      <c r="C546">
        <f>Depok!D5/10</f>
        <v>2</v>
      </c>
      <c r="D546">
        <f>Depok!E5/10</f>
        <v>1</v>
      </c>
      <c r="E546" t="s">
        <v>168</v>
      </c>
      <c r="F546">
        <f>Depok!H5/10</f>
        <v>1300</v>
      </c>
      <c r="G546">
        <f>Depok!I5*100000</f>
        <v>250000000</v>
      </c>
      <c r="L546">
        <v>50</v>
      </c>
      <c r="M546" t="str">
        <f t="shared" si="8"/>
        <v>Tipe 45</v>
      </c>
    </row>
    <row r="547" spans="1:13" x14ac:dyDescent="0.25">
      <c r="A547">
        <v>72</v>
      </c>
      <c r="B547">
        <f>Depok!C6/10</f>
        <v>45</v>
      </c>
      <c r="C547">
        <f>Depok!D6/10</f>
        <v>2</v>
      </c>
      <c r="D547">
        <f>Depok!E6/10</f>
        <v>1</v>
      </c>
      <c r="E547" t="s">
        <v>168</v>
      </c>
      <c r="F547">
        <f>Depok!H6/10</f>
        <v>1300</v>
      </c>
      <c r="G547">
        <f>Depok!I6*100000</f>
        <v>350000000</v>
      </c>
      <c r="L547">
        <v>72</v>
      </c>
      <c r="M547" t="str">
        <f t="shared" si="8"/>
        <v>Tipe 45</v>
      </c>
    </row>
    <row r="548" spans="1:13" x14ac:dyDescent="0.25">
      <c r="A548">
        <v>40</v>
      </c>
      <c r="B548">
        <f>Depok!C7/10</f>
        <v>30</v>
      </c>
      <c r="C548">
        <f>Depok!D7/10</f>
        <v>2</v>
      </c>
      <c r="D548">
        <f>Depok!E7/10</f>
        <v>1</v>
      </c>
      <c r="E548" t="s">
        <v>168</v>
      </c>
      <c r="F548">
        <f>Depok!H7/10</f>
        <v>1300</v>
      </c>
      <c r="G548">
        <f>Depok!I7*100000</f>
        <v>130000000</v>
      </c>
      <c r="L548">
        <v>40</v>
      </c>
      <c r="M548" t="str">
        <f t="shared" si="8"/>
        <v>Tipe 21</v>
      </c>
    </row>
    <row r="549" spans="1:13" x14ac:dyDescent="0.25">
      <c r="A549">
        <v>50</v>
      </c>
      <c r="B549">
        <f>Depok!C8/10</f>
        <v>45</v>
      </c>
      <c r="C549">
        <f>Depok!D8/10</f>
        <v>2</v>
      </c>
      <c r="D549">
        <f>Depok!E8/10</f>
        <v>1</v>
      </c>
      <c r="E549" t="s">
        <v>168</v>
      </c>
      <c r="F549">
        <f>Depok!H8/10</f>
        <v>1300</v>
      </c>
      <c r="G549">
        <f>Depok!I8*100000</f>
        <v>250000000</v>
      </c>
      <c r="L549">
        <v>50</v>
      </c>
      <c r="M549" t="str">
        <f t="shared" si="8"/>
        <v>Tipe 45</v>
      </c>
    </row>
    <row r="550" spans="1:13" x14ac:dyDescent="0.25">
      <c r="A550">
        <v>45</v>
      </c>
      <c r="B550">
        <f>Depok!C9/10</f>
        <v>115</v>
      </c>
      <c r="C550">
        <f>Depok!D9/10</f>
        <v>2</v>
      </c>
      <c r="D550">
        <f>Depok!E9/10</f>
        <v>1</v>
      </c>
      <c r="E550" t="s">
        <v>168</v>
      </c>
      <c r="F550">
        <f>Depok!H9/10</f>
        <v>1300</v>
      </c>
      <c r="G550">
        <f>Depok!I9*100000</f>
        <v>405000000</v>
      </c>
      <c r="L550">
        <v>45</v>
      </c>
      <c r="M550" t="str">
        <f t="shared" si="8"/>
        <v>Tipe 90</v>
      </c>
    </row>
    <row r="551" spans="1:13" x14ac:dyDescent="0.25">
      <c r="A551">
        <v>36</v>
      </c>
      <c r="B551">
        <f>Depok!C10/10</f>
        <v>60</v>
      </c>
      <c r="C551">
        <f>Depok!D10/10</f>
        <v>2</v>
      </c>
      <c r="D551">
        <f>Depok!E10/10</f>
        <v>1</v>
      </c>
      <c r="E551" t="s">
        <v>168</v>
      </c>
      <c r="F551">
        <f>Depok!H10/10</f>
        <v>1300</v>
      </c>
      <c r="G551">
        <f>Depok!I10*100000</f>
        <v>215000000</v>
      </c>
      <c r="L551">
        <v>36</v>
      </c>
      <c r="M551" t="str">
        <f t="shared" si="8"/>
        <v>Tipe 60</v>
      </c>
    </row>
    <row r="552" spans="1:13" x14ac:dyDescent="0.25">
      <c r="A552">
        <v>87</v>
      </c>
      <c r="B552">
        <f>Depok!C11/10</f>
        <v>72</v>
      </c>
      <c r="C552">
        <f>Depok!D11/10</f>
        <v>3</v>
      </c>
      <c r="D552">
        <f>Depok!E11/10</f>
        <v>2</v>
      </c>
      <c r="E552" t="s">
        <v>168</v>
      </c>
      <c r="F552">
        <f>Depok!H11/10</f>
        <v>2200</v>
      </c>
      <c r="G552">
        <f>Depok!I11*100000</f>
        <v>865000000</v>
      </c>
      <c r="L552">
        <v>87</v>
      </c>
      <c r="M552" t="str">
        <f t="shared" si="8"/>
        <v>Tipe 70</v>
      </c>
    </row>
    <row r="553" spans="1:13" x14ac:dyDescent="0.25">
      <c r="A553">
        <v>72</v>
      </c>
      <c r="B553">
        <f>Depok!C12/10</f>
        <v>48</v>
      </c>
      <c r="C553">
        <f>Depok!D12/10</f>
        <v>2</v>
      </c>
      <c r="D553">
        <f>Depok!E12/10</f>
        <v>1</v>
      </c>
      <c r="E553" t="s">
        <v>168</v>
      </c>
      <c r="F553">
        <f>Depok!H12/10</f>
        <v>1300</v>
      </c>
      <c r="G553">
        <f>Depok!I12*100000</f>
        <v>470000000</v>
      </c>
      <c r="L553">
        <v>72</v>
      </c>
      <c r="M553" t="str">
        <f t="shared" si="8"/>
        <v>Tipe 45</v>
      </c>
    </row>
    <row r="554" spans="1:13" x14ac:dyDescent="0.25">
      <c r="A554">
        <v>60</v>
      </c>
      <c r="B554">
        <f>Depok!C14/10</f>
        <v>45</v>
      </c>
      <c r="C554">
        <f>Depok!D14/10</f>
        <v>2</v>
      </c>
      <c r="D554">
        <f>Depok!E14/10</f>
        <v>1</v>
      </c>
      <c r="E554" t="s">
        <v>168</v>
      </c>
      <c r="F554">
        <f>Depok!H14/10</f>
        <v>1300</v>
      </c>
      <c r="G554">
        <f>Depok!I14*100000</f>
        <v>480000000</v>
      </c>
      <c r="L554">
        <v>60</v>
      </c>
      <c r="M554" t="str">
        <f t="shared" si="8"/>
        <v>Tipe 45</v>
      </c>
    </row>
    <row r="555" spans="1:13" x14ac:dyDescent="0.25">
      <c r="A555">
        <v>70</v>
      </c>
      <c r="B555">
        <f>Depok!C15/10</f>
        <v>50</v>
      </c>
      <c r="C555">
        <f>Depok!D15/10</f>
        <v>2</v>
      </c>
      <c r="D555">
        <f>Depok!E15/10</f>
        <v>1</v>
      </c>
      <c r="E555" t="s">
        <v>168</v>
      </c>
      <c r="F555">
        <f>Depok!H15/10</f>
        <v>1300</v>
      </c>
      <c r="G555">
        <f>Depok!I15*100000</f>
        <v>530000000</v>
      </c>
      <c r="L555">
        <v>70</v>
      </c>
      <c r="M555" t="str">
        <f t="shared" si="8"/>
        <v>Tipe 45</v>
      </c>
    </row>
    <row r="556" spans="1:13" x14ac:dyDescent="0.25">
      <c r="A556">
        <v>200</v>
      </c>
      <c r="B556">
        <f>Depok!C16/10</f>
        <v>150</v>
      </c>
      <c r="C556">
        <f>Depok!D16/10</f>
        <v>3</v>
      </c>
      <c r="D556">
        <f>Depok!E16/10</f>
        <v>2</v>
      </c>
      <c r="E556" t="s">
        <v>168</v>
      </c>
      <c r="F556">
        <f>Depok!H16/10</f>
        <v>2200</v>
      </c>
      <c r="G556">
        <f>Depok!I16*100000</f>
        <v>2000000000</v>
      </c>
      <c r="L556">
        <v>200</v>
      </c>
      <c r="M556" t="str">
        <f t="shared" si="8"/>
        <v>Tipe 140</v>
      </c>
    </row>
    <row r="557" spans="1:13" x14ac:dyDescent="0.25">
      <c r="A557">
        <v>57</v>
      </c>
      <c r="B557">
        <f>Depok!C17/10</f>
        <v>40</v>
      </c>
      <c r="C557">
        <f>Depok!D17/10</f>
        <v>2</v>
      </c>
      <c r="D557">
        <f>Depok!E17/10</f>
        <v>1</v>
      </c>
      <c r="E557" t="s">
        <v>168</v>
      </c>
      <c r="F557">
        <f>Depok!H17/10</f>
        <v>1300</v>
      </c>
      <c r="G557">
        <f>Depok!I17*100000</f>
        <v>390000000</v>
      </c>
      <c r="L557">
        <v>57</v>
      </c>
      <c r="M557" t="str">
        <f t="shared" si="8"/>
        <v>Tipe 36</v>
      </c>
    </row>
    <row r="558" spans="1:13" x14ac:dyDescent="0.25">
      <c r="A558">
        <v>60</v>
      </c>
      <c r="B558">
        <f>Depok!C18/10</f>
        <v>40</v>
      </c>
      <c r="C558">
        <f>Depok!D18/10</f>
        <v>2</v>
      </c>
      <c r="D558">
        <f>Depok!E18/10</f>
        <v>1</v>
      </c>
      <c r="E558" t="s">
        <v>168</v>
      </c>
      <c r="F558">
        <f>Depok!H18/10</f>
        <v>1300</v>
      </c>
      <c r="G558">
        <f>Depok!I18*100000</f>
        <v>499000000</v>
      </c>
      <c r="L558">
        <v>60</v>
      </c>
      <c r="M558" t="str">
        <f t="shared" si="8"/>
        <v>Tipe 36</v>
      </c>
    </row>
    <row r="559" spans="1:13" x14ac:dyDescent="0.25">
      <c r="A559">
        <v>100</v>
      </c>
      <c r="B559">
        <f>Depok!C19/10</f>
        <v>66</v>
      </c>
      <c r="C559">
        <f>Depok!D19/10</f>
        <v>3</v>
      </c>
      <c r="D559">
        <f>Depok!E19/10</f>
        <v>2</v>
      </c>
      <c r="E559" t="s">
        <v>168</v>
      </c>
      <c r="F559">
        <f>Depok!H19/10</f>
        <v>1300</v>
      </c>
      <c r="G559">
        <f>Depok!I19*100000</f>
        <v>964000000</v>
      </c>
      <c r="L559">
        <v>100</v>
      </c>
      <c r="M559" t="str">
        <f t="shared" si="8"/>
        <v>Tipe 60</v>
      </c>
    </row>
    <row r="560" spans="1:13" x14ac:dyDescent="0.25">
      <c r="A560">
        <v>84</v>
      </c>
      <c r="B560">
        <f>Depok!C23/10</f>
        <v>73</v>
      </c>
      <c r="C560">
        <f>Depok!D23/10</f>
        <v>2</v>
      </c>
      <c r="D560">
        <f>Depok!E23/10</f>
        <v>2</v>
      </c>
      <c r="E560" t="s">
        <v>168</v>
      </c>
      <c r="F560">
        <f>Depok!H23/10</f>
        <v>2200</v>
      </c>
      <c r="G560">
        <f>Depok!I23*100000</f>
        <v>1200000000</v>
      </c>
      <c r="L560">
        <v>84</v>
      </c>
      <c r="M560" t="str">
        <f t="shared" si="8"/>
        <v>Tipe 70</v>
      </c>
    </row>
    <row r="561" spans="1:13" x14ac:dyDescent="0.25">
      <c r="A561">
        <v>75</v>
      </c>
      <c r="B561">
        <f>Depok!C24/10</f>
        <v>54</v>
      </c>
      <c r="C561">
        <f>Depok!D24/10</f>
        <v>2</v>
      </c>
      <c r="D561">
        <f>Depok!E24/10</f>
        <v>1</v>
      </c>
      <c r="E561" t="s">
        <v>168</v>
      </c>
      <c r="F561">
        <f>Depok!H24/10</f>
        <v>1300</v>
      </c>
      <c r="G561">
        <f>Depok!I24*100000</f>
        <v>450000000</v>
      </c>
      <c r="L561">
        <v>75</v>
      </c>
      <c r="M561" t="str">
        <f t="shared" si="8"/>
        <v>Tipe 54</v>
      </c>
    </row>
    <row r="562" spans="1:13" x14ac:dyDescent="0.25">
      <c r="A562">
        <v>487</v>
      </c>
      <c r="B562">
        <f>Depok!C25/10</f>
        <v>450</v>
      </c>
      <c r="C562">
        <f>Depok!D25/10</f>
        <v>6</v>
      </c>
      <c r="D562">
        <f>Depok!E25/10</f>
        <v>3</v>
      </c>
      <c r="E562" t="s">
        <v>168</v>
      </c>
      <c r="F562">
        <f>Depok!H25/10</f>
        <v>2200</v>
      </c>
      <c r="G562">
        <f>Depok!I25*100000</f>
        <v>4000000000</v>
      </c>
      <c r="L562">
        <v>487</v>
      </c>
      <c r="M562" t="str">
        <f t="shared" si="8"/>
        <v>Hapus</v>
      </c>
    </row>
    <row r="563" spans="1:13" x14ac:dyDescent="0.25">
      <c r="A563">
        <v>378</v>
      </c>
      <c r="B563">
        <f>Depok!C26/10</f>
        <v>289</v>
      </c>
      <c r="C563">
        <f>Depok!D26/10</f>
        <v>4</v>
      </c>
      <c r="D563">
        <f>Depok!E26/10</f>
        <v>4</v>
      </c>
      <c r="E563" t="s">
        <v>168</v>
      </c>
      <c r="F563">
        <f>Depok!H26/10</f>
        <v>5500</v>
      </c>
      <c r="G563">
        <f>Depok!I26*100000</f>
        <v>7000000000</v>
      </c>
      <c r="L563">
        <v>378</v>
      </c>
      <c r="M563" t="str">
        <f t="shared" si="8"/>
        <v>Hapus</v>
      </c>
    </row>
    <row r="564" spans="1:13" x14ac:dyDescent="0.25">
      <c r="A564">
        <v>400</v>
      </c>
      <c r="B564">
        <f>Depok!C27/10</f>
        <v>226</v>
      </c>
      <c r="C564">
        <f>Depok!D27/10</f>
        <v>5</v>
      </c>
      <c r="D564">
        <f>Depok!E27/10</f>
        <v>4</v>
      </c>
      <c r="E564" t="s">
        <v>168</v>
      </c>
      <c r="F564">
        <f>Depok!H27/10</f>
        <v>2200</v>
      </c>
      <c r="G564">
        <f>Depok!I27*100000</f>
        <v>3600000000</v>
      </c>
      <c r="L564">
        <v>400</v>
      </c>
      <c r="M564" t="str">
        <f t="shared" si="8"/>
        <v>Hapus</v>
      </c>
    </row>
    <row r="565" spans="1:13" x14ac:dyDescent="0.25">
      <c r="A565">
        <v>100</v>
      </c>
      <c r="B565">
        <f>Depok!C28/10</f>
        <v>130</v>
      </c>
      <c r="C565">
        <f>Depok!D28/10</f>
        <v>4</v>
      </c>
      <c r="D565">
        <f>Depok!E28/10</f>
        <v>5</v>
      </c>
      <c r="E565" t="s">
        <v>168</v>
      </c>
      <c r="F565">
        <f>Depok!H28/10</f>
        <v>2200</v>
      </c>
      <c r="G565">
        <f>Depok!I28*100000</f>
        <v>1700000000</v>
      </c>
      <c r="L565">
        <v>100</v>
      </c>
      <c r="M565" t="str">
        <f t="shared" si="8"/>
        <v>Tipe 120</v>
      </c>
    </row>
    <row r="566" spans="1:13" x14ac:dyDescent="0.25">
      <c r="A566">
        <v>77</v>
      </c>
      <c r="B566">
        <f>Depok!C29/10</f>
        <v>50</v>
      </c>
      <c r="C566">
        <f>Depok!D29/10</f>
        <v>2</v>
      </c>
      <c r="D566">
        <f>Depok!E29/10</f>
        <v>1</v>
      </c>
      <c r="E566" t="s">
        <v>168</v>
      </c>
      <c r="F566">
        <f>Depok!H29/10</f>
        <v>2200</v>
      </c>
      <c r="G566">
        <f>Depok!I29*100000</f>
        <v>1100000000</v>
      </c>
      <c r="L566">
        <v>77</v>
      </c>
      <c r="M566" t="str">
        <f t="shared" si="8"/>
        <v>Tipe 45</v>
      </c>
    </row>
    <row r="567" spans="1:13" x14ac:dyDescent="0.25">
      <c r="A567">
        <v>1024</v>
      </c>
      <c r="B567">
        <f>Depok!C30/10</f>
        <v>400</v>
      </c>
      <c r="C567">
        <f>Depok!D30/10</f>
        <v>7</v>
      </c>
      <c r="D567">
        <f>Depok!E30/10</f>
        <v>5</v>
      </c>
      <c r="E567" t="s">
        <v>168</v>
      </c>
      <c r="F567">
        <f>Depok!H30/10</f>
        <v>4400</v>
      </c>
      <c r="G567">
        <f>Depok!I30*100000</f>
        <v>6500000000</v>
      </c>
      <c r="L567">
        <v>1024</v>
      </c>
      <c r="M567" t="str">
        <f t="shared" si="8"/>
        <v>Hapus</v>
      </c>
    </row>
    <row r="568" spans="1:13" x14ac:dyDescent="0.25">
      <c r="A568">
        <v>1024</v>
      </c>
      <c r="B568">
        <f>Depok!C31/10</f>
        <v>400</v>
      </c>
      <c r="C568">
        <f>Depok!D31/10</f>
        <v>7</v>
      </c>
      <c r="D568">
        <f>Depok!E31/10</f>
        <v>5</v>
      </c>
      <c r="E568" t="s">
        <v>168</v>
      </c>
      <c r="F568">
        <f>Depok!H31/10</f>
        <v>5500</v>
      </c>
      <c r="G568">
        <f>Depok!I31*100000</f>
        <v>6500000000</v>
      </c>
      <c r="L568">
        <v>1024</v>
      </c>
      <c r="M568" t="str">
        <f t="shared" si="8"/>
        <v>Hapus</v>
      </c>
    </row>
    <row r="569" spans="1:13" x14ac:dyDescent="0.25">
      <c r="A569">
        <v>120</v>
      </c>
      <c r="B569">
        <f>Depok!C32/10</f>
        <v>103</v>
      </c>
      <c r="C569">
        <f>Depok!D32/10</f>
        <v>4</v>
      </c>
      <c r="D569">
        <f>Depok!E32/10</f>
        <v>2</v>
      </c>
      <c r="E569" t="s">
        <v>168</v>
      </c>
      <c r="F569">
        <f>Depok!H32/10</f>
        <v>2200</v>
      </c>
      <c r="G569">
        <f>Depok!I32*100000</f>
        <v>1280000000</v>
      </c>
      <c r="L569">
        <v>120</v>
      </c>
      <c r="M569" t="str">
        <f t="shared" si="8"/>
        <v>Tipe 90</v>
      </c>
    </row>
    <row r="570" spans="1:13" x14ac:dyDescent="0.25">
      <c r="A570">
        <v>100</v>
      </c>
      <c r="B570">
        <f>Depok!C33/10</f>
        <v>130</v>
      </c>
      <c r="C570">
        <f>Depok!D33/10</f>
        <v>4</v>
      </c>
      <c r="D570">
        <f>Depok!E33/10</f>
        <v>4</v>
      </c>
      <c r="E570" t="s">
        <v>168</v>
      </c>
      <c r="F570">
        <f>Depok!H33/10</f>
        <v>2200</v>
      </c>
      <c r="G570">
        <f>Depok!I33*100000</f>
        <v>1700000000</v>
      </c>
      <c r="L570">
        <v>100</v>
      </c>
      <c r="M570" t="str">
        <f t="shared" si="8"/>
        <v>Tipe 120</v>
      </c>
    </row>
    <row r="571" spans="1:13" x14ac:dyDescent="0.25">
      <c r="A571">
        <v>151</v>
      </c>
      <c r="B571">
        <f>Depok!C34/10</f>
        <v>180</v>
      </c>
      <c r="C571">
        <f>Depok!D34/10</f>
        <v>3</v>
      </c>
      <c r="D571">
        <f>Depok!E34/10</f>
        <v>3</v>
      </c>
      <c r="E571" t="s">
        <v>168</v>
      </c>
      <c r="F571">
        <f>Depok!H34/10</f>
        <v>2200</v>
      </c>
      <c r="G571">
        <f>Depok!I34*100000</f>
        <v>3500000000</v>
      </c>
      <c r="L571">
        <v>151</v>
      </c>
      <c r="M571" t="str">
        <f t="shared" si="8"/>
        <v>Tipe 140</v>
      </c>
    </row>
    <row r="572" spans="1:13" x14ac:dyDescent="0.25">
      <c r="A572">
        <v>885</v>
      </c>
      <c r="B572">
        <f>Depok!C35/10</f>
        <v>600</v>
      </c>
      <c r="C572">
        <f>Depok!D35/10</f>
        <v>7</v>
      </c>
      <c r="D572">
        <f>Depok!E35/10</f>
        <v>4</v>
      </c>
      <c r="E572" t="s">
        <v>168</v>
      </c>
      <c r="F572">
        <f>Depok!H35/10</f>
        <v>6600</v>
      </c>
      <c r="G572">
        <f>Depok!I35*100000</f>
        <v>6500000000</v>
      </c>
      <c r="L572">
        <v>885</v>
      </c>
      <c r="M572" t="str">
        <f t="shared" si="8"/>
        <v>Hapus</v>
      </c>
    </row>
    <row r="573" spans="1:13" x14ac:dyDescent="0.25">
      <c r="A573">
        <v>60</v>
      </c>
      <c r="B573">
        <f>Depok!C39/10</f>
        <v>80</v>
      </c>
      <c r="C573">
        <f>Depok!D39/10</f>
        <v>2</v>
      </c>
      <c r="D573">
        <f>Depok!E39/10</f>
        <v>1</v>
      </c>
      <c r="E573" t="s">
        <v>168</v>
      </c>
      <c r="F573">
        <f>Depok!H39/10</f>
        <v>2200</v>
      </c>
      <c r="G573">
        <f>Depok!I39*100000</f>
        <v>928000000</v>
      </c>
      <c r="L573">
        <v>60</v>
      </c>
      <c r="M573" t="str">
        <f t="shared" si="8"/>
        <v>Tipe 70</v>
      </c>
    </row>
    <row r="574" spans="1:13" x14ac:dyDescent="0.25">
      <c r="A574">
        <v>249</v>
      </c>
      <c r="B574">
        <f>Depok!C40/10</f>
        <v>260</v>
      </c>
      <c r="C574">
        <f>Depok!D40/10</f>
        <v>3</v>
      </c>
      <c r="D574">
        <f>Depok!E40/10</f>
        <v>2</v>
      </c>
      <c r="E574" t="s">
        <v>168</v>
      </c>
      <c r="F574">
        <f>Depok!H40/10</f>
        <v>2200</v>
      </c>
      <c r="G574">
        <f>Depok!I40*100000</f>
        <v>2500000000</v>
      </c>
      <c r="L574">
        <v>249</v>
      </c>
      <c r="M574" t="str">
        <f t="shared" si="8"/>
        <v>Hapus</v>
      </c>
    </row>
    <row r="575" spans="1:13" x14ac:dyDescent="0.25">
      <c r="A575">
        <v>76</v>
      </c>
      <c r="B575">
        <f>Depok!C41/10</f>
        <v>50</v>
      </c>
      <c r="C575">
        <f>Depok!D41/10</f>
        <v>2</v>
      </c>
      <c r="D575">
        <f>Depok!E41/10</f>
        <v>1</v>
      </c>
      <c r="E575" t="s">
        <v>168</v>
      </c>
      <c r="F575">
        <f>Depok!H41/10</f>
        <v>1300</v>
      </c>
      <c r="G575">
        <f>Depok!I41*100000</f>
        <v>590000000</v>
      </c>
      <c r="L575">
        <v>76</v>
      </c>
      <c r="M575" t="str">
        <f t="shared" si="8"/>
        <v>Tipe 45</v>
      </c>
    </row>
    <row r="576" spans="1:13" x14ac:dyDescent="0.25">
      <c r="A576">
        <v>66</v>
      </c>
      <c r="B576">
        <f>Depok!C42/10</f>
        <v>45</v>
      </c>
      <c r="C576">
        <f>Depok!D42/10</f>
        <v>2</v>
      </c>
      <c r="D576">
        <f>Depok!E42/10</f>
        <v>1</v>
      </c>
      <c r="E576" t="s">
        <v>168</v>
      </c>
      <c r="F576">
        <f>Depok!H42/10</f>
        <v>1300</v>
      </c>
      <c r="G576">
        <f>Depok!I42*100000</f>
        <v>465000000</v>
      </c>
      <c r="L576">
        <v>66</v>
      </c>
      <c r="M576" t="str">
        <f t="shared" si="8"/>
        <v>Tipe 45</v>
      </c>
    </row>
    <row r="577" spans="1:13" x14ac:dyDescent="0.25">
      <c r="A577">
        <v>112</v>
      </c>
      <c r="B577">
        <f>Depok!C44/10</f>
        <v>105</v>
      </c>
      <c r="C577">
        <f>Depok!D44/10</f>
        <v>3</v>
      </c>
      <c r="D577">
        <f>Depok!E44/10</f>
        <v>2</v>
      </c>
      <c r="E577" t="s">
        <v>168</v>
      </c>
      <c r="F577">
        <f>Depok!H44/10</f>
        <v>2200</v>
      </c>
      <c r="G577">
        <f>Depok!I44*100000</f>
        <v>1650000000</v>
      </c>
      <c r="L577">
        <v>112</v>
      </c>
      <c r="M577" t="str">
        <f t="shared" ref="M577:M640" si="9">IF(AND(B577&gt;=21,B577&lt;36),"Tipe 21",IF(AND(B577&gt;=36,B577&lt;45),"Tipe 36",IF(AND(B577&gt;=45,B577&lt;54),"Tipe 45",IF(AND(B577&gt;=54,B577&lt;60),"Tipe 54",IF(AND(B577&gt;=60,B577&lt;70),"Tipe 60",IF(AND(B577&gt;=70,B577&lt;90),"Tipe 70",IF(AND(B577&gt;=90,B577&lt;120),"Tipe 90",IF(AND(B577&gt;=120,B577&lt;140),"Tipe 120",IF(AND(B577&gt;=140,B577&lt;=200),"Tipe 140","Hapus")))))))))</f>
        <v>Tipe 90</v>
      </c>
    </row>
    <row r="578" spans="1:13" x14ac:dyDescent="0.25">
      <c r="A578">
        <v>100</v>
      </c>
      <c r="B578">
        <f>Depok!C45/10</f>
        <v>160</v>
      </c>
      <c r="C578">
        <f>Depok!D45/10</f>
        <v>3</v>
      </c>
      <c r="D578">
        <f>Depok!E45/10</f>
        <v>3</v>
      </c>
      <c r="E578" t="s">
        <v>168</v>
      </c>
      <c r="F578">
        <f>Depok!H45/10</f>
        <v>2200</v>
      </c>
      <c r="G578">
        <f>Depok!I45*100000</f>
        <v>1190000000</v>
      </c>
      <c r="L578">
        <v>100</v>
      </c>
      <c r="M578" t="str">
        <f t="shared" si="9"/>
        <v>Tipe 140</v>
      </c>
    </row>
    <row r="579" spans="1:13" x14ac:dyDescent="0.25">
      <c r="A579">
        <v>70</v>
      </c>
      <c r="B579">
        <f>Depok!C46/10</f>
        <v>70</v>
      </c>
      <c r="C579">
        <f>Depok!D46/10</f>
        <v>3</v>
      </c>
      <c r="D579">
        <f>Depok!E46/10</f>
        <v>2</v>
      </c>
      <c r="E579" t="s">
        <v>168</v>
      </c>
      <c r="F579">
        <f>Depok!H46/10</f>
        <v>2200</v>
      </c>
      <c r="G579">
        <f>Depok!I46*100000</f>
        <v>966000000</v>
      </c>
      <c r="L579">
        <v>70</v>
      </c>
      <c r="M579" t="str">
        <f t="shared" si="9"/>
        <v>Tipe 70</v>
      </c>
    </row>
    <row r="580" spans="1:13" x14ac:dyDescent="0.25">
      <c r="A580">
        <v>79</v>
      </c>
      <c r="B580">
        <f>Depok!C47/10</f>
        <v>68</v>
      </c>
      <c r="C580">
        <f>Depok!D47/10</f>
        <v>3</v>
      </c>
      <c r="D580">
        <f>Depok!E47/10</f>
        <v>2</v>
      </c>
      <c r="E580" t="s">
        <v>168</v>
      </c>
      <c r="F580">
        <f>Depok!H47/10</f>
        <v>2200</v>
      </c>
      <c r="G580">
        <f>Depok!I47*100000</f>
        <v>548000000</v>
      </c>
      <c r="L580">
        <v>79</v>
      </c>
      <c r="M580" t="str">
        <f t="shared" si="9"/>
        <v>Tipe 60</v>
      </c>
    </row>
    <row r="581" spans="1:13" x14ac:dyDescent="0.25">
      <c r="A581">
        <v>75</v>
      </c>
      <c r="B581">
        <f>Depok!C48/10</f>
        <v>75</v>
      </c>
      <c r="C581">
        <f>Depok!D48/10</f>
        <v>3</v>
      </c>
      <c r="D581">
        <f>Depok!E48/10</f>
        <v>2</v>
      </c>
      <c r="E581" t="s">
        <v>168</v>
      </c>
      <c r="F581">
        <f>Depok!H48/10</f>
        <v>2200</v>
      </c>
      <c r="G581">
        <f>Depok!I48*100000</f>
        <v>905000000</v>
      </c>
      <c r="L581">
        <v>75</v>
      </c>
      <c r="M581" t="str">
        <f t="shared" si="9"/>
        <v>Tipe 70</v>
      </c>
    </row>
    <row r="582" spans="1:13" x14ac:dyDescent="0.25">
      <c r="A582">
        <v>77</v>
      </c>
      <c r="B582">
        <f>Depok!C49/10</f>
        <v>70</v>
      </c>
      <c r="C582">
        <f>Depok!D49/10</f>
        <v>3</v>
      </c>
      <c r="D582">
        <f>Depok!E49/10</f>
        <v>2</v>
      </c>
      <c r="E582" t="s">
        <v>168</v>
      </c>
      <c r="F582">
        <f>Depok!H49/10</f>
        <v>2200</v>
      </c>
      <c r="G582">
        <f>Depok!I49*100000</f>
        <v>1020000000</v>
      </c>
      <c r="L582">
        <v>77</v>
      </c>
      <c r="M582" t="str">
        <f t="shared" si="9"/>
        <v>Tipe 70</v>
      </c>
    </row>
    <row r="583" spans="1:13" x14ac:dyDescent="0.25">
      <c r="A583">
        <v>78</v>
      </c>
      <c r="B583">
        <f>Depok!C51/10</f>
        <v>77</v>
      </c>
      <c r="C583">
        <f>Depok!D51/10</f>
        <v>3</v>
      </c>
      <c r="D583">
        <f>Depok!E51/10</f>
        <v>2</v>
      </c>
      <c r="E583" t="s">
        <v>168</v>
      </c>
      <c r="F583">
        <f>Depok!H51/10</f>
        <v>2200</v>
      </c>
      <c r="G583">
        <f>Depok!I51*100000</f>
        <v>1030000000</v>
      </c>
      <c r="L583">
        <v>78</v>
      </c>
      <c r="M583" t="str">
        <f t="shared" si="9"/>
        <v>Tipe 70</v>
      </c>
    </row>
    <row r="584" spans="1:13" x14ac:dyDescent="0.25">
      <c r="A584">
        <v>105</v>
      </c>
      <c r="B584">
        <f>Depok!C52/10</f>
        <v>75</v>
      </c>
      <c r="C584">
        <f>Depok!D52/10</f>
        <v>2</v>
      </c>
      <c r="D584">
        <f>Depok!E52/10</f>
        <v>1</v>
      </c>
      <c r="E584" t="s">
        <v>168</v>
      </c>
      <c r="F584">
        <f>Depok!H52/10</f>
        <v>1300</v>
      </c>
      <c r="G584">
        <f>Depok!I52*100000</f>
        <v>1150000000</v>
      </c>
      <c r="L584">
        <v>105</v>
      </c>
      <c r="M584" t="str">
        <f t="shared" si="9"/>
        <v>Tipe 70</v>
      </c>
    </row>
    <row r="585" spans="1:13" x14ac:dyDescent="0.25">
      <c r="A585">
        <v>63</v>
      </c>
      <c r="B585">
        <f>Depok!C53/10</f>
        <v>51</v>
      </c>
      <c r="C585">
        <f>Depok!D53/10</f>
        <v>2</v>
      </c>
      <c r="D585">
        <f>Depok!E53/10</f>
        <v>2</v>
      </c>
      <c r="E585" t="s">
        <v>168</v>
      </c>
      <c r="F585">
        <f>Depok!H53/10</f>
        <v>2200</v>
      </c>
      <c r="G585">
        <f>Depok!I53*100000</f>
        <v>795000000</v>
      </c>
      <c r="L585">
        <v>63</v>
      </c>
      <c r="M585" t="str">
        <f t="shared" si="9"/>
        <v>Tipe 45</v>
      </c>
    </row>
    <row r="586" spans="1:13" x14ac:dyDescent="0.25">
      <c r="A586">
        <v>62</v>
      </c>
      <c r="B586">
        <f>Depok!C54/10</f>
        <v>45</v>
      </c>
      <c r="C586">
        <f>Depok!D54/10</f>
        <v>2</v>
      </c>
      <c r="D586">
        <f>Depok!E54/10</f>
        <v>1</v>
      </c>
      <c r="E586" t="s">
        <v>168</v>
      </c>
      <c r="F586">
        <f>Depok!H54/10</f>
        <v>2200</v>
      </c>
      <c r="G586">
        <f>Depok!I54*100000</f>
        <v>490000000</v>
      </c>
      <c r="L586">
        <v>62</v>
      </c>
      <c r="M586" t="str">
        <f t="shared" si="9"/>
        <v>Tipe 45</v>
      </c>
    </row>
    <row r="587" spans="1:13" x14ac:dyDescent="0.25">
      <c r="A587">
        <v>71</v>
      </c>
      <c r="B587">
        <f>Depok!C56/10</f>
        <v>61</v>
      </c>
      <c r="C587">
        <f>Depok!D56/10</f>
        <v>3</v>
      </c>
      <c r="D587">
        <f>Depok!E56/10</f>
        <v>2</v>
      </c>
      <c r="E587" t="s">
        <v>168</v>
      </c>
      <c r="F587">
        <f>Depok!H56/10</f>
        <v>2200</v>
      </c>
      <c r="G587">
        <f>Depok!I56*100000</f>
        <v>877000000</v>
      </c>
      <c r="L587">
        <v>71</v>
      </c>
      <c r="M587" t="str">
        <f t="shared" si="9"/>
        <v>Tipe 60</v>
      </c>
    </row>
    <row r="588" spans="1:13" x14ac:dyDescent="0.25">
      <c r="A588">
        <v>92</v>
      </c>
      <c r="B588">
        <f>Depok!C57/10</f>
        <v>110</v>
      </c>
      <c r="C588">
        <f>Depok!D57/10</f>
        <v>3</v>
      </c>
      <c r="D588">
        <f>Depok!E57/10</f>
        <v>1</v>
      </c>
      <c r="E588" t="s">
        <v>168</v>
      </c>
      <c r="F588">
        <f>Depok!H57/10</f>
        <v>2200</v>
      </c>
      <c r="G588">
        <f>Depok!I57*100000</f>
        <v>1100000000</v>
      </c>
      <c r="L588">
        <v>92</v>
      </c>
      <c r="M588" t="str">
        <f t="shared" si="9"/>
        <v>Tipe 90</v>
      </c>
    </row>
    <row r="589" spans="1:13" x14ac:dyDescent="0.25">
      <c r="A589">
        <v>96</v>
      </c>
      <c r="B589">
        <f>Depok!C58/10</f>
        <v>130</v>
      </c>
      <c r="C589">
        <f>Depok!D58/10</f>
        <v>4</v>
      </c>
      <c r="D589">
        <f>Depok!E58/10</f>
        <v>3</v>
      </c>
      <c r="E589" t="s">
        <v>168</v>
      </c>
      <c r="F589">
        <f>Depok!H58/10</f>
        <v>2200</v>
      </c>
      <c r="G589">
        <f>Depok!I58*100000</f>
        <v>1420000000</v>
      </c>
      <c r="L589">
        <v>96</v>
      </c>
      <c r="M589" t="str">
        <f t="shared" si="9"/>
        <v>Tipe 120</v>
      </c>
    </row>
    <row r="590" spans="1:13" x14ac:dyDescent="0.25">
      <c r="A590">
        <v>63</v>
      </c>
      <c r="B590">
        <f>Depok!C59/10</f>
        <v>61</v>
      </c>
      <c r="C590">
        <f>Depok!D59/10</f>
        <v>3</v>
      </c>
      <c r="D590">
        <f>Depok!E59/10</f>
        <v>2</v>
      </c>
      <c r="E590" t="s">
        <v>168</v>
      </c>
      <c r="F590">
        <f>Depok!H59/10</f>
        <v>2200</v>
      </c>
      <c r="G590">
        <f>Depok!I59*100000</f>
        <v>1040000000</v>
      </c>
      <c r="L590">
        <v>63</v>
      </c>
      <c r="M590" t="str">
        <f t="shared" si="9"/>
        <v>Tipe 60</v>
      </c>
    </row>
    <row r="591" spans="1:13" x14ac:dyDescent="0.25">
      <c r="A591">
        <v>66</v>
      </c>
      <c r="B591">
        <f>Depok!C60/10</f>
        <v>77</v>
      </c>
      <c r="C591">
        <f>Depok!D60/10</f>
        <v>3</v>
      </c>
      <c r="D591">
        <f>Depok!E60/10</f>
        <v>2</v>
      </c>
      <c r="E591" t="s">
        <v>168</v>
      </c>
      <c r="F591">
        <f>Depok!H60/10</f>
        <v>2200</v>
      </c>
      <c r="G591">
        <f>Depok!I60*100000</f>
        <v>877000000</v>
      </c>
      <c r="L591">
        <v>66</v>
      </c>
      <c r="M591" t="str">
        <f t="shared" si="9"/>
        <v>Tipe 70</v>
      </c>
    </row>
    <row r="592" spans="1:13" x14ac:dyDescent="0.25">
      <c r="A592">
        <v>65</v>
      </c>
      <c r="B592">
        <f>Depok!C61/10</f>
        <v>58</v>
      </c>
      <c r="C592">
        <f>Depok!D61/10</f>
        <v>3</v>
      </c>
      <c r="D592">
        <f>Depok!E61/10</f>
        <v>2</v>
      </c>
      <c r="E592" t="s">
        <v>168</v>
      </c>
      <c r="F592">
        <f>Depok!H61/10</f>
        <v>2200</v>
      </c>
      <c r="G592">
        <f>Depok!I61*100000</f>
        <v>700000000</v>
      </c>
      <c r="L592">
        <v>65</v>
      </c>
      <c r="M592" t="str">
        <f t="shared" si="9"/>
        <v>Tipe 54</v>
      </c>
    </row>
    <row r="593" spans="1:13" x14ac:dyDescent="0.25">
      <c r="A593">
        <v>62</v>
      </c>
      <c r="B593">
        <f>Depok!C62/10</f>
        <v>77</v>
      </c>
      <c r="C593">
        <f>Depok!D62/10</f>
        <v>3</v>
      </c>
      <c r="D593">
        <f>Depok!E62/10</f>
        <v>2</v>
      </c>
      <c r="E593" t="s">
        <v>168</v>
      </c>
      <c r="F593">
        <f>Depok!H62/10</f>
        <v>2200</v>
      </c>
      <c r="G593">
        <f>Depok!I62*100000</f>
        <v>842000000</v>
      </c>
      <c r="L593">
        <v>62</v>
      </c>
      <c r="M593" t="str">
        <f t="shared" si="9"/>
        <v>Tipe 70</v>
      </c>
    </row>
    <row r="594" spans="1:13" x14ac:dyDescent="0.25">
      <c r="A594">
        <v>104</v>
      </c>
      <c r="B594">
        <f>Depok!C63/10</f>
        <v>120</v>
      </c>
      <c r="C594">
        <f>Depok!D63/10</f>
        <v>2</v>
      </c>
      <c r="D594">
        <f>Depok!E63/10</f>
        <v>2</v>
      </c>
      <c r="E594" t="s">
        <v>168</v>
      </c>
      <c r="F594">
        <f>Depok!H63/10</f>
        <v>3500</v>
      </c>
      <c r="G594">
        <f>Depok!I63*100000</f>
        <v>1800000000</v>
      </c>
      <c r="L594">
        <v>104</v>
      </c>
      <c r="M594" t="str">
        <f t="shared" si="9"/>
        <v>Tipe 120</v>
      </c>
    </row>
    <row r="595" spans="1:13" x14ac:dyDescent="0.25">
      <c r="A595">
        <v>110</v>
      </c>
      <c r="B595">
        <f>Depok!C64/10</f>
        <v>70</v>
      </c>
      <c r="C595">
        <f>Depok!D64/10</f>
        <v>3</v>
      </c>
      <c r="D595">
        <f>Depok!E64/10</f>
        <v>1</v>
      </c>
      <c r="E595" t="s">
        <v>168</v>
      </c>
      <c r="F595">
        <f>Depok!H64/10</f>
        <v>1300</v>
      </c>
      <c r="G595">
        <f>Depok!I64*100000</f>
        <v>875000000</v>
      </c>
      <c r="L595">
        <v>110</v>
      </c>
      <c r="M595" t="str">
        <f t="shared" si="9"/>
        <v>Tipe 70</v>
      </c>
    </row>
    <row r="596" spans="1:13" x14ac:dyDescent="0.25">
      <c r="A596">
        <v>64</v>
      </c>
      <c r="B596">
        <f>Depok!C65/10</f>
        <v>55</v>
      </c>
      <c r="C596">
        <f>Depok!D65/10</f>
        <v>3</v>
      </c>
      <c r="D596">
        <f>Depok!E65/10</f>
        <v>2</v>
      </c>
      <c r="E596" t="s">
        <v>168</v>
      </c>
      <c r="F596">
        <f>Depok!H65/10</f>
        <v>2200</v>
      </c>
      <c r="G596">
        <f>Depok!I65*100000</f>
        <v>789000000</v>
      </c>
      <c r="L596">
        <v>64</v>
      </c>
      <c r="M596" t="str">
        <f t="shared" si="9"/>
        <v>Tipe 54</v>
      </c>
    </row>
    <row r="597" spans="1:13" x14ac:dyDescent="0.25">
      <c r="A597">
        <v>75</v>
      </c>
      <c r="B597">
        <f>Depok!C66/10</f>
        <v>62</v>
      </c>
      <c r="C597">
        <f>Depok!D66/10</f>
        <v>3</v>
      </c>
      <c r="D597">
        <f>Depok!E66/10</f>
        <v>2</v>
      </c>
      <c r="E597" t="s">
        <v>168</v>
      </c>
      <c r="F597">
        <f>Depok!H66/10</f>
        <v>2200</v>
      </c>
      <c r="G597">
        <f>Depok!I66*100000</f>
        <v>832000000</v>
      </c>
      <c r="L597">
        <v>75</v>
      </c>
      <c r="M597" t="str">
        <f t="shared" si="9"/>
        <v>Tipe 60</v>
      </c>
    </row>
    <row r="598" spans="1:13" x14ac:dyDescent="0.25">
      <c r="A598">
        <v>60</v>
      </c>
      <c r="B598">
        <f>Depok!C67/10</f>
        <v>42</v>
      </c>
      <c r="C598">
        <f>Depok!D67/10</f>
        <v>2</v>
      </c>
      <c r="D598">
        <f>Depok!E67/10</f>
        <v>1</v>
      </c>
      <c r="E598" t="s">
        <v>168</v>
      </c>
      <c r="F598">
        <f>Depok!H67/10</f>
        <v>1300</v>
      </c>
      <c r="G598">
        <f>Depok!I67*100000</f>
        <v>41000000</v>
      </c>
      <c r="L598">
        <v>60</v>
      </c>
      <c r="M598" t="str">
        <f t="shared" si="9"/>
        <v>Tipe 36</v>
      </c>
    </row>
    <row r="599" spans="1:13" x14ac:dyDescent="0.25">
      <c r="A599">
        <v>51</v>
      </c>
      <c r="B599">
        <f>Depok!C68/10</f>
        <v>46</v>
      </c>
      <c r="C599">
        <f>Depok!D68/10</f>
        <v>2</v>
      </c>
      <c r="D599">
        <f>Depok!E68/10</f>
        <v>2</v>
      </c>
      <c r="E599" t="s">
        <v>168</v>
      </c>
      <c r="F599">
        <f>Depok!H68/10</f>
        <v>2200</v>
      </c>
      <c r="G599">
        <f>Depok!I68*100000</f>
        <v>485000000</v>
      </c>
      <c r="L599">
        <v>51</v>
      </c>
      <c r="M599" t="str">
        <f t="shared" si="9"/>
        <v>Tipe 45</v>
      </c>
    </row>
    <row r="600" spans="1:13" x14ac:dyDescent="0.25">
      <c r="A600">
        <v>60</v>
      </c>
      <c r="B600">
        <f>Depok!C69/10</f>
        <v>40</v>
      </c>
      <c r="C600">
        <f>Depok!D69/10</f>
        <v>2</v>
      </c>
      <c r="D600">
        <f>Depok!E69/10</f>
        <v>1</v>
      </c>
      <c r="E600" t="s">
        <v>168</v>
      </c>
      <c r="F600">
        <f>Depok!H69/10</f>
        <v>1300</v>
      </c>
      <c r="G600">
        <f>Depok!I69*100000</f>
        <v>280000000</v>
      </c>
      <c r="L600">
        <v>60</v>
      </c>
      <c r="M600" t="str">
        <f t="shared" si="9"/>
        <v>Tipe 36</v>
      </c>
    </row>
    <row r="601" spans="1:13" x14ac:dyDescent="0.25">
      <c r="A601">
        <v>45</v>
      </c>
      <c r="B601">
        <f>Depok!C70/10</f>
        <v>71</v>
      </c>
      <c r="C601">
        <f>Depok!D70/10</f>
        <v>2</v>
      </c>
      <c r="D601">
        <f>Depok!E70/10</f>
        <v>1</v>
      </c>
      <c r="E601" t="s">
        <v>168</v>
      </c>
      <c r="F601">
        <f>Depok!H70/10</f>
        <v>1300</v>
      </c>
      <c r="G601">
        <f>Depok!I70*100000</f>
        <v>350000000</v>
      </c>
      <c r="L601">
        <v>45</v>
      </c>
      <c r="M601" t="str">
        <f t="shared" si="9"/>
        <v>Tipe 70</v>
      </c>
    </row>
    <row r="602" spans="1:13" x14ac:dyDescent="0.25">
      <c r="A602">
        <v>85</v>
      </c>
      <c r="B602">
        <f>Depok!C71/10</f>
        <v>72</v>
      </c>
      <c r="C602">
        <f>Depok!D71/10</f>
        <v>3</v>
      </c>
      <c r="D602">
        <f>Depok!E71/10</f>
        <v>2</v>
      </c>
      <c r="E602" t="s">
        <v>168</v>
      </c>
      <c r="F602">
        <f>Depok!H71/10</f>
        <v>2200</v>
      </c>
      <c r="G602">
        <f>Depok!I71*100000</f>
        <v>876000000</v>
      </c>
      <c r="L602">
        <v>85</v>
      </c>
      <c r="M602" t="str">
        <f t="shared" si="9"/>
        <v>Tipe 70</v>
      </c>
    </row>
    <row r="603" spans="1:13" x14ac:dyDescent="0.25">
      <c r="A603">
        <v>77</v>
      </c>
      <c r="B603">
        <f>Depok!C72/10</f>
        <v>60</v>
      </c>
      <c r="C603">
        <f>Depok!D72/10</f>
        <v>2</v>
      </c>
      <c r="D603">
        <f>Depok!E72/10</f>
        <v>2</v>
      </c>
      <c r="E603" t="s">
        <v>168</v>
      </c>
      <c r="F603">
        <f>Depok!H72/10</f>
        <v>2200</v>
      </c>
      <c r="G603">
        <f>Depok!I72*100000</f>
        <v>720000000</v>
      </c>
      <c r="L603">
        <v>77</v>
      </c>
      <c r="M603" t="str">
        <f t="shared" si="9"/>
        <v>Tipe 60</v>
      </c>
    </row>
    <row r="604" spans="1:13" x14ac:dyDescent="0.25">
      <c r="A604">
        <v>60</v>
      </c>
      <c r="B604">
        <f>Depok!C73/10</f>
        <v>47</v>
      </c>
      <c r="C604">
        <f>Depok!D73/10</f>
        <v>2</v>
      </c>
      <c r="D604">
        <f>Depok!E73/10</f>
        <v>2</v>
      </c>
      <c r="E604" t="s">
        <v>168</v>
      </c>
      <c r="F604">
        <f>Depok!H73/10</f>
        <v>2200</v>
      </c>
      <c r="G604">
        <f>Depok!I73*100000</f>
        <v>498000000</v>
      </c>
      <c r="L604">
        <v>60</v>
      </c>
      <c r="M604" t="str">
        <f t="shared" si="9"/>
        <v>Tipe 45</v>
      </c>
    </row>
    <row r="605" spans="1:13" x14ac:dyDescent="0.25">
      <c r="A605">
        <v>50</v>
      </c>
      <c r="B605">
        <f>Depok!C74/10</f>
        <v>36</v>
      </c>
      <c r="C605">
        <f>Depok!D74/10</f>
        <v>2</v>
      </c>
      <c r="D605">
        <f>Depok!E74/10</f>
        <v>1</v>
      </c>
      <c r="E605" t="s">
        <v>168</v>
      </c>
      <c r="F605">
        <f>Depok!H74/10</f>
        <v>1300</v>
      </c>
      <c r="G605">
        <f>Depok!I74*100000</f>
        <v>250000000</v>
      </c>
      <c r="L605">
        <v>50</v>
      </c>
      <c r="M605" t="str">
        <f t="shared" si="9"/>
        <v>Tipe 36</v>
      </c>
    </row>
    <row r="606" spans="1:13" x14ac:dyDescent="0.25">
      <c r="A606">
        <v>70</v>
      </c>
      <c r="B606">
        <f>Depok!C75/10</f>
        <v>50</v>
      </c>
      <c r="C606">
        <f>Depok!D75/10</f>
        <v>2</v>
      </c>
      <c r="D606">
        <f>Depok!E75/10</f>
        <v>1</v>
      </c>
      <c r="E606" t="s">
        <v>168</v>
      </c>
      <c r="F606">
        <f>Depok!H75/10</f>
        <v>1300</v>
      </c>
      <c r="G606">
        <f>Depok!I75*100000</f>
        <v>550000000</v>
      </c>
      <c r="L606">
        <v>70</v>
      </c>
      <c r="M606" t="str">
        <f t="shared" si="9"/>
        <v>Tipe 45</v>
      </c>
    </row>
    <row r="607" spans="1:13" x14ac:dyDescent="0.25">
      <c r="A607">
        <v>62</v>
      </c>
      <c r="B607">
        <f>Depok!C76/10</f>
        <v>63</v>
      </c>
      <c r="C607">
        <f>Depok!D76/10</f>
        <v>3</v>
      </c>
      <c r="D607">
        <f>Depok!E76/10</f>
        <v>2</v>
      </c>
      <c r="E607" t="s">
        <v>168</v>
      </c>
      <c r="F607">
        <f>Depok!H76/10</f>
        <v>2200</v>
      </c>
      <c r="G607">
        <f>Depok!I76*100000</f>
        <v>565000000</v>
      </c>
      <c r="L607">
        <v>62</v>
      </c>
      <c r="M607" t="str">
        <f t="shared" si="9"/>
        <v>Tipe 60</v>
      </c>
    </row>
    <row r="608" spans="1:13" x14ac:dyDescent="0.25">
      <c r="A608">
        <v>66</v>
      </c>
      <c r="B608">
        <f>Depok!C77/10</f>
        <v>77</v>
      </c>
      <c r="C608">
        <f>Depok!D77/10</f>
        <v>3</v>
      </c>
      <c r="D608">
        <f>Depok!E77/10</f>
        <v>2</v>
      </c>
      <c r="E608" t="s">
        <v>168</v>
      </c>
      <c r="F608">
        <f>Depok!H77/10</f>
        <v>2200</v>
      </c>
      <c r="G608">
        <f>Depok!I77*100000</f>
        <v>877000000</v>
      </c>
      <c r="L608">
        <v>66</v>
      </c>
      <c r="M608" t="str">
        <f t="shared" si="9"/>
        <v>Tipe 70</v>
      </c>
    </row>
    <row r="609" spans="1:13" x14ac:dyDescent="0.25">
      <c r="A609">
        <v>71</v>
      </c>
      <c r="B609">
        <f>Depok!C78/10</f>
        <v>45</v>
      </c>
      <c r="C609">
        <f>Depok!D78/10</f>
        <v>2</v>
      </c>
      <c r="D609">
        <f>Depok!E78/10</f>
        <v>1</v>
      </c>
      <c r="E609" t="s">
        <v>168</v>
      </c>
      <c r="F609">
        <f>Depok!H78/10</f>
        <v>1300</v>
      </c>
      <c r="G609">
        <f>Depok!I78*100000</f>
        <v>350000000</v>
      </c>
      <c r="L609">
        <v>71</v>
      </c>
      <c r="M609" t="str">
        <f t="shared" si="9"/>
        <v>Tipe 45</v>
      </c>
    </row>
    <row r="610" spans="1:13" x14ac:dyDescent="0.25">
      <c r="A610">
        <v>71</v>
      </c>
      <c r="B610">
        <f>Depok!C79/10</f>
        <v>51</v>
      </c>
      <c r="C610">
        <f>Depok!D79/10</f>
        <v>2</v>
      </c>
      <c r="D610">
        <f>Depok!E79/10</f>
        <v>2</v>
      </c>
      <c r="E610" t="s">
        <v>168</v>
      </c>
      <c r="F610">
        <f>Depok!H79/10</f>
        <v>2200</v>
      </c>
      <c r="G610">
        <f>Depok!I79*100000</f>
        <v>826000000</v>
      </c>
      <c r="L610">
        <v>71</v>
      </c>
      <c r="M610" t="str">
        <f t="shared" si="9"/>
        <v>Tipe 45</v>
      </c>
    </row>
    <row r="611" spans="1:13" x14ac:dyDescent="0.25">
      <c r="A611">
        <v>71</v>
      </c>
      <c r="B611">
        <f>Depok!C80/10</f>
        <v>71</v>
      </c>
      <c r="C611">
        <f>Depok!D80/10</f>
        <v>3</v>
      </c>
      <c r="D611">
        <f>Depok!E80/10</f>
        <v>2</v>
      </c>
      <c r="E611" t="s">
        <v>168</v>
      </c>
      <c r="F611">
        <f>Depok!H80/10</f>
        <v>2200</v>
      </c>
      <c r="G611">
        <f>Depok!I80*100000</f>
        <v>920000000</v>
      </c>
      <c r="L611">
        <v>71</v>
      </c>
      <c r="M611" t="str">
        <f t="shared" si="9"/>
        <v>Tipe 70</v>
      </c>
    </row>
    <row r="612" spans="1:13" x14ac:dyDescent="0.25">
      <c r="A612">
        <v>63</v>
      </c>
      <c r="B612">
        <f>Depok!C81/10</f>
        <v>61</v>
      </c>
      <c r="C612">
        <f>Depok!D81/10</f>
        <v>3</v>
      </c>
      <c r="D612">
        <f>Depok!E81/10</f>
        <v>2</v>
      </c>
      <c r="E612" t="s">
        <v>168</v>
      </c>
      <c r="F612">
        <f>Depok!H81/10</f>
        <v>2200</v>
      </c>
      <c r="G612">
        <f>Depok!I81*100000</f>
        <v>1040000000</v>
      </c>
      <c r="L612">
        <v>63</v>
      </c>
      <c r="M612" t="str">
        <f t="shared" si="9"/>
        <v>Tipe 60</v>
      </c>
    </row>
    <row r="613" spans="1:13" x14ac:dyDescent="0.25">
      <c r="A613">
        <v>81</v>
      </c>
      <c r="B613">
        <f>Depok!C82/10</f>
        <v>51</v>
      </c>
      <c r="C613">
        <f>Depok!D82/10</f>
        <v>2</v>
      </c>
      <c r="D613">
        <f>Depok!E82/10</f>
        <v>2</v>
      </c>
      <c r="E613" t="s">
        <v>168</v>
      </c>
      <c r="F613">
        <f>Depok!H82/10</f>
        <v>2200</v>
      </c>
      <c r="G613">
        <f>Depok!I82*100000</f>
        <v>896000000</v>
      </c>
      <c r="L613">
        <v>81</v>
      </c>
      <c r="M613" t="str">
        <f t="shared" si="9"/>
        <v>Tipe 45</v>
      </c>
    </row>
    <row r="614" spans="1:13" x14ac:dyDescent="0.25">
      <c r="A614">
        <v>59</v>
      </c>
      <c r="B614">
        <f>Depok!C83/10</f>
        <v>51</v>
      </c>
      <c r="C614">
        <f>Depok!D83/10</f>
        <v>2</v>
      </c>
      <c r="D614">
        <f>Depok!E83/10</f>
        <v>2</v>
      </c>
      <c r="E614" t="s">
        <v>168</v>
      </c>
      <c r="F614">
        <f>Depok!H83/10</f>
        <v>2200</v>
      </c>
      <c r="G614">
        <f>Depok!I83*100000</f>
        <v>742000000</v>
      </c>
      <c r="L614">
        <v>59</v>
      </c>
      <c r="M614" t="str">
        <f t="shared" si="9"/>
        <v>Tipe 45</v>
      </c>
    </row>
    <row r="615" spans="1:13" x14ac:dyDescent="0.25">
      <c r="A615">
        <v>79</v>
      </c>
      <c r="B615">
        <f>Depok!C84/10</f>
        <v>61</v>
      </c>
      <c r="C615">
        <f>Depok!D84/10</f>
        <v>3</v>
      </c>
      <c r="D615">
        <f>Depok!E84/10</f>
        <v>2</v>
      </c>
      <c r="E615" t="s">
        <v>168</v>
      </c>
      <c r="F615">
        <f>Depok!H84/10</f>
        <v>2200</v>
      </c>
      <c r="G615">
        <f>Depok!I84*100000</f>
        <v>933000000</v>
      </c>
      <c r="L615">
        <v>79</v>
      </c>
      <c r="M615" t="str">
        <f t="shared" si="9"/>
        <v>Tipe 60</v>
      </c>
    </row>
    <row r="616" spans="1:13" x14ac:dyDescent="0.25">
      <c r="A616">
        <v>79</v>
      </c>
      <c r="B616">
        <f>Depok!C85/10</f>
        <v>71</v>
      </c>
      <c r="C616">
        <f>Depok!D85/10</f>
        <v>3</v>
      </c>
      <c r="D616">
        <f>Depok!E85/10</f>
        <v>2</v>
      </c>
      <c r="E616" t="s">
        <v>168</v>
      </c>
      <c r="F616">
        <f>Depok!H85/10</f>
        <v>2200</v>
      </c>
      <c r="G616">
        <f>Depok!I85*100000</f>
        <v>960000000</v>
      </c>
      <c r="L616">
        <v>79</v>
      </c>
      <c r="M616" t="str">
        <f t="shared" si="9"/>
        <v>Tipe 70</v>
      </c>
    </row>
    <row r="617" spans="1:13" x14ac:dyDescent="0.25">
      <c r="A617">
        <v>88</v>
      </c>
      <c r="B617">
        <f>Depok!C86/10</f>
        <v>71</v>
      </c>
      <c r="C617">
        <f>Depok!D86/10</f>
        <v>3</v>
      </c>
      <c r="D617">
        <f>Depok!E86/10</f>
        <v>2</v>
      </c>
      <c r="E617" t="s">
        <v>168</v>
      </c>
      <c r="F617">
        <f>Depok!H86/10</f>
        <v>2200</v>
      </c>
      <c r="G617">
        <f>Depok!I86*100000</f>
        <v>1070000000</v>
      </c>
      <c r="L617">
        <v>88</v>
      </c>
      <c r="M617" t="str">
        <f t="shared" si="9"/>
        <v>Tipe 70</v>
      </c>
    </row>
    <row r="618" spans="1:13" x14ac:dyDescent="0.25">
      <c r="A618">
        <v>51</v>
      </c>
      <c r="B618">
        <f>Depok!C87/10</f>
        <v>46</v>
      </c>
      <c r="C618">
        <f>Depok!D87/10</f>
        <v>2</v>
      </c>
      <c r="D618">
        <f>Depok!E87/10</f>
        <v>2</v>
      </c>
      <c r="E618" t="s">
        <v>168</v>
      </c>
      <c r="F618">
        <f>Depok!H87/10</f>
        <v>2200</v>
      </c>
      <c r="G618">
        <f>Depok!I87*100000</f>
        <v>485000000</v>
      </c>
      <c r="L618">
        <v>51</v>
      </c>
      <c r="M618" t="str">
        <f t="shared" si="9"/>
        <v>Tipe 45</v>
      </c>
    </row>
    <row r="619" spans="1:13" x14ac:dyDescent="0.25">
      <c r="A619">
        <v>64</v>
      </c>
      <c r="B619">
        <f>Depok!C88/10</f>
        <v>75</v>
      </c>
      <c r="C619">
        <f>Depok!D88/10</f>
        <v>3</v>
      </c>
      <c r="D619">
        <f>Depok!E88/10</f>
        <v>2</v>
      </c>
      <c r="E619" t="s">
        <v>168</v>
      </c>
      <c r="F619">
        <f>Depok!H88/10</f>
        <v>2200</v>
      </c>
      <c r="G619">
        <f>Depok!I88*100000</f>
        <v>810000000</v>
      </c>
      <c r="L619">
        <v>64</v>
      </c>
      <c r="M619" t="str">
        <f t="shared" si="9"/>
        <v>Tipe 70</v>
      </c>
    </row>
    <row r="620" spans="1:13" x14ac:dyDescent="0.25">
      <c r="A620">
        <v>63</v>
      </c>
      <c r="B620">
        <f>Depok!C89/10</f>
        <v>51</v>
      </c>
      <c r="C620">
        <f>Depok!D89/10</f>
        <v>3</v>
      </c>
      <c r="D620">
        <f>Depok!E89/10</f>
        <v>2</v>
      </c>
      <c r="E620" t="s">
        <v>168</v>
      </c>
      <c r="F620">
        <f>Depok!H89/10</f>
        <v>2200</v>
      </c>
      <c r="G620">
        <f>Depok!I89*100000</f>
        <v>795000000</v>
      </c>
      <c r="L620">
        <v>63</v>
      </c>
      <c r="M620" t="str">
        <f t="shared" si="9"/>
        <v>Tipe 45</v>
      </c>
    </row>
    <row r="621" spans="1:13" x14ac:dyDescent="0.25">
      <c r="A621">
        <v>70</v>
      </c>
      <c r="B621">
        <f>Depok!C90/10</f>
        <v>46</v>
      </c>
      <c r="C621">
        <f>Depok!D90/10</f>
        <v>2</v>
      </c>
      <c r="D621">
        <f>Depok!E90/10</f>
        <v>2</v>
      </c>
      <c r="E621" t="s">
        <v>168</v>
      </c>
      <c r="F621">
        <f>Depok!H90/10</f>
        <v>2200</v>
      </c>
      <c r="G621">
        <f>Depok!I90*100000</f>
        <v>580000000</v>
      </c>
      <c r="L621">
        <v>70</v>
      </c>
      <c r="M621" t="str">
        <f t="shared" si="9"/>
        <v>Tipe 45</v>
      </c>
    </row>
    <row r="622" spans="1:13" x14ac:dyDescent="0.25">
      <c r="A622">
        <v>47</v>
      </c>
      <c r="B622">
        <f>Depok!C91/10</f>
        <v>46</v>
      </c>
      <c r="C622">
        <f>Depok!D91/10</f>
        <v>2</v>
      </c>
      <c r="D622">
        <f>Depok!E91/10</f>
        <v>2</v>
      </c>
      <c r="E622" t="s">
        <v>168</v>
      </c>
      <c r="F622">
        <f>Depok!H91/10</f>
        <v>2200</v>
      </c>
      <c r="G622">
        <f>Depok!I91*100000</f>
        <v>465000000</v>
      </c>
      <c r="L622">
        <v>47</v>
      </c>
      <c r="M622" t="str">
        <f t="shared" si="9"/>
        <v>Tipe 45</v>
      </c>
    </row>
    <row r="623" spans="1:13" x14ac:dyDescent="0.25">
      <c r="A623">
        <v>55</v>
      </c>
      <c r="B623">
        <f>Depok!C92/10</f>
        <v>47</v>
      </c>
      <c r="C623">
        <f>Depok!D92/10</f>
        <v>2</v>
      </c>
      <c r="D623">
        <f>Depok!E92/10</f>
        <v>2</v>
      </c>
      <c r="E623" t="s">
        <v>168</v>
      </c>
      <c r="F623">
        <f>Depok!H92/10</f>
        <v>2200</v>
      </c>
      <c r="G623">
        <f>Depok!I92*100000</f>
        <v>498000000</v>
      </c>
      <c r="L623">
        <v>55</v>
      </c>
      <c r="M623" t="str">
        <f t="shared" si="9"/>
        <v>Tipe 45</v>
      </c>
    </row>
    <row r="624" spans="1:13" x14ac:dyDescent="0.25">
      <c r="A624">
        <v>82</v>
      </c>
      <c r="B624">
        <f>Depok!C93/10</f>
        <v>42</v>
      </c>
      <c r="C624">
        <f>Depok!D93/10</f>
        <v>2</v>
      </c>
      <c r="D624">
        <f>Depok!E93/10</f>
        <v>1</v>
      </c>
      <c r="E624" t="s">
        <v>168</v>
      </c>
      <c r="F624">
        <f>Depok!H93/10</f>
        <v>1300</v>
      </c>
      <c r="G624">
        <f>Depok!I93*100000</f>
        <v>810000000</v>
      </c>
      <c r="L624">
        <v>82</v>
      </c>
      <c r="M624" t="str">
        <f t="shared" si="9"/>
        <v>Tipe 36</v>
      </c>
    </row>
    <row r="625" spans="1:13" x14ac:dyDescent="0.25">
      <c r="A625">
        <v>120</v>
      </c>
      <c r="B625">
        <f>Depok!C94/10</f>
        <v>105</v>
      </c>
      <c r="C625">
        <f>Depok!D94/10</f>
        <v>3</v>
      </c>
      <c r="D625">
        <f>Depok!E94/10</f>
        <v>3</v>
      </c>
      <c r="E625" t="s">
        <v>168</v>
      </c>
      <c r="F625">
        <f>Depok!H94/10</f>
        <v>2200</v>
      </c>
      <c r="G625">
        <f>Depok!I94*100000</f>
        <v>1970000000</v>
      </c>
      <c r="L625">
        <v>120</v>
      </c>
      <c r="M625" t="str">
        <f t="shared" si="9"/>
        <v>Tipe 90</v>
      </c>
    </row>
    <row r="626" spans="1:13" x14ac:dyDescent="0.25">
      <c r="A626">
        <v>60</v>
      </c>
      <c r="B626">
        <f>Depok!C98/10</f>
        <v>62</v>
      </c>
      <c r="C626">
        <f>Depok!D98/10</f>
        <v>3</v>
      </c>
      <c r="D626">
        <f>Depok!E98/10</f>
        <v>2</v>
      </c>
      <c r="E626" t="s">
        <v>168</v>
      </c>
      <c r="F626">
        <f>Depok!H98/10</f>
        <v>2200</v>
      </c>
      <c r="G626">
        <f>Depok!I98*100000</f>
        <v>565000000</v>
      </c>
      <c r="L626">
        <v>60</v>
      </c>
      <c r="M626" t="str">
        <f t="shared" si="9"/>
        <v>Tipe 60</v>
      </c>
    </row>
    <row r="627" spans="1:13" x14ac:dyDescent="0.25">
      <c r="A627">
        <v>65</v>
      </c>
      <c r="B627">
        <f>Depok!C99/10</f>
        <v>54</v>
      </c>
      <c r="C627">
        <f>Depok!D99/10</f>
        <v>3</v>
      </c>
      <c r="D627">
        <f>Depok!E99/10</f>
        <v>2</v>
      </c>
      <c r="E627" t="s">
        <v>168</v>
      </c>
      <c r="F627">
        <f>Depok!H99/10</f>
        <v>2200</v>
      </c>
      <c r="G627">
        <f>Depok!I99*100000</f>
        <v>665000000</v>
      </c>
      <c r="L627">
        <v>65</v>
      </c>
      <c r="M627" t="str">
        <f t="shared" si="9"/>
        <v>Tipe 54</v>
      </c>
    </row>
    <row r="628" spans="1:13" x14ac:dyDescent="0.25">
      <c r="A628">
        <v>55</v>
      </c>
      <c r="B628">
        <f>Depok!C100/10</f>
        <v>47</v>
      </c>
      <c r="C628">
        <f>Depok!D100/10</f>
        <v>2</v>
      </c>
      <c r="D628">
        <f>Depok!E100/10</f>
        <v>2</v>
      </c>
      <c r="E628" t="s">
        <v>168</v>
      </c>
      <c r="F628">
        <f>Depok!H100/10</f>
        <v>2200</v>
      </c>
      <c r="G628">
        <f>Depok!I100*100000</f>
        <v>498000000</v>
      </c>
      <c r="L628">
        <v>55</v>
      </c>
      <c r="M628" t="str">
        <f t="shared" si="9"/>
        <v>Tipe 45</v>
      </c>
    </row>
    <row r="629" spans="1:13" x14ac:dyDescent="0.25">
      <c r="A629">
        <v>50</v>
      </c>
      <c r="B629">
        <f>Depok!C101/10</f>
        <v>36</v>
      </c>
      <c r="C629">
        <f>Depok!D101/10</f>
        <v>2</v>
      </c>
      <c r="D629">
        <f>Depok!E101/10</f>
        <v>1</v>
      </c>
      <c r="E629" t="s">
        <v>168</v>
      </c>
      <c r="F629">
        <f>Depok!H101/10</f>
        <v>1300</v>
      </c>
      <c r="G629">
        <f>Depok!I101*100000</f>
        <v>235000000</v>
      </c>
      <c r="L629">
        <v>50</v>
      </c>
      <c r="M629" t="str">
        <f t="shared" si="9"/>
        <v>Tipe 36</v>
      </c>
    </row>
    <row r="630" spans="1:13" x14ac:dyDescent="0.25">
      <c r="A630">
        <v>66</v>
      </c>
      <c r="B630">
        <f>Depok!C102/10</f>
        <v>45</v>
      </c>
      <c r="C630">
        <f>Depok!D102/10</f>
        <v>2</v>
      </c>
      <c r="D630">
        <f>Depok!E102/10</f>
        <v>1</v>
      </c>
      <c r="E630" t="s">
        <v>168</v>
      </c>
      <c r="F630">
        <f>Depok!H102/10</f>
        <v>1300</v>
      </c>
      <c r="G630">
        <f>Depok!I102*100000</f>
        <v>335000000</v>
      </c>
      <c r="L630">
        <v>66</v>
      </c>
      <c r="M630" t="str">
        <f t="shared" si="9"/>
        <v>Tipe 45</v>
      </c>
    </row>
    <row r="631" spans="1:13" x14ac:dyDescent="0.25">
      <c r="A631">
        <v>50</v>
      </c>
      <c r="B631">
        <f>Depok!C103/10</f>
        <v>36</v>
      </c>
      <c r="C631">
        <f>Depok!D103/10</f>
        <v>2</v>
      </c>
      <c r="D631">
        <f>Depok!E103/10</f>
        <v>1</v>
      </c>
      <c r="E631" t="s">
        <v>168</v>
      </c>
      <c r="F631">
        <f>Depok!H103/10</f>
        <v>1300</v>
      </c>
      <c r="G631">
        <f>Depok!I103*100000</f>
        <v>235000000</v>
      </c>
      <c r="L631">
        <v>50</v>
      </c>
      <c r="M631" t="str">
        <f t="shared" si="9"/>
        <v>Tipe 36</v>
      </c>
    </row>
    <row r="632" spans="1:13" x14ac:dyDescent="0.25">
      <c r="A632">
        <v>185</v>
      </c>
      <c r="B632">
        <f>Depok!C104/10</f>
        <v>140</v>
      </c>
      <c r="C632">
        <f>Depok!D104/10</f>
        <v>3</v>
      </c>
      <c r="D632">
        <f>Depok!E104/10</f>
        <v>3</v>
      </c>
      <c r="E632" t="s">
        <v>168</v>
      </c>
      <c r="F632">
        <f>Depok!H104/10</f>
        <v>2200</v>
      </c>
      <c r="G632">
        <f>Depok!I104*100000</f>
        <v>610000000</v>
      </c>
      <c r="L632">
        <v>185</v>
      </c>
      <c r="M632" t="str">
        <f t="shared" si="9"/>
        <v>Tipe 140</v>
      </c>
    </row>
    <row r="633" spans="1:13" x14ac:dyDescent="0.25">
      <c r="A633">
        <v>880</v>
      </c>
      <c r="B633">
        <f>Depok!C105/10</f>
        <v>400</v>
      </c>
      <c r="C633">
        <f>Depok!D105/10</f>
        <v>5</v>
      </c>
      <c r="D633">
        <f>Depok!E105/10</f>
        <v>1</v>
      </c>
      <c r="E633" t="s">
        <v>168</v>
      </c>
      <c r="F633">
        <f>Depok!H105/10</f>
        <v>3300</v>
      </c>
      <c r="G633">
        <f>Depok!I105*100000</f>
        <v>9000000000</v>
      </c>
      <c r="L633">
        <v>880</v>
      </c>
      <c r="M633" t="str">
        <f t="shared" si="9"/>
        <v>Hapus</v>
      </c>
    </row>
    <row r="634" spans="1:13" x14ac:dyDescent="0.25">
      <c r="A634">
        <v>74</v>
      </c>
      <c r="B634">
        <f>Depok!C106/10</f>
        <v>60</v>
      </c>
      <c r="C634">
        <f>Depok!D106/10</f>
        <v>3</v>
      </c>
      <c r="D634">
        <f>Depok!E106/10</f>
        <v>2</v>
      </c>
      <c r="E634" t="s">
        <v>168</v>
      </c>
      <c r="F634">
        <f>Depok!H106/10</f>
        <v>2200</v>
      </c>
      <c r="G634">
        <f>Depok!I106*100000</f>
        <v>736000000</v>
      </c>
      <c r="L634">
        <v>74</v>
      </c>
      <c r="M634" t="str">
        <f t="shared" si="9"/>
        <v>Tipe 60</v>
      </c>
    </row>
    <row r="635" spans="1:13" x14ac:dyDescent="0.25">
      <c r="A635">
        <v>335</v>
      </c>
      <c r="B635">
        <f>Depok!C107/10</f>
        <v>300</v>
      </c>
      <c r="C635">
        <f>Depok!D107/10</f>
        <v>4</v>
      </c>
      <c r="D635">
        <f>Depok!E107/10</f>
        <v>3</v>
      </c>
      <c r="E635" t="s">
        <v>168</v>
      </c>
      <c r="F635">
        <f>Depok!H107/10</f>
        <v>10000</v>
      </c>
      <c r="G635">
        <f>Depok!I107*100000</f>
        <v>4800000000</v>
      </c>
      <c r="L635">
        <v>335</v>
      </c>
      <c r="M635" t="str">
        <f t="shared" si="9"/>
        <v>Hapus</v>
      </c>
    </row>
    <row r="636" spans="1:13" x14ac:dyDescent="0.25">
      <c r="A636">
        <v>83</v>
      </c>
      <c r="B636">
        <f>Depok!C108/10</f>
        <v>100</v>
      </c>
      <c r="C636">
        <f>Depok!D108/10</f>
        <v>3</v>
      </c>
      <c r="D636">
        <f>Depok!E108/10</f>
        <v>2</v>
      </c>
      <c r="E636" t="s">
        <v>168</v>
      </c>
      <c r="F636">
        <f>Depok!H108/10</f>
        <v>2200</v>
      </c>
      <c r="G636">
        <f>Depok!I108*100000</f>
        <v>1000000000</v>
      </c>
      <c r="L636">
        <v>83</v>
      </c>
      <c r="M636" t="str">
        <f t="shared" si="9"/>
        <v>Tipe 90</v>
      </c>
    </row>
    <row r="637" spans="1:13" x14ac:dyDescent="0.25">
      <c r="A637">
        <v>84</v>
      </c>
      <c r="B637">
        <f>Depok!C109/10</f>
        <v>50</v>
      </c>
      <c r="C637">
        <f>Depok!D109/10</f>
        <v>2</v>
      </c>
      <c r="D637">
        <f>Depok!E109/10</f>
        <v>1</v>
      </c>
      <c r="E637" t="s">
        <v>168</v>
      </c>
      <c r="F637">
        <f>Depok!H109/10</f>
        <v>1300</v>
      </c>
      <c r="G637">
        <f>Depok!I109*100000</f>
        <v>650000000</v>
      </c>
      <c r="L637">
        <v>84</v>
      </c>
      <c r="M637" t="str">
        <f t="shared" si="9"/>
        <v>Tipe 45</v>
      </c>
    </row>
    <row r="638" spans="1:13" x14ac:dyDescent="0.25">
      <c r="A638">
        <v>66</v>
      </c>
      <c r="B638">
        <f>Depok!C110/10</f>
        <v>56</v>
      </c>
      <c r="C638">
        <f>Depok!D110/10</f>
        <v>3</v>
      </c>
      <c r="D638">
        <f>Depok!E110/10</f>
        <v>2</v>
      </c>
      <c r="E638" t="s">
        <v>168</v>
      </c>
      <c r="F638">
        <f>Depok!H110/10</f>
        <v>2200</v>
      </c>
      <c r="G638">
        <f>Depok!I110*100000</f>
        <v>845000000</v>
      </c>
      <c r="L638">
        <v>66</v>
      </c>
      <c r="M638" t="str">
        <f t="shared" si="9"/>
        <v>Tipe 54</v>
      </c>
    </row>
    <row r="639" spans="1:13" x14ac:dyDescent="0.25">
      <c r="A639">
        <v>94</v>
      </c>
      <c r="B639">
        <f>Depok!C111/10</f>
        <v>56</v>
      </c>
      <c r="C639">
        <f>Depok!D111/10</f>
        <v>3</v>
      </c>
      <c r="D639">
        <f>Depok!E111/10</f>
        <v>2</v>
      </c>
      <c r="E639" t="s">
        <v>168</v>
      </c>
      <c r="F639">
        <f>Depok!H111/10</f>
        <v>2200</v>
      </c>
      <c r="G639">
        <f>Depok!I111*100000</f>
        <v>1050000000</v>
      </c>
      <c r="L639">
        <v>94</v>
      </c>
      <c r="M639" t="str">
        <f t="shared" si="9"/>
        <v>Tipe 54</v>
      </c>
    </row>
    <row r="640" spans="1:13" x14ac:dyDescent="0.25">
      <c r="A640">
        <v>120</v>
      </c>
      <c r="B640">
        <f>Depok!C112/10</f>
        <v>103</v>
      </c>
      <c r="C640">
        <f>Depok!D112/10</f>
        <v>3</v>
      </c>
      <c r="D640">
        <f>Depok!E112/10</f>
        <v>2</v>
      </c>
      <c r="E640" t="s">
        <v>168</v>
      </c>
      <c r="F640">
        <f>Depok!H112/10</f>
        <v>2200</v>
      </c>
      <c r="G640">
        <f>Depok!I112*100000</f>
        <v>1280000000</v>
      </c>
      <c r="L640">
        <v>120</v>
      </c>
      <c r="M640" t="str">
        <f t="shared" si="9"/>
        <v>Tipe 90</v>
      </c>
    </row>
    <row r="641" spans="1:13" x14ac:dyDescent="0.25">
      <c r="A641">
        <v>65</v>
      </c>
      <c r="B641">
        <f>Depok!C113/10</f>
        <v>46</v>
      </c>
      <c r="C641">
        <f>Depok!D113/10</f>
        <v>2</v>
      </c>
      <c r="D641">
        <f>Depok!E113/10</f>
        <v>2</v>
      </c>
      <c r="E641" t="s">
        <v>168</v>
      </c>
      <c r="F641">
        <f>Depok!H113/10</f>
        <v>2200</v>
      </c>
      <c r="G641">
        <f>Depok!I113*100000</f>
        <v>555000000</v>
      </c>
      <c r="L641">
        <v>65</v>
      </c>
      <c r="M641" t="str">
        <f t="shared" ref="M641:M645" si="10">IF(AND(B641&gt;=21,B641&lt;36),"Tipe 21",IF(AND(B641&gt;=36,B641&lt;45),"Tipe 36",IF(AND(B641&gt;=45,B641&lt;54),"Tipe 45",IF(AND(B641&gt;=54,B641&lt;60),"Tipe 54",IF(AND(B641&gt;=60,B641&lt;70),"Tipe 60",IF(AND(B641&gt;=70,B641&lt;90),"Tipe 70",IF(AND(B641&gt;=90,B641&lt;120),"Tipe 90",IF(AND(B641&gt;=120,B641&lt;140),"Tipe 120",IF(AND(B641&gt;=140,B641&lt;=200),"Tipe 140","Hapus")))))))))</f>
        <v>Tipe 45</v>
      </c>
    </row>
    <row r="642" spans="1:13" x14ac:dyDescent="0.25">
      <c r="A642">
        <v>80</v>
      </c>
      <c r="B642">
        <f>Depok!C114/10</f>
        <v>80</v>
      </c>
      <c r="C642">
        <f>Depok!D114/10</f>
        <v>2</v>
      </c>
      <c r="D642">
        <f>Depok!E114/10</f>
        <v>2</v>
      </c>
      <c r="E642" t="s">
        <v>168</v>
      </c>
      <c r="F642">
        <f>Depok!H114/10</f>
        <v>900</v>
      </c>
      <c r="G642">
        <f>Depok!I114*100000</f>
        <v>320000000</v>
      </c>
      <c r="L642">
        <v>80</v>
      </c>
      <c r="M642" t="str">
        <f t="shared" si="10"/>
        <v>Tipe 70</v>
      </c>
    </row>
    <row r="643" spans="1:13" x14ac:dyDescent="0.25">
      <c r="A643">
        <v>40</v>
      </c>
      <c r="B643">
        <f>Depok!C117/10</f>
        <v>40</v>
      </c>
      <c r="C643">
        <f>Depok!D117/10</f>
        <v>2</v>
      </c>
      <c r="D643">
        <f>Depok!E117/10</f>
        <v>1</v>
      </c>
      <c r="E643" t="s">
        <v>168</v>
      </c>
      <c r="F643">
        <f>Depok!H117/10</f>
        <v>1300</v>
      </c>
      <c r="G643">
        <f>Depok!I117*100000</f>
        <v>195000000</v>
      </c>
      <c r="L643">
        <v>40</v>
      </c>
      <c r="M643" t="str">
        <f t="shared" si="10"/>
        <v>Tipe 36</v>
      </c>
    </row>
    <row r="644" spans="1:13" x14ac:dyDescent="0.25">
      <c r="A644">
        <v>50</v>
      </c>
      <c r="B644">
        <f>Depok!C118/10</f>
        <v>50</v>
      </c>
      <c r="C644">
        <f>Depok!D118/10</f>
        <v>2</v>
      </c>
      <c r="D644">
        <f>Depok!E118/10</f>
        <v>1</v>
      </c>
      <c r="E644" t="s">
        <v>168</v>
      </c>
      <c r="F644">
        <f>Depok!H118/10</f>
        <v>1300</v>
      </c>
      <c r="G644">
        <f>Depok!I118*100000</f>
        <v>185000000</v>
      </c>
      <c r="L644">
        <v>50</v>
      </c>
      <c r="M644" t="str">
        <f t="shared" si="10"/>
        <v>Tipe 45</v>
      </c>
    </row>
    <row r="645" spans="1:13" x14ac:dyDescent="0.25">
      <c r="A645">
        <v>100</v>
      </c>
      <c r="B645">
        <f>Depok!C119/10</f>
        <v>15</v>
      </c>
      <c r="C645">
        <f>Depok!D119/10</f>
        <v>3</v>
      </c>
      <c r="D645">
        <f>Depok!E119/10</f>
        <v>3</v>
      </c>
      <c r="E645" t="s">
        <v>168</v>
      </c>
      <c r="F645">
        <f>Depok!H119/10</f>
        <v>3500</v>
      </c>
      <c r="G645">
        <f>Depok!I119*100000</f>
        <v>1750000000</v>
      </c>
      <c r="L645">
        <v>100</v>
      </c>
      <c r="M645" t="str">
        <f t="shared" si="10"/>
        <v>Hapus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28B9-5003-46C4-B678-970AF6CA42B8}">
  <dimension ref="A1:N458"/>
  <sheetViews>
    <sheetView topLeftCell="A31" workbookViewId="0">
      <selection activeCell="M51" sqref="M51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</row>
    <row r="2" spans="1:14" x14ac:dyDescent="0.25">
      <c r="A2">
        <v>71</v>
      </c>
      <c r="B2">
        <v>43</v>
      </c>
      <c r="C2">
        <v>2</v>
      </c>
      <c r="D2">
        <v>1</v>
      </c>
      <c r="E2" t="s">
        <v>9</v>
      </c>
      <c r="F2">
        <v>1300</v>
      </c>
      <c r="G2">
        <v>550000000</v>
      </c>
      <c r="M2" t="s">
        <v>169</v>
      </c>
      <c r="N2" t="str">
        <f>IF(AND(F2&gt;0,F2&lt;2500),"ya","tidak")</f>
        <v>ya</v>
      </c>
    </row>
    <row r="3" spans="1:14" x14ac:dyDescent="0.25">
      <c r="A3">
        <v>59</v>
      </c>
      <c r="B3">
        <v>60</v>
      </c>
      <c r="C3">
        <v>2</v>
      </c>
      <c r="D3">
        <v>1</v>
      </c>
      <c r="E3" t="s">
        <v>9</v>
      </c>
      <c r="F3">
        <v>1300</v>
      </c>
      <c r="G3">
        <v>440000000</v>
      </c>
      <c r="M3" t="s">
        <v>170</v>
      </c>
      <c r="N3" t="str">
        <f t="shared" ref="N3:N61" si="0">IF(AND(F3&gt;0,F3&lt;2500),"ya","tidak")</f>
        <v>ya</v>
      </c>
    </row>
    <row r="4" spans="1:14" x14ac:dyDescent="0.25">
      <c r="A4">
        <v>124</v>
      </c>
      <c r="B4">
        <v>95</v>
      </c>
      <c r="C4">
        <v>2</v>
      </c>
      <c r="D4">
        <v>1</v>
      </c>
      <c r="E4" t="s">
        <v>9</v>
      </c>
      <c r="F4">
        <v>1300</v>
      </c>
      <c r="G4">
        <v>699000000</v>
      </c>
      <c r="M4" t="s">
        <v>171</v>
      </c>
      <c r="N4" t="str">
        <f t="shared" si="0"/>
        <v>ya</v>
      </c>
    </row>
    <row r="5" spans="1:14" x14ac:dyDescent="0.25">
      <c r="A5">
        <v>144</v>
      </c>
      <c r="B5">
        <v>100</v>
      </c>
      <c r="C5">
        <v>2</v>
      </c>
      <c r="D5">
        <v>1</v>
      </c>
      <c r="E5" t="s">
        <v>9</v>
      </c>
      <c r="F5">
        <v>2200</v>
      </c>
      <c r="G5">
        <v>1350000000</v>
      </c>
      <c r="M5" t="s">
        <v>171</v>
      </c>
      <c r="N5" t="str">
        <f t="shared" si="0"/>
        <v>ya</v>
      </c>
    </row>
    <row r="6" spans="1:14" x14ac:dyDescent="0.25">
      <c r="A6">
        <v>108</v>
      </c>
      <c r="B6">
        <v>100</v>
      </c>
      <c r="C6">
        <v>3</v>
      </c>
      <c r="D6">
        <v>2</v>
      </c>
      <c r="E6" t="s">
        <v>9</v>
      </c>
      <c r="F6">
        <v>2200</v>
      </c>
      <c r="G6">
        <v>1400000000</v>
      </c>
      <c r="M6" t="s">
        <v>171</v>
      </c>
      <c r="N6" t="str">
        <f t="shared" si="0"/>
        <v>ya</v>
      </c>
    </row>
    <row r="7" spans="1:14" x14ac:dyDescent="0.25">
      <c r="A7">
        <v>144</v>
      </c>
      <c r="B7">
        <v>157</v>
      </c>
      <c r="C7">
        <v>3</v>
      </c>
      <c r="D7">
        <v>3</v>
      </c>
      <c r="E7" t="s">
        <v>9</v>
      </c>
      <c r="F7">
        <v>2200</v>
      </c>
      <c r="G7">
        <v>2100000000</v>
      </c>
      <c r="M7" t="s">
        <v>173</v>
      </c>
      <c r="N7" t="str">
        <f t="shared" si="0"/>
        <v>ya</v>
      </c>
    </row>
    <row r="8" spans="1:14" x14ac:dyDescent="0.25">
      <c r="A8">
        <v>119</v>
      </c>
      <c r="B8">
        <v>170</v>
      </c>
      <c r="C8">
        <v>5</v>
      </c>
      <c r="D8">
        <v>3</v>
      </c>
      <c r="E8" t="s">
        <v>9</v>
      </c>
      <c r="F8">
        <v>2200</v>
      </c>
      <c r="G8">
        <v>975000000</v>
      </c>
      <c r="M8" t="s">
        <v>173</v>
      </c>
      <c r="N8" t="str">
        <f t="shared" si="0"/>
        <v>ya</v>
      </c>
    </row>
    <row r="9" spans="1:14" x14ac:dyDescent="0.25">
      <c r="A9">
        <v>102</v>
      </c>
      <c r="B9">
        <v>132</v>
      </c>
      <c r="C9">
        <v>3</v>
      </c>
      <c r="D9">
        <v>2</v>
      </c>
      <c r="E9" t="s">
        <v>12</v>
      </c>
      <c r="F9">
        <v>1300</v>
      </c>
      <c r="G9">
        <v>685000000</v>
      </c>
      <c r="M9" t="s">
        <v>174</v>
      </c>
      <c r="N9" t="str">
        <f t="shared" si="0"/>
        <v>ya</v>
      </c>
    </row>
    <row r="10" spans="1:14" x14ac:dyDescent="0.25">
      <c r="A10">
        <v>85</v>
      </c>
      <c r="B10">
        <v>68</v>
      </c>
      <c r="C10">
        <v>3</v>
      </c>
      <c r="D10">
        <v>2</v>
      </c>
      <c r="E10" t="s">
        <v>12</v>
      </c>
      <c r="F10">
        <v>2200</v>
      </c>
      <c r="G10">
        <v>984000000</v>
      </c>
      <c r="M10" t="s">
        <v>170</v>
      </c>
      <c r="N10" t="str">
        <f t="shared" si="0"/>
        <v>ya</v>
      </c>
    </row>
    <row r="11" spans="1:14" x14ac:dyDescent="0.25">
      <c r="A11">
        <v>72</v>
      </c>
      <c r="B11">
        <v>50</v>
      </c>
      <c r="C11">
        <v>2</v>
      </c>
      <c r="D11">
        <v>1</v>
      </c>
      <c r="E11" t="s">
        <v>12</v>
      </c>
      <c r="F11">
        <v>1300</v>
      </c>
      <c r="G11">
        <v>475000000</v>
      </c>
      <c r="M11" t="s">
        <v>175</v>
      </c>
      <c r="N11" t="str">
        <f t="shared" si="0"/>
        <v>ya</v>
      </c>
    </row>
    <row r="12" spans="1:14" x14ac:dyDescent="0.25">
      <c r="A12">
        <v>60</v>
      </c>
      <c r="B12">
        <v>63</v>
      </c>
      <c r="C12">
        <v>3</v>
      </c>
      <c r="D12">
        <v>2</v>
      </c>
      <c r="E12" t="s">
        <v>12</v>
      </c>
      <c r="F12">
        <v>2200</v>
      </c>
      <c r="G12">
        <v>742000000</v>
      </c>
      <c r="M12" t="s">
        <v>170</v>
      </c>
      <c r="N12" t="str">
        <f t="shared" si="0"/>
        <v>ya</v>
      </c>
    </row>
    <row r="13" spans="1:14" x14ac:dyDescent="0.25">
      <c r="A13">
        <v>84</v>
      </c>
      <c r="B13">
        <v>168</v>
      </c>
      <c r="C13">
        <v>4</v>
      </c>
      <c r="D13">
        <v>3</v>
      </c>
      <c r="E13" t="s">
        <v>12</v>
      </c>
      <c r="F13">
        <v>1300</v>
      </c>
      <c r="G13">
        <v>925000000</v>
      </c>
      <c r="M13" t="s">
        <v>173</v>
      </c>
      <c r="N13" t="str">
        <f t="shared" si="0"/>
        <v>ya</v>
      </c>
    </row>
    <row r="14" spans="1:14" x14ac:dyDescent="0.25">
      <c r="A14">
        <v>77</v>
      </c>
      <c r="B14">
        <v>60</v>
      </c>
      <c r="C14">
        <v>2</v>
      </c>
      <c r="D14">
        <v>2</v>
      </c>
      <c r="E14" t="s">
        <v>12</v>
      </c>
      <c r="F14">
        <v>1300</v>
      </c>
      <c r="G14">
        <v>595000000</v>
      </c>
      <c r="M14" t="s">
        <v>170</v>
      </c>
      <c r="N14" t="str">
        <f t="shared" si="0"/>
        <v>ya</v>
      </c>
    </row>
    <row r="15" spans="1:14" x14ac:dyDescent="0.25">
      <c r="A15">
        <v>245</v>
      </c>
      <c r="B15">
        <v>117</v>
      </c>
      <c r="C15">
        <v>3</v>
      </c>
      <c r="D15">
        <v>2</v>
      </c>
      <c r="E15" t="s">
        <v>12</v>
      </c>
      <c r="F15">
        <v>2200</v>
      </c>
      <c r="G15">
        <v>2750000000</v>
      </c>
      <c r="M15" t="s">
        <v>171</v>
      </c>
      <c r="N15" t="str">
        <f t="shared" si="0"/>
        <v>ya</v>
      </c>
    </row>
    <row r="16" spans="1:14" x14ac:dyDescent="0.25">
      <c r="A16">
        <v>60</v>
      </c>
      <c r="B16">
        <v>55</v>
      </c>
      <c r="C16">
        <v>2</v>
      </c>
      <c r="D16">
        <v>1</v>
      </c>
      <c r="E16" t="s">
        <v>12</v>
      </c>
      <c r="F16">
        <v>1300</v>
      </c>
      <c r="G16">
        <v>600000000</v>
      </c>
      <c r="M16" t="s">
        <v>176</v>
      </c>
      <c r="N16" t="str">
        <f t="shared" si="0"/>
        <v>ya</v>
      </c>
    </row>
    <row r="17" spans="1:14" x14ac:dyDescent="0.25">
      <c r="A17">
        <v>60</v>
      </c>
      <c r="B17">
        <v>40</v>
      </c>
      <c r="C17">
        <v>2</v>
      </c>
      <c r="D17">
        <v>1</v>
      </c>
      <c r="E17" t="s">
        <v>9</v>
      </c>
      <c r="F17">
        <v>1300</v>
      </c>
      <c r="G17">
        <v>385000000</v>
      </c>
      <c r="M17" t="s">
        <v>169</v>
      </c>
      <c r="N17" t="str">
        <f t="shared" si="0"/>
        <v>ya</v>
      </c>
    </row>
    <row r="18" spans="1:14" x14ac:dyDescent="0.25">
      <c r="A18">
        <v>94</v>
      </c>
      <c r="B18">
        <v>145</v>
      </c>
      <c r="C18">
        <v>4</v>
      </c>
      <c r="D18">
        <v>2</v>
      </c>
      <c r="E18" t="s">
        <v>12</v>
      </c>
      <c r="F18">
        <v>2200</v>
      </c>
      <c r="G18">
        <v>825000000</v>
      </c>
      <c r="M18" t="s">
        <v>173</v>
      </c>
      <c r="N18" t="str">
        <f t="shared" si="0"/>
        <v>ya</v>
      </c>
    </row>
    <row r="19" spans="1:14" x14ac:dyDescent="0.25">
      <c r="A19">
        <v>84</v>
      </c>
      <c r="B19">
        <v>75</v>
      </c>
      <c r="C19">
        <v>2</v>
      </c>
      <c r="D19">
        <v>2</v>
      </c>
      <c r="E19" t="s">
        <v>12</v>
      </c>
      <c r="F19">
        <v>2200</v>
      </c>
      <c r="G19">
        <v>990000000</v>
      </c>
      <c r="M19" t="s">
        <v>177</v>
      </c>
      <c r="N19" t="str">
        <f t="shared" si="0"/>
        <v>ya</v>
      </c>
    </row>
    <row r="20" spans="1:14" x14ac:dyDescent="0.25">
      <c r="A20">
        <v>66</v>
      </c>
      <c r="B20">
        <v>144</v>
      </c>
      <c r="C20">
        <v>3</v>
      </c>
      <c r="D20">
        <v>2</v>
      </c>
      <c r="E20" t="s">
        <v>12</v>
      </c>
      <c r="F20">
        <v>2200</v>
      </c>
      <c r="G20">
        <v>1600000000</v>
      </c>
      <c r="M20" t="s">
        <v>173</v>
      </c>
      <c r="N20" t="str">
        <f t="shared" si="0"/>
        <v>ya</v>
      </c>
    </row>
    <row r="21" spans="1:14" x14ac:dyDescent="0.25">
      <c r="A21">
        <v>88</v>
      </c>
      <c r="B21">
        <v>170</v>
      </c>
      <c r="C21">
        <v>4</v>
      </c>
      <c r="D21">
        <v>2</v>
      </c>
      <c r="E21" t="s">
        <v>12</v>
      </c>
      <c r="F21">
        <v>1300</v>
      </c>
      <c r="G21">
        <v>600000000</v>
      </c>
      <c r="M21" t="s">
        <v>173</v>
      </c>
      <c r="N21" t="str">
        <f t="shared" si="0"/>
        <v>ya</v>
      </c>
    </row>
    <row r="22" spans="1:14" x14ac:dyDescent="0.25">
      <c r="A22">
        <v>60</v>
      </c>
      <c r="B22">
        <v>40</v>
      </c>
      <c r="C22">
        <v>2</v>
      </c>
      <c r="D22">
        <v>1</v>
      </c>
      <c r="E22" t="s">
        <v>12</v>
      </c>
      <c r="F22">
        <v>1300</v>
      </c>
      <c r="G22">
        <v>375000000</v>
      </c>
      <c r="M22" t="s">
        <v>169</v>
      </c>
      <c r="N22" t="str">
        <f t="shared" si="0"/>
        <v>ya</v>
      </c>
    </row>
    <row r="23" spans="1:14" x14ac:dyDescent="0.25">
      <c r="A23">
        <v>97</v>
      </c>
      <c r="B23">
        <v>90</v>
      </c>
      <c r="C23">
        <v>3</v>
      </c>
      <c r="D23">
        <v>1</v>
      </c>
      <c r="E23" t="s">
        <v>12</v>
      </c>
      <c r="F23">
        <v>2200</v>
      </c>
      <c r="G23">
        <v>825000000</v>
      </c>
      <c r="M23" t="s">
        <v>171</v>
      </c>
      <c r="N23" t="str">
        <f t="shared" si="0"/>
        <v>ya</v>
      </c>
    </row>
    <row r="24" spans="1:14" x14ac:dyDescent="0.25">
      <c r="A24">
        <v>78</v>
      </c>
      <c r="B24">
        <v>140</v>
      </c>
      <c r="C24">
        <v>3</v>
      </c>
      <c r="D24">
        <v>1</v>
      </c>
      <c r="E24" t="s">
        <v>12</v>
      </c>
      <c r="F24">
        <v>1300</v>
      </c>
      <c r="G24">
        <v>590000000</v>
      </c>
      <c r="M24" t="s">
        <v>173</v>
      </c>
      <c r="N24" t="str">
        <f t="shared" si="0"/>
        <v>ya</v>
      </c>
    </row>
    <row r="25" spans="1:14" x14ac:dyDescent="0.25">
      <c r="A25">
        <v>60</v>
      </c>
      <c r="B25">
        <v>55</v>
      </c>
      <c r="C25">
        <v>2</v>
      </c>
      <c r="D25">
        <v>1</v>
      </c>
      <c r="E25" t="s">
        <v>9</v>
      </c>
      <c r="F25">
        <v>900</v>
      </c>
      <c r="G25">
        <v>160000000</v>
      </c>
      <c r="M25" t="s">
        <v>176</v>
      </c>
      <c r="N25" t="str">
        <f t="shared" si="0"/>
        <v>ya</v>
      </c>
    </row>
    <row r="26" spans="1:14" x14ac:dyDescent="0.25">
      <c r="A26">
        <v>78</v>
      </c>
      <c r="B26">
        <v>45</v>
      </c>
      <c r="C26">
        <v>2</v>
      </c>
      <c r="D26">
        <v>1</v>
      </c>
      <c r="E26" t="s">
        <v>9</v>
      </c>
      <c r="F26">
        <v>1300</v>
      </c>
      <c r="G26">
        <v>500153000</v>
      </c>
      <c r="M26" t="s">
        <v>175</v>
      </c>
      <c r="N26" t="str">
        <f t="shared" si="0"/>
        <v>ya</v>
      </c>
    </row>
    <row r="27" spans="1:14" x14ac:dyDescent="0.25">
      <c r="A27">
        <v>91</v>
      </c>
      <c r="B27">
        <v>90</v>
      </c>
      <c r="C27">
        <v>4</v>
      </c>
      <c r="D27">
        <v>4</v>
      </c>
      <c r="E27" t="s">
        <v>12</v>
      </c>
      <c r="F27">
        <v>2200</v>
      </c>
      <c r="G27">
        <v>1667000000</v>
      </c>
      <c r="M27" t="s">
        <v>171</v>
      </c>
      <c r="N27" t="str">
        <f t="shared" si="0"/>
        <v>ya</v>
      </c>
    </row>
    <row r="28" spans="1:14" x14ac:dyDescent="0.25">
      <c r="A28">
        <v>110</v>
      </c>
      <c r="B28">
        <v>135</v>
      </c>
      <c r="C28">
        <v>3</v>
      </c>
      <c r="D28">
        <v>2</v>
      </c>
      <c r="E28" t="s">
        <v>12</v>
      </c>
      <c r="F28">
        <v>2200</v>
      </c>
      <c r="G28">
        <v>1175000000</v>
      </c>
      <c r="M28" t="s">
        <v>174</v>
      </c>
      <c r="N28" t="str">
        <f t="shared" si="0"/>
        <v>ya</v>
      </c>
    </row>
    <row r="29" spans="1:14" x14ac:dyDescent="0.25">
      <c r="A29">
        <v>144</v>
      </c>
      <c r="B29">
        <v>144</v>
      </c>
      <c r="C29">
        <v>3</v>
      </c>
      <c r="D29">
        <v>3</v>
      </c>
      <c r="E29" t="s">
        <v>12</v>
      </c>
      <c r="F29">
        <v>2200</v>
      </c>
      <c r="G29">
        <v>2100000000</v>
      </c>
      <c r="M29" t="s">
        <v>173</v>
      </c>
      <c r="N29" t="str">
        <f t="shared" si="0"/>
        <v>ya</v>
      </c>
    </row>
    <row r="30" spans="1:14" x14ac:dyDescent="0.25">
      <c r="A30">
        <v>110</v>
      </c>
      <c r="B30">
        <v>135</v>
      </c>
      <c r="C30">
        <v>3</v>
      </c>
      <c r="D30">
        <v>2</v>
      </c>
      <c r="E30" t="s">
        <v>12</v>
      </c>
      <c r="F30">
        <v>2200</v>
      </c>
      <c r="G30">
        <v>1170000000</v>
      </c>
      <c r="M30" t="s">
        <v>174</v>
      </c>
      <c r="N30" t="str">
        <f t="shared" si="0"/>
        <v>ya</v>
      </c>
    </row>
    <row r="31" spans="1:14" x14ac:dyDescent="0.25">
      <c r="A31">
        <v>60</v>
      </c>
      <c r="B31">
        <v>60</v>
      </c>
      <c r="C31">
        <v>1</v>
      </c>
      <c r="D31">
        <v>1</v>
      </c>
      <c r="E31" t="s">
        <v>12</v>
      </c>
      <c r="F31">
        <v>1300</v>
      </c>
      <c r="G31">
        <v>430000000</v>
      </c>
      <c r="M31" t="s">
        <v>170</v>
      </c>
      <c r="N31" t="str">
        <f t="shared" si="0"/>
        <v>ya</v>
      </c>
    </row>
    <row r="32" spans="1:14" x14ac:dyDescent="0.25">
      <c r="A32">
        <v>94</v>
      </c>
      <c r="B32">
        <v>102</v>
      </c>
      <c r="C32">
        <v>3</v>
      </c>
      <c r="D32">
        <v>2</v>
      </c>
      <c r="E32" t="s">
        <v>12</v>
      </c>
      <c r="F32">
        <v>2200</v>
      </c>
      <c r="G32">
        <v>950000000</v>
      </c>
      <c r="M32" t="s">
        <v>171</v>
      </c>
      <c r="N32" t="str">
        <f t="shared" si="0"/>
        <v>ya</v>
      </c>
    </row>
    <row r="33" spans="1:14" x14ac:dyDescent="0.25">
      <c r="A33">
        <v>54</v>
      </c>
      <c r="B33">
        <v>84</v>
      </c>
      <c r="C33">
        <v>2</v>
      </c>
      <c r="D33">
        <v>1</v>
      </c>
      <c r="E33" t="s">
        <v>9</v>
      </c>
      <c r="F33">
        <v>1300</v>
      </c>
      <c r="G33">
        <v>650000000</v>
      </c>
      <c r="M33" t="s">
        <v>177</v>
      </c>
      <c r="N33" t="str">
        <f t="shared" si="0"/>
        <v>ya</v>
      </c>
    </row>
    <row r="34" spans="1:14" x14ac:dyDescent="0.25">
      <c r="A34">
        <v>90</v>
      </c>
      <c r="B34">
        <v>80</v>
      </c>
      <c r="C34">
        <v>2</v>
      </c>
      <c r="D34">
        <v>1</v>
      </c>
      <c r="E34" t="s">
        <v>12</v>
      </c>
      <c r="F34">
        <v>2200</v>
      </c>
      <c r="G34">
        <v>890000000</v>
      </c>
      <c r="M34" t="s">
        <v>177</v>
      </c>
      <c r="N34" t="str">
        <f t="shared" si="0"/>
        <v>ya</v>
      </c>
    </row>
    <row r="35" spans="1:14" x14ac:dyDescent="0.25">
      <c r="A35">
        <v>72</v>
      </c>
      <c r="B35">
        <v>36</v>
      </c>
      <c r="C35">
        <v>2</v>
      </c>
      <c r="D35">
        <v>1</v>
      </c>
      <c r="E35" t="s">
        <v>9</v>
      </c>
      <c r="F35">
        <v>2200</v>
      </c>
      <c r="G35">
        <v>330000000</v>
      </c>
      <c r="M35" t="s">
        <v>169</v>
      </c>
      <c r="N35" t="str">
        <f t="shared" si="0"/>
        <v>ya</v>
      </c>
    </row>
    <row r="36" spans="1:14" x14ac:dyDescent="0.25">
      <c r="A36">
        <v>60</v>
      </c>
      <c r="B36">
        <v>90</v>
      </c>
      <c r="C36">
        <v>3</v>
      </c>
      <c r="D36">
        <v>2</v>
      </c>
      <c r="E36" t="s">
        <v>12</v>
      </c>
      <c r="F36">
        <v>2200</v>
      </c>
      <c r="G36">
        <v>725000000</v>
      </c>
      <c r="M36" t="s">
        <v>171</v>
      </c>
      <c r="N36" t="str">
        <f t="shared" si="0"/>
        <v>ya</v>
      </c>
    </row>
    <row r="37" spans="1:14" x14ac:dyDescent="0.25">
      <c r="A37">
        <v>63</v>
      </c>
      <c r="B37">
        <v>45</v>
      </c>
      <c r="C37">
        <v>2</v>
      </c>
      <c r="D37">
        <v>1</v>
      </c>
      <c r="E37" t="s">
        <v>12</v>
      </c>
      <c r="F37">
        <v>1300</v>
      </c>
      <c r="G37">
        <v>682000000</v>
      </c>
      <c r="M37" t="s">
        <v>175</v>
      </c>
      <c r="N37" t="str">
        <f t="shared" si="0"/>
        <v>ya</v>
      </c>
    </row>
    <row r="38" spans="1:14" x14ac:dyDescent="0.25">
      <c r="A38">
        <v>102</v>
      </c>
      <c r="B38">
        <v>80</v>
      </c>
      <c r="C38">
        <v>3</v>
      </c>
      <c r="D38">
        <v>2</v>
      </c>
      <c r="E38" t="s">
        <v>12</v>
      </c>
      <c r="F38">
        <v>2200</v>
      </c>
      <c r="G38">
        <v>895000000</v>
      </c>
      <c r="M38" t="s">
        <v>177</v>
      </c>
      <c r="N38" t="str">
        <f t="shared" si="0"/>
        <v>ya</v>
      </c>
    </row>
    <row r="39" spans="1:14" x14ac:dyDescent="0.25">
      <c r="A39">
        <v>84</v>
      </c>
      <c r="B39">
        <v>168</v>
      </c>
      <c r="C39">
        <v>4</v>
      </c>
      <c r="D39">
        <v>3</v>
      </c>
      <c r="E39" t="s">
        <v>12</v>
      </c>
      <c r="F39">
        <v>2200</v>
      </c>
      <c r="G39">
        <v>1400000000</v>
      </c>
      <c r="M39" t="s">
        <v>173</v>
      </c>
      <c r="N39" t="str">
        <f t="shared" si="0"/>
        <v>ya</v>
      </c>
    </row>
    <row r="40" spans="1:14" x14ac:dyDescent="0.25">
      <c r="A40">
        <v>60</v>
      </c>
      <c r="B40">
        <v>60</v>
      </c>
      <c r="C40">
        <v>1</v>
      </c>
      <c r="D40">
        <v>1</v>
      </c>
      <c r="E40" t="s">
        <v>12</v>
      </c>
      <c r="F40">
        <v>1300</v>
      </c>
      <c r="G40">
        <v>450000000</v>
      </c>
      <c r="M40" t="s">
        <v>170</v>
      </c>
      <c r="N40" t="str">
        <f t="shared" si="0"/>
        <v>ya</v>
      </c>
    </row>
    <row r="41" spans="1:14" x14ac:dyDescent="0.25">
      <c r="A41">
        <v>112</v>
      </c>
      <c r="B41">
        <v>120</v>
      </c>
      <c r="C41">
        <v>3</v>
      </c>
      <c r="D41">
        <v>2</v>
      </c>
      <c r="E41" t="s">
        <v>9</v>
      </c>
      <c r="F41">
        <v>2200</v>
      </c>
      <c r="G41">
        <v>1100000000</v>
      </c>
      <c r="M41" t="s">
        <v>174</v>
      </c>
      <c r="N41" t="str">
        <f t="shared" si="0"/>
        <v>ya</v>
      </c>
    </row>
    <row r="42" spans="1:14" x14ac:dyDescent="0.25">
      <c r="A42">
        <v>72</v>
      </c>
      <c r="B42">
        <v>72</v>
      </c>
      <c r="C42">
        <v>2</v>
      </c>
      <c r="D42">
        <v>1</v>
      </c>
      <c r="E42" t="s">
        <v>9</v>
      </c>
      <c r="F42">
        <v>1300</v>
      </c>
      <c r="G42">
        <v>200000000</v>
      </c>
      <c r="M42" t="s">
        <v>177</v>
      </c>
      <c r="N42" t="str">
        <f t="shared" si="0"/>
        <v>ya</v>
      </c>
    </row>
    <row r="43" spans="1:14" x14ac:dyDescent="0.25">
      <c r="A43">
        <v>84</v>
      </c>
      <c r="B43">
        <v>168</v>
      </c>
      <c r="C43">
        <v>4</v>
      </c>
      <c r="D43">
        <v>3</v>
      </c>
      <c r="E43" t="s">
        <v>12</v>
      </c>
      <c r="F43">
        <v>2200</v>
      </c>
      <c r="G43">
        <v>1400000000</v>
      </c>
      <c r="M43" t="s">
        <v>173</v>
      </c>
      <c r="N43" t="str">
        <f t="shared" si="0"/>
        <v>ya</v>
      </c>
    </row>
    <row r="44" spans="1:14" x14ac:dyDescent="0.25">
      <c r="A44">
        <v>100</v>
      </c>
      <c r="B44">
        <v>112</v>
      </c>
      <c r="C44">
        <v>2</v>
      </c>
      <c r="D44">
        <v>2</v>
      </c>
      <c r="E44" t="s">
        <v>12</v>
      </c>
      <c r="F44">
        <v>1300</v>
      </c>
      <c r="G44">
        <v>750000000</v>
      </c>
      <c r="M44" t="s">
        <v>171</v>
      </c>
      <c r="N44" t="str">
        <f t="shared" si="0"/>
        <v>ya</v>
      </c>
    </row>
    <row r="45" spans="1:14" x14ac:dyDescent="0.25">
      <c r="A45">
        <v>97</v>
      </c>
      <c r="B45">
        <v>66</v>
      </c>
      <c r="C45">
        <v>3</v>
      </c>
      <c r="D45">
        <v>1</v>
      </c>
      <c r="E45" t="s">
        <v>12</v>
      </c>
      <c r="F45">
        <v>1300</v>
      </c>
      <c r="G45">
        <v>1800000000</v>
      </c>
      <c r="M45" t="s">
        <v>170</v>
      </c>
      <c r="N45" t="str">
        <f t="shared" si="0"/>
        <v>ya</v>
      </c>
    </row>
    <row r="46" spans="1:14" x14ac:dyDescent="0.25">
      <c r="A46">
        <v>117</v>
      </c>
      <c r="B46">
        <v>110</v>
      </c>
      <c r="C46">
        <v>4</v>
      </c>
      <c r="D46">
        <v>3</v>
      </c>
      <c r="E46" t="s">
        <v>12</v>
      </c>
      <c r="F46">
        <v>2200</v>
      </c>
      <c r="G46">
        <v>1450000000</v>
      </c>
      <c r="M46" t="s">
        <v>171</v>
      </c>
      <c r="N46" t="str">
        <f t="shared" si="0"/>
        <v>ya</v>
      </c>
    </row>
    <row r="47" spans="1:14" x14ac:dyDescent="0.25">
      <c r="A47">
        <v>101</v>
      </c>
      <c r="B47">
        <v>90</v>
      </c>
      <c r="C47">
        <v>3</v>
      </c>
      <c r="D47">
        <v>3</v>
      </c>
      <c r="E47" t="s">
        <v>12</v>
      </c>
      <c r="F47">
        <v>2200</v>
      </c>
      <c r="G47">
        <v>1600000000</v>
      </c>
      <c r="M47" t="s">
        <v>171</v>
      </c>
      <c r="N47" t="str">
        <f t="shared" si="0"/>
        <v>ya</v>
      </c>
    </row>
    <row r="48" spans="1:14" x14ac:dyDescent="0.25">
      <c r="A48">
        <v>100</v>
      </c>
      <c r="B48">
        <v>112</v>
      </c>
      <c r="C48">
        <v>2</v>
      </c>
      <c r="D48">
        <v>2</v>
      </c>
      <c r="E48" t="s">
        <v>12</v>
      </c>
      <c r="F48">
        <v>1300</v>
      </c>
      <c r="G48">
        <v>750000000</v>
      </c>
      <c r="M48" t="s">
        <v>171</v>
      </c>
      <c r="N48" t="str">
        <f t="shared" si="0"/>
        <v>ya</v>
      </c>
    </row>
    <row r="49" spans="1:14" x14ac:dyDescent="0.25">
      <c r="A49">
        <v>60</v>
      </c>
      <c r="B49">
        <v>45</v>
      </c>
      <c r="C49">
        <v>2</v>
      </c>
      <c r="D49">
        <v>1</v>
      </c>
      <c r="E49" t="s">
        <v>9</v>
      </c>
      <c r="F49">
        <v>1300</v>
      </c>
      <c r="G49">
        <v>385000000</v>
      </c>
      <c r="M49" t="s">
        <v>175</v>
      </c>
      <c r="N49" t="str">
        <f t="shared" si="0"/>
        <v>ya</v>
      </c>
    </row>
    <row r="50" spans="1:14" x14ac:dyDescent="0.25">
      <c r="A50">
        <v>94</v>
      </c>
      <c r="B50">
        <v>70</v>
      </c>
      <c r="C50">
        <v>2</v>
      </c>
      <c r="D50">
        <v>2</v>
      </c>
      <c r="E50" t="s">
        <v>12</v>
      </c>
      <c r="F50">
        <v>2200</v>
      </c>
      <c r="G50">
        <v>850000000</v>
      </c>
      <c r="M50" t="s">
        <v>177</v>
      </c>
      <c r="N50" t="str">
        <f t="shared" si="0"/>
        <v>ya</v>
      </c>
    </row>
    <row r="51" spans="1:14" x14ac:dyDescent="0.25">
      <c r="A51">
        <v>84</v>
      </c>
      <c r="B51">
        <v>84</v>
      </c>
      <c r="C51">
        <v>2</v>
      </c>
      <c r="D51">
        <v>2</v>
      </c>
      <c r="E51" t="s">
        <v>12</v>
      </c>
      <c r="F51">
        <v>900</v>
      </c>
      <c r="G51">
        <v>500000000</v>
      </c>
      <c r="M51" t="s">
        <v>177</v>
      </c>
      <c r="N51" t="str">
        <f t="shared" si="0"/>
        <v>ya</v>
      </c>
    </row>
    <row r="52" spans="1:14" x14ac:dyDescent="0.25">
      <c r="A52">
        <v>84</v>
      </c>
      <c r="B52">
        <v>141</v>
      </c>
      <c r="C52">
        <v>3</v>
      </c>
      <c r="D52">
        <v>3</v>
      </c>
      <c r="E52" t="s">
        <v>12</v>
      </c>
      <c r="F52">
        <v>2200</v>
      </c>
      <c r="G52">
        <v>1250000000</v>
      </c>
      <c r="M52" t="s">
        <v>173</v>
      </c>
      <c r="N52" t="str">
        <f t="shared" si="0"/>
        <v>ya</v>
      </c>
    </row>
    <row r="53" spans="1:14" x14ac:dyDescent="0.25">
      <c r="A53">
        <v>135</v>
      </c>
      <c r="B53">
        <v>119</v>
      </c>
      <c r="C53">
        <v>4</v>
      </c>
      <c r="D53">
        <v>2</v>
      </c>
      <c r="E53" t="s">
        <v>12</v>
      </c>
      <c r="F53">
        <v>2200</v>
      </c>
      <c r="G53">
        <v>900000000</v>
      </c>
      <c r="M53" t="s">
        <v>171</v>
      </c>
      <c r="N53" t="str">
        <f t="shared" si="0"/>
        <v>ya</v>
      </c>
    </row>
    <row r="54" spans="1:14" x14ac:dyDescent="0.25">
      <c r="A54">
        <v>84</v>
      </c>
      <c r="B54">
        <v>180</v>
      </c>
      <c r="C54">
        <v>4</v>
      </c>
      <c r="D54">
        <v>3</v>
      </c>
      <c r="E54" t="s">
        <v>12</v>
      </c>
      <c r="F54">
        <v>2200</v>
      </c>
      <c r="G54">
        <v>1350000000</v>
      </c>
      <c r="M54" t="s">
        <v>173</v>
      </c>
      <c r="N54" t="str">
        <f t="shared" si="0"/>
        <v>ya</v>
      </c>
    </row>
    <row r="55" spans="1:14" x14ac:dyDescent="0.25">
      <c r="A55">
        <v>105</v>
      </c>
      <c r="B55">
        <v>85</v>
      </c>
      <c r="C55">
        <v>3</v>
      </c>
      <c r="D55">
        <v>2</v>
      </c>
      <c r="E55" t="s">
        <v>12</v>
      </c>
      <c r="F55">
        <v>2200</v>
      </c>
      <c r="G55">
        <v>750000000</v>
      </c>
      <c r="M55" t="s">
        <v>177</v>
      </c>
      <c r="N55" t="str">
        <f t="shared" si="0"/>
        <v>ya</v>
      </c>
    </row>
    <row r="56" spans="1:14" x14ac:dyDescent="0.25">
      <c r="A56">
        <v>143</v>
      </c>
      <c r="B56">
        <v>143</v>
      </c>
      <c r="C56">
        <v>2</v>
      </c>
      <c r="D56">
        <v>2</v>
      </c>
      <c r="E56" t="s">
        <v>12</v>
      </c>
      <c r="F56">
        <v>2200</v>
      </c>
      <c r="G56">
        <v>950000000</v>
      </c>
      <c r="M56" t="s">
        <v>173</v>
      </c>
      <c r="N56" t="str">
        <f t="shared" si="0"/>
        <v>ya</v>
      </c>
    </row>
    <row r="57" spans="1:14" x14ac:dyDescent="0.25">
      <c r="A57">
        <v>60</v>
      </c>
      <c r="B57">
        <v>55</v>
      </c>
      <c r="C57">
        <v>2</v>
      </c>
      <c r="D57">
        <v>2</v>
      </c>
      <c r="E57" t="s">
        <v>9</v>
      </c>
      <c r="F57">
        <v>2200</v>
      </c>
      <c r="G57">
        <v>598000000</v>
      </c>
      <c r="M57" t="s">
        <v>176</v>
      </c>
      <c r="N57" t="str">
        <f t="shared" si="0"/>
        <v>ya</v>
      </c>
    </row>
    <row r="58" spans="1:14" x14ac:dyDescent="0.25">
      <c r="A58">
        <v>60</v>
      </c>
      <c r="B58">
        <v>32</v>
      </c>
      <c r="C58">
        <v>2</v>
      </c>
      <c r="D58">
        <v>1</v>
      </c>
      <c r="E58" t="s">
        <v>9</v>
      </c>
      <c r="F58">
        <v>1300</v>
      </c>
      <c r="G58">
        <v>481000000</v>
      </c>
      <c r="M58" t="s">
        <v>178</v>
      </c>
      <c r="N58" t="str">
        <f t="shared" si="0"/>
        <v>ya</v>
      </c>
    </row>
    <row r="59" spans="1:14" x14ac:dyDescent="0.25">
      <c r="A59">
        <v>60</v>
      </c>
      <c r="B59">
        <v>55</v>
      </c>
      <c r="C59">
        <v>2</v>
      </c>
      <c r="D59">
        <v>1</v>
      </c>
      <c r="E59" t="s">
        <v>12</v>
      </c>
      <c r="F59">
        <v>2200</v>
      </c>
      <c r="G59">
        <v>1350000000</v>
      </c>
      <c r="M59" t="s">
        <v>176</v>
      </c>
      <c r="N59" t="str">
        <f t="shared" si="0"/>
        <v>ya</v>
      </c>
    </row>
    <row r="60" spans="1:14" x14ac:dyDescent="0.25">
      <c r="A60">
        <v>126</v>
      </c>
      <c r="B60">
        <v>90</v>
      </c>
      <c r="C60">
        <v>5</v>
      </c>
      <c r="D60">
        <v>1</v>
      </c>
      <c r="E60" t="s">
        <v>12</v>
      </c>
      <c r="F60">
        <v>2200</v>
      </c>
      <c r="G60">
        <v>1200000000</v>
      </c>
      <c r="M60" t="s">
        <v>171</v>
      </c>
      <c r="N60" t="str">
        <f t="shared" si="0"/>
        <v>ya</v>
      </c>
    </row>
    <row r="61" spans="1:14" x14ac:dyDescent="0.25">
      <c r="A61">
        <v>72</v>
      </c>
      <c r="B61">
        <v>50</v>
      </c>
      <c r="C61">
        <v>2</v>
      </c>
      <c r="D61">
        <v>1</v>
      </c>
      <c r="E61" t="s">
        <v>12</v>
      </c>
      <c r="F61">
        <v>1300</v>
      </c>
      <c r="G61">
        <v>520000000</v>
      </c>
      <c r="M61" t="s">
        <v>175</v>
      </c>
      <c r="N61" t="str">
        <f t="shared" si="0"/>
        <v>ya</v>
      </c>
    </row>
    <row r="62" spans="1:14" x14ac:dyDescent="0.25">
      <c r="A62">
        <v>105</v>
      </c>
      <c r="B62">
        <v>130</v>
      </c>
      <c r="C62">
        <v>3</v>
      </c>
      <c r="D62">
        <v>3</v>
      </c>
      <c r="E62" t="s">
        <v>12</v>
      </c>
      <c r="F62">
        <v>2200</v>
      </c>
      <c r="G62">
        <v>1200000000</v>
      </c>
      <c r="M62" t="s">
        <v>174</v>
      </c>
      <c r="N62" t="str">
        <f t="shared" ref="N62:N122" si="1">IF(AND(F62&gt;0,F62&lt;2500),"ya","tidak")</f>
        <v>ya</v>
      </c>
    </row>
    <row r="63" spans="1:14" x14ac:dyDescent="0.25">
      <c r="A63">
        <v>160</v>
      </c>
      <c r="B63">
        <v>180</v>
      </c>
      <c r="C63">
        <v>4</v>
      </c>
      <c r="D63">
        <v>3</v>
      </c>
      <c r="E63" t="s">
        <v>12</v>
      </c>
      <c r="F63">
        <v>2200</v>
      </c>
      <c r="G63">
        <v>1400000000</v>
      </c>
      <c r="M63" t="s">
        <v>173</v>
      </c>
      <c r="N63" t="str">
        <f t="shared" si="1"/>
        <v>ya</v>
      </c>
    </row>
    <row r="64" spans="1:14" x14ac:dyDescent="0.25">
      <c r="A64">
        <v>160</v>
      </c>
      <c r="B64">
        <v>70</v>
      </c>
      <c r="C64">
        <v>3</v>
      </c>
      <c r="D64">
        <v>1</v>
      </c>
      <c r="E64" t="s">
        <v>9</v>
      </c>
      <c r="F64">
        <v>900</v>
      </c>
      <c r="G64">
        <v>925000000</v>
      </c>
      <c r="M64" t="s">
        <v>177</v>
      </c>
      <c r="N64" t="str">
        <f t="shared" si="1"/>
        <v>ya</v>
      </c>
    </row>
    <row r="65" spans="1:14" x14ac:dyDescent="0.25">
      <c r="A65">
        <v>126</v>
      </c>
      <c r="B65">
        <v>90</v>
      </c>
      <c r="C65">
        <v>3</v>
      </c>
      <c r="D65">
        <v>2</v>
      </c>
      <c r="E65" t="s">
        <v>12</v>
      </c>
      <c r="F65">
        <v>2200</v>
      </c>
      <c r="G65">
        <v>1200000000</v>
      </c>
      <c r="M65" t="s">
        <v>171</v>
      </c>
      <c r="N65" t="str">
        <f t="shared" si="1"/>
        <v>ya</v>
      </c>
    </row>
    <row r="66" spans="1:14" x14ac:dyDescent="0.25">
      <c r="A66">
        <v>72</v>
      </c>
      <c r="B66">
        <v>60</v>
      </c>
      <c r="C66">
        <v>3</v>
      </c>
      <c r="D66">
        <v>2</v>
      </c>
      <c r="E66" t="s">
        <v>12</v>
      </c>
      <c r="F66">
        <v>2200</v>
      </c>
      <c r="G66">
        <v>1033000000</v>
      </c>
      <c r="M66" t="s">
        <v>170</v>
      </c>
      <c r="N66" t="str">
        <f t="shared" si="1"/>
        <v>ya</v>
      </c>
    </row>
    <row r="67" spans="1:14" x14ac:dyDescent="0.25">
      <c r="A67">
        <v>96</v>
      </c>
      <c r="B67">
        <v>69</v>
      </c>
      <c r="C67">
        <v>3</v>
      </c>
      <c r="D67">
        <v>3</v>
      </c>
      <c r="E67" t="s">
        <v>12</v>
      </c>
      <c r="F67">
        <v>2200</v>
      </c>
      <c r="G67">
        <v>920000000</v>
      </c>
      <c r="M67" t="s">
        <v>170</v>
      </c>
      <c r="N67" t="str">
        <f t="shared" si="1"/>
        <v>ya</v>
      </c>
    </row>
    <row r="68" spans="1:14" x14ac:dyDescent="0.25">
      <c r="A68">
        <v>145</v>
      </c>
      <c r="B68">
        <v>96</v>
      </c>
      <c r="C68">
        <v>4</v>
      </c>
      <c r="D68">
        <v>2</v>
      </c>
      <c r="E68" t="s">
        <v>9</v>
      </c>
      <c r="F68">
        <v>2200</v>
      </c>
      <c r="G68">
        <v>965000000</v>
      </c>
      <c r="M68" t="s">
        <v>171</v>
      </c>
      <c r="N68" t="str">
        <f t="shared" si="1"/>
        <v>ya</v>
      </c>
    </row>
    <row r="69" spans="1:14" x14ac:dyDescent="0.25">
      <c r="A69">
        <v>65</v>
      </c>
      <c r="B69">
        <v>90</v>
      </c>
      <c r="C69">
        <v>4</v>
      </c>
      <c r="D69">
        <v>2</v>
      </c>
      <c r="E69" t="s">
        <v>12</v>
      </c>
      <c r="F69">
        <v>2200</v>
      </c>
      <c r="G69">
        <v>800000000</v>
      </c>
      <c r="M69" t="s">
        <v>171</v>
      </c>
      <c r="N69" t="str">
        <f t="shared" si="1"/>
        <v>ya</v>
      </c>
    </row>
    <row r="70" spans="1:14" x14ac:dyDescent="0.25">
      <c r="A70">
        <v>72</v>
      </c>
      <c r="B70">
        <v>60</v>
      </c>
      <c r="C70">
        <v>3</v>
      </c>
      <c r="D70">
        <v>2</v>
      </c>
      <c r="E70" t="s">
        <v>12</v>
      </c>
      <c r="F70">
        <v>2200</v>
      </c>
      <c r="G70">
        <v>1030000000</v>
      </c>
      <c r="M70" t="s">
        <v>170</v>
      </c>
      <c r="N70" t="str">
        <f t="shared" si="1"/>
        <v>ya</v>
      </c>
    </row>
    <row r="71" spans="1:14" x14ac:dyDescent="0.25">
      <c r="A71">
        <v>96</v>
      </c>
      <c r="B71">
        <v>69</v>
      </c>
      <c r="C71">
        <v>3</v>
      </c>
      <c r="D71">
        <v>3</v>
      </c>
      <c r="E71" t="s">
        <v>12</v>
      </c>
      <c r="F71">
        <v>2200</v>
      </c>
      <c r="G71">
        <v>920000000</v>
      </c>
      <c r="M71" t="s">
        <v>170</v>
      </c>
      <c r="N71" t="str">
        <f t="shared" si="1"/>
        <v>ya</v>
      </c>
    </row>
    <row r="72" spans="1:14" x14ac:dyDescent="0.25">
      <c r="A72">
        <v>90</v>
      </c>
      <c r="B72">
        <v>45</v>
      </c>
      <c r="C72">
        <v>2</v>
      </c>
      <c r="D72">
        <v>1</v>
      </c>
      <c r="E72" t="s">
        <v>9</v>
      </c>
      <c r="F72">
        <v>1300</v>
      </c>
      <c r="G72">
        <v>270000000</v>
      </c>
      <c r="M72" t="s">
        <v>175</v>
      </c>
      <c r="N72" t="str">
        <f t="shared" si="1"/>
        <v>ya</v>
      </c>
    </row>
    <row r="73" spans="1:14" x14ac:dyDescent="0.25">
      <c r="A73">
        <v>78</v>
      </c>
      <c r="B73">
        <v>45</v>
      </c>
      <c r="C73">
        <v>3</v>
      </c>
      <c r="D73">
        <v>1</v>
      </c>
      <c r="E73" t="s">
        <v>9</v>
      </c>
      <c r="F73">
        <v>1300</v>
      </c>
      <c r="G73">
        <v>430000000</v>
      </c>
      <c r="M73" t="s">
        <v>175</v>
      </c>
      <c r="N73" t="str">
        <f t="shared" si="1"/>
        <v>ya</v>
      </c>
    </row>
    <row r="74" spans="1:14" x14ac:dyDescent="0.25">
      <c r="A74">
        <v>60</v>
      </c>
      <c r="B74">
        <v>53</v>
      </c>
      <c r="C74">
        <v>2</v>
      </c>
      <c r="D74">
        <v>1</v>
      </c>
      <c r="E74" t="s">
        <v>12</v>
      </c>
      <c r="F74">
        <v>1300</v>
      </c>
      <c r="G74">
        <v>475000000</v>
      </c>
      <c r="M74" t="s">
        <v>175</v>
      </c>
      <c r="N74" t="str">
        <f t="shared" si="1"/>
        <v>ya</v>
      </c>
    </row>
    <row r="75" spans="1:14" x14ac:dyDescent="0.25">
      <c r="A75">
        <v>94</v>
      </c>
      <c r="B75">
        <v>60</v>
      </c>
      <c r="C75">
        <v>2</v>
      </c>
      <c r="D75">
        <v>1</v>
      </c>
      <c r="E75" t="s">
        <v>12</v>
      </c>
      <c r="F75">
        <v>1300</v>
      </c>
      <c r="G75">
        <v>575000000</v>
      </c>
      <c r="M75" t="s">
        <v>170</v>
      </c>
      <c r="N75" t="str">
        <f t="shared" si="1"/>
        <v>ya</v>
      </c>
    </row>
    <row r="76" spans="1:14" x14ac:dyDescent="0.25">
      <c r="A76">
        <v>90</v>
      </c>
      <c r="B76">
        <v>45</v>
      </c>
      <c r="C76">
        <v>3</v>
      </c>
      <c r="D76">
        <v>2</v>
      </c>
      <c r="E76" t="s">
        <v>9</v>
      </c>
      <c r="F76">
        <v>1300</v>
      </c>
      <c r="G76">
        <v>300000000</v>
      </c>
      <c r="M76" t="s">
        <v>175</v>
      </c>
      <c r="N76" t="str">
        <f t="shared" si="1"/>
        <v>ya</v>
      </c>
    </row>
    <row r="77" spans="1:14" x14ac:dyDescent="0.25">
      <c r="A77">
        <v>78</v>
      </c>
      <c r="B77">
        <v>45</v>
      </c>
      <c r="C77">
        <v>2</v>
      </c>
      <c r="D77">
        <v>1</v>
      </c>
      <c r="E77" t="s">
        <v>9</v>
      </c>
      <c r="F77">
        <v>1300</v>
      </c>
      <c r="G77">
        <v>450000000</v>
      </c>
      <c r="M77" t="s">
        <v>175</v>
      </c>
      <c r="N77" t="str">
        <f t="shared" si="1"/>
        <v>ya</v>
      </c>
    </row>
    <row r="78" spans="1:14" x14ac:dyDescent="0.25">
      <c r="A78">
        <v>60</v>
      </c>
      <c r="B78">
        <v>30</v>
      </c>
      <c r="C78">
        <v>2</v>
      </c>
      <c r="D78">
        <v>1</v>
      </c>
      <c r="E78" t="s">
        <v>9</v>
      </c>
      <c r="F78">
        <v>1300</v>
      </c>
      <c r="G78">
        <v>168000000</v>
      </c>
      <c r="M78" t="s">
        <v>178</v>
      </c>
      <c r="N78" t="str">
        <f t="shared" si="1"/>
        <v>ya</v>
      </c>
    </row>
    <row r="79" spans="1:14" x14ac:dyDescent="0.25">
      <c r="A79">
        <v>75</v>
      </c>
      <c r="B79">
        <v>72</v>
      </c>
      <c r="C79">
        <v>3</v>
      </c>
      <c r="D79">
        <v>2</v>
      </c>
      <c r="E79" t="s">
        <v>9</v>
      </c>
      <c r="F79">
        <v>2200</v>
      </c>
      <c r="G79">
        <v>586000000</v>
      </c>
      <c r="M79" t="s">
        <v>177</v>
      </c>
      <c r="N79" t="str">
        <f t="shared" si="1"/>
        <v>ya</v>
      </c>
    </row>
    <row r="80" spans="1:14" x14ac:dyDescent="0.25">
      <c r="A80">
        <v>81</v>
      </c>
      <c r="B80">
        <v>70</v>
      </c>
      <c r="C80">
        <v>3</v>
      </c>
      <c r="D80">
        <v>2</v>
      </c>
      <c r="E80" t="s">
        <v>12</v>
      </c>
      <c r="F80">
        <v>2200</v>
      </c>
      <c r="G80">
        <v>859946000</v>
      </c>
      <c r="M80" t="s">
        <v>177</v>
      </c>
      <c r="N80" t="str">
        <f t="shared" si="1"/>
        <v>ya</v>
      </c>
    </row>
    <row r="81" spans="1:14" x14ac:dyDescent="0.25">
      <c r="A81">
        <v>135</v>
      </c>
      <c r="B81">
        <v>110</v>
      </c>
      <c r="C81">
        <v>3</v>
      </c>
      <c r="D81">
        <v>3</v>
      </c>
      <c r="E81" t="s">
        <v>12</v>
      </c>
      <c r="F81">
        <v>2200</v>
      </c>
      <c r="G81">
        <v>1200000000</v>
      </c>
      <c r="M81" t="s">
        <v>171</v>
      </c>
      <c r="N81" t="str">
        <f t="shared" si="1"/>
        <v>ya</v>
      </c>
    </row>
    <row r="82" spans="1:14" x14ac:dyDescent="0.25">
      <c r="A82">
        <v>60</v>
      </c>
      <c r="B82">
        <v>60</v>
      </c>
      <c r="C82">
        <v>2</v>
      </c>
      <c r="D82">
        <v>2</v>
      </c>
      <c r="E82" t="s">
        <v>9</v>
      </c>
      <c r="F82">
        <v>1300</v>
      </c>
      <c r="G82">
        <v>399000000</v>
      </c>
      <c r="M82" t="s">
        <v>170</v>
      </c>
      <c r="N82" t="str">
        <f t="shared" si="1"/>
        <v>ya</v>
      </c>
    </row>
    <row r="83" spans="1:14" x14ac:dyDescent="0.25">
      <c r="A83">
        <v>160</v>
      </c>
      <c r="B83">
        <v>180</v>
      </c>
      <c r="C83">
        <v>4</v>
      </c>
      <c r="D83">
        <v>2</v>
      </c>
      <c r="E83" t="s">
        <v>12</v>
      </c>
      <c r="F83">
        <v>2200</v>
      </c>
      <c r="G83">
        <v>1400000000</v>
      </c>
      <c r="M83" t="s">
        <v>173</v>
      </c>
      <c r="N83" t="str">
        <f t="shared" si="1"/>
        <v>ya</v>
      </c>
    </row>
    <row r="84" spans="1:14" x14ac:dyDescent="0.25">
      <c r="A84">
        <v>90</v>
      </c>
      <c r="B84">
        <v>45</v>
      </c>
      <c r="C84">
        <v>2</v>
      </c>
      <c r="D84">
        <v>1</v>
      </c>
      <c r="E84" t="s">
        <v>9</v>
      </c>
      <c r="F84">
        <v>900</v>
      </c>
      <c r="G84">
        <v>420000000</v>
      </c>
      <c r="M84" t="s">
        <v>175</v>
      </c>
      <c r="N84" t="str">
        <f t="shared" si="1"/>
        <v>ya</v>
      </c>
    </row>
    <row r="85" spans="1:14" x14ac:dyDescent="0.25">
      <c r="A85">
        <v>105</v>
      </c>
      <c r="B85">
        <v>130</v>
      </c>
      <c r="C85">
        <v>3</v>
      </c>
      <c r="D85">
        <v>3</v>
      </c>
      <c r="E85" t="s">
        <v>12</v>
      </c>
      <c r="F85">
        <v>2200</v>
      </c>
      <c r="G85">
        <v>1200000000</v>
      </c>
      <c r="M85" t="s">
        <v>174</v>
      </c>
      <c r="N85" t="str">
        <f t="shared" si="1"/>
        <v>ya</v>
      </c>
    </row>
    <row r="86" spans="1:14" x14ac:dyDescent="0.25">
      <c r="A86">
        <v>50</v>
      </c>
      <c r="B86">
        <v>60</v>
      </c>
      <c r="C86">
        <v>3</v>
      </c>
      <c r="D86">
        <v>2</v>
      </c>
      <c r="E86" t="s">
        <v>12</v>
      </c>
      <c r="F86">
        <v>2200</v>
      </c>
      <c r="G86">
        <v>647000000</v>
      </c>
      <c r="M86" t="s">
        <v>170</v>
      </c>
      <c r="N86" t="str">
        <f t="shared" si="1"/>
        <v>ya</v>
      </c>
    </row>
    <row r="87" spans="1:14" x14ac:dyDescent="0.25">
      <c r="A87">
        <v>65</v>
      </c>
      <c r="B87">
        <v>105</v>
      </c>
      <c r="C87">
        <v>3</v>
      </c>
      <c r="D87">
        <v>2</v>
      </c>
      <c r="E87" t="s">
        <v>12</v>
      </c>
      <c r="F87">
        <v>2200</v>
      </c>
      <c r="G87">
        <v>1190000000</v>
      </c>
      <c r="M87" t="s">
        <v>171</v>
      </c>
      <c r="N87" t="str">
        <f t="shared" si="1"/>
        <v>ya</v>
      </c>
    </row>
    <row r="88" spans="1:14" x14ac:dyDescent="0.25">
      <c r="A88">
        <v>108</v>
      </c>
      <c r="B88">
        <v>47</v>
      </c>
      <c r="C88">
        <v>2</v>
      </c>
      <c r="D88">
        <v>1</v>
      </c>
      <c r="E88" t="s">
        <v>12</v>
      </c>
      <c r="F88">
        <v>1300</v>
      </c>
      <c r="G88">
        <v>1000000000</v>
      </c>
      <c r="M88" t="s">
        <v>175</v>
      </c>
      <c r="N88" t="str">
        <f t="shared" si="1"/>
        <v>ya</v>
      </c>
    </row>
    <row r="89" spans="1:14" x14ac:dyDescent="0.25">
      <c r="A89">
        <v>60</v>
      </c>
      <c r="B89">
        <v>55</v>
      </c>
      <c r="C89">
        <v>2</v>
      </c>
      <c r="D89">
        <v>1</v>
      </c>
      <c r="E89" t="s">
        <v>9</v>
      </c>
      <c r="F89">
        <v>1300</v>
      </c>
      <c r="G89">
        <v>250000000</v>
      </c>
      <c r="M89" t="s">
        <v>176</v>
      </c>
      <c r="N89" t="str">
        <f t="shared" si="1"/>
        <v>ya</v>
      </c>
    </row>
    <row r="90" spans="1:14" x14ac:dyDescent="0.25">
      <c r="A90">
        <v>75</v>
      </c>
      <c r="B90">
        <v>38</v>
      </c>
      <c r="C90">
        <v>2</v>
      </c>
      <c r="D90">
        <v>1</v>
      </c>
      <c r="E90" t="s">
        <v>165</v>
      </c>
      <c r="F90">
        <v>1300</v>
      </c>
      <c r="G90">
        <v>692550000</v>
      </c>
      <c r="M90" t="s">
        <v>169</v>
      </c>
      <c r="N90" t="str">
        <f t="shared" si="1"/>
        <v>ya</v>
      </c>
    </row>
    <row r="91" spans="1:14" x14ac:dyDescent="0.25">
      <c r="A91">
        <v>60</v>
      </c>
      <c r="B91">
        <v>40</v>
      </c>
      <c r="C91">
        <v>1</v>
      </c>
      <c r="D91">
        <v>1</v>
      </c>
      <c r="E91" t="s">
        <v>165</v>
      </c>
      <c r="F91">
        <v>2200</v>
      </c>
      <c r="G91">
        <v>811400000</v>
      </c>
      <c r="M91" t="s">
        <v>169</v>
      </c>
      <c r="N91" t="str">
        <f t="shared" si="1"/>
        <v>ya</v>
      </c>
    </row>
    <row r="92" spans="1:14" x14ac:dyDescent="0.25">
      <c r="A92">
        <v>60</v>
      </c>
      <c r="B92">
        <v>50</v>
      </c>
      <c r="C92">
        <v>2</v>
      </c>
      <c r="D92">
        <v>2</v>
      </c>
      <c r="E92" t="s">
        <v>165</v>
      </c>
      <c r="F92">
        <v>2200</v>
      </c>
      <c r="G92">
        <v>900500000</v>
      </c>
      <c r="M92" t="s">
        <v>175</v>
      </c>
      <c r="N92" t="str">
        <f t="shared" si="1"/>
        <v>ya</v>
      </c>
    </row>
    <row r="93" spans="1:14" x14ac:dyDescent="0.25">
      <c r="A93">
        <v>60</v>
      </c>
      <c r="B93">
        <v>70</v>
      </c>
      <c r="C93">
        <v>3</v>
      </c>
      <c r="D93">
        <v>2</v>
      </c>
      <c r="E93" t="s">
        <v>165</v>
      </c>
      <c r="F93">
        <v>2200</v>
      </c>
      <c r="G93">
        <v>1001900000</v>
      </c>
      <c r="M93" t="s">
        <v>177</v>
      </c>
      <c r="N93" t="str">
        <f t="shared" si="1"/>
        <v>ya</v>
      </c>
    </row>
    <row r="94" spans="1:14" x14ac:dyDescent="0.25">
      <c r="A94">
        <v>90</v>
      </c>
      <c r="B94">
        <v>60</v>
      </c>
      <c r="C94">
        <v>3</v>
      </c>
      <c r="D94">
        <v>2</v>
      </c>
      <c r="E94" t="s">
        <v>165</v>
      </c>
      <c r="F94">
        <v>2200</v>
      </c>
      <c r="G94">
        <v>1200800000</v>
      </c>
      <c r="M94" t="s">
        <v>170</v>
      </c>
      <c r="N94" t="str">
        <f t="shared" si="1"/>
        <v>ya</v>
      </c>
    </row>
    <row r="95" spans="1:14" x14ac:dyDescent="0.25">
      <c r="A95">
        <v>120</v>
      </c>
      <c r="B95">
        <v>70</v>
      </c>
      <c r="C95">
        <v>3</v>
      </c>
      <c r="D95">
        <v>2</v>
      </c>
      <c r="E95" t="s">
        <v>165</v>
      </c>
      <c r="F95">
        <v>2200</v>
      </c>
      <c r="G95">
        <v>1538200000</v>
      </c>
      <c r="M95" t="s">
        <v>177</v>
      </c>
      <c r="N95" t="str">
        <f t="shared" si="1"/>
        <v>ya</v>
      </c>
    </row>
    <row r="96" spans="1:14" x14ac:dyDescent="0.25">
      <c r="A96">
        <v>125</v>
      </c>
      <c r="B96">
        <v>125</v>
      </c>
      <c r="C96">
        <v>3</v>
      </c>
      <c r="D96">
        <v>2</v>
      </c>
      <c r="E96" t="s">
        <v>165</v>
      </c>
      <c r="F96">
        <v>2200</v>
      </c>
      <c r="G96">
        <v>1946600000</v>
      </c>
      <c r="M96" t="s">
        <v>174</v>
      </c>
      <c r="N96" t="str">
        <f t="shared" si="1"/>
        <v>ya</v>
      </c>
    </row>
    <row r="97" spans="1:14" x14ac:dyDescent="0.25">
      <c r="A97">
        <v>97</v>
      </c>
      <c r="B97">
        <v>72</v>
      </c>
      <c r="C97">
        <v>3</v>
      </c>
      <c r="D97">
        <v>2</v>
      </c>
      <c r="E97" t="s">
        <v>165</v>
      </c>
      <c r="F97">
        <v>2200</v>
      </c>
      <c r="G97">
        <v>1230000000</v>
      </c>
      <c r="M97" t="s">
        <v>177</v>
      </c>
      <c r="N97" t="str">
        <f t="shared" si="1"/>
        <v>ya</v>
      </c>
    </row>
    <row r="98" spans="1:14" x14ac:dyDescent="0.25">
      <c r="A98">
        <v>72</v>
      </c>
      <c r="B98">
        <v>33</v>
      </c>
      <c r="C98">
        <v>2</v>
      </c>
      <c r="D98">
        <v>1</v>
      </c>
      <c r="E98" t="s">
        <v>165</v>
      </c>
      <c r="F98">
        <v>1300</v>
      </c>
      <c r="G98">
        <v>617000000</v>
      </c>
      <c r="M98" t="s">
        <v>178</v>
      </c>
      <c r="N98" t="str">
        <f t="shared" si="1"/>
        <v>ya</v>
      </c>
    </row>
    <row r="99" spans="1:14" x14ac:dyDescent="0.25">
      <c r="A99">
        <v>60</v>
      </c>
      <c r="B99">
        <v>30</v>
      </c>
      <c r="C99">
        <v>2</v>
      </c>
      <c r="D99">
        <v>1</v>
      </c>
      <c r="E99" t="s">
        <v>165</v>
      </c>
      <c r="F99">
        <v>1300</v>
      </c>
      <c r="G99">
        <v>500000000</v>
      </c>
      <c r="M99" t="s">
        <v>178</v>
      </c>
      <c r="N99" t="str">
        <f t="shared" si="1"/>
        <v>ya</v>
      </c>
    </row>
    <row r="100" spans="1:14" x14ac:dyDescent="0.25">
      <c r="A100">
        <v>312</v>
      </c>
      <c r="B100">
        <v>70</v>
      </c>
      <c r="C100">
        <v>4</v>
      </c>
      <c r="D100">
        <v>2</v>
      </c>
      <c r="E100" t="s">
        <v>165</v>
      </c>
      <c r="F100">
        <v>2200</v>
      </c>
      <c r="G100">
        <v>2500000000</v>
      </c>
      <c r="M100" t="s">
        <v>177</v>
      </c>
      <c r="N100" t="str">
        <f t="shared" si="1"/>
        <v>ya</v>
      </c>
    </row>
    <row r="101" spans="1:14" x14ac:dyDescent="0.25">
      <c r="A101">
        <v>105</v>
      </c>
      <c r="B101">
        <v>70</v>
      </c>
      <c r="C101">
        <v>3</v>
      </c>
      <c r="D101">
        <v>2</v>
      </c>
      <c r="E101" t="s">
        <v>165</v>
      </c>
      <c r="F101">
        <v>1300</v>
      </c>
      <c r="G101">
        <v>679000000</v>
      </c>
      <c r="M101" t="s">
        <v>177</v>
      </c>
      <c r="N101" t="str">
        <f t="shared" si="1"/>
        <v>ya</v>
      </c>
    </row>
    <row r="102" spans="1:14" x14ac:dyDescent="0.25">
      <c r="A102">
        <v>60</v>
      </c>
      <c r="B102">
        <v>50</v>
      </c>
      <c r="C102">
        <v>2</v>
      </c>
      <c r="D102">
        <v>1</v>
      </c>
      <c r="E102" t="s">
        <v>165</v>
      </c>
      <c r="F102">
        <v>2200</v>
      </c>
      <c r="G102">
        <v>850000000</v>
      </c>
      <c r="M102" t="s">
        <v>175</v>
      </c>
      <c r="N102" t="str">
        <f t="shared" si="1"/>
        <v>ya</v>
      </c>
    </row>
    <row r="103" spans="1:14" x14ac:dyDescent="0.25">
      <c r="A103">
        <v>162</v>
      </c>
      <c r="B103">
        <v>51</v>
      </c>
      <c r="C103">
        <v>2</v>
      </c>
      <c r="D103">
        <v>1</v>
      </c>
      <c r="E103" t="s">
        <v>166</v>
      </c>
      <c r="F103">
        <v>2200</v>
      </c>
      <c r="G103">
        <v>1350000000</v>
      </c>
      <c r="M103" t="s">
        <v>175</v>
      </c>
      <c r="N103" t="str">
        <f t="shared" si="1"/>
        <v>ya</v>
      </c>
    </row>
    <row r="104" spans="1:14" x14ac:dyDescent="0.25">
      <c r="A104">
        <v>120</v>
      </c>
      <c r="B104">
        <v>90</v>
      </c>
      <c r="C104">
        <v>5</v>
      </c>
      <c r="D104">
        <v>3</v>
      </c>
      <c r="E104" t="s">
        <v>166</v>
      </c>
      <c r="F104">
        <v>2200</v>
      </c>
      <c r="G104">
        <v>1000000000</v>
      </c>
      <c r="M104" t="s">
        <v>171</v>
      </c>
      <c r="N104" t="str">
        <f t="shared" si="1"/>
        <v>ya</v>
      </c>
    </row>
    <row r="105" spans="1:14" x14ac:dyDescent="0.25">
      <c r="A105">
        <v>200</v>
      </c>
      <c r="B105">
        <v>170</v>
      </c>
      <c r="C105">
        <v>2</v>
      </c>
      <c r="D105">
        <v>1</v>
      </c>
      <c r="E105" t="s">
        <v>165</v>
      </c>
      <c r="F105">
        <v>1300</v>
      </c>
      <c r="G105">
        <v>500000000</v>
      </c>
      <c r="M105" t="s">
        <v>173</v>
      </c>
      <c r="N105" t="str">
        <f t="shared" si="1"/>
        <v>ya</v>
      </c>
    </row>
    <row r="106" spans="1:14" x14ac:dyDescent="0.25">
      <c r="A106">
        <v>60</v>
      </c>
      <c r="B106">
        <v>40</v>
      </c>
      <c r="C106">
        <v>2</v>
      </c>
      <c r="D106">
        <v>1</v>
      </c>
      <c r="E106" t="s">
        <v>165</v>
      </c>
      <c r="F106">
        <v>1300</v>
      </c>
      <c r="G106">
        <v>450000000</v>
      </c>
      <c r="M106" t="s">
        <v>169</v>
      </c>
      <c r="N106" t="str">
        <f t="shared" si="1"/>
        <v>ya</v>
      </c>
    </row>
    <row r="107" spans="1:14" x14ac:dyDescent="0.25">
      <c r="A107">
        <v>90</v>
      </c>
      <c r="B107">
        <v>79</v>
      </c>
      <c r="C107">
        <v>3</v>
      </c>
      <c r="D107">
        <v>2</v>
      </c>
      <c r="E107" t="s">
        <v>166</v>
      </c>
      <c r="F107">
        <v>2200</v>
      </c>
      <c r="G107">
        <v>800000000</v>
      </c>
      <c r="M107" t="s">
        <v>177</v>
      </c>
      <c r="N107" t="str">
        <f t="shared" si="1"/>
        <v>ya</v>
      </c>
    </row>
    <row r="108" spans="1:14" x14ac:dyDescent="0.25">
      <c r="A108">
        <v>60</v>
      </c>
      <c r="B108">
        <v>63</v>
      </c>
      <c r="C108">
        <v>2</v>
      </c>
      <c r="D108">
        <v>2</v>
      </c>
      <c r="E108" t="s">
        <v>166</v>
      </c>
      <c r="F108">
        <v>2200</v>
      </c>
      <c r="G108">
        <v>593000000</v>
      </c>
      <c r="M108" t="s">
        <v>170</v>
      </c>
      <c r="N108" t="str">
        <f t="shared" si="1"/>
        <v>ya</v>
      </c>
    </row>
    <row r="109" spans="1:14" x14ac:dyDescent="0.25">
      <c r="A109">
        <v>60</v>
      </c>
      <c r="B109">
        <v>39</v>
      </c>
      <c r="C109">
        <v>2</v>
      </c>
      <c r="D109">
        <v>1</v>
      </c>
      <c r="E109" t="s">
        <v>165</v>
      </c>
      <c r="F109">
        <v>2200</v>
      </c>
      <c r="G109">
        <v>671000000</v>
      </c>
      <c r="M109" t="s">
        <v>169</v>
      </c>
      <c r="N109" t="str">
        <f t="shared" si="1"/>
        <v>ya</v>
      </c>
    </row>
    <row r="110" spans="1:14" x14ac:dyDescent="0.25">
      <c r="A110">
        <v>75</v>
      </c>
      <c r="B110">
        <v>45</v>
      </c>
      <c r="C110">
        <v>2</v>
      </c>
      <c r="D110">
        <v>2</v>
      </c>
      <c r="E110" t="s">
        <v>165</v>
      </c>
      <c r="F110">
        <v>1300</v>
      </c>
      <c r="G110">
        <v>467600000</v>
      </c>
      <c r="M110" t="s">
        <v>175</v>
      </c>
      <c r="N110" t="str">
        <f t="shared" si="1"/>
        <v>ya</v>
      </c>
    </row>
    <row r="111" spans="1:14" x14ac:dyDescent="0.25">
      <c r="A111">
        <v>50</v>
      </c>
      <c r="B111">
        <v>36</v>
      </c>
      <c r="C111">
        <v>2</v>
      </c>
      <c r="D111">
        <v>1</v>
      </c>
      <c r="E111" t="s">
        <v>165</v>
      </c>
      <c r="F111">
        <v>1300</v>
      </c>
      <c r="G111">
        <v>200000000</v>
      </c>
      <c r="M111" t="s">
        <v>169</v>
      </c>
      <c r="N111" t="str">
        <f t="shared" si="1"/>
        <v>ya</v>
      </c>
    </row>
    <row r="112" spans="1:14" x14ac:dyDescent="0.25">
      <c r="A112">
        <v>78</v>
      </c>
      <c r="B112">
        <v>45</v>
      </c>
      <c r="C112">
        <v>2</v>
      </c>
      <c r="D112">
        <v>1</v>
      </c>
      <c r="E112" t="s">
        <v>165</v>
      </c>
      <c r="F112">
        <v>1300</v>
      </c>
      <c r="G112">
        <v>310000000</v>
      </c>
      <c r="M112" t="s">
        <v>175</v>
      </c>
      <c r="N112" t="str">
        <f t="shared" si="1"/>
        <v>ya</v>
      </c>
    </row>
    <row r="113" spans="1:14" x14ac:dyDescent="0.25">
      <c r="A113">
        <v>72</v>
      </c>
      <c r="B113">
        <v>45</v>
      </c>
      <c r="C113">
        <v>2</v>
      </c>
      <c r="D113">
        <v>2</v>
      </c>
      <c r="E113" t="s">
        <v>165</v>
      </c>
      <c r="F113">
        <v>2200</v>
      </c>
      <c r="G113">
        <v>820000000</v>
      </c>
      <c r="M113" t="s">
        <v>175</v>
      </c>
      <c r="N113" t="str">
        <f t="shared" si="1"/>
        <v>ya</v>
      </c>
    </row>
    <row r="114" spans="1:14" x14ac:dyDescent="0.25">
      <c r="A114">
        <v>84</v>
      </c>
      <c r="B114">
        <v>36</v>
      </c>
      <c r="C114">
        <v>2</v>
      </c>
      <c r="D114">
        <v>1</v>
      </c>
      <c r="E114" t="s">
        <v>165</v>
      </c>
      <c r="F114">
        <v>1300</v>
      </c>
      <c r="G114">
        <v>599000000</v>
      </c>
      <c r="M114" t="s">
        <v>169</v>
      </c>
      <c r="N114" t="str">
        <f t="shared" si="1"/>
        <v>ya</v>
      </c>
    </row>
    <row r="115" spans="1:14" x14ac:dyDescent="0.25">
      <c r="A115">
        <v>120</v>
      </c>
      <c r="B115">
        <v>70</v>
      </c>
      <c r="C115">
        <v>3</v>
      </c>
      <c r="D115">
        <v>3</v>
      </c>
      <c r="E115" t="s">
        <v>165</v>
      </c>
      <c r="F115">
        <v>2200</v>
      </c>
      <c r="G115">
        <v>1538200000</v>
      </c>
      <c r="M115" t="s">
        <v>177</v>
      </c>
      <c r="N115" t="str">
        <f t="shared" si="1"/>
        <v>ya</v>
      </c>
    </row>
    <row r="116" spans="1:14" x14ac:dyDescent="0.25">
      <c r="A116">
        <v>60</v>
      </c>
      <c r="B116">
        <v>50</v>
      </c>
      <c r="C116">
        <v>3</v>
      </c>
      <c r="D116">
        <v>2</v>
      </c>
      <c r="E116" t="s">
        <v>165</v>
      </c>
      <c r="F116">
        <v>2200</v>
      </c>
      <c r="G116">
        <v>891500000</v>
      </c>
      <c r="M116" t="s">
        <v>175</v>
      </c>
      <c r="N116" t="str">
        <f t="shared" si="1"/>
        <v>ya</v>
      </c>
    </row>
    <row r="117" spans="1:14" x14ac:dyDescent="0.25">
      <c r="A117">
        <v>60</v>
      </c>
      <c r="B117">
        <v>40</v>
      </c>
      <c r="C117">
        <v>2</v>
      </c>
      <c r="D117">
        <v>1</v>
      </c>
      <c r="E117" t="s">
        <v>165</v>
      </c>
      <c r="F117">
        <v>2200</v>
      </c>
      <c r="G117">
        <v>811400000</v>
      </c>
      <c r="M117" t="s">
        <v>169</v>
      </c>
      <c r="N117" t="str">
        <f t="shared" si="1"/>
        <v>ya</v>
      </c>
    </row>
    <row r="118" spans="1:14" x14ac:dyDescent="0.25">
      <c r="A118">
        <v>60</v>
      </c>
      <c r="B118">
        <v>60</v>
      </c>
      <c r="C118">
        <v>2</v>
      </c>
      <c r="D118">
        <v>1</v>
      </c>
      <c r="E118" t="s">
        <v>165</v>
      </c>
      <c r="F118">
        <v>900</v>
      </c>
      <c r="G118">
        <v>420000000</v>
      </c>
      <c r="M118" t="s">
        <v>170</v>
      </c>
      <c r="N118" t="str">
        <f t="shared" si="1"/>
        <v>ya</v>
      </c>
    </row>
    <row r="119" spans="1:14" x14ac:dyDescent="0.25">
      <c r="A119">
        <v>72</v>
      </c>
      <c r="B119">
        <v>62</v>
      </c>
      <c r="C119">
        <v>3</v>
      </c>
      <c r="D119">
        <v>2</v>
      </c>
      <c r="E119" t="s">
        <v>165</v>
      </c>
      <c r="F119">
        <v>2200</v>
      </c>
      <c r="G119">
        <v>800000000</v>
      </c>
      <c r="M119" t="s">
        <v>170</v>
      </c>
      <c r="N119" t="str">
        <f t="shared" si="1"/>
        <v>ya</v>
      </c>
    </row>
    <row r="120" spans="1:14" x14ac:dyDescent="0.25">
      <c r="A120">
        <v>60</v>
      </c>
      <c r="B120">
        <v>30</v>
      </c>
      <c r="C120">
        <v>2</v>
      </c>
      <c r="D120">
        <v>1</v>
      </c>
      <c r="E120" t="s">
        <v>165</v>
      </c>
      <c r="F120">
        <v>1300</v>
      </c>
      <c r="G120">
        <v>241000000</v>
      </c>
      <c r="M120" t="s">
        <v>178</v>
      </c>
      <c r="N120" t="str">
        <f t="shared" si="1"/>
        <v>ya</v>
      </c>
    </row>
    <row r="121" spans="1:14" x14ac:dyDescent="0.25">
      <c r="A121">
        <v>66</v>
      </c>
      <c r="B121">
        <v>36</v>
      </c>
      <c r="C121">
        <v>2</v>
      </c>
      <c r="D121">
        <v>1</v>
      </c>
      <c r="E121" t="s">
        <v>165</v>
      </c>
      <c r="F121">
        <v>1300</v>
      </c>
      <c r="G121">
        <v>390000000</v>
      </c>
      <c r="M121" t="s">
        <v>169</v>
      </c>
      <c r="N121" t="str">
        <f t="shared" si="1"/>
        <v>ya</v>
      </c>
    </row>
    <row r="122" spans="1:14" x14ac:dyDescent="0.25">
      <c r="A122">
        <v>60</v>
      </c>
      <c r="B122">
        <v>36</v>
      </c>
      <c r="C122">
        <v>2</v>
      </c>
      <c r="D122">
        <v>1</v>
      </c>
      <c r="E122" t="s">
        <v>165</v>
      </c>
      <c r="F122">
        <v>1300</v>
      </c>
      <c r="G122">
        <v>379000000</v>
      </c>
      <c r="M122" t="s">
        <v>169</v>
      </c>
      <c r="N122" t="str">
        <f t="shared" si="1"/>
        <v>ya</v>
      </c>
    </row>
    <row r="123" spans="1:14" x14ac:dyDescent="0.25">
      <c r="A123">
        <v>90</v>
      </c>
      <c r="B123">
        <v>72</v>
      </c>
      <c r="C123">
        <v>3</v>
      </c>
      <c r="D123">
        <v>2</v>
      </c>
      <c r="E123" t="s">
        <v>166</v>
      </c>
      <c r="F123">
        <v>2200</v>
      </c>
      <c r="G123">
        <v>800000000</v>
      </c>
      <c r="M123" t="s">
        <v>177</v>
      </c>
      <c r="N123" t="str">
        <f t="shared" ref="N123:N181" si="2">IF(AND(F123&gt;0,F123&lt;2500),"ya","tidak")</f>
        <v>ya</v>
      </c>
    </row>
    <row r="124" spans="1:14" x14ac:dyDescent="0.25">
      <c r="A124">
        <v>90</v>
      </c>
      <c r="B124">
        <v>48</v>
      </c>
      <c r="C124">
        <v>2</v>
      </c>
      <c r="D124">
        <v>2</v>
      </c>
      <c r="E124" t="s">
        <v>166</v>
      </c>
      <c r="F124">
        <v>2200</v>
      </c>
      <c r="G124">
        <v>600000000</v>
      </c>
      <c r="M124" t="s">
        <v>175</v>
      </c>
      <c r="N124" t="str">
        <f t="shared" si="2"/>
        <v>ya</v>
      </c>
    </row>
    <row r="125" spans="1:14" x14ac:dyDescent="0.25">
      <c r="A125">
        <v>62</v>
      </c>
      <c r="B125">
        <v>43</v>
      </c>
      <c r="C125">
        <v>2</v>
      </c>
      <c r="D125">
        <v>1</v>
      </c>
      <c r="E125" t="s">
        <v>165</v>
      </c>
      <c r="F125">
        <v>1300</v>
      </c>
      <c r="G125">
        <v>460000000</v>
      </c>
      <c r="M125" t="s">
        <v>169</v>
      </c>
      <c r="N125" t="str">
        <f t="shared" si="2"/>
        <v>ya</v>
      </c>
    </row>
    <row r="126" spans="1:14" x14ac:dyDescent="0.25">
      <c r="A126">
        <v>60</v>
      </c>
      <c r="B126">
        <v>40</v>
      </c>
      <c r="C126">
        <v>2</v>
      </c>
      <c r="D126">
        <v>1</v>
      </c>
      <c r="E126" t="s">
        <v>165</v>
      </c>
      <c r="F126">
        <v>2200</v>
      </c>
      <c r="G126">
        <v>880000000</v>
      </c>
      <c r="M126" t="s">
        <v>169</v>
      </c>
      <c r="N126" t="str">
        <f t="shared" si="2"/>
        <v>ya</v>
      </c>
    </row>
    <row r="127" spans="1:14" x14ac:dyDescent="0.25">
      <c r="A127">
        <v>196</v>
      </c>
      <c r="B127">
        <v>170</v>
      </c>
      <c r="C127">
        <v>3</v>
      </c>
      <c r="D127">
        <v>3</v>
      </c>
      <c r="E127" t="s">
        <v>165</v>
      </c>
      <c r="F127">
        <v>2200</v>
      </c>
      <c r="G127">
        <v>2100000000</v>
      </c>
      <c r="M127" t="s">
        <v>173</v>
      </c>
      <c r="N127" t="str">
        <f t="shared" si="2"/>
        <v>ya</v>
      </c>
    </row>
    <row r="128" spans="1:14" x14ac:dyDescent="0.25">
      <c r="A128">
        <v>72</v>
      </c>
      <c r="B128">
        <v>47</v>
      </c>
      <c r="C128">
        <v>2</v>
      </c>
      <c r="D128">
        <v>1</v>
      </c>
      <c r="E128" t="s">
        <v>165</v>
      </c>
      <c r="F128">
        <v>2200</v>
      </c>
      <c r="G128">
        <v>760000000</v>
      </c>
      <c r="M128" t="s">
        <v>175</v>
      </c>
      <c r="N128" t="str">
        <f t="shared" si="2"/>
        <v>ya</v>
      </c>
    </row>
    <row r="129" spans="1:14" x14ac:dyDescent="0.25">
      <c r="A129">
        <v>120</v>
      </c>
      <c r="B129">
        <v>125</v>
      </c>
      <c r="C129">
        <v>3</v>
      </c>
      <c r="D129">
        <v>3</v>
      </c>
      <c r="E129" t="s">
        <v>165</v>
      </c>
      <c r="F129">
        <v>2200</v>
      </c>
      <c r="G129">
        <v>1946600000</v>
      </c>
      <c r="M129" t="s">
        <v>174</v>
      </c>
      <c r="N129" t="str">
        <f t="shared" si="2"/>
        <v>ya</v>
      </c>
    </row>
    <row r="130" spans="1:14" x14ac:dyDescent="0.25">
      <c r="A130">
        <v>72</v>
      </c>
      <c r="B130">
        <v>33</v>
      </c>
      <c r="C130">
        <v>2</v>
      </c>
      <c r="D130">
        <v>1</v>
      </c>
      <c r="E130" t="s">
        <v>165</v>
      </c>
      <c r="F130">
        <v>2200</v>
      </c>
      <c r="G130">
        <v>574600000</v>
      </c>
      <c r="M130" t="s">
        <v>178</v>
      </c>
      <c r="N130" t="str">
        <f t="shared" si="2"/>
        <v>ya</v>
      </c>
    </row>
    <row r="131" spans="1:14" x14ac:dyDescent="0.25">
      <c r="A131">
        <v>60</v>
      </c>
      <c r="B131">
        <v>70</v>
      </c>
      <c r="C131">
        <v>2</v>
      </c>
      <c r="D131">
        <v>2</v>
      </c>
      <c r="E131" t="s">
        <v>165</v>
      </c>
      <c r="F131">
        <v>2200</v>
      </c>
      <c r="G131">
        <v>916000000</v>
      </c>
      <c r="M131" t="s">
        <v>177</v>
      </c>
      <c r="N131" t="str">
        <f t="shared" si="2"/>
        <v>ya</v>
      </c>
    </row>
    <row r="132" spans="1:14" x14ac:dyDescent="0.25">
      <c r="A132">
        <v>60</v>
      </c>
      <c r="B132">
        <v>40</v>
      </c>
      <c r="C132">
        <v>1</v>
      </c>
      <c r="D132">
        <v>1</v>
      </c>
      <c r="E132" t="s">
        <v>165</v>
      </c>
      <c r="F132">
        <v>2200</v>
      </c>
      <c r="G132">
        <v>810000000</v>
      </c>
      <c r="M132" t="s">
        <v>169</v>
      </c>
      <c r="N132" t="str">
        <f t="shared" si="2"/>
        <v>ya</v>
      </c>
    </row>
    <row r="133" spans="1:14" x14ac:dyDescent="0.25">
      <c r="A133">
        <v>84</v>
      </c>
      <c r="B133">
        <v>75</v>
      </c>
      <c r="C133">
        <v>2</v>
      </c>
      <c r="D133">
        <v>1</v>
      </c>
      <c r="E133" t="s">
        <v>165</v>
      </c>
      <c r="F133">
        <v>2200</v>
      </c>
      <c r="G133">
        <v>810000000</v>
      </c>
      <c r="M133" t="s">
        <v>177</v>
      </c>
      <c r="N133" t="str">
        <f t="shared" si="2"/>
        <v>ya</v>
      </c>
    </row>
    <row r="134" spans="1:14" x14ac:dyDescent="0.25">
      <c r="A134">
        <v>72</v>
      </c>
      <c r="B134">
        <v>65</v>
      </c>
      <c r="C134">
        <v>3</v>
      </c>
      <c r="D134">
        <v>2</v>
      </c>
      <c r="E134" t="s">
        <v>165</v>
      </c>
      <c r="F134">
        <v>1300</v>
      </c>
      <c r="G134">
        <v>750000000</v>
      </c>
      <c r="M134" t="s">
        <v>170</v>
      </c>
      <c r="N134" t="str">
        <f t="shared" si="2"/>
        <v>ya</v>
      </c>
    </row>
    <row r="135" spans="1:14" x14ac:dyDescent="0.25">
      <c r="A135">
        <v>72</v>
      </c>
      <c r="B135">
        <v>36</v>
      </c>
      <c r="C135">
        <v>2</v>
      </c>
      <c r="D135">
        <v>1</v>
      </c>
      <c r="E135" t="s">
        <v>166</v>
      </c>
      <c r="F135">
        <v>1300</v>
      </c>
      <c r="G135">
        <v>350000000</v>
      </c>
      <c r="M135" t="s">
        <v>169</v>
      </c>
      <c r="N135" t="str">
        <f t="shared" si="2"/>
        <v>ya</v>
      </c>
    </row>
    <row r="136" spans="1:14" x14ac:dyDescent="0.25">
      <c r="A136">
        <v>60</v>
      </c>
      <c r="B136">
        <v>39</v>
      </c>
      <c r="C136">
        <v>2</v>
      </c>
      <c r="D136">
        <v>1</v>
      </c>
      <c r="E136" t="s">
        <v>165</v>
      </c>
      <c r="F136">
        <v>2200</v>
      </c>
      <c r="G136">
        <v>670000000</v>
      </c>
      <c r="M136" t="s">
        <v>169</v>
      </c>
      <c r="N136" t="str">
        <f t="shared" si="2"/>
        <v>ya</v>
      </c>
    </row>
    <row r="137" spans="1:14" x14ac:dyDescent="0.25">
      <c r="A137">
        <v>30</v>
      </c>
      <c r="B137">
        <v>25</v>
      </c>
      <c r="C137">
        <v>1</v>
      </c>
      <c r="D137">
        <v>1</v>
      </c>
      <c r="E137" t="s">
        <v>165</v>
      </c>
      <c r="F137">
        <v>1300</v>
      </c>
      <c r="G137">
        <v>130000000</v>
      </c>
      <c r="M137" t="s">
        <v>178</v>
      </c>
      <c r="N137" t="str">
        <f t="shared" si="2"/>
        <v>ya</v>
      </c>
    </row>
    <row r="138" spans="1:14" x14ac:dyDescent="0.25">
      <c r="A138">
        <v>162</v>
      </c>
      <c r="B138">
        <v>100</v>
      </c>
      <c r="C138">
        <v>3</v>
      </c>
      <c r="D138">
        <v>2</v>
      </c>
      <c r="E138" t="s">
        <v>165</v>
      </c>
      <c r="F138">
        <v>1300</v>
      </c>
      <c r="G138">
        <v>1250000000</v>
      </c>
      <c r="M138" t="s">
        <v>171</v>
      </c>
      <c r="N138" t="str">
        <f t="shared" si="2"/>
        <v>ya</v>
      </c>
    </row>
    <row r="139" spans="1:14" x14ac:dyDescent="0.25">
      <c r="A139">
        <v>128</v>
      </c>
      <c r="B139">
        <v>170</v>
      </c>
      <c r="C139">
        <v>4</v>
      </c>
      <c r="D139">
        <v>3</v>
      </c>
      <c r="E139" t="s">
        <v>165</v>
      </c>
      <c r="F139">
        <v>2200</v>
      </c>
      <c r="G139">
        <v>1450000000</v>
      </c>
      <c r="M139" t="s">
        <v>173</v>
      </c>
      <c r="N139" t="str">
        <f t="shared" si="2"/>
        <v>ya</v>
      </c>
    </row>
    <row r="140" spans="1:14" x14ac:dyDescent="0.25">
      <c r="A140">
        <v>120</v>
      </c>
      <c r="B140">
        <v>200</v>
      </c>
      <c r="C140">
        <v>4</v>
      </c>
      <c r="D140">
        <v>3</v>
      </c>
      <c r="E140" t="s">
        <v>165</v>
      </c>
      <c r="F140">
        <v>2200</v>
      </c>
      <c r="G140">
        <v>1500000000</v>
      </c>
      <c r="M140" t="s">
        <v>173</v>
      </c>
      <c r="N140" t="str">
        <f t="shared" si="2"/>
        <v>ya</v>
      </c>
    </row>
    <row r="141" spans="1:14" x14ac:dyDescent="0.25">
      <c r="A141">
        <v>120</v>
      </c>
      <c r="B141">
        <v>160</v>
      </c>
      <c r="C141">
        <v>5</v>
      </c>
      <c r="D141">
        <v>3</v>
      </c>
      <c r="E141" t="s">
        <v>165</v>
      </c>
      <c r="F141">
        <v>2200</v>
      </c>
      <c r="G141">
        <v>1250000000</v>
      </c>
      <c r="M141" t="s">
        <v>173</v>
      </c>
      <c r="N141" t="str">
        <f t="shared" si="2"/>
        <v>ya</v>
      </c>
    </row>
    <row r="142" spans="1:14" x14ac:dyDescent="0.25">
      <c r="A142">
        <v>60</v>
      </c>
      <c r="B142">
        <v>39</v>
      </c>
      <c r="C142">
        <v>2</v>
      </c>
      <c r="D142">
        <v>1</v>
      </c>
      <c r="E142" t="s">
        <v>165</v>
      </c>
      <c r="F142">
        <v>1300</v>
      </c>
      <c r="G142">
        <v>670000000</v>
      </c>
      <c r="M142" t="s">
        <v>169</v>
      </c>
      <c r="N142" t="str">
        <f t="shared" si="2"/>
        <v>ya</v>
      </c>
    </row>
    <row r="143" spans="1:14" x14ac:dyDescent="0.25">
      <c r="A143">
        <v>60</v>
      </c>
      <c r="B143">
        <v>36</v>
      </c>
      <c r="C143">
        <v>2</v>
      </c>
      <c r="D143">
        <v>1</v>
      </c>
      <c r="E143" t="s">
        <v>165</v>
      </c>
      <c r="F143">
        <v>1300</v>
      </c>
      <c r="G143">
        <v>399000000</v>
      </c>
      <c r="M143" t="s">
        <v>169</v>
      </c>
      <c r="N143" t="str">
        <f t="shared" si="2"/>
        <v>ya</v>
      </c>
    </row>
    <row r="144" spans="1:14" x14ac:dyDescent="0.25">
      <c r="A144">
        <v>70</v>
      </c>
      <c r="B144">
        <v>40</v>
      </c>
      <c r="C144">
        <v>2</v>
      </c>
      <c r="D144">
        <v>1</v>
      </c>
      <c r="E144" t="s">
        <v>165</v>
      </c>
      <c r="F144">
        <v>1300</v>
      </c>
      <c r="G144">
        <v>456000000</v>
      </c>
      <c r="M144" t="s">
        <v>169</v>
      </c>
      <c r="N144" t="str">
        <f t="shared" si="2"/>
        <v>ya</v>
      </c>
    </row>
    <row r="145" spans="1:14" x14ac:dyDescent="0.25">
      <c r="A145">
        <v>60</v>
      </c>
      <c r="B145">
        <v>37</v>
      </c>
      <c r="C145">
        <v>2</v>
      </c>
      <c r="D145">
        <v>1</v>
      </c>
      <c r="E145" t="s">
        <v>165</v>
      </c>
      <c r="F145">
        <v>1300</v>
      </c>
      <c r="G145">
        <v>397223000</v>
      </c>
      <c r="M145" t="s">
        <v>169</v>
      </c>
      <c r="N145" t="str">
        <f t="shared" si="2"/>
        <v>ya</v>
      </c>
    </row>
    <row r="146" spans="1:14" x14ac:dyDescent="0.25">
      <c r="A146">
        <v>72</v>
      </c>
      <c r="B146">
        <v>55</v>
      </c>
      <c r="C146">
        <v>3</v>
      </c>
      <c r="D146">
        <v>2</v>
      </c>
      <c r="E146" t="s">
        <v>165</v>
      </c>
      <c r="F146">
        <v>2200</v>
      </c>
      <c r="G146">
        <v>551834000</v>
      </c>
      <c r="M146" t="s">
        <v>176</v>
      </c>
      <c r="N146" t="str">
        <f t="shared" si="2"/>
        <v>ya</v>
      </c>
    </row>
    <row r="147" spans="1:14" x14ac:dyDescent="0.25">
      <c r="A147">
        <v>72</v>
      </c>
      <c r="B147">
        <v>36</v>
      </c>
      <c r="C147">
        <v>2</v>
      </c>
      <c r="D147">
        <v>1</v>
      </c>
      <c r="E147" t="s">
        <v>165</v>
      </c>
      <c r="F147">
        <v>1300</v>
      </c>
      <c r="G147">
        <v>485000000</v>
      </c>
      <c r="M147" t="s">
        <v>169</v>
      </c>
      <c r="N147" t="str">
        <f t="shared" si="2"/>
        <v>ya</v>
      </c>
    </row>
    <row r="148" spans="1:14" x14ac:dyDescent="0.25">
      <c r="A148">
        <v>72</v>
      </c>
      <c r="B148">
        <v>47</v>
      </c>
      <c r="C148">
        <v>2</v>
      </c>
      <c r="D148">
        <v>2</v>
      </c>
      <c r="E148" t="s">
        <v>165</v>
      </c>
      <c r="F148">
        <v>1300</v>
      </c>
      <c r="G148">
        <v>600000000</v>
      </c>
      <c r="M148" t="s">
        <v>175</v>
      </c>
      <c r="N148" t="str">
        <f t="shared" si="2"/>
        <v>ya</v>
      </c>
    </row>
    <row r="149" spans="1:14" x14ac:dyDescent="0.25">
      <c r="A149">
        <v>60</v>
      </c>
      <c r="B149">
        <v>39</v>
      </c>
      <c r="C149">
        <v>2</v>
      </c>
      <c r="D149">
        <v>1</v>
      </c>
      <c r="E149" t="s">
        <v>165</v>
      </c>
      <c r="F149">
        <v>1300</v>
      </c>
      <c r="G149">
        <v>600000000</v>
      </c>
      <c r="M149" t="s">
        <v>169</v>
      </c>
      <c r="N149" t="str">
        <f t="shared" si="2"/>
        <v>ya</v>
      </c>
    </row>
    <row r="150" spans="1:14" x14ac:dyDescent="0.25">
      <c r="A150">
        <v>72</v>
      </c>
      <c r="B150">
        <v>43</v>
      </c>
      <c r="C150">
        <v>2</v>
      </c>
      <c r="D150">
        <v>1</v>
      </c>
      <c r="E150" t="s">
        <v>165</v>
      </c>
      <c r="F150">
        <v>1300</v>
      </c>
      <c r="G150">
        <v>715000000</v>
      </c>
      <c r="M150" t="s">
        <v>169</v>
      </c>
      <c r="N150" t="str">
        <f t="shared" si="2"/>
        <v>ya</v>
      </c>
    </row>
    <row r="151" spans="1:14" x14ac:dyDescent="0.25">
      <c r="A151">
        <v>60</v>
      </c>
      <c r="B151">
        <v>30</v>
      </c>
      <c r="C151">
        <v>2</v>
      </c>
      <c r="D151">
        <v>1</v>
      </c>
      <c r="E151" t="s">
        <v>165</v>
      </c>
      <c r="F151">
        <v>1300</v>
      </c>
      <c r="G151">
        <v>378990000</v>
      </c>
      <c r="M151" t="s">
        <v>178</v>
      </c>
      <c r="N151" t="str">
        <f t="shared" si="2"/>
        <v>ya</v>
      </c>
    </row>
    <row r="152" spans="1:14" x14ac:dyDescent="0.25">
      <c r="A152">
        <v>105</v>
      </c>
      <c r="B152">
        <v>36</v>
      </c>
      <c r="C152">
        <v>2</v>
      </c>
      <c r="D152">
        <v>1</v>
      </c>
      <c r="E152" t="s">
        <v>165</v>
      </c>
      <c r="F152">
        <v>1300</v>
      </c>
      <c r="G152">
        <v>456000000</v>
      </c>
      <c r="M152" t="s">
        <v>169</v>
      </c>
      <c r="N152" t="str">
        <f t="shared" si="2"/>
        <v>ya</v>
      </c>
    </row>
    <row r="153" spans="1:14" x14ac:dyDescent="0.25">
      <c r="A153">
        <v>60</v>
      </c>
      <c r="B153">
        <v>36</v>
      </c>
      <c r="C153">
        <v>2</v>
      </c>
      <c r="D153">
        <v>1</v>
      </c>
      <c r="E153" t="s">
        <v>165</v>
      </c>
      <c r="F153">
        <v>1300</v>
      </c>
      <c r="G153">
        <v>368000000</v>
      </c>
      <c r="M153" t="s">
        <v>169</v>
      </c>
      <c r="N153" t="str">
        <f t="shared" si="2"/>
        <v>ya</v>
      </c>
    </row>
    <row r="154" spans="1:14" x14ac:dyDescent="0.25">
      <c r="A154">
        <v>84</v>
      </c>
      <c r="B154">
        <v>42</v>
      </c>
      <c r="C154">
        <v>2</v>
      </c>
      <c r="D154">
        <v>1</v>
      </c>
      <c r="E154" t="s">
        <v>165</v>
      </c>
      <c r="F154">
        <v>1300</v>
      </c>
      <c r="G154">
        <v>500000000</v>
      </c>
      <c r="M154" t="s">
        <v>169</v>
      </c>
      <c r="N154" t="str">
        <f t="shared" si="2"/>
        <v>ya</v>
      </c>
    </row>
    <row r="155" spans="1:14" x14ac:dyDescent="0.25">
      <c r="A155">
        <v>84</v>
      </c>
      <c r="B155">
        <v>36</v>
      </c>
      <c r="C155">
        <v>2</v>
      </c>
      <c r="D155">
        <v>1</v>
      </c>
      <c r="E155" t="s">
        <v>165</v>
      </c>
      <c r="F155">
        <v>1300</v>
      </c>
      <c r="G155">
        <v>599000000</v>
      </c>
      <c r="M155" t="s">
        <v>169</v>
      </c>
      <c r="N155" t="str">
        <f t="shared" si="2"/>
        <v>ya</v>
      </c>
    </row>
    <row r="156" spans="1:14" x14ac:dyDescent="0.25">
      <c r="A156">
        <v>98</v>
      </c>
      <c r="B156">
        <v>49</v>
      </c>
      <c r="C156">
        <v>2</v>
      </c>
      <c r="D156">
        <v>1</v>
      </c>
      <c r="E156" t="s">
        <v>166</v>
      </c>
      <c r="F156">
        <v>1300</v>
      </c>
      <c r="G156">
        <v>925045000</v>
      </c>
      <c r="M156" t="s">
        <v>175</v>
      </c>
      <c r="N156" t="str">
        <f t="shared" si="2"/>
        <v>ya</v>
      </c>
    </row>
    <row r="157" spans="1:14" x14ac:dyDescent="0.25">
      <c r="A157">
        <v>144</v>
      </c>
      <c r="B157">
        <v>72</v>
      </c>
      <c r="C157">
        <v>3</v>
      </c>
      <c r="D157">
        <v>1</v>
      </c>
      <c r="E157" t="s">
        <v>166</v>
      </c>
      <c r="F157">
        <v>1300</v>
      </c>
      <c r="G157">
        <v>1621400000</v>
      </c>
      <c r="M157" t="s">
        <v>177</v>
      </c>
      <c r="N157" t="str">
        <f t="shared" si="2"/>
        <v>ya</v>
      </c>
    </row>
    <row r="158" spans="1:14" x14ac:dyDescent="0.25">
      <c r="A158">
        <v>91</v>
      </c>
      <c r="B158">
        <v>42</v>
      </c>
      <c r="C158">
        <v>2</v>
      </c>
      <c r="D158">
        <v>1</v>
      </c>
      <c r="E158" t="s">
        <v>165</v>
      </c>
      <c r="F158">
        <v>1300</v>
      </c>
      <c r="G158">
        <v>488500000</v>
      </c>
      <c r="M158" t="s">
        <v>169</v>
      </c>
      <c r="N158" t="str">
        <f t="shared" si="2"/>
        <v>ya</v>
      </c>
    </row>
    <row r="159" spans="1:14" x14ac:dyDescent="0.25">
      <c r="A159">
        <v>108</v>
      </c>
      <c r="B159">
        <v>69</v>
      </c>
      <c r="C159">
        <v>3</v>
      </c>
      <c r="D159">
        <v>2</v>
      </c>
      <c r="E159" t="s">
        <v>165</v>
      </c>
      <c r="F159">
        <v>1300</v>
      </c>
      <c r="G159">
        <v>795000000</v>
      </c>
      <c r="M159" t="s">
        <v>170</v>
      </c>
      <c r="N159" t="str">
        <f t="shared" si="2"/>
        <v>ya</v>
      </c>
    </row>
    <row r="160" spans="1:14" x14ac:dyDescent="0.25">
      <c r="A160">
        <v>66</v>
      </c>
      <c r="B160">
        <v>37</v>
      </c>
      <c r="C160">
        <v>2</v>
      </c>
      <c r="D160">
        <v>1</v>
      </c>
      <c r="E160" t="s">
        <v>165</v>
      </c>
      <c r="F160">
        <v>1300</v>
      </c>
      <c r="G160">
        <v>221000000</v>
      </c>
      <c r="M160" t="s">
        <v>169</v>
      </c>
      <c r="N160" t="str">
        <f t="shared" si="2"/>
        <v>ya</v>
      </c>
    </row>
    <row r="161" spans="1:14" x14ac:dyDescent="0.25">
      <c r="A161">
        <v>62</v>
      </c>
      <c r="B161">
        <v>36</v>
      </c>
      <c r="C161">
        <v>2</v>
      </c>
      <c r="D161">
        <v>1</v>
      </c>
      <c r="E161" t="s">
        <v>165</v>
      </c>
      <c r="F161">
        <v>1300</v>
      </c>
      <c r="G161">
        <v>239999999</v>
      </c>
      <c r="M161" t="s">
        <v>169</v>
      </c>
      <c r="N161" t="str">
        <f t="shared" si="2"/>
        <v>ya</v>
      </c>
    </row>
    <row r="162" spans="1:14" x14ac:dyDescent="0.25">
      <c r="A162">
        <v>60</v>
      </c>
      <c r="B162">
        <v>50</v>
      </c>
      <c r="C162">
        <v>2</v>
      </c>
      <c r="D162">
        <v>1</v>
      </c>
      <c r="E162" t="s">
        <v>166</v>
      </c>
      <c r="F162">
        <v>1300</v>
      </c>
      <c r="G162">
        <v>205000000</v>
      </c>
      <c r="M162" t="s">
        <v>175</v>
      </c>
      <c r="N162" t="str">
        <f t="shared" si="2"/>
        <v>ya</v>
      </c>
    </row>
    <row r="163" spans="1:14" x14ac:dyDescent="0.25">
      <c r="A163">
        <v>210</v>
      </c>
      <c r="B163">
        <v>150</v>
      </c>
      <c r="C163">
        <v>4</v>
      </c>
      <c r="D163">
        <v>2</v>
      </c>
      <c r="E163" t="s">
        <v>165</v>
      </c>
      <c r="F163">
        <v>2200</v>
      </c>
      <c r="G163">
        <v>1400000000</v>
      </c>
      <c r="M163" t="s">
        <v>173</v>
      </c>
      <c r="N163" t="str">
        <f t="shared" si="2"/>
        <v>ya</v>
      </c>
    </row>
    <row r="164" spans="1:14" x14ac:dyDescent="0.25">
      <c r="A164">
        <v>156</v>
      </c>
      <c r="B164">
        <v>72</v>
      </c>
      <c r="C164">
        <v>4</v>
      </c>
      <c r="D164">
        <v>3</v>
      </c>
      <c r="E164" t="s">
        <v>165</v>
      </c>
      <c r="F164">
        <v>1300</v>
      </c>
      <c r="G164">
        <v>650000000</v>
      </c>
      <c r="M164" t="s">
        <v>177</v>
      </c>
      <c r="N164" t="str">
        <f t="shared" si="2"/>
        <v>ya</v>
      </c>
    </row>
    <row r="165" spans="1:14" x14ac:dyDescent="0.25">
      <c r="A165">
        <v>60</v>
      </c>
      <c r="B165">
        <v>39</v>
      </c>
      <c r="C165">
        <v>2</v>
      </c>
      <c r="D165">
        <v>1</v>
      </c>
      <c r="E165" t="s">
        <v>165</v>
      </c>
      <c r="F165">
        <v>2200</v>
      </c>
      <c r="G165">
        <v>633150000</v>
      </c>
      <c r="M165" t="s">
        <v>169</v>
      </c>
      <c r="N165" t="str">
        <f t="shared" si="2"/>
        <v>ya</v>
      </c>
    </row>
    <row r="166" spans="1:14" x14ac:dyDescent="0.25">
      <c r="A166">
        <v>66</v>
      </c>
      <c r="B166">
        <v>60</v>
      </c>
      <c r="C166">
        <v>3</v>
      </c>
      <c r="D166">
        <v>2</v>
      </c>
      <c r="E166" t="s">
        <v>165</v>
      </c>
      <c r="F166">
        <v>2200</v>
      </c>
      <c r="G166">
        <v>550000000</v>
      </c>
      <c r="M166" t="s">
        <v>170</v>
      </c>
      <c r="N166" t="str">
        <f t="shared" si="2"/>
        <v>ya</v>
      </c>
    </row>
    <row r="167" spans="1:14" x14ac:dyDescent="0.25">
      <c r="A167">
        <v>66</v>
      </c>
      <c r="B167">
        <v>36</v>
      </c>
      <c r="C167">
        <v>2</v>
      </c>
      <c r="D167">
        <v>1</v>
      </c>
      <c r="E167" t="s">
        <v>165</v>
      </c>
      <c r="F167">
        <v>1300</v>
      </c>
      <c r="G167">
        <v>377684362</v>
      </c>
      <c r="M167" t="s">
        <v>169</v>
      </c>
      <c r="N167" t="str">
        <f t="shared" si="2"/>
        <v>ya</v>
      </c>
    </row>
    <row r="168" spans="1:14" x14ac:dyDescent="0.25">
      <c r="A168">
        <v>270</v>
      </c>
      <c r="B168">
        <v>150</v>
      </c>
      <c r="C168">
        <v>5</v>
      </c>
      <c r="D168">
        <v>4</v>
      </c>
      <c r="E168" t="s">
        <v>166</v>
      </c>
      <c r="F168">
        <v>2200</v>
      </c>
      <c r="G168">
        <v>1850000000</v>
      </c>
      <c r="M168" t="s">
        <v>173</v>
      </c>
      <c r="N168" t="str">
        <f t="shared" si="2"/>
        <v>ya</v>
      </c>
    </row>
    <row r="169" spans="1:14" x14ac:dyDescent="0.25">
      <c r="A169">
        <v>90</v>
      </c>
      <c r="B169">
        <v>80</v>
      </c>
      <c r="C169">
        <v>3</v>
      </c>
      <c r="D169">
        <v>1</v>
      </c>
      <c r="E169" t="s">
        <v>165</v>
      </c>
      <c r="F169">
        <v>1300</v>
      </c>
      <c r="G169">
        <v>418000000</v>
      </c>
      <c r="M169" t="s">
        <v>177</v>
      </c>
      <c r="N169" t="str">
        <f t="shared" si="2"/>
        <v>ya</v>
      </c>
    </row>
    <row r="170" spans="1:14" x14ac:dyDescent="0.25">
      <c r="A170">
        <v>72</v>
      </c>
      <c r="B170">
        <v>65</v>
      </c>
      <c r="C170">
        <v>2</v>
      </c>
      <c r="D170">
        <v>1</v>
      </c>
      <c r="E170" t="s">
        <v>165</v>
      </c>
      <c r="F170">
        <v>1300</v>
      </c>
      <c r="G170">
        <v>325000000</v>
      </c>
      <c r="M170" t="s">
        <v>170</v>
      </c>
      <c r="N170" t="str">
        <f t="shared" si="2"/>
        <v>ya</v>
      </c>
    </row>
    <row r="171" spans="1:14" x14ac:dyDescent="0.25">
      <c r="A171">
        <v>60</v>
      </c>
      <c r="B171">
        <v>72</v>
      </c>
      <c r="C171">
        <v>2</v>
      </c>
      <c r="D171">
        <v>1</v>
      </c>
      <c r="E171" t="s">
        <v>165</v>
      </c>
      <c r="F171">
        <v>1300</v>
      </c>
      <c r="G171">
        <v>215000000</v>
      </c>
      <c r="M171" t="s">
        <v>177</v>
      </c>
      <c r="N171" t="str">
        <f t="shared" si="2"/>
        <v>ya</v>
      </c>
    </row>
    <row r="172" spans="1:14" x14ac:dyDescent="0.25">
      <c r="A172">
        <v>60</v>
      </c>
      <c r="B172">
        <v>72</v>
      </c>
      <c r="C172">
        <v>2</v>
      </c>
      <c r="D172">
        <v>1</v>
      </c>
      <c r="E172" t="s">
        <v>165</v>
      </c>
      <c r="F172">
        <v>1300</v>
      </c>
      <c r="G172">
        <v>215000000</v>
      </c>
      <c r="M172" t="s">
        <v>177</v>
      </c>
      <c r="N172" t="str">
        <f t="shared" si="2"/>
        <v>ya</v>
      </c>
    </row>
    <row r="173" spans="1:14" x14ac:dyDescent="0.25">
      <c r="A173">
        <v>72</v>
      </c>
      <c r="B173">
        <v>65</v>
      </c>
      <c r="C173">
        <v>2</v>
      </c>
      <c r="D173">
        <v>2</v>
      </c>
      <c r="E173" t="s">
        <v>165</v>
      </c>
      <c r="F173">
        <v>1300</v>
      </c>
      <c r="G173">
        <v>295000000</v>
      </c>
      <c r="M173" t="s">
        <v>170</v>
      </c>
      <c r="N173" t="str">
        <f t="shared" si="2"/>
        <v>ya</v>
      </c>
    </row>
    <row r="174" spans="1:14" x14ac:dyDescent="0.25">
      <c r="A174">
        <v>72</v>
      </c>
      <c r="B174">
        <v>65</v>
      </c>
      <c r="C174">
        <v>2</v>
      </c>
      <c r="D174">
        <v>1</v>
      </c>
      <c r="E174" t="s">
        <v>165</v>
      </c>
      <c r="F174">
        <v>1300</v>
      </c>
      <c r="G174">
        <v>295000000</v>
      </c>
      <c r="M174" t="s">
        <v>170</v>
      </c>
      <c r="N174" t="str">
        <f t="shared" si="2"/>
        <v>ya</v>
      </c>
    </row>
    <row r="175" spans="1:14" x14ac:dyDescent="0.25">
      <c r="A175">
        <v>106</v>
      </c>
      <c r="B175">
        <v>54</v>
      </c>
      <c r="C175">
        <v>3</v>
      </c>
      <c r="D175">
        <v>2</v>
      </c>
      <c r="E175" t="s">
        <v>165</v>
      </c>
      <c r="F175">
        <v>1300</v>
      </c>
      <c r="G175">
        <v>909000000</v>
      </c>
      <c r="M175" t="s">
        <v>176</v>
      </c>
      <c r="N175" t="str">
        <f t="shared" si="2"/>
        <v>ya</v>
      </c>
    </row>
    <row r="176" spans="1:14" x14ac:dyDescent="0.25">
      <c r="A176">
        <v>72</v>
      </c>
      <c r="B176">
        <v>36</v>
      </c>
      <c r="C176">
        <v>2</v>
      </c>
      <c r="D176">
        <v>1</v>
      </c>
      <c r="E176" t="s">
        <v>165</v>
      </c>
      <c r="F176">
        <v>1300</v>
      </c>
      <c r="G176">
        <v>400000000</v>
      </c>
      <c r="M176" t="s">
        <v>169</v>
      </c>
      <c r="N176" t="str">
        <f t="shared" si="2"/>
        <v>ya</v>
      </c>
    </row>
    <row r="177" spans="1:14" x14ac:dyDescent="0.25">
      <c r="A177">
        <v>72</v>
      </c>
      <c r="B177">
        <v>55</v>
      </c>
      <c r="C177">
        <v>2</v>
      </c>
      <c r="D177">
        <v>1</v>
      </c>
      <c r="E177" t="s">
        <v>165</v>
      </c>
      <c r="F177">
        <v>1300</v>
      </c>
      <c r="G177">
        <v>295000000</v>
      </c>
      <c r="M177" t="s">
        <v>176</v>
      </c>
      <c r="N177" t="str">
        <f t="shared" si="2"/>
        <v>ya</v>
      </c>
    </row>
    <row r="178" spans="1:14" x14ac:dyDescent="0.25">
      <c r="A178">
        <v>180</v>
      </c>
      <c r="B178">
        <v>130</v>
      </c>
      <c r="C178">
        <v>3</v>
      </c>
      <c r="D178">
        <v>1</v>
      </c>
      <c r="E178" t="s">
        <v>165</v>
      </c>
      <c r="F178">
        <v>1300</v>
      </c>
      <c r="G178">
        <v>1700000000</v>
      </c>
      <c r="M178" t="s">
        <v>174</v>
      </c>
      <c r="N178" t="str">
        <f t="shared" si="2"/>
        <v>ya</v>
      </c>
    </row>
    <row r="179" spans="1:14" x14ac:dyDescent="0.25">
      <c r="A179">
        <v>62</v>
      </c>
      <c r="B179">
        <v>45</v>
      </c>
      <c r="C179">
        <v>2</v>
      </c>
      <c r="D179">
        <v>1</v>
      </c>
      <c r="E179" t="s">
        <v>165</v>
      </c>
      <c r="F179">
        <v>1300</v>
      </c>
      <c r="G179">
        <v>420000000</v>
      </c>
      <c r="M179" t="s">
        <v>175</v>
      </c>
      <c r="N179" t="str">
        <f t="shared" si="2"/>
        <v>ya</v>
      </c>
    </row>
    <row r="180" spans="1:14" x14ac:dyDescent="0.25">
      <c r="A180">
        <v>72</v>
      </c>
      <c r="B180">
        <v>55</v>
      </c>
      <c r="C180">
        <v>2</v>
      </c>
      <c r="D180">
        <v>1</v>
      </c>
      <c r="E180" t="s">
        <v>165</v>
      </c>
      <c r="F180">
        <v>1300</v>
      </c>
      <c r="G180">
        <v>295000000</v>
      </c>
      <c r="M180" t="s">
        <v>176</v>
      </c>
      <c r="N180" t="str">
        <f t="shared" si="2"/>
        <v>ya</v>
      </c>
    </row>
    <row r="181" spans="1:14" x14ac:dyDescent="0.25">
      <c r="A181">
        <v>81</v>
      </c>
      <c r="B181">
        <v>36</v>
      </c>
      <c r="C181">
        <v>2</v>
      </c>
      <c r="D181">
        <v>1</v>
      </c>
      <c r="E181" t="s">
        <v>165</v>
      </c>
      <c r="F181">
        <v>1300</v>
      </c>
      <c r="G181">
        <v>222750000</v>
      </c>
      <c r="M181" t="s">
        <v>169</v>
      </c>
      <c r="N181" t="str">
        <f t="shared" si="2"/>
        <v>ya</v>
      </c>
    </row>
    <row r="182" spans="1:14" x14ac:dyDescent="0.25">
      <c r="A182">
        <v>65</v>
      </c>
      <c r="B182">
        <v>32</v>
      </c>
      <c r="C182">
        <v>2</v>
      </c>
      <c r="D182">
        <v>1</v>
      </c>
      <c r="E182" t="s">
        <v>165</v>
      </c>
      <c r="F182">
        <v>1300</v>
      </c>
      <c r="G182">
        <v>270000000</v>
      </c>
      <c r="M182" t="s">
        <v>178</v>
      </c>
      <c r="N182" t="str">
        <f t="shared" ref="N182:N244" si="3">IF(AND(F182&gt;0,F182&lt;2500),"ya","tidak")</f>
        <v>ya</v>
      </c>
    </row>
    <row r="183" spans="1:14" x14ac:dyDescent="0.25">
      <c r="A183">
        <v>72</v>
      </c>
      <c r="B183">
        <v>36</v>
      </c>
      <c r="C183">
        <v>2</v>
      </c>
      <c r="D183">
        <v>1</v>
      </c>
      <c r="E183" t="s">
        <v>166</v>
      </c>
      <c r="F183">
        <v>2200</v>
      </c>
      <c r="G183">
        <v>670000000</v>
      </c>
      <c r="M183" t="s">
        <v>169</v>
      </c>
      <c r="N183" t="str">
        <f t="shared" si="3"/>
        <v>ya</v>
      </c>
    </row>
    <row r="184" spans="1:14" x14ac:dyDescent="0.25">
      <c r="A184">
        <v>72</v>
      </c>
      <c r="B184">
        <v>72</v>
      </c>
      <c r="C184">
        <v>2</v>
      </c>
      <c r="D184">
        <v>1</v>
      </c>
      <c r="E184" t="s">
        <v>165</v>
      </c>
      <c r="F184">
        <v>2200</v>
      </c>
      <c r="G184">
        <v>650000000</v>
      </c>
      <c r="M184" t="s">
        <v>177</v>
      </c>
      <c r="N184" t="str">
        <f t="shared" si="3"/>
        <v>ya</v>
      </c>
    </row>
    <row r="185" spans="1:14" x14ac:dyDescent="0.25">
      <c r="A185">
        <v>60</v>
      </c>
      <c r="B185">
        <v>63</v>
      </c>
      <c r="C185">
        <v>3</v>
      </c>
      <c r="D185">
        <v>2</v>
      </c>
      <c r="E185" t="s">
        <v>165</v>
      </c>
      <c r="F185">
        <v>2200</v>
      </c>
      <c r="G185">
        <v>598000000</v>
      </c>
      <c r="M185" t="s">
        <v>170</v>
      </c>
      <c r="N185" t="str">
        <f t="shared" si="3"/>
        <v>ya</v>
      </c>
    </row>
    <row r="186" spans="1:14" x14ac:dyDescent="0.25">
      <c r="A186">
        <v>66</v>
      </c>
      <c r="B186">
        <v>70</v>
      </c>
      <c r="C186">
        <v>2</v>
      </c>
      <c r="D186">
        <v>1</v>
      </c>
      <c r="E186" t="s">
        <v>166</v>
      </c>
      <c r="F186">
        <v>1300</v>
      </c>
      <c r="G186">
        <v>550000000</v>
      </c>
      <c r="M186" t="s">
        <v>177</v>
      </c>
      <c r="N186" t="str">
        <f t="shared" si="3"/>
        <v>ya</v>
      </c>
    </row>
    <row r="187" spans="1:14" x14ac:dyDescent="0.25">
      <c r="A187">
        <v>98</v>
      </c>
      <c r="B187">
        <v>38</v>
      </c>
      <c r="C187">
        <v>2</v>
      </c>
      <c r="D187">
        <v>1</v>
      </c>
      <c r="E187" t="s">
        <v>165</v>
      </c>
      <c r="F187">
        <v>1300</v>
      </c>
      <c r="G187">
        <v>525096000</v>
      </c>
      <c r="M187" t="s">
        <v>169</v>
      </c>
      <c r="N187" t="str">
        <f t="shared" si="3"/>
        <v>ya</v>
      </c>
    </row>
    <row r="188" spans="1:14" x14ac:dyDescent="0.25">
      <c r="A188">
        <v>60</v>
      </c>
      <c r="B188">
        <v>30</v>
      </c>
      <c r="C188">
        <v>2</v>
      </c>
      <c r="D188">
        <v>1</v>
      </c>
      <c r="E188" t="s">
        <v>166</v>
      </c>
      <c r="F188">
        <v>1300</v>
      </c>
      <c r="G188">
        <v>168000000</v>
      </c>
      <c r="M188" t="s">
        <v>178</v>
      </c>
      <c r="N188" t="str">
        <f t="shared" si="3"/>
        <v>ya</v>
      </c>
    </row>
    <row r="189" spans="1:14" x14ac:dyDescent="0.25">
      <c r="A189">
        <v>72</v>
      </c>
      <c r="B189">
        <v>36</v>
      </c>
      <c r="C189">
        <v>2</v>
      </c>
      <c r="D189">
        <v>1</v>
      </c>
      <c r="E189" t="s">
        <v>165</v>
      </c>
      <c r="F189">
        <v>1300</v>
      </c>
      <c r="G189">
        <v>189000000</v>
      </c>
      <c r="M189" t="s">
        <v>169</v>
      </c>
      <c r="N189" t="str">
        <f t="shared" si="3"/>
        <v>ya</v>
      </c>
    </row>
    <row r="190" spans="1:14" x14ac:dyDescent="0.25">
      <c r="A190">
        <v>66</v>
      </c>
      <c r="B190">
        <v>24</v>
      </c>
      <c r="C190">
        <v>1</v>
      </c>
      <c r="D190">
        <v>1</v>
      </c>
      <c r="E190" t="s">
        <v>165</v>
      </c>
      <c r="F190">
        <v>1300</v>
      </c>
      <c r="G190">
        <v>168000000</v>
      </c>
      <c r="M190" t="s">
        <v>178</v>
      </c>
      <c r="N190" t="str">
        <f t="shared" si="3"/>
        <v>ya</v>
      </c>
    </row>
    <row r="191" spans="1:14" x14ac:dyDescent="0.25">
      <c r="A191">
        <v>93</v>
      </c>
      <c r="B191">
        <v>36</v>
      </c>
      <c r="C191">
        <v>2</v>
      </c>
      <c r="D191">
        <v>1</v>
      </c>
      <c r="E191" t="s">
        <v>166</v>
      </c>
      <c r="F191">
        <v>1300</v>
      </c>
      <c r="G191">
        <v>65000000</v>
      </c>
      <c r="M191" t="s">
        <v>169</v>
      </c>
      <c r="N191" t="str">
        <f t="shared" si="3"/>
        <v>ya</v>
      </c>
    </row>
    <row r="192" spans="1:14" x14ac:dyDescent="0.25">
      <c r="A192">
        <v>60</v>
      </c>
      <c r="B192">
        <v>36</v>
      </c>
      <c r="C192">
        <v>2</v>
      </c>
      <c r="D192">
        <v>1</v>
      </c>
      <c r="E192" t="s">
        <v>165</v>
      </c>
      <c r="F192">
        <v>1300</v>
      </c>
      <c r="G192">
        <v>70000000</v>
      </c>
      <c r="M192" t="s">
        <v>169</v>
      </c>
      <c r="N192" t="str">
        <f t="shared" si="3"/>
        <v>ya</v>
      </c>
    </row>
    <row r="193" spans="1:14" x14ac:dyDescent="0.25">
      <c r="A193">
        <v>38</v>
      </c>
      <c r="B193">
        <v>21</v>
      </c>
      <c r="C193">
        <v>1</v>
      </c>
      <c r="D193">
        <v>1</v>
      </c>
      <c r="E193" t="s">
        <v>166</v>
      </c>
      <c r="F193">
        <v>1300</v>
      </c>
      <c r="G193">
        <v>200000000</v>
      </c>
      <c r="M193" t="s">
        <v>178</v>
      </c>
      <c r="N193" t="str">
        <f t="shared" si="3"/>
        <v>ya</v>
      </c>
    </row>
    <row r="194" spans="1:14" x14ac:dyDescent="0.25">
      <c r="A194">
        <v>102</v>
      </c>
      <c r="B194">
        <v>69</v>
      </c>
      <c r="C194">
        <v>3</v>
      </c>
      <c r="D194">
        <v>2</v>
      </c>
      <c r="E194" t="s">
        <v>166</v>
      </c>
      <c r="F194">
        <v>2200</v>
      </c>
      <c r="G194">
        <v>739600000</v>
      </c>
      <c r="M194" t="s">
        <v>170</v>
      </c>
      <c r="N194" t="str">
        <f t="shared" si="3"/>
        <v>ya</v>
      </c>
    </row>
    <row r="195" spans="1:14" x14ac:dyDescent="0.25">
      <c r="A195">
        <v>108</v>
      </c>
      <c r="B195">
        <v>108</v>
      </c>
      <c r="C195">
        <v>4</v>
      </c>
      <c r="D195">
        <v>2</v>
      </c>
      <c r="E195" t="s">
        <v>165</v>
      </c>
      <c r="F195">
        <v>1300</v>
      </c>
      <c r="G195">
        <v>770000000</v>
      </c>
      <c r="M195" t="s">
        <v>171</v>
      </c>
      <c r="N195" t="str">
        <f t="shared" si="3"/>
        <v>ya</v>
      </c>
    </row>
    <row r="196" spans="1:14" x14ac:dyDescent="0.25">
      <c r="A196">
        <v>175</v>
      </c>
      <c r="B196">
        <v>50</v>
      </c>
      <c r="C196">
        <v>3</v>
      </c>
      <c r="D196">
        <v>1</v>
      </c>
      <c r="E196" t="s">
        <v>165</v>
      </c>
      <c r="F196">
        <v>900</v>
      </c>
      <c r="G196">
        <v>425000000</v>
      </c>
      <c r="M196" t="s">
        <v>175</v>
      </c>
      <c r="N196" t="str">
        <f t="shared" si="3"/>
        <v>ya</v>
      </c>
    </row>
    <row r="197" spans="1:14" x14ac:dyDescent="0.25">
      <c r="A197">
        <v>72</v>
      </c>
      <c r="B197">
        <v>45</v>
      </c>
      <c r="C197">
        <v>2</v>
      </c>
      <c r="D197">
        <v>1</v>
      </c>
      <c r="E197" t="s">
        <v>165</v>
      </c>
      <c r="F197">
        <v>1300</v>
      </c>
      <c r="G197">
        <v>450000000</v>
      </c>
      <c r="M197" t="s">
        <v>175</v>
      </c>
      <c r="N197" t="str">
        <f t="shared" si="3"/>
        <v>ya</v>
      </c>
    </row>
    <row r="198" spans="1:14" x14ac:dyDescent="0.25">
      <c r="A198">
        <v>120</v>
      </c>
      <c r="B198">
        <v>38</v>
      </c>
      <c r="C198">
        <v>2</v>
      </c>
      <c r="D198">
        <v>1</v>
      </c>
      <c r="E198" t="s">
        <v>165</v>
      </c>
      <c r="F198">
        <v>1300</v>
      </c>
      <c r="G198">
        <v>420000000</v>
      </c>
      <c r="M198" t="s">
        <v>169</v>
      </c>
      <c r="N198" t="str">
        <f t="shared" si="3"/>
        <v>ya</v>
      </c>
    </row>
    <row r="199" spans="1:14" x14ac:dyDescent="0.25">
      <c r="A199">
        <v>60</v>
      </c>
      <c r="B199">
        <v>30</v>
      </c>
      <c r="C199">
        <v>2</v>
      </c>
      <c r="D199">
        <v>1</v>
      </c>
      <c r="E199" t="s">
        <v>165</v>
      </c>
      <c r="F199">
        <v>1300</v>
      </c>
      <c r="G199">
        <v>400000000</v>
      </c>
      <c r="M199" t="s">
        <v>178</v>
      </c>
      <c r="N199" t="str">
        <f t="shared" si="3"/>
        <v>ya</v>
      </c>
    </row>
    <row r="200" spans="1:14" x14ac:dyDescent="0.25">
      <c r="A200">
        <v>60</v>
      </c>
      <c r="B200">
        <v>36</v>
      </c>
      <c r="C200">
        <v>2</v>
      </c>
      <c r="D200">
        <v>1</v>
      </c>
      <c r="E200" t="s">
        <v>165</v>
      </c>
      <c r="F200">
        <v>1300</v>
      </c>
      <c r="G200">
        <v>300000000</v>
      </c>
      <c r="M200" t="s">
        <v>169</v>
      </c>
      <c r="N200" t="str">
        <f t="shared" si="3"/>
        <v>ya</v>
      </c>
    </row>
    <row r="201" spans="1:14" x14ac:dyDescent="0.25">
      <c r="A201">
        <v>100</v>
      </c>
      <c r="B201">
        <v>72</v>
      </c>
      <c r="C201">
        <v>3</v>
      </c>
      <c r="D201">
        <v>2</v>
      </c>
      <c r="E201" t="s">
        <v>165</v>
      </c>
      <c r="F201">
        <v>2200</v>
      </c>
      <c r="G201">
        <v>1300000000</v>
      </c>
      <c r="M201" t="s">
        <v>177</v>
      </c>
      <c r="N201" t="str">
        <f t="shared" si="3"/>
        <v>ya</v>
      </c>
    </row>
    <row r="202" spans="1:14" x14ac:dyDescent="0.25">
      <c r="A202">
        <v>65</v>
      </c>
      <c r="B202">
        <v>32</v>
      </c>
      <c r="C202">
        <v>2</v>
      </c>
      <c r="D202">
        <v>1</v>
      </c>
      <c r="E202" t="s">
        <v>166</v>
      </c>
      <c r="F202">
        <v>1300</v>
      </c>
      <c r="G202">
        <v>270000000</v>
      </c>
      <c r="M202" t="s">
        <v>178</v>
      </c>
      <c r="N202" t="str">
        <f t="shared" si="3"/>
        <v>ya</v>
      </c>
    </row>
    <row r="203" spans="1:14" x14ac:dyDescent="0.25">
      <c r="A203">
        <v>90</v>
      </c>
      <c r="B203">
        <v>36</v>
      </c>
      <c r="C203">
        <v>2</v>
      </c>
      <c r="D203">
        <v>1</v>
      </c>
      <c r="E203" t="s">
        <v>165</v>
      </c>
      <c r="F203">
        <v>1300</v>
      </c>
      <c r="G203">
        <v>498000000</v>
      </c>
      <c r="M203" t="s">
        <v>169</v>
      </c>
      <c r="N203" t="str">
        <f t="shared" si="3"/>
        <v>ya</v>
      </c>
    </row>
    <row r="204" spans="1:14" x14ac:dyDescent="0.25">
      <c r="A204">
        <v>50</v>
      </c>
      <c r="B204">
        <v>32</v>
      </c>
      <c r="C204">
        <v>2</v>
      </c>
      <c r="D204">
        <v>1</v>
      </c>
      <c r="E204" t="s">
        <v>166</v>
      </c>
      <c r="F204">
        <v>1300</v>
      </c>
      <c r="G204">
        <v>299000000</v>
      </c>
      <c r="M204" t="s">
        <v>178</v>
      </c>
      <c r="N204" t="str">
        <f t="shared" si="3"/>
        <v>ya</v>
      </c>
    </row>
    <row r="205" spans="1:14" x14ac:dyDescent="0.25">
      <c r="A205">
        <v>119</v>
      </c>
      <c r="B205">
        <v>36</v>
      </c>
      <c r="C205">
        <v>2</v>
      </c>
      <c r="D205">
        <v>1</v>
      </c>
      <c r="E205" t="s">
        <v>165</v>
      </c>
      <c r="F205">
        <v>1300</v>
      </c>
      <c r="G205">
        <v>65000000</v>
      </c>
      <c r="M205" t="s">
        <v>169</v>
      </c>
      <c r="N205" t="str">
        <f t="shared" si="3"/>
        <v>ya</v>
      </c>
    </row>
    <row r="206" spans="1:14" x14ac:dyDescent="0.25">
      <c r="A206">
        <v>84</v>
      </c>
      <c r="B206">
        <v>36</v>
      </c>
      <c r="C206">
        <v>2</v>
      </c>
      <c r="D206">
        <v>1</v>
      </c>
      <c r="E206" t="s">
        <v>165</v>
      </c>
      <c r="F206">
        <v>1300</v>
      </c>
      <c r="G206">
        <v>487800000</v>
      </c>
      <c r="M206" t="s">
        <v>169</v>
      </c>
      <c r="N206" t="str">
        <f t="shared" si="3"/>
        <v>ya</v>
      </c>
    </row>
    <row r="207" spans="1:14" x14ac:dyDescent="0.25">
      <c r="A207">
        <v>128</v>
      </c>
      <c r="B207">
        <v>68</v>
      </c>
      <c r="C207">
        <v>2</v>
      </c>
      <c r="D207">
        <v>1</v>
      </c>
      <c r="E207" t="s">
        <v>165</v>
      </c>
      <c r="F207">
        <v>1300</v>
      </c>
      <c r="G207">
        <v>825000000</v>
      </c>
      <c r="M207" t="s">
        <v>170</v>
      </c>
      <c r="N207" t="str">
        <f t="shared" si="3"/>
        <v>ya</v>
      </c>
    </row>
    <row r="208" spans="1:14" x14ac:dyDescent="0.25">
      <c r="A208">
        <v>90</v>
      </c>
      <c r="B208">
        <v>55</v>
      </c>
      <c r="C208">
        <v>2</v>
      </c>
      <c r="D208">
        <v>1</v>
      </c>
      <c r="E208" t="s">
        <v>165</v>
      </c>
      <c r="F208">
        <v>2200</v>
      </c>
      <c r="G208">
        <v>475000000</v>
      </c>
      <c r="M208" t="s">
        <v>176</v>
      </c>
      <c r="N208" t="str">
        <f t="shared" si="3"/>
        <v>ya</v>
      </c>
    </row>
    <row r="209" spans="1:14" x14ac:dyDescent="0.25">
      <c r="A209">
        <v>188</v>
      </c>
      <c r="B209">
        <v>240</v>
      </c>
      <c r="C209">
        <v>5</v>
      </c>
      <c r="D209">
        <v>3</v>
      </c>
      <c r="E209" t="s">
        <v>166</v>
      </c>
      <c r="F209">
        <v>2200</v>
      </c>
      <c r="G209">
        <v>2200000000</v>
      </c>
      <c r="M209" t="s">
        <v>172</v>
      </c>
      <c r="N209" t="str">
        <f t="shared" si="3"/>
        <v>ya</v>
      </c>
    </row>
    <row r="210" spans="1:14" x14ac:dyDescent="0.25">
      <c r="A210">
        <v>78</v>
      </c>
      <c r="B210">
        <v>60</v>
      </c>
      <c r="C210">
        <v>3</v>
      </c>
      <c r="D210">
        <v>2</v>
      </c>
      <c r="E210" t="s">
        <v>166</v>
      </c>
      <c r="F210">
        <v>2200</v>
      </c>
      <c r="G210">
        <v>925100000</v>
      </c>
      <c r="M210" t="s">
        <v>170</v>
      </c>
      <c r="N210" t="str">
        <f t="shared" si="3"/>
        <v>ya</v>
      </c>
    </row>
    <row r="211" spans="1:14" x14ac:dyDescent="0.25">
      <c r="A211">
        <v>84</v>
      </c>
      <c r="B211">
        <v>36</v>
      </c>
      <c r="C211">
        <v>2</v>
      </c>
      <c r="D211">
        <v>1</v>
      </c>
      <c r="E211" t="s">
        <v>166</v>
      </c>
      <c r="F211">
        <v>2200</v>
      </c>
      <c r="G211">
        <v>765050000</v>
      </c>
      <c r="M211" t="s">
        <v>169</v>
      </c>
      <c r="N211" t="str">
        <f t="shared" si="3"/>
        <v>ya</v>
      </c>
    </row>
    <row r="212" spans="1:14" x14ac:dyDescent="0.25">
      <c r="A212">
        <v>60</v>
      </c>
      <c r="B212">
        <v>40</v>
      </c>
      <c r="C212">
        <v>2</v>
      </c>
      <c r="D212">
        <v>1</v>
      </c>
      <c r="E212" t="s">
        <v>165</v>
      </c>
      <c r="F212">
        <v>1300</v>
      </c>
      <c r="G212">
        <v>369000000</v>
      </c>
      <c r="M212" t="s">
        <v>169</v>
      </c>
      <c r="N212" t="str">
        <f t="shared" si="3"/>
        <v>ya</v>
      </c>
    </row>
    <row r="213" spans="1:14" x14ac:dyDescent="0.25">
      <c r="A213">
        <v>70</v>
      </c>
      <c r="B213">
        <v>66</v>
      </c>
      <c r="C213">
        <v>2</v>
      </c>
      <c r="D213">
        <v>1</v>
      </c>
      <c r="E213" t="s">
        <v>165</v>
      </c>
      <c r="F213">
        <v>1300</v>
      </c>
      <c r="G213">
        <v>260000000</v>
      </c>
      <c r="M213" t="s">
        <v>170</v>
      </c>
      <c r="N213" t="str">
        <f t="shared" si="3"/>
        <v>ya</v>
      </c>
    </row>
    <row r="214" spans="1:14" x14ac:dyDescent="0.25">
      <c r="A214">
        <v>150</v>
      </c>
      <c r="B214">
        <v>70</v>
      </c>
      <c r="C214">
        <v>3</v>
      </c>
      <c r="D214">
        <v>2</v>
      </c>
      <c r="E214" t="s">
        <v>166</v>
      </c>
      <c r="F214">
        <v>2200</v>
      </c>
      <c r="G214">
        <v>1403050000</v>
      </c>
      <c r="M214" t="s">
        <v>177</v>
      </c>
      <c r="N214" t="str">
        <f t="shared" si="3"/>
        <v>ya</v>
      </c>
    </row>
    <row r="215" spans="1:14" x14ac:dyDescent="0.25">
      <c r="A215">
        <v>84</v>
      </c>
      <c r="B215">
        <v>89</v>
      </c>
      <c r="C215">
        <v>2</v>
      </c>
      <c r="D215">
        <v>1</v>
      </c>
      <c r="E215" t="s">
        <v>166</v>
      </c>
      <c r="F215">
        <v>2200</v>
      </c>
      <c r="G215">
        <v>1318000000</v>
      </c>
      <c r="M215" t="s">
        <v>177</v>
      </c>
      <c r="N215" t="str">
        <f t="shared" si="3"/>
        <v>ya</v>
      </c>
    </row>
    <row r="216" spans="1:14" x14ac:dyDescent="0.25">
      <c r="A216">
        <v>195</v>
      </c>
      <c r="B216">
        <v>100</v>
      </c>
      <c r="C216">
        <v>2</v>
      </c>
      <c r="D216">
        <v>2</v>
      </c>
      <c r="E216" t="s">
        <v>166</v>
      </c>
      <c r="F216">
        <v>2200</v>
      </c>
      <c r="G216">
        <v>1750000000</v>
      </c>
      <c r="M216" t="s">
        <v>171</v>
      </c>
      <c r="N216" t="str">
        <f t="shared" si="3"/>
        <v>ya</v>
      </c>
    </row>
    <row r="217" spans="1:14" x14ac:dyDescent="0.25">
      <c r="A217">
        <v>84</v>
      </c>
      <c r="B217">
        <v>36</v>
      </c>
      <c r="C217">
        <v>2</v>
      </c>
      <c r="D217">
        <v>1</v>
      </c>
      <c r="E217" t="s">
        <v>165</v>
      </c>
      <c r="F217">
        <v>1300</v>
      </c>
      <c r="G217">
        <v>65000000</v>
      </c>
      <c r="M217" t="s">
        <v>169</v>
      </c>
      <c r="N217" t="str">
        <f t="shared" si="3"/>
        <v>ya</v>
      </c>
    </row>
    <row r="218" spans="1:14" x14ac:dyDescent="0.25">
      <c r="A218">
        <v>142</v>
      </c>
      <c r="B218">
        <v>80</v>
      </c>
      <c r="C218">
        <v>2</v>
      </c>
      <c r="D218">
        <v>1</v>
      </c>
      <c r="E218" t="s">
        <v>166</v>
      </c>
      <c r="F218">
        <v>1300</v>
      </c>
      <c r="G218">
        <v>950000000</v>
      </c>
      <c r="M218" t="s">
        <v>177</v>
      </c>
      <c r="N218" t="str">
        <f t="shared" si="3"/>
        <v>ya</v>
      </c>
    </row>
    <row r="219" spans="1:14" x14ac:dyDescent="0.25">
      <c r="A219">
        <v>72</v>
      </c>
      <c r="B219">
        <v>36</v>
      </c>
      <c r="C219">
        <v>2</v>
      </c>
      <c r="D219">
        <v>1</v>
      </c>
      <c r="E219" t="s">
        <v>165</v>
      </c>
      <c r="F219">
        <v>1300</v>
      </c>
      <c r="G219">
        <v>201600000</v>
      </c>
      <c r="M219" t="s">
        <v>169</v>
      </c>
      <c r="N219" t="str">
        <f t="shared" si="3"/>
        <v>ya</v>
      </c>
    </row>
    <row r="220" spans="1:14" x14ac:dyDescent="0.25">
      <c r="A220">
        <v>66</v>
      </c>
      <c r="B220">
        <v>45</v>
      </c>
      <c r="C220">
        <v>2</v>
      </c>
      <c r="D220">
        <v>1</v>
      </c>
      <c r="E220" t="s">
        <v>166</v>
      </c>
      <c r="F220">
        <v>2200</v>
      </c>
      <c r="G220">
        <v>632000000</v>
      </c>
      <c r="M220" t="s">
        <v>175</v>
      </c>
      <c r="N220" t="str">
        <f t="shared" si="3"/>
        <v>ya</v>
      </c>
    </row>
    <row r="221" spans="1:14" x14ac:dyDescent="0.25">
      <c r="A221">
        <v>60</v>
      </c>
      <c r="B221">
        <v>30</v>
      </c>
      <c r="C221">
        <v>2</v>
      </c>
      <c r="D221">
        <v>1</v>
      </c>
      <c r="E221" t="s">
        <v>165</v>
      </c>
      <c r="F221">
        <v>1300</v>
      </c>
      <c r="G221">
        <v>168000000</v>
      </c>
      <c r="M221" t="s">
        <v>178</v>
      </c>
      <c r="N221" t="str">
        <f t="shared" si="3"/>
        <v>ya</v>
      </c>
    </row>
    <row r="222" spans="1:14" x14ac:dyDescent="0.25">
      <c r="A222">
        <v>89</v>
      </c>
      <c r="B222">
        <v>69</v>
      </c>
      <c r="C222">
        <v>3</v>
      </c>
      <c r="D222">
        <v>2</v>
      </c>
      <c r="E222" t="s">
        <v>166</v>
      </c>
      <c r="F222">
        <v>2200</v>
      </c>
      <c r="G222">
        <v>623000000</v>
      </c>
      <c r="M222" t="s">
        <v>170</v>
      </c>
      <c r="N222" t="str">
        <f t="shared" si="3"/>
        <v>ya</v>
      </c>
    </row>
    <row r="223" spans="1:14" x14ac:dyDescent="0.25">
      <c r="A223">
        <v>78</v>
      </c>
      <c r="B223">
        <v>36</v>
      </c>
      <c r="C223">
        <v>2</v>
      </c>
      <c r="D223">
        <v>1</v>
      </c>
      <c r="E223" t="s">
        <v>165</v>
      </c>
      <c r="F223">
        <v>2200</v>
      </c>
      <c r="G223">
        <v>663000000</v>
      </c>
      <c r="M223" t="s">
        <v>169</v>
      </c>
      <c r="N223" t="str">
        <f t="shared" si="3"/>
        <v>ya</v>
      </c>
    </row>
    <row r="224" spans="1:14" x14ac:dyDescent="0.25">
      <c r="A224">
        <v>313</v>
      </c>
      <c r="B224">
        <v>200</v>
      </c>
      <c r="C224">
        <v>3</v>
      </c>
      <c r="D224">
        <v>2</v>
      </c>
      <c r="E224" t="s">
        <v>166</v>
      </c>
      <c r="F224">
        <v>1300</v>
      </c>
      <c r="G224">
        <v>1400000000</v>
      </c>
      <c r="M224" t="s">
        <v>173</v>
      </c>
      <c r="N224" t="str">
        <f t="shared" si="3"/>
        <v>ya</v>
      </c>
    </row>
    <row r="225" spans="1:14" x14ac:dyDescent="0.25">
      <c r="A225">
        <v>131</v>
      </c>
      <c r="B225">
        <v>90</v>
      </c>
      <c r="C225">
        <v>2</v>
      </c>
      <c r="D225">
        <v>2</v>
      </c>
      <c r="E225" t="s">
        <v>165</v>
      </c>
      <c r="F225">
        <v>2200</v>
      </c>
      <c r="G225">
        <v>1150000000</v>
      </c>
      <c r="M225" t="s">
        <v>171</v>
      </c>
      <c r="N225" t="str">
        <f t="shared" si="3"/>
        <v>ya</v>
      </c>
    </row>
    <row r="226" spans="1:14" x14ac:dyDescent="0.25">
      <c r="A226">
        <v>97</v>
      </c>
      <c r="B226">
        <v>58</v>
      </c>
      <c r="C226">
        <v>2</v>
      </c>
      <c r="D226">
        <v>1</v>
      </c>
      <c r="E226" t="s">
        <v>165</v>
      </c>
      <c r="F226">
        <v>1300</v>
      </c>
      <c r="G226">
        <v>915000000</v>
      </c>
      <c r="M226" t="s">
        <v>176</v>
      </c>
      <c r="N226" t="str">
        <f t="shared" si="3"/>
        <v>ya</v>
      </c>
    </row>
    <row r="227" spans="1:14" x14ac:dyDescent="0.25">
      <c r="A227">
        <v>80</v>
      </c>
      <c r="B227">
        <v>36</v>
      </c>
      <c r="C227">
        <v>2</v>
      </c>
      <c r="D227">
        <v>1</v>
      </c>
      <c r="E227" t="s">
        <v>165</v>
      </c>
      <c r="F227">
        <v>1300</v>
      </c>
      <c r="G227">
        <v>377900000</v>
      </c>
      <c r="M227" t="s">
        <v>169</v>
      </c>
      <c r="N227" t="str">
        <f t="shared" si="3"/>
        <v>ya</v>
      </c>
    </row>
    <row r="228" spans="1:14" x14ac:dyDescent="0.25">
      <c r="A228">
        <v>79</v>
      </c>
      <c r="B228">
        <v>90</v>
      </c>
      <c r="C228">
        <v>3</v>
      </c>
      <c r="D228">
        <v>2</v>
      </c>
      <c r="E228" t="s">
        <v>165</v>
      </c>
      <c r="F228">
        <v>2200</v>
      </c>
      <c r="G228">
        <v>845811000</v>
      </c>
      <c r="M228" t="s">
        <v>171</v>
      </c>
      <c r="N228" t="str">
        <f t="shared" si="3"/>
        <v>ya</v>
      </c>
    </row>
    <row r="229" spans="1:14" x14ac:dyDescent="0.25">
      <c r="A229">
        <v>81</v>
      </c>
      <c r="B229">
        <v>90</v>
      </c>
      <c r="C229">
        <v>3</v>
      </c>
      <c r="D229">
        <v>2</v>
      </c>
      <c r="E229" t="s">
        <v>165</v>
      </c>
      <c r="F229">
        <v>2200</v>
      </c>
      <c r="G229">
        <v>860211000</v>
      </c>
      <c r="M229" t="s">
        <v>171</v>
      </c>
      <c r="N229" t="str">
        <f t="shared" si="3"/>
        <v>ya</v>
      </c>
    </row>
    <row r="230" spans="1:14" x14ac:dyDescent="0.25">
      <c r="A230">
        <v>72</v>
      </c>
      <c r="B230">
        <v>36</v>
      </c>
      <c r="C230">
        <v>2</v>
      </c>
      <c r="D230">
        <v>1</v>
      </c>
      <c r="E230" t="s">
        <v>165</v>
      </c>
      <c r="F230">
        <v>1300</v>
      </c>
      <c r="G230">
        <v>363200000</v>
      </c>
      <c r="M230" t="s">
        <v>169</v>
      </c>
      <c r="N230" t="str">
        <f t="shared" si="3"/>
        <v>ya</v>
      </c>
    </row>
    <row r="231" spans="1:14" x14ac:dyDescent="0.25">
      <c r="A231">
        <v>66</v>
      </c>
      <c r="B231">
        <v>32</v>
      </c>
      <c r="C231">
        <v>2</v>
      </c>
      <c r="D231">
        <v>1</v>
      </c>
      <c r="E231" t="s">
        <v>165</v>
      </c>
      <c r="F231">
        <v>1300</v>
      </c>
      <c r="G231">
        <v>316800000</v>
      </c>
      <c r="M231" t="s">
        <v>178</v>
      </c>
      <c r="N231" t="str">
        <f t="shared" si="3"/>
        <v>ya</v>
      </c>
    </row>
    <row r="232" spans="1:14" x14ac:dyDescent="0.25">
      <c r="A232">
        <v>60</v>
      </c>
      <c r="B232">
        <v>36</v>
      </c>
      <c r="C232">
        <v>2</v>
      </c>
      <c r="D232">
        <v>1</v>
      </c>
      <c r="E232" t="s">
        <v>165</v>
      </c>
      <c r="F232">
        <v>1300</v>
      </c>
      <c r="G232">
        <v>395000000</v>
      </c>
      <c r="M232" t="s">
        <v>169</v>
      </c>
      <c r="N232" t="str">
        <f t="shared" si="3"/>
        <v>ya</v>
      </c>
    </row>
    <row r="233" spans="1:14" x14ac:dyDescent="0.25">
      <c r="A233">
        <v>90</v>
      </c>
      <c r="B233">
        <v>69</v>
      </c>
      <c r="C233">
        <v>2</v>
      </c>
      <c r="D233">
        <v>2</v>
      </c>
      <c r="E233" t="s">
        <v>165</v>
      </c>
      <c r="F233">
        <v>2200</v>
      </c>
      <c r="G233">
        <v>678700000</v>
      </c>
      <c r="M233" t="s">
        <v>170</v>
      </c>
      <c r="N233" t="str">
        <f t="shared" si="3"/>
        <v>ya</v>
      </c>
    </row>
    <row r="234" spans="1:14" x14ac:dyDescent="0.25">
      <c r="A234">
        <v>206</v>
      </c>
      <c r="B234">
        <v>100</v>
      </c>
      <c r="C234">
        <v>4</v>
      </c>
      <c r="D234">
        <v>2</v>
      </c>
      <c r="E234" t="s">
        <v>166</v>
      </c>
      <c r="F234">
        <v>2200</v>
      </c>
      <c r="G234">
        <v>1600000000</v>
      </c>
      <c r="M234" t="s">
        <v>171</v>
      </c>
      <c r="N234" t="str">
        <f t="shared" si="3"/>
        <v>ya</v>
      </c>
    </row>
    <row r="235" spans="1:14" x14ac:dyDescent="0.25">
      <c r="A235">
        <v>75</v>
      </c>
      <c r="B235">
        <v>80</v>
      </c>
      <c r="C235">
        <v>3</v>
      </c>
      <c r="D235">
        <v>2</v>
      </c>
      <c r="E235" t="s">
        <v>165</v>
      </c>
      <c r="F235">
        <v>2200</v>
      </c>
      <c r="G235">
        <v>950000000</v>
      </c>
      <c r="M235" t="s">
        <v>177</v>
      </c>
      <c r="N235" t="str">
        <f t="shared" si="3"/>
        <v>ya</v>
      </c>
    </row>
    <row r="236" spans="1:14" x14ac:dyDescent="0.25">
      <c r="A236">
        <v>105</v>
      </c>
      <c r="B236">
        <v>70</v>
      </c>
      <c r="C236">
        <v>3</v>
      </c>
      <c r="D236">
        <v>2</v>
      </c>
      <c r="E236" t="s">
        <v>165</v>
      </c>
      <c r="F236">
        <v>1300</v>
      </c>
      <c r="G236">
        <v>795000000</v>
      </c>
      <c r="M236" t="s">
        <v>177</v>
      </c>
      <c r="N236" t="str">
        <f t="shared" si="3"/>
        <v>ya</v>
      </c>
    </row>
    <row r="237" spans="1:14" x14ac:dyDescent="0.25">
      <c r="A237">
        <v>320</v>
      </c>
      <c r="B237">
        <v>90</v>
      </c>
      <c r="C237">
        <v>3</v>
      </c>
      <c r="D237">
        <v>3</v>
      </c>
      <c r="E237" t="s">
        <v>165</v>
      </c>
      <c r="F237">
        <v>1300</v>
      </c>
      <c r="G237">
        <v>1800000000</v>
      </c>
      <c r="M237" t="s">
        <v>171</v>
      </c>
      <c r="N237" t="str">
        <f t="shared" si="3"/>
        <v>ya</v>
      </c>
    </row>
    <row r="238" spans="1:14" x14ac:dyDescent="0.25">
      <c r="A238">
        <v>60</v>
      </c>
      <c r="B238">
        <v>32</v>
      </c>
      <c r="C238">
        <v>2</v>
      </c>
      <c r="D238">
        <v>1</v>
      </c>
      <c r="E238" t="s">
        <v>165</v>
      </c>
      <c r="F238">
        <v>1300</v>
      </c>
      <c r="G238">
        <v>318000000</v>
      </c>
      <c r="M238" t="s">
        <v>178</v>
      </c>
      <c r="N238" t="str">
        <f t="shared" si="3"/>
        <v>ya</v>
      </c>
    </row>
    <row r="239" spans="1:14" x14ac:dyDescent="0.25">
      <c r="A239">
        <v>105</v>
      </c>
      <c r="B239">
        <v>126</v>
      </c>
      <c r="C239">
        <v>3</v>
      </c>
      <c r="D239">
        <v>2</v>
      </c>
      <c r="E239" t="s">
        <v>166</v>
      </c>
      <c r="F239">
        <v>2200</v>
      </c>
      <c r="G239">
        <v>1100000000</v>
      </c>
      <c r="M239" t="s">
        <v>174</v>
      </c>
      <c r="N239" t="str">
        <f t="shared" si="3"/>
        <v>ya</v>
      </c>
    </row>
    <row r="240" spans="1:14" x14ac:dyDescent="0.25">
      <c r="A240">
        <v>168</v>
      </c>
      <c r="B240">
        <v>200</v>
      </c>
      <c r="C240">
        <v>5</v>
      </c>
      <c r="D240">
        <v>2</v>
      </c>
      <c r="E240" t="s">
        <v>166</v>
      </c>
      <c r="F240">
        <v>1300</v>
      </c>
      <c r="G240">
        <v>1399000000</v>
      </c>
      <c r="M240" t="s">
        <v>173</v>
      </c>
      <c r="N240" t="str">
        <f t="shared" si="3"/>
        <v>ya</v>
      </c>
    </row>
    <row r="241" spans="1:14" x14ac:dyDescent="0.25">
      <c r="A241">
        <v>66</v>
      </c>
      <c r="B241">
        <v>60</v>
      </c>
      <c r="C241">
        <v>2</v>
      </c>
      <c r="D241">
        <v>1</v>
      </c>
      <c r="E241" t="s">
        <v>165</v>
      </c>
      <c r="F241">
        <v>1300</v>
      </c>
      <c r="G241">
        <v>390000000</v>
      </c>
      <c r="M241" t="s">
        <v>170</v>
      </c>
      <c r="N241" t="str">
        <f t="shared" si="3"/>
        <v>ya</v>
      </c>
    </row>
    <row r="242" spans="1:14" x14ac:dyDescent="0.25">
      <c r="A242">
        <v>67</v>
      </c>
      <c r="B242">
        <v>45</v>
      </c>
      <c r="C242">
        <v>2</v>
      </c>
      <c r="D242">
        <v>1</v>
      </c>
      <c r="E242" t="s">
        <v>165</v>
      </c>
      <c r="F242">
        <v>1300</v>
      </c>
      <c r="G242">
        <v>385000000</v>
      </c>
      <c r="M242" t="s">
        <v>175</v>
      </c>
      <c r="N242" t="str">
        <f t="shared" si="3"/>
        <v>ya</v>
      </c>
    </row>
    <row r="243" spans="1:14" x14ac:dyDescent="0.25">
      <c r="A243">
        <v>313</v>
      </c>
      <c r="B243">
        <v>200</v>
      </c>
      <c r="C243">
        <v>3</v>
      </c>
      <c r="D243">
        <v>2</v>
      </c>
      <c r="E243" t="s">
        <v>166</v>
      </c>
      <c r="F243">
        <v>1300</v>
      </c>
      <c r="G243">
        <v>1500000000</v>
      </c>
      <c r="M243" t="s">
        <v>173</v>
      </c>
      <c r="N243" t="str">
        <f t="shared" si="3"/>
        <v>ya</v>
      </c>
    </row>
    <row r="244" spans="1:14" x14ac:dyDescent="0.25">
      <c r="A244">
        <v>74</v>
      </c>
      <c r="B244">
        <v>45</v>
      </c>
      <c r="C244">
        <v>2</v>
      </c>
      <c r="D244">
        <v>1</v>
      </c>
      <c r="E244" t="s">
        <v>165</v>
      </c>
      <c r="F244">
        <v>1300</v>
      </c>
      <c r="G244">
        <v>375000000</v>
      </c>
      <c r="M244" t="s">
        <v>175</v>
      </c>
      <c r="N244" t="str">
        <f t="shared" si="3"/>
        <v>ya</v>
      </c>
    </row>
    <row r="245" spans="1:14" x14ac:dyDescent="0.25">
      <c r="A245">
        <v>120</v>
      </c>
      <c r="B245">
        <v>70</v>
      </c>
      <c r="C245">
        <v>3</v>
      </c>
      <c r="D245">
        <v>2</v>
      </c>
      <c r="E245" t="s">
        <v>165</v>
      </c>
      <c r="F245">
        <v>2200</v>
      </c>
      <c r="G245">
        <v>1500000000</v>
      </c>
      <c r="M245" t="s">
        <v>177</v>
      </c>
      <c r="N245" t="str">
        <f t="shared" ref="N245:N295" si="4">IF(AND(F245&gt;0,F245&lt;2500),"ya","tidak")</f>
        <v>ya</v>
      </c>
    </row>
    <row r="246" spans="1:14" x14ac:dyDescent="0.25">
      <c r="A246">
        <v>84</v>
      </c>
      <c r="B246">
        <v>36</v>
      </c>
      <c r="C246">
        <v>2</v>
      </c>
      <c r="D246">
        <v>1</v>
      </c>
      <c r="E246" t="s">
        <v>165</v>
      </c>
      <c r="F246">
        <v>1300</v>
      </c>
      <c r="G246">
        <v>390200000</v>
      </c>
      <c r="M246" t="s">
        <v>169</v>
      </c>
      <c r="N246" t="str">
        <f t="shared" si="4"/>
        <v>ya</v>
      </c>
    </row>
    <row r="247" spans="1:14" x14ac:dyDescent="0.25">
      <c r="A247">
        <v>100</v>
      </c>
      <c r="B247">
        <v>72</v>
      </c>
      <c r="C247">
        <v>3</v>
      </c>
      <c r="D247">
        <v>2</v>
      </c>
      <c r="E247" t="s">
        <v>165</v>
      </c>
      <c r="F247">
        <v>2200</v>
      </c>
      <c r="G247">
        <v>1300000000</v>
      </c>
      <c r="M247" t="s">
        <v>177</v>
      </c>
      <c r="N247" t="str">
        <f t="shared" si="4"/>
        <v>ya</v>
      </c>
    </row>
    <row r="248" spans="1:14" x14ac:dyDescent="0.25">
      <c r="A248">
        <v>72</v>
      </c>
      <c r="B248">
        <v>36</v>
      </c>
      <c r="C248">
        <v>2</v>
      </c>
      <c r="D248">
        <v>1</v>
      </c>
      <c r="E248" t="s">
        <v>165</v>
      </c>
      <c r="F248">
        <v>1300</v>
      </c>
      <c r="G248">
        <v>400000000</v>
      </c>
      <c r="M248" t="s">
        <v>169</v>
      </c>
      <c r="N248" t="str">
        <f t="shared" si="4"/>
        <v>ya</v>
      </c>
    </row>
    <row r="249" spans="1:14" x14ac:dyDescent="0.25">
      <c r="A249">
        <v>72</v>
      </c>
      <c r="B249">
        <v>36</v>
      </c>
      <c r="C249">
        <v>2</v>
      </c>
      <c r="D249">
        <v>1</v>
      </c>
      <c r="E249" t="s">
        <v>165</v>
      </c>
      <c r="F249">
        <v>1300</v>
      </c>
      <c r="G249">
        <v>419530000</v>
      </c>
      <c r="M249" t="s">
        <v>169</v>
      </c>
      <c r="N249" t="str">
        <f t="shared" si="4"/>
        <v>ya</v>
      </c>
    </row>
    <row r="250" spans="1:14" x14ac:dyDescent="0.25">
      <c r="A250">
        <v>90</v>
      </c>
      <c r="B250">
        <v>36</v>
      </c>
      <c r="C250">
        <v>2</v>
      </c>
      <c r="D250">
        <v>1</v>
      </c>
      <c r="E250" t="s">
        <v>165</v>
      </c>
      <c r="F250">
        <v>1300</v>
      </c>
      <c r="G250">
        <v>440550000</v>
      </c>
      <c r="M250" t="s">
        <v>169</v>
      </c>
      <c r="N250" t="str">
        <f t="shared" si="4"/>
        <v>ya</v>
      </c>
    </row>
    <row r="251" spans="1:14" x14ac:dyDescent="0.25">
      <c r="A251">
        <v>107</v>
      </c>
      <c r="B251">
        <v>31</v>
      </c>
      <c r="C251">
        <v>2</v>
      </c>
      <c r="D251">
        <v>1</v>
      </c>
      <c r="E251" t="s">
        <v>165</v>
      </c>
      <c r="F251">
        <v>1300</v>
      </c>
      <c r="G251">
        <v>408650000</v>
      </c>
      <c r="M251" t="s">
        <v>178</v>
      </c>
      <c r="N251" t="str">
        <f t="shared" si="4"/>
        <v>ya</v>
      </c>
    </row>
    <row r="252" spans="1:14" x14ac:dyDescent="0.25">
      <c r="A252">
        <v>210</v>
      </c>
      <c r="B252">
        <v>150</v>
      </c>
      <c r="C252">
        <v>4</v>
      </c>
      <c r="D252">
        <v>2</v>
      </c>
      <c r="E252" t="s">
        <v>166</v>
      </c>
      <c r="F252">
        <v>2200</v>
      </c>
      <c r="G252">
        <v>1200000000</v>
      </c>
      <c r="M252" t="s">
        <v>173</v>
      </c>
      <c r="N252" t="str">
        <f t="shared" si="4"/>
        <v>ya</v>
      </c>
    </row>
    <row r="253" spans="1:14" x14ac:dyDescent="0.25">
      <c r="A253">
        <v>90</v>
      </c>
      <c r="B253">
        <v>36</v>
      </c>
      <c r="C253">
        <v>2</v>
      </c>
      <c r="D253">
        <v>1</v>
      </c>
      <c r="E253" t="s">
        <v>165</v>
      </c>
      <c r="F253">
        <v>1300</v>
      </c>
      <c r="G253">
        <v>440550000</v>
      </c>
      <c r="M253" t="s">
        <v>169</v>
      </c>
      <c r="N253" t="str">
        <f t="shared" si="4"/>
        <v>ya</v>
      </c>
    </row>
    <row r="254" spans="1:14" x14ac:dyDescent="0.25">
      <c r="A254">
        <v>72</v>
      </c>
      <c r="B254">
        <v>90</v>
      </c>
      <c r="C254">
        <v>3</v>
      </c>
      <c r="D254">
        <v>2</v>
      </c>
      <c r="E254" t="s">
        <v>165</v>
      </c>
      <c r="F254">
        <v>2200</v>
      </c>
      <c r="G254">
        <v>900000000</v>
      </c>
      <c r="M254" t="s">
        <v>171</v>
      </c>
      <c r="N254" t="str">
        <f t="shared" si="4"/>
        <v>ya</v>
      </c>
    </row>
    <row r="255" spans="1:14" x14ac:dyDescent="0.25">
      <c r="A255">
        <v>30</v>
      </c>
      <c r="B255">
        <v>55</v>
      </c>
      <c r="C255">
        <v>2</v>
      </c>
      <c r="D255">
        <v>1</v>
      </c>
      <c r="E255" t="s">
        <v>113</v>
      </c>
      <c r="F255">
        <v>2200</v>
      </c>
      <c r="G255">
        <v>1100000000</v>
      </c>
      <c r="M255" t="s">
        <v>176</v>
      </c>
      <c r="N255" t="str">
        <f t="shared" si="4"/>
        <v>ya</v>
      </c>
    </row>
    <row r="256" spans="1:14" x14ac:dyDescent="0.25">
      <c r="A256">
        <v>19</v>
      </c>
      <c r="B256">
        <v>35</v>
      </c>
      <c r="C256">
        <v>2</v>
      </c>
      <c r="D256">
        <v>1</v>
      </c>
      <c r="E256" t="s">
        <v>113</v>
      </c>
      <c r="F256">
        <v>2200</v>
      </c>
      <c r="G256">
        <v>395000000</v>
      </c>
      <c r="M256" t="s">
        <v>178</v>
      </c>
      <c r="N256" t="str">
        <f t="shared" si="4"/>
        <v>ya</v>
      </c>
    </row>
    <row r="257" spans="1:14" x14ac:dyDescent="0.25">
      <c r="A257">
        <v>33</v>
      </c>
      <c r="B257">
        <v>42</v>
      </c>
      <c r="C257">
        <v>2</v>
      </c>
      <c r="D257">
        <v>2</v>
      </c>
      <c r="E257" t="s">
        <v>113</v>
      </c>
      <c r="F257">
        <v>2200</v>
      </c>
      <c r="G257">
        <v>835000000</v>
      </c>
      <c r="M257" t="s">
        <v>169</v>
      </c>
      <c r="N257" t="str">
        <f t="shared" si="4"/>
        <v>ya</v>
      </c>
    </row>
    <row r="258" spans="1:14" x14ac:dyDescent="0.25">
      <c r="A258">
        <v>30</v>
      </c>
      <c r="B258">
        <v>55</v>
      </c>
      <c r="C258">
        <v>2</v>
      </c>
      <c r="D258">
        <v>2</v>
      </c>
      <c r="E258" t="s">
        <v>113</v>
      </c>
      <c r="F258">
        <v>2200</v>
      </c>
      <c r="G258">
        <v>1100000000</v>
      </c>
      <c r="M258" t="s">
        <v>176</v>
      </c>
      <c r="N258" t="str">
        <f t="shared" si="4"/>
        <v>ya</v>
      </c>
    </row>
    <row r="259" spans="1:14" x14ac:dyDescent="0.25">
      <c r="A259">
        <v>60</v>
      </c>
      <c r="B259">
        <v>98</v>
      </c>
      <c r="C259">
        <v>3</v>
      </c>
      <c r="D259">
        <v>3</v>
      </c>
      <c r="E259" t="s">
        <v>113</v>
      </c>
      <c r="F259">
        <v>2200</v>
      </c>
      <c r="G259">
        <v>1700000000</v>
      </c>
      <c r="M259" t="s">
        <v>171</v>
      </c>
      <c r="N259" t="str">
        <f t="shared" si="4"/>
        <v>ya</v>
      </c>
    </row>
    <row r="260" spans="1:14" x14ac:dyDescent="0.25">
      <c r="A260">
        <v>33</v>
      </c>
      <c r="B260">
        <v>42</v>
      </c>
      <c r="C260">
        <v>2</v>
      </c>
      <c r="D260">
        <v>1</v>
      </c>
      <c r="E260" t="s">
        <v>113</v>
      </c>
      <c r="F260">
        <v>2200</v>
      </c>
      <c r="G260">
        <v>835000000</v>
      </c>
      <c r="M260" t="s">
        <v>169</v>
      </c>
      <c r="N260" t="str">
        <f t="shared" si="4"/>
        <v>ya</v>
      </c>
    </row>
    <row r="261" spans="1:14" x14ac:dyDescent="0.25">
      <c r="A261">
        <v>71</v>
      </c>
      <c r="B261">
        <v>83</v>
      </c>
      <c r="C261">
        <v>3</v>
      </c>
      <c r="D261">
        <v>2</v>
      </c>
      <c r="E261" t="s">
        <v>113</v>
      </c>
      <c r="F261">
        <v>2200</v>
      </c>
      <c r="G261">
        <v>1880000000</v>
      </c>
      <c r="M261" t="s">
        <v>177</v>
      </c>
      <c r="N261" t="str">
        <f t="shared" si="4"/>
        <v>ya</v>
      </c>
    </row>
    <row r="262" spans="1:14" x14ac:dyDescent="0.25">
      <c r="A262">
        <v>45</v>
      </c>
      <c r="B262">
        <v>71</v>
      </c>
      <c r="C262">
        <v>3</v>
      </c>
      <c r="D262">
        <v>2</v>
      </c>
      <c r="E262" t="s">
        <v>113</v>
      </c>
      <c r="F262">
        <v>2200</v>
      </c>
      <c r="G262">
        <v>1390000000</v>
      </c>
      <c r="M262" t="s">
        <v>177</v>
      </c>
      <c r="N262" t="str">
        <f t="shared" si="4"/>
        <v>ya</v>
      </c>
    </row>
    <row r="263" spans="1:14" x14ac:dyDescent="0.25">
      <c r="A263">
        <v>24</v>
      </c>
      <c r="B263">
        <v>46</v>
      </c>
      <c r="C263">
        <v>2</v>
      </c>
      <c r="D263">
        <v>1</v>
      </c>
      <c r="E263" t="s">
        <v>113</v>
      </c>
      <c r="F263">
        <v>2200</v>
      </c>
      <c r="G263">
        <v>450000000</v>
      </c>
      <c r="M263" t="s">
        <v>175</v>
      </c>
      <c r="N263" t="str">
        <f t="shared" si="4"/>
        <v>ya</v>
      </c>
    </row>
    <row r="264" spans="1:14" x14ac:dyDescent="0.25">
      <c r="A264">
        <v>3422</v>
      </c>
      <c r="B264">
        <v>64</v>
      </c>
      <c r="C264">
        <v>1</v>
      </c>
      <c r="D264">
        <v>1</v>
      </c>
      <c r="E264" t="s">
        <v>113</v>
      </c>
      <c r="F264">
        <v>2200</v>
      </c>
      <c r="G264">
        <v>1050000000</v>
      </c>
      <c r="M264" t="s">
        <v>170</v>
      </c>
      <c r="N264" t="str">
        <f t="shared" si="4"/>
        <v>ya</v>
      </c>
    </row>
    <row r="265" spans="1:14" x14ac:dyDescent="0.25">
      <c r="A265">
        <v>23</v>
      </c>
      <c r="B265">
        <v>40</v>
      </c>
      <c r="C265">
        <v>2</v>
      </c>
      <c r="D265">
        <v>2</v>
      </c>
      <c r="E265" t="s">
        <v>113</v>
      </c>
      <c r="F265">
        <v>2200</v>
      </c>
      <c r="G265">
        <v>735000000</v>
      </c>
      <c r="M265" t="s">
        <v>169</v>
      </c>
      <c r="N265" t="str">
        <f t="shared" si="4"/>
        <v>ya</v>
      </c>
    </row>
    <row r="266" spans="1:14" x14ac:dyDescent="0.25">
      <c r="A266">
        <v>50</v>
      </c>
      <c r="B266">
        <v>115</v>
      </c>
      <c r="C266">
        <v>3</v>
      </c>
      <c r="D266">
        <v>2</v>
      </c>
      <c r="E266" t="s">
        <v>113</v>
      </c>
      <c r="F266">
        <v>2200</v>
      </c>
      <c r="G266">
        <v>1200000000</v>
      </c>
      <c r="M266" t="s">
        <v>171</v>
      </c>
      <c r="N266" t="str">
        <f t="shared" si="4"/>
        <v>ya</v>
      </c>
    </row>
    <row r="267" spans="1:14" x14ac:dyDescent="0.25">
      <c r="A267">
        <v>21</v>
      </c>
      <c r="B267">
        <v>37</v>
      </c>
      <c r="C267">
        <v>2</v>
      </c>
      <c r="D267">
        <v>1</v>
      </c>
      <c r="E267" t="s">
        <v>113</v>
      </c>
      <c r="F267">
        <v>1300</v>
      </c>
      <c r="G267">
        <v>533000000</v>
      </c>
      <c r="M267" t="s">
        <v>169</v>
      </c>
      <c r="N267" t="str">
        <f t="shared" si="4"/>
        <v>ya</v>
      </c>
    </row>
    <row r="268" spans="1:14" x14ac:dyDescent="0.25">
      <c r="A268">
        <v>16</v>
      </c>
      <c r="B268">
        <v>32</v>
      </c>
      <c r="C268">
        <v>1</v>
      </c>
      <c r="D268">
        <v>1</v>
      </c>
      <c r="E268" t="s">
        <v>113</v>
      </c>
      <c r="F268">
        <v>2200</v>
      </c>
      <c r="G268">
        <v>380000000</v>
      </c>
      <c r="M268" t="s">
        <v>178</v>
      </c>
      <c r="N268" t="str">
        <f t="shared" si="4"/>
        <v>ya</v>
      </c>
    </row>
    <row r="269" spans="1:14" x14ac:dyDescent="0.25">
      <c r="A269">
        <v>18</v>
      </c>
      <c r="B269">
        <v>33</v>
      </c>
      <c r="C269">
        <v>2</v>
      </c>
      <c r="D269">
        <v>1</v>
      </c>
      <c r="E269" t="s">
        <v>113</v>
      </c>
      <c r="F269">
        <v>2200</v>
      </c>
      <c r="G269">
        <v>425000000</v>
      </c>
      <c r="M269" t="s">
        <v>178</v>
      </c>
      <c r="N269" t="str">
        <f t="shared" si="4"/>
        <v>ya</v>
      </c>
    </row>
    <row r="270" spans="1:14" x14ac:dyDescent="0.25">
      <c r="A270">
        <v>239</v>
      </c>
      <c r="B270">
        <v>178</v>
      </c>
      <c r="C270">
        <v>4</v>
      </c>
      <c r="D270">
        <v>3</v>
      </c>
      <c r="E270" t="s">
        <v>114</v>
      </c>
      <c r="F270">
        <v>2200</v>
      </c>
      <c r="G270">
        <v>3800000000</v>
      </c>
      <c r="M270" t="s">
        <v>173</v>
      </c>
      <c r="N270" t="str">
        <f t="shared" si="4"/>
        <v>ya</v>
      </c>
    </row>
    <row r="271" spans="1:14" x14ac:dyDescent="0.25">
      <c r="A271">
        <v>90</v>
      </c>
      <c r="B271">
        <v>135</v>
      </c>
      <c r="C271">
        <v>3</v>
      </c>
      <c r="D271">
        <v>3</v>
      </c>
      <c r="E271" t="s">
        <v>114</v>
      </c>
      <c r="F271">
        <v>2200</v>
      </c>
      <c r="G271">
        <v>3100000000</v>
      </c>
      <c r="M271" t="s">
        <v>174</v>
      </c>
      <c r="N271" t="str">
        <f t="shared" si="4"/>
        <v>ya</v>
      </c>
    </row>
    <row r="272" spans="1:14" x14ac:dyDescent="0.25">
      <c r="A272">
        <v>60</v>
      </c>
      <c r="B272">
        <v>48</v>
      </c>
      <c r="C272">
        <v>3</v>
      </c>
      <c r="D272">
        <v>2</v>
      </c>
      <c r="E272" t="s">
        <v>114</v>
      </c>
      <c r="F272">
        <v>2200</v>
      </c>
      <c r="G272">
        <v>600000000</v>
      </c>
      <c r="M272" t="s">
        <v>175</v>
      </c>
      <c r="N272" t="str">
        <f t="shared" si="4"/>
        <v>ya</v>
      </c>
    </row>
    <row r="273" spans="1:14" x14ac:dyDescent="0.25">
      <c r="A273">
        <v>47</v>
      </c>
      <c r="B273">
        <v>90</v>
      </c>
      <c r="C273">
        <v>3</v>
      </c>
      <c r="D273">
        <v>3</v>
      </c>
      <c r="E273" t="s">
        <v>118</v>
      </c>
      <c r="F273">
        <v>2200</v>
      </c>
      <c r="G273">
        <v>1300000000</v>
      </c>
      <c r="M273" t="s">
        <v>171</v>
      </c>
      <c r="N273" t="str">
        <f t="shared" si="4"/>
        <v>ya</v>
      </c>
    </row>
    <row r="274" spans="1:14" x14ac:dyDescent="0.25">
      <c r="A274">
        <v>147</v>
      </c>
      <c r="B274">
        <v>82</v>
      </c>
      <c r="C274">
        <v>3</v>
      </c>
      <c r="D274">
        <v>3</v>
      </c>
      <c r="E274" t="s">
        <v>118</v>
      </c>
      <c r="F274">
        <v>2200</v>
      </c>
      <c r="G274">
        <v>2288809000</v>
      </c>
      <c r="M274" t="s">
        <v>177</v>
      </c>
      <c r="N274" t="str">
        <f t="shared" si="4"/>
        <v>ya</v>
      </c>
    </row>
    <row r="275" spans="1:14" x14ac:dyDescent="0.25">
      <c r="A275">
        <v>49</v>
      </c>
      <c r="B275">
        <v>80</v>
      </c>
      <c r="C275">
        <v>3</v>
      </c>
      <c r="D275">
        <v>2</v>
      </c>
      <c r="E275" t="s">
        <v>118</v>
      </c>
      <c r="F275">
        <v>2200</v>
      </c>
      <c r="G275">
        <v>850000000</v>
      </c>
      <c r="M275" t="s">
        <v>177</v>
      </c>
      <c r="N275" t="str">
        <f t="shared" si="4"/>
        <v>ya</v>
      </c>
    </row>
    <row r="276" spans="1:14" x14ac:dyDescent="0.25">
      <c r="A276">
        <v>52</v>
      </c>
      <c r="B276">
        <v>72</v>
      </c>
      <c r="C276">
        <v>1</v>
      </c>
      <c r="D276">
        <v>2</v>
      </c>
      <c r="E276" t="s">
        <v>118</v>
      </c>
      <c r="F276">
        <v>2200</v>
      </c>
      <c r="G276">
        <v>1000000000</v>
      </c>
      <c r="M276" t="s">
        <v>177</v>
      </c>
      <c r="N276" t="str">
        <f t="shared" si="4"/>
        <v>ya</v>
      </c>
    </row>
    <row r="277" spans="1:14" x14ac:dyDescent="0.25">
      <c r="A277">
        <v>120</v>
      </c>
      <c r="B277">
        <v>110</v>
      </c>
      <c r="C277">
        <v>5</v>
      </c>
      <c r="D277">
        <v>2</v>
      </c>
      <c r="E277" t="s">
        <v>118</v>
      </c>
      <c r="F277">
        <v>2200</v>
      </c>
      <c r="G277">
        <v>1700000000</v>
      </c>
      <c r="M277" t="s">
        <v>171</v>
      </c>
      <c r="N277" t="str">
        <f t="shared" si="4"/>
        <v>ya</v>
      </c>
    </row>
    <row r="278" spans="1:14" x14ac:dyDescent="0.25">
      <c r="A278">
        <v>60</v>
      </c>
      <c r="B278">
        <v>31</v>
      </c>
      <c r="C278">
        <v>2</v>
      </c>
      <c r="D278">
        <v>1</v>
      </c>
      <c r="E278" t="s">
        <v>118</v>
      </c>
      <c r="F278">
        <v>1300</v>
      </c>
      <c r="G278">
        <v>497322000</v>
      </c>
      <c r="M278" t="s">
        <v>178</v>
      </c>
      <c r="N278" t="str">
        <f t="shared" si="4"/>
        <v>ya</v>
      </c>
    </row>
    <row r="279" spans="1:14" x14ac:dyDescent="0.25">
      <c r="A279">
        <v>98</v>
      </c>
      <c r="B279">
        <v>126</v>
      </c>
      <c r="C279">
        <v>4</v>
      </c>
      <c r="D279">
        <v>4</v>
      </c>
      <c r="E279" t="s">
        <v>120</v>
      </c>
      <c r="F279">
        <v>2200</v>
      </c>
      <c r="G279">
        <v>35000000000</v>
      </c>
      <c r="M279" t="s">
        <v>174</v>
      </c>
      <c r="N279" t="str">
        <f t="shared" si="4"/>
        <v>ya</v>
      </c>
    </row>
    <row r="280" spans="1:14" x14ac:dyDescent="0.25">
      <c r="A280">
        <v>162</v>
      </c>
      <c r="B280">
        <v>140</v>
      </c>
      <c r="C280">
        <v>4</v>
      </c>
      <c r="D280">
        <v>4</v>
      </c>
      <c r="E280" t="s">
        <v>120</v>
      </c>
      <c r="F280">
        <v>2200</v>
      </c>
      <c r="G280">
        <v>1500000000</v>
      </c>
      <c r="M280" t="s">
        <v>173</v>
      </c>
      <c r="N280" t="str">
        <f t="shared" si="4"/>
        <v>ya</v>
      </c>
    </row>
    <row r="281" spans="1:14" x14ac:dyDescent="0.25">
      <c r="A281">
        <v>60</v>
      </c>
      <c r="B281">
        <v>39</v>
      </c>
      <c r="C281">
        <v>1</v>
      </c>
      <c r="D281">
        <v>2</v>
      </c>
      <c r="E281" t="s">
        <v>120</v>
      </c>
      <c r="F281">
        <v>2200</v>
      </c>
      <c r="G281">
        <v>718421053</v>
      </c>
      <c r="M281" t="s">
        <v>169</v>
      </c>
      <c r="N281" t="str">
        <f t="shared" si="4"/>
        <v>ya</v>
      </c>
    </row>
    <row r="282" spans="1:14" x14ac:dyDescent="0.25">
      <c r="A282">
        <v>90</v>
      </c>
      <c r="B282">
        <v>36</v>
      </c>
      <c r="C282">
        <v>1</v>
      </c>
      <c r="D282">
        <v>2</v>
      </c>
      <c r="E282" t="s">
        <v>120</v>
      </c>
      <c r="F282">
        <v>1300</v>
      </c>
      <c r="G282">
        <v>498000000</v>
      </c>
      <c r="M282" t="s">
        <v>169</v>
      </c>
      <c r="N282" t="str">
        <f t="shared" si="4"/>
        <v>ya</v>
      </c>
    </row>
    <row r="283" spans="1:14" x14ac:dyDescent="0.25">
      <c r="A283">
        <v>36</v>
      </c>
      <c r="B283">
        <v>21</v>
      </c>
      <c r="C283">
        <v>1</v>
      </c>
      <c r="D283">
        <v>1</v>
      </c>
      <c r="E283" t="s">
        <v>120</v>
      </c>
      <c r="F283">
        <v>1300</v>
      </c>
      <c r="G283">
        <v>440000000</v>
      </c>
      <c r="M283" t="s">
        <v>178</v>
      </c>
      <c r="N283" t="str">
        <f t="shared" si="4"/>
        <v>ya</v>
      </c>
    </row>
    <row r="284" spans="1:14" x14ac:dyDescent="0.25">
      <c r="A284">
        <v>150</v>
      </c>
      <c r="B284">
        <v>200</v>
      </c>
      <c r="C284">
        <v>3</v>
      </c>
      <c r="D284">
        <v>2</v>
      </c>
      <c r="E284" t="s">
        <v>120</v>
      </c>
      <c r="F284">
        <v>2200</v>
      </c>
      <c r="G284">
        <v>3100000000</v>
      </c>
      <c r="M284" t="s">
        <v>173</v>
      </c>
      <c r="N284" t="str">
        <f t="shared" si="4"/>
        <v>ya</v>
      </c>
    </row>
    <row r="285" spans="1:14" x14ac:dyDescent="0.25">
      <c r="A285">
        <v>240</v>
      </c>
      <c r="B285">
        <v>200</v>
      </c>
      <c r="C285">
        <v>3</v>
      </c>
      <c r="D285">
        <v>1</v>
      </c>
      <c r="E285" t="s">
        <v>120</v>
      </c>
      <c r="F285">
        <v>1300</v>
      </c>
      <c r="G285">
        <v>2300000000</v>
      </c>
      <c r="M285" t="s">
        <v>173</v>
      </c>
      <c r="N285" t="str">
        <f t="shared" si="4"/>
        <v>ya</v>
      </c>
    </row>
    <row r="286" spans="1:14" x14ac:dyDescent="0.25">
      <c r="A286">
        <v>30</v>
      </c>
      <c r="B286">
        <v>60</v>
      </c>
      <c r="C286">
        <v>3</v>
      </c>
      <c r="D286">
        <v>2</v>
      </c>
      <c r="E286" t="s">
        <v>121</v>
      </c>
      <c r="F286">
        <v>1300</v>
      </c>
      <c r="G286">
        <v>420000000</v>
      </c>
      <c r="M286" t="s">
        <v>170</v>
      </c>
      <c r="N286" t="str">
        <f t="shared" si="4"/>
        <v>ya</v>
      </c>
    </row>
    <row r="287" spans="1:14" x14ac:dyDescent="0.25">
      <c r="A287">
        <v>317</v>
      </c>
      <c r="B287">
        <v>200</v>
      </c>
      <c r="C287">
        <v>4</v>
      </c>
      <c r="D287">
        <v>2</v>
      </c>
      <c r="E287" t="s">
        <v>121</v>
      </c>
      <c r="F287">
        <v>2200</v>
      </c>
      <c r="G287">
        <v>3500000000</v>
      </c>
      <c r="M287" t="s">
        <v>173</v>
      </c>
      <c r="N287" t="str">
        <f t="shared" si="4"/>
        <v>ya</v>
      </c>
    </row>
    <row r="288" spans="1:14" x14ac:dyDescent="0.25">
      <c r="A288">
        <v>90</v>
      </c>
      <c r="B288">
        <v>75</v>
      </c>
      <c r="C288">
        <v>4</v>
      </c>
      <c r="D288">
        <v>3</v>
      </c>
      <c r="E288" t="s">
        <v>121</v>
      </c>
      <c r="F288">
        <v>2200</v>
      </c>
      <c r="G288">
        <v>1650000000</v>
      </c>
      <c r="M288" t="s">
        <v>177</v>
      </c>
      <c r="N288" t="str">
        <f t="shared" si="4"/>
        <v>ya</v>
      </c>
    </row>
    <row r="289" spans="1:14" x14ac:dyDescent="0.25">
      <c r="A289">
        <v>72</v>
      </c>
      <c r="B289">
        <v>69</v>
      </c>
      <c r="C289">
        <v>3</v>
      </c>
      <c r="D289">
        <v>2</v>
      </c>
      <c r="E289" t="s">
        <v>121</v>
      </c>
      <c r="F289">
        <v>2200</v>
      </c>
      <c r="G289">
        <v>890000000</v>
      </c>
      <c r="M289" t="s">
        <v>170</v>
      </c>
      <c r="N289" t="str">
        <f t="shared" si="4"/>
        <v>ya</v>
      </c>
    </row>
    <row r="290" spans="1:14" x14ac:dyDescent="0.25">
      <c r="A290">
        <v>72</v>
      </c>
      <c r="B290">
        <v>97</v>
      </c>
      <c r="C290">
        <v>3</v>
      </c>
      <c r="D290">
        <v>2</v>
      </c>
      <c r="E290" t="s">
        <v>121</v>
      </c>
      <c r="F290">
        <v>2200</v>
      </c>
      <c r="G290">
        <v>1310000000</v>
      </c>
      <c r="M290" t="s">
        <v>171</v>
      </c>
      <c r="N290" t="str">
        <f t="shared" si="4"/>
        <v>ya</v>
      </c>
    </row>
    <row r="291" spans="1:14" x14ac:dyDescent="0.25">
      <c r="A291">
        <v>69</v>
      </c>
      <c r="B291">
        <v>102</v>
      </c>
      <c r="C291">
        <v>3</v>
      </c>
      <c r="D291">
        <v>2</v>
      </c>
      <c r="E291" t="s">
        <v>121</v>
      </c>
      <c r="F291">
        <v>2200</v>
      </c>
      <c r="G291">
        <v>2230000000</v>
      </c>
      <c r="M291" t="s">
        <v>171</v>
      </c>
      <c r="N291" t="str">
        <f t="shared" si="4"/>
        <v>ya</v>
      </c>
    </row>
    <row r="292" spans="1:14" x14ac:dyDescent="0.25">
      <c r="A292">
        <v>109</v>
      </c>
      <c r="B292">
        <v>160</v>
      </c>
      <c r="C292">
        <v>5</v>
      </c>
      <c r="D292">
        <v>4</v>
      </c>
      <c r="E292" t="s">
        <v>121</v>
      </c>
      <c r="F292">
        <v>2200</v>
      </c>
      <c r="G292">
        <v>2400000000</v>
      </c>
      <c r="M292" t="s">
        <v>173</v>
      </c>
      <c r="N292" t="str">
        <f t="shared" si="4"/>
        <v>ya</v>
      </c>
    </row>
    <row r="293" spans="1:14" x14ac:dyDescent="0.25">
      <c r="A293">
        <v>86</v>
      </c>
      <c r="B293">
        <v>45</v>
      </c>
      <c r="C293">
        <v>2</v>
      </c>
      <c r="D293">
        <v>1</v>
      </c>
      <c r="E293" t="s">
        <v>121</v>
      </c>
      <c r="F293">
        <v>1300</v>
      </c>
      <c r="G293">
        <v>690000000</v>
      </c>
      <c r="M293" t="s">
        <v>175</v>
      </c>
      <c r="N293" t="str">
        <f t="shared" si="4"/>
        <v>ya</v>
      </c>
    </row>
    <row r="294" spans="1:14" x14ac:dyDescent="0.25">
      <c r="A294">
        <v>96</v>
      </c>
      <c r="B294">
        <v>69</v>
      </c>
      <c r="C294">
        <v>3</v>
      </c>
      <c r="D294">
        <v>3</v>
      </c>
      <c r="E294" t="s">
        <v>121</v>
      </c>
      <c r="F294">
        <v>2200</v>
      </c>
      <c r="G294">
        <v>1600000000</v>
      </c>
      <c r="M294" t="s">
        <v>170</v>
      </c>
      <c r="N294" t="str">
        <f t="shared" si="4"/>
        <v>ya</v>
      </c>
    </row>
    <row r="295" spans="1:14" x14ac:dyDescent="0.25">
      <c r="A295">
        <v>67</v>
      </c>
      <c r="B295">
        <v>134</v>
      </c>
      <c r="C295">
        <v>3</v>
      </c>
      <c r="D295">
        <v>2</v>
      </c>
      <c r="E295" t="s">
        <v>121</v>
      </c>
      <c r="F295">
        <v>2200</v>
      </c>
      <c r="G295">
        <v>1150000000</v>
      </c>
      <c r="M295" t="s">
        <v>174</v>
      </c>
      <c r="N295" t="str">
        <f t="shared" si="4"/>
        <v>ya</v>
      </c>
    </row>
    <row r="296" spans="1:14" x14ac:dyDescent="0.25">
      <c r="A296">
        <v>122</v>
      </c>
      <c r="B296">
        <v>160</v>
      </c>
      <c r="C296">
        <v>5</v>
      </c>
      <c r="D296">
        <v>5</v>
      </c>
      <c r="E296" t="s">
        <v>121</v>
      </c>
      <c r="F296">
        <v>2200</v>
      </c>
      <c r="G296">
        <v>2465000000</v>
      </c>
      <c r="M296" t="s">
        <v>173</v>
      </c>
      <c r="N296" t="str">
        <f t="shared" ref="N296:N345" si="5">IF(AND(F296&gt;0,F296&lt;2500),"ya","tidak")</f>
        <v>ya</v>
      </c>
    </row>
    <row r="297" spans="1:14" x14ac:dyDescent="0.25">
      <c r="A297">
        <v>90</v>
      </c>
      <c r="B297">
        <v>90</v>
      </c>
      <c r="C297">
        <v>3</v>
      </c>
      <c r="D297">
        <v>2</v>
      </c>
      <c r="E297" t="s">
        <v>121</v>
      </c>
      <c r="F297">
        <v>2200</v>
      </c>
      <c r="G297">
        <v>1398000000</v>
      </c>
      <c r="M297" t="s">
        <v>171</v>
      </c>
      <c r="N297" t="str">
        <f t="shared" si="5"/>
        <v>ya</v>
      </c>
    </row>
    <row r="298" spans="1:14" x14ac:dyDescent="0.25">
      <c r="A298">
        <v>70</v>
      </c>
      <c r="B298">
        <v>57</v>
      </c>
      <c r="C298">
        <v>3</v>
      </c>
      <c r="D298">
        <v>2</v>
      </c>
      <c r="E298" t="s">
        <v>121</v>
      </c>
      <c r="F298">
        <v>2200</v>
      </c>
      <c r="G298">
        <v>880000000</v>
      </c>
      <c r="M298" t="s">
        <v>176</v>
      </c>
      <c r="N298" t="str">
        <f t="shared" si="5"/>
        <v>ya</v>
      </c>
    </row>
    <row r="299" spans="1:14" x14ac:dyDescent="0.25">
      <c r="A299">
        <v>135</v>
      </c>
      <c r="B299">
        <v>190</v>
      </c>
      <c r="C299">
        <v>5</v>
      </c>
      <c r="D299">
        <v>5</v>
      </c>
      <c r="E299" t="s">
        <v>121</v>
      </c>
      <c r="F299">
        <v>2200</v>
      </c>
      <c r="G299">
        <v>3400000000</v>
      </c>
      <c r="M299" t="s">
        <v>173</v>
      </c>
      <c r="N299" t="str">
        <f t="shared" si="5"/>
        <v>ya</v>
      </c>
    </row>
    <row r="300" spans="1:14" x14ac:dyDescent="0.25">
      <c r="A300">
        <v>60</v>
      </c>
      <c r="B300">
        <v>50</v>
      </c>
      <c r="C300">
        <v>3</v>
      </c>
      <c r="D300">
        <v>2</v>
      </c>
      <c r="E300" t="s">
        <v>167</v>
      </c>
      <c r="F300">
        <v>1300</v>
      </c>
      <c r="G300">
        <v>500000000</v>
      </c>
      <c r="M300" t="s">
        <v>175</v>
      </c>
      <c r="N300" t="str">
        <f t="shared" si="5"/>
        <v>ya</v>
      </c>
    </row>
    <row r="301" spans="1:14" x14ac:dyDescent="0.25">
      <c r="A301">
        <v>72</v>
      </c>
      <c r="B301">
        <v>54</v>
      </c>
      <c r="C301">
        <v>2</v>
      </c>
      <c r="D301">
        <v>1</v>
      </c>
      <c r="E301" t="s">
        <v>167</v>
      </c>
      <c r="F301">
        <v>1300</v>
      </c>
      <c r="G301">
        <v>480000000</v>
      </c>
      <c r="M301" t="s">
        <v>176</v>
      </c>
      <c r="N301" t="str">
        <f t="shared" si="5"/>
        <v>ya</v>
      </c>
    </row>
    <row r="302" spans="1:14" x14ac:dyDescent="0.25">
      <c r="A302">
        <v>60</v>
      </c>
      <c r="B302">
        <v>48</v>
      </c>
      <c r="C302">
        <v>3</v>
      </c>
      <c r="D302">
        <v>2</v>
      </c>
      <c r="E302" t="s">
        <v>167</v>
      </c>
      <c r="F302">
        <v>2200</v>
      </c>
      <c r="G302">
        <v>600000000</v>
      </c>
      <c r="M302" t="s">
        <v>175</v>
      </c>
      <c r="N302" t="str">
        <f t="shared" si="5"/>
        <v>ya</v>
      </c>
    </row>
    <row r="303" spans="1:14" x14ac:dyDescent="0.25">
      <c r="A303">
        <v>76</v>
      </c>
      <c r="B303">
        <v>123</v>
      </c>
      <c r="C303">
        <v>3</v>
      </c>
      <c r="D303">
        <v>3</v>
      </c>
      <c r="E303" t="s">
        <v>167</v>
      </c>
      <c r="F303">
        <v>2200</v>
      </c>
      <c r="G303">
        <v>1700000000</v>
      </c>
      <c r="M303" t="s">
        <v>174</v>
      </c>
      <c r="N303" t="str">
        <f t="shared" si="5"/>
        <v>ya</v>
      </c>
    </row>
    <row r="304" spans="1:14" x14ac:dyDescent="0.25">
      <c r="A304">
        <v>60</v>
      </c>
      <c r="B304">
        <v>36</v>
      </c>
      <c r="C304">
        <v>2</v>
      </c>
      <c r="D304">
        <v>1</v>
      </c>
      <c r="E304" t="s">
        <v>167</v>
      </c>
      <c r="F304">
        <v>1300</v>
      </c>
      <c r="G304">
        <v>830000000</v>
      </c>
      <c r="M304" t="s">
        <v>169</v>
      </c>
      <c r="N304" t="str">
        <f t="shared" si="5"/>
        <v>ya</v>
      </c>
    </row>
    <row r="305" spans="1:14" x14ac:dyDescent="0.25">
      <c r="A305">
        <v>37</v>
      </c>
      <c r="B305">
        <v>72</v>
      </c>
      <c r="C305">
        <v>2</v>
      </c>
      <c r="D305">
        <v>1</v>
      </c>
      <c r="E305" t="s">
        <v>167</v>
      </c>
      <c r="F305">
        <v>2200</v>
      </c>
      <c r="G305">
        <v>450000000</v>
      </c>
      <c r="M305" t="s">
        <v>177</v>
      </c>
      <c r="N305" t="str">
        <f t="shared" si="5"/>
        <v>ya</v>
      </c>
    </row>
    <row r="306" spans="1:14" x14ac:dyDescent="0.25">
      <c r="A306">
        <v>72</v>
      </c>
      <c r="B306">
        <v>45</v>
      </c>
      <c r="C306">
        <v>2</v>
      </c>
      <c r="D306">
        <v>1</v>
      </c>
      <c r="E306" t="s">
        <v>167</v>
      </c>
      <c r="F306">
        <v>1300</v>
      </c>
      <c r="G306">
        <v>148000000</v>
      </c>
      <c r="M306" t="s">
        <v>175</v>
      </c>
      <c r="N306" t="str">
        <f t="shared" si="5"/>
        <v>ya</v>
      </c>
    </row>
    <row r="307" spans="1:14" x14ac:dyDescent="0.25">
      <c r="A307">
        <v>151</v>
      </c>
      <c r="B307">
        <v>120</v>
      </c>
      <c r="C307">
        <v>2</v>
      </c>
      <c r="D307">
        <v>2</v>
      </c>
      <c r="E307" t="s">
        <v>167</v>
      </c>
      <c r="F307">
        <v>1300</v>
      </c>
      <c r="G307">
        <v>760000000</v>
      </c>
      <c r="M307" t="s">
        <v>174</v>
      </c>
      <c r="N307" t="str">
        <f t="shared" si="5"/>
        <v>ya</v>
      </c>
    </row>
    <row r="308" spans="1:14" x14ac:dyDescent="0.25">
      <c r="A308">
        <v>60</v>
      </c>
      <c r="B308">
        <v>48</v>
      </c>
      <c r="C308">
        <v>3</v>
      </c>
      <c r="D308">
        <v>2</v>
      </c>
      <c r="E308" t="s">
        <v>167</v>
      </c>
      <c r="F308">
        <v>2200</v>
      </c>
      <c r="G308">
        <v>600000000</v>
      </c>
      <c r="M308" t="s">
        <v>175</v>
      </c>
      <c r="N308" t="str">
        <f t="shared" si="5"/>
        <v>ya</v>
      </c>
    </row>
    <row r="309" spans="1:14" x14ac:dyDescent="0.25">
      <c r="A309">
        <v>180</v>
      </c>
      <c r="B309">
        <v>130</v>
      </c>
      <c r="C309">
        <v>3</v>
      </c>
      <c r="D309">
        <v>2</v>
      </c>
      <c r="E309" t="s">
        <v>167</v>
      </c>
      <c r="F309">
        <v>2200</v>
      </c>
      <c r="G309">
        <v>1500000000</v>
      </c>
      <c r="M309" t="s">
        <v>174</v>
      </c>
      <c r="N309" t="str">
        <f t="shared" si="5"/>
        <v>ya</v>
      </c>
    </row>
    <row r="310" spans="1:14" x14ac:dyDescent="0.25">
      <c r="A310">
        <v>78</v>
      </c>
      <c r="B310">
        <v>130</v>
      </c>
      <c r="C310">
        <v>2</v>
      </c>
      <c r="D310">
        <v>2</v>
      </c>
      <c r="E310" t="s">
        <v>167</v>
      </c>
      <c r="F310">
        <v>2200</v>
      </c>
      <c r="G310">
        <v>980000000</v>
      </c>
      <c r="M310" t="s">
        <v>174</v>
      </c>
      <c r="N310" t="str">
        <f t="shared" si="5"/>
        <v>ya</v>
      </c>
    </row>
    <row r="311" spans="1:14" x14ac:dyDescent="0.25">
      <c r="A311">
        <v>72</v>
      </c>
      <c r="B311">
        <v>40</v>
      </c>
      <c r="C311">
        <v>2</v>
      </c>
      <c r="D311">
        <v>1</v>
      </c>
      <c r="E311" t="s">
        <v>167</v>
      </c>
      <c r="F311">
        <v>1300</v>
      </c>
      <c r="G311">
        <v>500000000</v>
      </c>
      <c r="M311" t="s">
        <v>169</v>
      </c>
      <c r="N311" t="str">
        <f t="shared" si="5"/>
        <v>ya</v>
      </c>
    </row>
    <row r="312" spans="1:14" x14ac:dyDescent="0.25">
      <c r="A312">
        <v>119</v>
      </c>
      <c r="B312">
        <v>119</v>
      </c>
      <c r="C312">
        <v>4</v>
      </c>
      <c r="D312">
        <v>2</v>
      </c>
      <c r="E312" t="s">
        <v>167</v>
      </c>
      <c r="F312">
        <v>2200</v>
      </c>
      <c r="G312">
        <v>2200000000</v>
      </c>
      <c r="M312" t="s">
        <v>171</v>
      </c>
      <c r="N312" t="str">
        <f t="shared" si="5"/>
        <v>ya</v>
      </c>
    </row>
    <row r="313" spans="1:14" x14ac:dyDescent="0.25">
      <c r="A313">
        <v>90</v>
      </c>
      <c r="B313">
        <v>72</v>
      </c>
      <c r="C313">
        <v>2</v>
      </c>
      <c r="D313">
        <v>1</v>
      </c>
      <c r="E313" t="s">
        <v>167</v>
      </c>
      <c r="F313">
        <v>2200</v>
      </c>
      <c r="G313">
        <v>600000000</v>
      </c>
      <c r="M313" t="s">
        <v>177</v>
      </c>
      <c r="N313" t="str">
        <f t="shared" si="5"/>
        <v>ya</v>
      </c>
    </row>
    <row r="314" spans="1:14" x14ac:dyDescent="0.25">
      <c r="A314">
        <v>144</v>
      </c>
      <c r="B314">
        <v>117</v>
      </c>
      <c r="C314">
        <v>3</v>
      </c>
      <c r="D314">
        <v>3</v>
      </c>
      <c r="E314" t="s">
        <v>167</v>
      </c>
      <c r="F314">
        <v>2200</v>
      </c>
      <c r="G314">
        <v>1950000000</v>
      </c>
      <c r="M314" t="s">
        <v>171</v>
      </c>
      <c r="N314" t="str">
        <f t="shared" si="5"/>
        <v>ya</v>
      </c>
    </row>
    <row r="315" spans="1:14" x14ac:dyDescent="0.25">
      <c r="A315">
        <v>96</v>
      </c>
      <c r="B315">
        <v>75</v>
      </c>
      <c r="C315">
        <v>3</v>
      </c>
      <c r="D315">
        <v>2</v>
      </c>
      <c r="E315" t="s">
        <v>167</v>
      </c>
      <c r="F315">
        <v>2200</v>
      </c>
      <c r="G315">
        <v>600000000</v>
      </c>
      <c r="M315" t="s">
        <v>177</v>
      </c>
      <c r="N315" t="str">
        <f t="shared" si="5"/>
        <v>ya</v>
      </c>
    </row>
    <row r="316" spans="1:14" x14ac:dyDescent="0.25">
      <c r="A316">
        <v>224</v>
      </c>
      <c r="B316">
        <v>184</v>
      </c>
      <c r="C316">
        <v>3</v>
      </c>
      <c r="D316">
        <v>3</v>
      </c>
      <c r="E316" t="s">
        <v>167</v>
      </c>
      <c r="F316">
        <v>2200</v>
      </c>
      <c r="G316">
        <v>1200000000</v>
      </c>
      <c r="M316" t="s">
        <v>173</v>
      </c>
      <c r="N316" t="str">
        <f t="shared" si="5"/>
        <v>ya</v>
      </c>
    </row>
    <row r="317" spans="1:14" x14ac:dyDescent="0.25">
      <c r="A317">
        <v>90</v>
      </c>
      <c r="B317">
        <v>108</v>
      </c>
      <c r="C317">
        <v>3</v>
      </c>
      <c r="D317">
        <v>2</v>
      </c>
      <c r="E317" t="s">
        <v>167</v>
      </c>
      <c r="F317">
        <v>2200</v>
      </c>
      <c r="G317">
        <v>1250000000</v>
      </c>
      <c r="M317" t="s">
        <v>171</v>
      </c>
      <c r="N317" t="str">
        <f t="shared" si="5"/>
        <v>ya</v>
      </c>
    </row>
    <row r="318" spans="1:14" x14ac:dyDescent="0.25">
      <c r="A318">
        <v>216</v>
      </c>
      <c r="B318">
        <v>140</v>
      </c>
      <c r="C318">
        <v>3</v>
      </c>
      <c r="D318">
        <v>2</v>
      </c>
      <c r="E318" t="s">
        <v>167</v>
      </c>
      <c r="F318">
        <v>2200</v>
      </c>
      <c r="G318">
        <v>1550000000</v>
      </c>
      <c r="M318" t="s">
        <v>173</v>
      </c>
      <c r="N318" t="str">
        <f t="shared" si="5"/>
        <v>ya</v>
      </c>
    </row>
    <row r="319" spans="1:14" x14ac:dyDescent="0.25">
      <c r="A319">
        <v>189</v>
      </c>
      <c r="B319">
        <v>100</v>
      </c>
      <c r="C319">
        <v>3</v>
      </c>
      <c r="D319">
        <v>2</v>
      </c>
      <c r="E319" t="s">
        <v>167</v>
      </c>
      <c r="F319">
        <v>2200</v>
      </c>
      <c r="G319">
        <v>1700000000</v>
      </c>
      <c r="M319" t="s">
        <v>171</v>
      </c>
      <c r="N319" t="str">
        <f t="shared" si="5"/>
        <v>ya</v>
      </c>
    </row>
    <row r="320" spans="1:14" x14ac:dyDescent="0.25">
      <c r="A320">
        <v>265</v>
      </c>
      <c r="B320">
        <v>100</v>
      </c>
      <c r="C320">
        <v>3</v>
      </c>
      <c r="D320">
        <v>2</v>
      </c>
      <c r="E320" t="s">
        <v>167</v>
      </c>
      <c r="F320">
        <v>2200</v>
      </c>
      <c r="G320">
        <v>1800000000</v>
      </c>
      <c r="M320" t="s">
        <v>171</v>
      </c>
      <c r="N320" t="str">
        <f t="shared" si="5"/>
        <v>ya</v>
      </c>
    </row>
    <row r="321" spans="1:14" x14ac:dyDescent="0.25">
      <c r="A321">
        <v>162</v>
      </c>
      <c r="B321">
        <v>180</v>
      </c>
      <c r="C321">
        <v>3</v>
      </c>
      <c r="D321">
        <v>3</v>
      </c>
      <c r="E321" t="s">
        <v>167</v>
      </c>
      <c r="F321">
        <v>2200</v>
      </c>
      <c r="G321">
        <v>2400000000</v>
      </c>
      <c r="M321" t="s">
        <v>173</v>
      </c>
      <c r="N321" t="str">
        <f t="shared" si="5"/>
        <v>ya</v>
      </c>
    </row>
    <row r="322" spans="1:14" x14ac:dyDescent="0.25">
      <c r="A322">
        <v>90</v>
      </c>
      <c r="B322">
        <v>125</v>
      </c>
      <c r="C322">
        <v>3</v>
      </c>
      <c r="D322">
        <v>2</v>
      </c>
      <c r="E322" t="s">
        <v>167</v>
      </c>
      <c r="F322">
        <v>2200</v>
      </c>
      <c r="G322">
        <v>1490000000</v>
      </c>
      <c r="M322" t="s">
        <v>174</v>
      </c>
      <c r="N322" t="str">
        <f t="shared" si="5"/>
        <v>ya</v>
      </c>
    </row>
    <row r="323" spans="1:14" x14ac:dyDescent="0.25">
      <c r="A323">
        <v>144</v>
      </c>
      <c r="B323">
        <v>130</v>
      </c>
      <c r="C323">
        <v>3</v>
      </c>
      <c r="D323">
        <v>2</v>
      </c>
      <c r="E323" t="s">
        <v>167</v>
      </c>
      <c r="F323">
        <v>2200</v>
      </c>
      <c r="G323">
        <v>1600000000</v>
      </c>
      <c r="M323" t="s">
        <v>174</v>
      </c>
      <c r="N323" t="str">
        <f t="shared" si="5"/>
        <v>ya</v>
      </c>
    </row>
    <row r="324" spans="1:14" x14ac:dyDescent="0.25">
      <c r="A324">
        <v>84</v>
      </c>
      <c r="B324">
        <v>85</v>
      </c>
      <c r="C324">
        <v>3</v>
      </c>
      <c r="D324">
        <v>2</v>
      </c>
      <c r="E324" t="s">
        <v>167</v>
      </c>
      <c r="F324">
        <v>2200</v>
      </c>
      <c r="G324">
        <v>1250000000</v>
      </c>
      <c r="M324" t="s">
        <v>177</v>
      </c>
      <c r="N324" t="str">
        <f t="shared" si="5"/>
        <v>ya</v>
      </c>
    </row>
    <row r="325" spans="1:14" x14ac:dyDescent="0.25">
      <c r="A325">
        <v>155</v>
      </c>
      <c r="B325">
        <v>100</v>
      </c>
      <c r="C325">
        <v>3</v>
      </c>
      <c r="D325">
        <v>2</v>
      </c>
      <c r="E325" t="s">
        <v>167</v>
      </c>
      <c r="F325">
        <v>2200</v>
      </c>
      <c r="G325">
        <v>2050000000</v>
      </c>
      <c r="M325" t="s">
        <v>171</v>
      </c>
      <c r="N325" t="str">
        <f t="shared" si="5"/>
        <v>ya</v>
      </c>
    </row>
    <row r="326" spans="1:14" x14ac:dyDescent="0.25">
      <c r="A326">
        <v>105</v>
      </c>
      <c r="B326">
        <v>45</v>
      </c>
      <c r="C326">
        <v>2</v>
      </c>
      <c r="D326">
        <v>1</v>
      </c>
      <c r="E326" t="s">
        <v>167</v>
      </c>
      <c r="F326">
        <v>2200</v>
      </c>
      <c r="G326">
        <v>95000000</v>
      </c>
      <c r="M326" t="s">
        <v>175</v>
      </c>
      <c r="N326" t="str">
        <f t="shared" si="5"/>
        <v>ya</v>
      </c>
    </row>
    <row r="327" spans="1:14" x14ac:dyDescent="0.25">
      <c r="A327">
        <v>96</v>
      </c>
      <c r="B327">
        <v>138</v>
      </c>
      <c r="C327">
        <v>4</v>
      </c>
      <c r="D327">
        <v>3</v>
      </c>
      <c r="E327" t="s">
        <v>167</v>
      </c>
      <c r="F327">
        <v>2200</v>
      </c>
      <c r="G327">
        <v>2200000000</v>
      </c>
      <c r="M327" t="s">
        <v>174</v>
      </c>
      <c r="N327" t="str">
        <f t="shared" si="5"/>
        <v>ya</v>
      </c>
    </row>
    <row r="328" spans="1:14" x14ac:dyDescent="0.25">
      <c r="A328">
        <v>96</v>
      </c>
      <c r="B328">
        <v>138</v>
      </c>
      <c r="C328">
        <v>4</v>
      </c>
      <c r="D328">
        <v>3</v>
      </c>
      <c r="E328" t="s">
        <v>167</v>
      </c>
      <c r="F328">
        <v>2200</v>
      </c>
      <c r="G328">
        <v>5500000000</v>
      </c>
      <c r="M328" t="s">
        <v>174</v>
      </c>
      <c r="N328" t="str">
        <f t="shared" si="5"/>
        <v>ya</v>
      </c>
    </row>
    <row r="329" spans="1:14" x14ac:dyDescent="0.25">
      <c r="A329">
        <v>60</v>
      </c>
      <c r="B329">
        <v>48</v>
      </c>
      <c r="C329">
        <v>3</v>
      </c>
      <c r="D329">
        <v>2</v>
      </c>
      <c r="E329" t="s">
        <v>167</v>
      </c>
      <c r="F329">
        <v>2200</v>
      </c>
      <c r="G329">
        <v>2300000000</v>
      </c>
      <c r="M329" t="s">
        <v>175</v>
      </c>
      <c r="N329" t="str">
        <f t="shared" si="5"/>
        <v>ya</v>
      </c>
    </row>
    <row r="330" spans="1:14" x14ac:dyDescent="0.25">
      <c r="A330">
        <v>128</v>
      </c>
      <c r="B330">
        <v>90</v>
      </c>
      <c r="C330">
        <v>2</v>
      </c>
      <c r="D330">
        <v>1</v>
      </c>
      <c r="E330" t="s">
        <v>167</v>
      </c>
      <c r="F330">
        <v>2200</v>
      </c>
      <c r="G330">
        <v>600000000</v>
      </c>
      <c r="M330" t="s">
        <v>171</v>
      </c>
      <c r="N330" t="str">
        <f t="shared" si="5"/>
        <v>ya</v>
      </c>
    </row>
    <row r="331" spans="1:14" x14ac:dyDescent="0.25">
      <c r="A331">
        <v>184</v>
      </c>
      <c r="B331">
        <v>125</v>
      </c>
      <c r="C331">
        <v>3</v>
      </c>
      <c r="D331">
        <v>2</v>
      </c>
      <c r="E331" t="s">
        <v>167</v>
      </c>
      <c r="F331">
        <v>2200</v>
      </c>
      <c r="G331">
        <v>5900000000</v>
      </c>
      <c r="M331" t="s">
        <v>174</v>
      </c>
      <c r="N331" t="str">
        <f t="shared" si="5"/>
        <v>ya</v>
      </c>
    </row>
    <row r="332" spans="1:14" x14ac:dyDescent="0.25">
      <c r="A332">
        <v>105</v>
      </c>
      <c r="B332">
        <v>105</v>
      </c>
      <c r="C332">
        <v>2</v>
      </c>
      <c r="D332">
        <v>2</v>
      </c>
      <c r="E332" t="s">
        <v>167</v>
      </c>
      <c r="F332">
        <v>1300</v>
      </c>
      <c r="G332">
        <v>1950000000</v>
      </c>
      <c r="M332" t="s">
        <v>171</v>
      </c>
      <c r="N332" t="str">
        <f t="shared" si="5"/>
        <v>ya</v>
      </c>
    </row>
    <row r="333" spans="1:14" x14ac:dyDescent="0.25">
      <c r="A333">
        <v>90</v>
      </c>
      <c r="B333">
        <v>100</v>
      </c>
      <c r="C333">
        <v>3</v>
      </c>
      <c r="D333">
        <v>3</v>
      </c>
      <c r="E333" t="s">
        <v>167</v>
      </c>
      <c r="F333">
        <v>2200</v>
      </c>
      <c r="G333">
        <v>2410000000</v>
      </c>
      <c r="M333" t="s">
        <v>171</v>
      </c>
      <c r="N333" t="str">
        <f t="shared" si="5"/>
        <v>ya</v>
      </c>
    </row>
    <row r="334" spans="1:14" x14ac:dyDescent="0.25">
      <c r="A334">
        <v>96</v>
      </c>
      <c r="B334">
        <v>110</v>
      </c>
      <c r="C334">
        <v>3</v>
      </c>
      <c r="D334">
        <v>3</v>
      </c>
      <c r="E334" t="s">
        <v>167</v>
      </c>
      <c r="F334">
        <v>2200</v>
      </c>
      <c r="G334">
        <v>1600000000</v>
      </c>
      <c r="M334" t="s">
        <v>171</v>
      </c>
      <c r="N334" t="str">
        <f t="shared" si="5"/>
        <v>ya</v>
      </c>
    </row>
    <row r="335" spans="1:14" x14ac:dyDescent="0.25">
      <c r="A335">
        <v>160</v>
      </c>
      <c r="B335">
        <v>110</v>
      </c>
      <c r="C335">
        <v>3</v>
      </c>
      <c r="D335">
        <v>1</v>
      </c>
      <c r="E335" t="s">
        <v>167</v>
      </c>
      <c r="F335">
        <v>1300</v>
      </c>
      <c r="G335">
        <v>950000000</v>
      </c>
      <c r="M335" t="s">
        <v>171</v>
      </c>
      <c r="N335" t="str">
        <f t="shared" si="5"/>
        <v>ya</v>
      </c>
    </row>
    <row r="336" spans="1:14" x14ac:dyDescent="0.25">
      <c r="A336">
        <v>96</v>
      </c>
      <c r="B336">
        <v>75</v>
      </c>
      <c r="C336">
        <v>3</v>
      </c>
      <c r="D336">
        <v>2</v>
      </c>
      <c r="E336" t="s">
        <v>167</v>
      </c>
      <c r="F336">
        <v>2200</v>
      </c>
      <c r="G336">
        <v>2440000000</v>
      </c>
      <c r="M336" t="s">
        <v>177</v>
      </c>
      <c r="N336" t="str">
        <f t="shared" si="5"/>
        <v>ya</v>
      </c>
    </row>
    <row r="337" spans="1:14" x14ac:dyDescent="0.25">
      <c r="A337">
        <v>98</v>
      </c>
      <c r="B337">
        <v>70</v>
      </c>
      <c r="C337">
        <v>2</v>
      </c>
      <c r="D337">
        <v>1</v>
      </c>
      <c r="E337" t="s">
        <v>167</v>
      </c>
      <c r="F337">
        <v>2200</v>
      </c>
      <c r="G337">
        <v>600000000</v>
      </c>
      <c r="M337" t="s">
        <v>177</v>
      </c>
      <c r="N337" t="str">
        <f t="shared" si="5"/>
        <v>ya</v>
      </c>
    </row>
    <row r="338" spans="1:14" x14ac:dyDescent="0.25">
      <c r="A338">
        <v>72</v>
      </c>
      <c r="B338">
        <v>70</v>
      </c>
      <c r="C338">
        <v>3</v>
      </c>
      <c r="D338">
        <v>2</v>
      </c>
      <c r="E338" t="s">
        <v>167</v>
      </c>
      <c r="F338">
        <v>1300</v>
      </c>
      <c r="G338">
        <v>575000000</v>
      </c>
      <c r="M338" t="s">
        <v>177</v>
      </c>
      <c r="N338" t="str">
        <f t="shared" si="5"/>
        <v>ya</v>
      </c>
    </row>
    <row r="339" spans="1:14" x14ac:dyDescent="0.25">
      <c r="A339">
        <v>48</v>
      </c>
      <c r="B339">
        <v>62</v>
      </c>
      <c r="C339">
        <v>2</v>
      </c>
      <c r="D339">
        <v>2</v>
      </c>
      <c r="E339" t="s">
        <v>167</v>
      </c>
      <c r="F339">
        <v>2200</v>
      </c>
      <c r="G339">
        <v>2900000000</v>
      </c>
      <c r="M339" t="s">
        <v>170</v>
      </c>
      <c r="N339" t="str">
        <f t="shared" si="5"/>
        <v>ya</v>
      </c>
    </row>
    <row r="340" spans="1:14" x14ac:dyDescent="0.25">
      <c r="A340">
        <v>99</v>
      </c>
      <c r="B340">
        <v>90</v>
      </c>
      <c r="C340">
        <v>3</v>
      </c>
      <c r="D340">
        <v>3</v>
      </c>
      <c r="E340" t="s">
        <v>167</v>
      </c>
      <c r="F340">
        <v>2200</v>
      </c>
      <c r="G340">
        <v>972000000</v>
      </c>
      <c r="M340" t="s">
        <v>171</v>
      </c>
      <c r="N340" t="str">
        <f t="shared" si="5"/>
        <v>ya</v>
      </c>
    </row>
    <row r="341" spans="1:14" x14ac:dyDescent="0.25">
      <c r="A341">
        <v>170</v>
      </c>
      <c r="B341">
        <v>150</v>
      </c>
      <c r="C341">
        <v>4</v>
      </c>
      <c r="D341">
        <v>2</v>
      </c>
      <c r="E341" t="s">
        <v>167</v>
      </c>
      <c r="F341">
        <v>2200</v>
      </c>
      <c r="G341">
        <v>2700000000</v>
      </c>
      <c r="M341" t="s">
        <v>173</v>
      </c>
      <c r="N341" t="str">
        <f t="shared" si="5"/>
        <v>ya</v>
      </c>
    </row>
    <row r="342" spans="1:14" x14ac:dyDescent="0.25">
      <c r="A342">
        <v>96</v>
      </c>
      <c r="B342">
        <v>82</v>
      </c>
      <c r="C342">
        <v>2</v>
      </c>
      <c r="D342">
        <v>2</v>
      </c>
      <c r="E342" t="s">
        <v>167</v>
      </c>
      <c r="F342">
        <v>2200</v>
      </c>
      <c r="G342">
        <v>750000000</v>
      </c>
      <c r="M342" t="s">
        <v>177</v>
      </c>
      <c r="N342" t="str">
        <f t="shared" si="5"/>
        <v>ya</v>
      </c>
    </row>
    <row r="343" spans="1:14" x14ac:dyDescent="0.25">
      <c r="A343">
        <v>78</v>
      </c>
      <c r="B343">
        <v>40</v>
      </c>
      <c r="C343">
        <v>2</v>
      </c>
      <c r="D343">
        <v>1</v>
      </c>
      <c r="E343" t="s">
        <v>167</v>
      </c>
      <c r="F343">
        <v>2200</v>
      </c>
      <c r="G343">
        <v>1590000000</v>
      </c>
      <c r="M343" t="s">
        <v>169</v>
      </c>
      <c r="N343" t="str">
        <f t="shared" si="5"/>
        <v>ya</v>
      </c>
    </row>
    <row r="344" spans="1:14" x14ac:dyDescent="0.25">
      <c r="A344">
        <v>105</v>
      </c>
      <c r="B344">
        <v>50</v>
      </c>
      <c r="C344">
        <v>2</v>
      </c>
      <c r="D344">
        <v>2</v>
      </c>
      <c r="E344" t="s">
        <v>167</v>
      </c>
      <c r="F344">
        <v>2200</v>
      </c>
      <c r="G344">
        <v>780000000</v>
      </c>
      <c r="M344" t="s">
        <v>175</v>
      </c>
      <c r="N344" t="str">
        <f t="shared" si="5"/>
        <v>ya</v>
      </c>
    </row>
    <row r="345" spans="1:14" x14ac:dyDescent="0.25">
      <c r="A345">
        <v>72</v>
      </c>
      <c r="B345">
        <v>27</v>
      </c>
      <c r="C345">
        <v>2</v>
      </c>
      <c r="D345">
        <v>1</v>
      </c>
      <c r="E345" t="s">
        <v>167</v>
      </c>
      <c r="F345">
        <v>2200</v>
      </c>
      <c r="G345">
        <v>700000000</v>
      </c>
      <c r="M345" t="s">
        <v>178</v>
      </c>
      <c r="N345" t="str">
        <f t="shared" si="5"/>
        <v>ya</v>
      </c>
    </row>
    <row r="346" spans="1:14" x14ac:dyDescent="0.25">
      <c r="A346">
        <v>144</v>
      </c>
      <c r="B346">
        <v>117</v>
      </c>
      <c r="C346">
        <v>3</v>
      </c>
      <c r="D346">
        <v>3</v>
      </c>
      <c r="E346" t="s">
        <v>167</v>
      </c>
      <c r="F346">
        <v>1300</v>
      </c>
      <c r="G346">
        <v>250000000</v>
      </c>
      <c r="M346" t="s">
        <v>171</v>
      </c>
      <c r="N346" t="str">
        <f t="shared" ref="N346:N402" si="6">IF(AND(F346&gt;0,F346&lt;2500),"ya","tidak")</f>
        <v>ya</v>
      </c>
    </row>
    <row r="347" spans="1:14" x14ac:dyDescent="0.25">
      <c r="A347">
        <v>180</v>
      </c>
      <c r="B347">
        <v>190</v>
      </c>
      <c r="C347">
        <v>5</v>
      </c>
      <c r="D347">
        <v>3</v>
      </c>
      <c r="E347" t="s">
        <v>167</v>
      </c>
      <c r="F347">
        <v>2200</v>
      </c>
      <c r="G347">
        <v>1950000000</v>
      </c>
      <c r="M347" t="s">
        <v>173</v>
      </c>
      <c r="N347" t="str">
        <f t="shared" si="6"/>
        <v>ya</v>
      </c>
    </row>
    <row r="348" spans="1:14" x14ac:dyDescent="0.25">
      <c r="A348">
        <v>136</v>
      </c>
      <c r="B348">
        <v>80</v>
      </c>
      <c r="C348">
        <v>2</v>
      </c>
      <c r="D348">
        <v>1</v>
      </c>
      <c r="E348" t="s">
        <v>167</v>
      </c>
      <c r="F348">
        <v>2200</v>
      </c>
      <c r="G348">
        <v>2800000000</v>
      </c>
      <c r="M348" t="s">
        <v>177</v>
      </c>
      <c r="N348" t="str">
        <f t="shared" si="6"/>
        <v>ya</v>
      </c>
    </row>
    <row r="349" spans="1:14" x14ac:dyDescent="0.25">
      <c r="A349">
        <v>50</v>
      </c>
      <c r="B349">
        <v>29</v>
      </c>
      <c r="C349">
        <v>2</v>
      </c>
      <c r="D349">
        <v>1</v>
      </c>
      <c r="E349" t="s">
        <v>167</v>
      </c>
      <c r="F349">
        <v>2200</v>
      </c>
      <c r="G349">
        <v>1950000000</v>
      </c>
      <c r="M349" t="s">
        <v>178</v>
      </c>
      <c r="N349" t="str">
        <f t="shared" si="6"/>
        <v>ya</v>
      </c>
    </row>
    <row r="350" spans="1:14" x14ac:dyDescent="0.25">
      <c r="A350">
        <v>77</v>
      </c>
      <c r="B350">
        <v>89</v>
      </c>
      <c r="C350">
        <v>3</v>
      </c>
      <c r="D350">
        <v>3</v>
      </c>
      <c r="E350" t="s">
        <v>167</v>
      </c>
      <c r="F350">
        <v>2200</v>
      </c>
      <c r="G350">
        <v>396000000</v>
      </c>
      <c r="M350" t="s">
        <v>177</v>
      </c>
      <c r="N350" t="str">
        <f t="shared" si="6"/>
        <v>ya</v>
      </c>
    </row>
    <row r="351" spans="1:14" x14ac:dyDescent="0.25">
      <c r="A351">
        <v>300</v>
      </c>
      <c r="B351">
        <v>200</v>
      </c>
      <c r="C351">
        <v>3</v>
      </c>
      <c r="D351">
        <v>2</v>
      </c>
      <c r="E351" t="s">
        <v>167</v>
      </c>
      <c r="F351">
        <v>2000</v>
      </c>
      <c r="G351">
        <v>3000000000</v>
      </c>
      <c r="M351" t="s">
        <v>173</v>
      </c>
      <c r="N351" t="str">
        <f t="shared" si="6"/>
        <v>ya</v>
      </c>
    </row>
    <row r="352" spans="1:14" x14ac:dyDescent="0.25">
      <c r="A352">
        <v>240</v>
      </c>
      <c r="B352">
        <v>155</v>
      </c>
      <c r="C352">
        <v>3</v>
      </c>
      <c r="D352">
        <v>3</v>
      </c>
      <c r="E352" t="s">
        <v>167</v>
      </c>
      <c r="F352">
        <v>2000</v>
      </c>
      <c r="G352">
        <v>6500000000</v>
      </c>
      <c r="M352" t="s">
        <v>173</v>
      </c>
      <c r="N352" t="str">
        <f t="shared" si="6"/>
        <v>ya</v>
      </c>
    </row>
    <row r="353" spans="1:14" x14ac:dyDescent="0.25">
      <c r="A353">
        <v>96</v>
      </c>
      <c r="B353">
        <v>90</v>
      </c>
      <c r="C353">
        <v>3</v>
      </c>
      <c r="D353">
        <v>3</v>
      </c>
      <c r="E353" t="s">
        <v>167</v>
      </c>
      <c r="F353">
        <v>2200</v>
      </c>
      <c r="G353">
        <v>7700000000</v>
      </c>
      <c r="M353" t="s">
        <v>171</v>
      </c>
      <c r="N353" t="str">
        <f t="shared" si="6"/>
        <v>ya</v>
      </c>
    </row>
    <row r="354" spans="1:14" x14ac:dyDescent="0.25">
      <c r="A354">
        <v>288</v>
      </c>
      <c r="B354">
        <v>200</v>
      </c>
      <c r="C354">
        <v>3</v>
      </c>
      <c r="D354">
        <v>2</v>
      </c>
      <c r="E354" t="s">
        <v>167</v>
      </c>
      <c r="F354">
        <v>2200</v>
      </c>
      <c r="G354">
        <v>2300000000</v>
      </c>
      <c r="M354" t="s">
        <v>173</v>
      </c>
      <c r="N354" t="str">
        <f t="shared" si="6"/>
        <v>ya</v>
      </c>
    </row>
    <row r="355" spans="1:14" x14ac:dyDescent="0.25">
      <c r="A355">
        <v>144</v>
      </c>
      <c r="B355">
        <v>130</v>
      </c>
      <c r="C355">
        <v>4</v>
      </c>
      <c r="D355">
        <v>2</v>
      </c>
      <c r="E355" t="s">
        <v>167</v>
      </c>
      <c r="F355">
        <v>2200</v>
      </c>
      <c r="G355">
        <v>2000000000</v>
      </c>
      <c r="M355" t="s">
        <v>174</v>
      </c>
      <c r="N355" t="str">
        <f t="shared" si="6"/>
        <v>ya</v>
      </c>
    </row>
    <row r="356" spans="1:14" x14ac:dyDescent="0.25">
      <c r="A356">
        <v>265</v>
      </c>
      <c r="B356">
        <v>100</v>
      </c>
      <c r="C356">
        <v>3</v>
      </c>
      <c r="D356">
        <v>2</v>
      </c>
      <c r="E356" t="s">
        <v>167</v>
      </c>
      <c r="F356">
        <v>2200</v>
      </c>
      <c r="G356">
        <v>5500000000</v>
      </c>
      <c r="M356" t="s">
        <v>171</v>
      </c>
      <c r="N356" t="str">
        <f t="shared" si="6"/>
        <v>ya</v>
      </c>
    </row>
    <row r="357" spans="1:14" x14ac:dyDescent="0.25">
      <c r="A357">
        <v>189</v>
      </c>
      <c r="B357">
        <v>100</v>
      </c>
      <c r="C357">
        <v>3</v>
      </c>
      <c r="D357">
        <v>2</v>
      </c>
      <c r="E357" t="s">
        <v>167</v>
      </c>
      <c r="F357">
        <v>2200</v>
      </c>
      <c r="G357">
        <v>2400000000</v>
      </c>
      <c r="M357" t="s">
        <v>171</v>
      </c>
      <c r="N357" t="str">
        <f t="shared" si="6"/>
        <v>ya</v>
      </c>
    </row>
    <row r="358" spans="1:14" x14ac:dyDescent="0.25">
      <c r="A358">
        <v>155</v>
      </c>
      <c r="B358">
        <v>100</v>
      </c>
      <c r="C358">
        <v>3</v>
      </c>
      <c r="D358">
        <v>2</v>
      </c>
      <c r="E358" t="s">
        <v>167</v>
      </c>
      <c r="F358">
        <v>2200</v>
      </c>
      <c r="G358">
        <v>1800000000</v>
      </c>
      <c r="M358" t="s">
        <v>171</v>
      </c>
      <c r="N358" t="str">
        <f t="shared" si="6"/>
        <v>ya</v>
      </c>
    </row>
    <row r="359" spans="1:14" x14ac:dyDescent="0.25">
      <c r="A359">
        <v>66</v>
      </c>
      <c r="B359">
        <v>37</v>
      </c>
      <c r="C359">
        <v>2</v>
      </c>
      <c r="D359">
        <v>1</v>
      </c>
      <c r="E359" t="s">
        <v>167</v>
      </c>
      <c r="F359">
        <v>2200</v>
      </c>
      <c r="G359">
        <v>2300000000</v>
      </c>
      <c r="M359" t="s">
        <v>169</v>
      </c>
      <c r="N359" t="str">
        <f t="shared" si="6"/>
        <v>ya</v>
      </c>
    </row>
    <row r="360" spans="1:14" x14ac:dyDescent="0.25">
      <c r="A360">
        <v>118</v>
      </c>
      <c r="B360">
        <v>88</v>
      </c>
      <c r="C360">
        <v>3</v>
      </c>
      <c r="D360">
        <v>2</v>
      </c>
      <c r="E360" t="s">
        <v>167</v>
      </c>
      <c r="F360">
        <v>1300</v>
      </c>
      <c r="G360">
        <v>221000000</v>
      </c>
      <c r="M360" t="s">
        <v>177</v>
      </c>
      <c r="N360" t="str">
        <f t="shared" si="6"/>
        <v>ya</v>
      </c>
    </row>
    <row r="361" spans="1:14" x14ac:dyDescent="0.25">
      <c r="A361">
        <v>300</v>
      </c>
      <c r="B361">
        <v>148</v>
      </c>
      <c r="C361">
        <v>4</v>
      </c>
      <c r="D361">
        <v>3</v>
      </c>
      <c r="E361" t="s">
        <v>167</v>
      </c>
      <c r="F361">
        <v>2200</v>
      </c>
      <c r="G361">
        <v>2800000000</v>
      </c>
      <c r="M361" t="s">
        <v>173</v>
      </c>
      <c r="N361" t="str">
        <f t="shared" si="6"/>
        <v>ya</v>
      </c>
    </row>
    <row r="362" spans="1:14" x14ac:dyDescent="0.25">
      <c r="A362">
        <v>60</v>
      </c>
      <c r="B362">
        <v>55</v>
      </c>
      <c r="C362">
        <v>2</v>
      </c>
      <c r="D362">
        <v>2</v>
      </c>
      <c r="E362" t="s">
        <v>167</v>
      </c>
      <c r="F362">
        <v>2200</v>
      </c>
      <c r="G362">
        <v>1900000000</v>
      </c>
      <c r="M362" t="s">
        <v>176</v>
      </c>
      <c r="N362" t="str">
        <f t="shared" si="6"/>
        <v>ya</v>
      </c>
    </row>
    <row r="363" spans="1:14" x14ac:dyDescent="0.25">
      <c r="A363">
        <v>66</v>
      </c>
      <c r="B363">
        <v>70</v>
      </c>
      <c r="C363">
        <v>3</v>
      </c>
      <c r="D363">
        <v>2</v>
      </c>
      <c r="E363" t="s">
        <v>167</v>
      </c>
      <c r="F363">
        <v>2200</v>
      </c>
      <c r="G363">
        <v>711000000</v>
      </c>
      <c r="M363" t="s">
        <v>177</v>
      </c>
      <c r="N363" t="str">
        <f t="shared" si="6"/>
        <v>ya</v>
      </c>
    </row>
    <row r="364" spans="1:14" x14ac:dyDescent="0.25">
      <c r="A364">
        <v>202</v>
      </c>
      <c r="B364">
        <v>85</v>
      </c>
      <c r="C364">
        <v>4</v>
      </c>
      <c r="D364">
        <v>3</v>
      </c>
      <c r="E364" t="s">
        <v>167</v>
      </c>
      <c r="F364">
        <v>1300</v>
      </c>
      <c r="G364">
        <v>850000000</v>
      </c>
      <c r="M364" t="s">
        <v>177</v>
      </c>
      <c r="N364" t="str">
        <f t="shared" si="6"/>
        <v>ya</v>
      </c>
    </row>
    <row r="365" spans="1:14" x14ac:dyDescent="0.25">
      <c r="A365">
        <v>108</v>
      </c>
      <c r="B365">
        <v>130</v>
      </c>
      <c r="C365">
        <v>3</v>
      </c>
      <c r="D365">
        <v>3</v>
      </c>
      <c r="E365" t="s">
        <v>167</v>
      </c>
      <c r="F365">
        <v>2200</v>
      </c>
      <c r="G365">
        <v>1860000000</v>
      </c>
      <c r="M365" t="s">
        <v>174</v>
      </c>
      <c r="N365" t="str">
        <f t="shared" si="6"/>
        <v>ya</v>
      </c>
    </row>
    <row r="366" spans="1:14" x14ac:dyDescent="0.25">
      <c r="A366">
        <v>91</v>
      </c>
      <c r="B366">
        <v>91</v>
      </c>
      <c r="C366">
        <v>3</v>
      </c>
      <c r="D366">
        <v>2</v>
      </c>
      <c r="E366" t="s">
        <v>167</v>
      </c>
      <c r="F366">
        <v>2200</v>
      </c>
      <c r="G366">
        <v>1800000000</v>
      </c>
      <c r="M366" t="s">
        <v>171</v>
      </c>
      <c r="N366" t="str">
        <f t="shared" si="6"/>
        <v>ya</v>
      </c>
    </row>
    <row r="367" spans="1:14" x14ac:dyDescent="0.25">
      <c r="A367">
        <v>165</v>
      </c>
      <c r="B367">
        <v>200</v>
      </c>
      <c r="C367">
        <v>4</v>
      </c>
      <c r="D367">
        <v>2</v>
      </c>
      <c r="E367" t="s">
        <v>168</v>
      </c>
      <c r="F367">
        <v>2200</v>
      </c>
      <c r="G367">
        <v>2100000000</v>
      </c>
      <c r="M367" t="s">
        <v>173</v>
      </c>
      <c r="N367" t="str">
        <f t="shared" si="6"/>
        <v>ya</v>
      </c>
    </row>
    <row r="368" spans="1:14" x14ac:dyDescent="0.25">
      <c r="A368">
        <v>50</v>
      </c>
      <c r="B368">
        <v>45</v>
      </c>
      <c r="C368">
        <v>2</v>
      </c>
      <c r="D368">
        <v>1</v>
      </c>
      <c r="E368" t="s">
        <v>168</v>
      </c>
      <c r="F368">
        <v>1300</v>
      </c>
      <c r="G368">
        <v>250000000</v>
      </c>
      <c r="M368" t="s">
        <v>175</v>
      </c>
      <c r="N368" t="str">
        <f t="shared" si="6"/>
        <v>ya</v>
      </c>
    </row>
    <row r="369" spans="1:14" x14ac:dyDescent="0.25">
      <c r="A369">
        <v>50</v>
      </c>
      <c r="B369">
        <v>36</v>
      </c>
      <c r="C369">
        <v>2</v>
      </c>
      <c r="D369">
        <v>1</v>
      </c>
      <c r="E369" t="s">
        <v>168</v>
      </c>
      <c r="F369">
        <v>1300</v>
      </c>
      <c r="G369">
        <v>250000000</v>
      </c>
      <c r="M369" t="s">
        <v>169</v>
      </c>
      <c r="N369" t="str">
        <f t="shared" si="6"/>
        <v>ya</v>
      </c>
    </row>
    <row r="370" spans="1:14" x14ac:dyDescent="0.25">
      <c r="A370">
        <v>50</v>
      </c>
      <c r="B370">
        <v>45</v>
      </c>
      <c r="C370">
        <v>2</v>
      </c>
      <c r="D370">
        <v>1</v>
      </c>
      <c r="E370" t="s">
        <v>168</v>
      </c>
      <c r="F370">
        <v>1300</v>
      </c>
      <c r="G370">
        <v>250000000</v>
      </c>
      <c r="M370" t="s">
        <v>175</v>
      </c>
      <c r="N370" t="str">
        <f t="shared" si="6"/>
        <v>ya</v>
      </c>
    </row>
    <row r="371" spans="1:14" x14ac:dyDescent="0.25">
      <c r="A371">
        <v>72</v>
      </c>
      <c r="B371">
        <v>45</v>
      </c>
      <c r="C371">
        <v>2</v>
      </c>
      <c r="D371">
        <v>1</v>
      </c>
      <c r="E371" t="s">
        <v>168</v>
      </c>
      <c r="F371">
        <v>1300</v>
      </c>
      <c r="G371">
        <v>350000000</v>
      </c>
      <c r="M371" t="s">
        <v>175</v>
      </c>
      <c r="N371" t="str">
        <f t="shared" si="6"/>
        <v>ya</v>
      </c>
    </row>
    <row r="372" spans="1:14" x14ac:dyDescent="0.25">
      <c r="A372">
        <v>40</v>
      </c>
      <c r="B372">
        <v>30</v>
      </c>
      <c r="C372">
        <v>2</v>
      </c>
      <c r="D372">
        <v>1</v>
      </c>
      <c r="E372" t="s">
        <v>168</v>
      </c>
      <c r="F372">
        <v>1300</v>
      </c>
      <c r="G372">
        <v>130000000</v>
      </c>
      <c r="M372" t="s">
        <v>178</v>
      </c>
      <c r="N372" t="str">
        <f t="shared" si="6"/>
        <v>ya</v>
      </c>
    </row>
    <row r="373" spans="1:14" x14ac:dyDescent="0.25">
      <c r="A373">
        <v>50</v>
      </c>
      <c r="B373">
        <v>45</v>
      </c>
      <c r="C373">
        <v>2</v>
      </c>
      <c r="D373">
        <v>1</v>
      </c>
      <c r="E373" t="s">
        <v>168</v>
      </c>
      <c r="F373">
        <v>1300</v>
      </c>
      <c r="G373">
        <v>250000000</v>
      </c>
      <c r="M373" t="s">
        <v>175</v>
      </c>
      <c r="N373" t="str">
        <f t="shared" si="6"/>
        <v>ya</v>
      </c>
    </row>
    <row r="374" spans="1:14" x14ac:dyDescent="0.25">
      <c r="A374">
        <v>45</v>
      </c>
      <c r="B374">
        <v>115</v>
      </c>
      <c r="C374">
        <v>2</v>
      </c>
      <c r="D374">
        <v>1</v>
      </c>
      <c r="E374" t="s">
        <v>168</v>
      </c>
      <c r="F374">
        <v>1300</v>
      </c>
      <c r="G374">
        <v>405000000</v>
      </c>
      <c r="M374" t="s">
        <v>171</v>
      </c>
      <c r="N374" t="str">
        <f t="shared" si="6"/>
        <v>ya</v>
      </c>
    </row>
    <row r="375" spans="1:14" x14ac:dyDescent="0.25">
      <c r="A375">
        <v>36</v>
      </c>
      <c r="B375">
        <v>60</v>
      </c>
      <c r="C375">
        <v>2</v>
      </c>
      <c r="D375">
        <v>1</v>
      </c>
      <c r="E375" t="s">
        <v>168</v>
      </c>
      <c r="F375">
        <v>1300</v>
      </c>
      <c r="G375">
        <v>215000000</v>
      </c>
      <c r="M375" t="s">
        <v>170</v>
      </c>
      <c r="N375" t="str">
        <f t="shared" si="6"/>
        <v>ya</v>
      </c>
    </row>
    <row r="376" spans="1:14" x14ac:dyDescent="0.25">
      <c r="A376">
        <v>87</v>
      </c>
      <c r="B376">
        <v>72</v>
      </c>
      <c r="C376">
        <v>3</v>
      </c>
      <c r="D376">
        <v>2</v>
      </c>
      <c r="E376" t="s">
        <v>168</v>
      </c>
      <c r="F376">
        <v>2200</v>
      </c>
      <c r="G376">
        <v>865000000</v>
      </c>
      <c r="M376" t="s">
        <v>177</v>
      </c>
      <c r="N376" t="str">
        <f t="shared" si="6"/>
        <v>ya</v>
      </c>
    </row>
    <row r="377" spans="1:14" x14ac:dyDescent="0.25">
      <c r="A377">
        <v>72</v>
      </c>
      <c r="B377">
        <v>48</v>
      </c>
      <c r="C377">
        <v>2</v>
      </c>
      <c r="D377">
        <v>1</v>
      </c>
      <c r="E377" t="s">
        <v>168</v>
      </c>
      <c r="F377">
        <v>1300</v>
      </c>
      <c r="G377">
        <v>470000000</v>
      </c>
      <c r="M377" t="s">
        <v>175</v>
      </c>
      <c r="N377" t="str">
        <f t="shared" si="6"/>
        <v>ya</v>
      </c>
    </row>
    <row r="378" spans="1:14" x14ac:dyDescent="0.25">
      <c r="A378">
        <v>60</v>
      </c>
      <c r="B378">
        <v>45</v>
      </c>
      <c r="C378">
        <v>2</v>
      </c>
      <c r="D378">
        <v>1</v>
      </c>
      <c r="E378" t="s">
        <v>168</v>
      </c>
      <c r="F378">
        <v>1300</v>
      </c>
      <c r="G378">
        <v>480000000</v>
      </c>
      <c r="M378" t="s">
        <v>175</v>
      </c>
      <c r="N378" t="str">
        <f t="shared" si="6"/>
        <v>ya</v>
      </c>
    </row>
    <row r="379" spans="1:14" x14ac:dyDescent="0.25">
      <c r="A379">
        <v>70</v>
      </c>
      <c r="B379">
        <v>50</v>
      </c>
      <c r="C379">
        <v>2</v>
      </c>
      <c r="D379">
        <v>1</v>
      </c>
      <c r="E379" t="s">
        <v>168</v>
      </c>
      <c r="F379">
        <v>1300</v>
      </c>
      <c r="G379">
        <v>530000000</v>
      </c>
      <c r="M379" t="s">
        <v>175</v>
      </c>
      <c r="N379" t="str">
        <f t="shared" si="6"/>
        <v>ya</v>
      </c>
    </row>
    <row r="380" spans="1:14" x14ac:dyDescent="0.25">
      <c r="A380">
        <v>200</v>
      </c>
      <c r="B380">
        <v>150</v>
      </c>
      <c r="C380">
        <v>3</v>
      </c>
      <c r="D380">
        <v>2</v>
      </c>
      <c r="E380" t="s">
        <v>168</v>
      </c>
      <c r="F380">
        <v>2200</v>
      </c>
      <c r="G380">
        <v>2000000000</v>
      </c>
      <c r="M380" t="s">
        <v>173</v>
      </c>
      <c r="N380" t="str">
        <f t="shared" si="6"/>
        <v>ya</v>
      </c>
    </row>
    <row r="381" spans="1:14" x14ac:dyDescent="0.25">
      <c r="A381">
        <v>57</v>
      </c>
      <c r="B381">
        <v>40</v>
      </c>
      <c r="C381">
        <v>2</v>
      </c>
      <c r="D381">
        <v>1</v>
      </c>
      <c r="E381" t="s">
        <v>168</v>
      </c>
      <c r="F381">
        <v>1300</v>
      </c>
      <c r="G381">
        <v>390000000</v>
      </c>
      <c r="M381" t="s">
        <v>169</v>
      </c>
      <c r="N381" t="str">
        <f t="shared" si="6"/>
        <v>ya</v>
      </c>
    </row>
    <row r="382" spans="1:14" x14ac:dyDescent="0.25">
      <c r="A382">
        <v>60</v>
      </c>
      <c r="B382">
        <v>40</v>
      </c>
      <c r="C382">
        <v>2</v>
      </c>
      <c r="D382">
        <v>1</v>
      </c>
      <c r="E382" t="s">
        <v>168</v>
      </c>
      <c r="F382">
        <v>1300</v>
      </c>
      <c r="G382">
        <v>499000000</v>
      </c>
      <c r="M382" t="s">
        <v>169</v>
      </c>
      <c r="N382" t="str">
        <f t="shared" si="6"/>
        <v>ya</v>
      </c>
    </row>
    <row r="383" spans="1:14" x14ac:dyDescent="0.25">
      <c r="A383">
        <v>100</v>
      </c>
      <c r="B383">
        <v>66</v>
      </c>
      <c r="C383">
        <v>3</v>
      </c>
      <c r="D383">
        <v>2</v>
      </c>
      <c r="E383" t="s">
        <v>168</v>
      </c>
      <c r="F383">
        <v>1300</v>
      </c>
      <c r="G383">
        <v>964000000</v>
      </c>
      <c r="M383" t="s">
        <v>170</v>
      </c>
      <c r="N383" t="str">
        <f t="shared" si="6"/>
        <v>ya</v>
      </c>
    </row>
    <row r="384" spans="1:14" x14ac:dyDescent="0.25">
      <c r="A384">
        <v>84</v>
      </c>
      <c r="B384">
        <v>73</v>
      </c>
      <c r="C384">
        <v>2</v>
      </c>
      <c r="D384">
        <v>2</v>
      </c>
      <c r="E384" t="s">
        <v>168</v>
      </c>
      <c r="F384">
        <v>2200</v>
      </c>
      <c r="G384">
        <v>1200000000</v>
      </c>
      <c r="M384" t="s">
        <v>177</v>
      </c>
      <c r="N384" t="str">
        <f t="shared" si="6"/>
        <v>ya</v>
      </c>
    </row>
    <row r="385" spans="1:14" x14ac:dyDescent="0.25">
      <c r="A385">
        <v>75</v>
      </c>
      <c r="B385">
        <v>54</v>
      </c>
      <c r="C385">
        <v>2</v>
      </c>
      <c r="D385">
        <v>1</v>
      </c>
      <c r="E385" t="s">
        <v>168</v>
      </c>
      <c r="F385">
        <v>1300</v>
      </c>
      <c r="G385">
        <v>450000000</v>
      </c>
      <c r="M385" t="s">
        <v>176</v>
      </c>
      <c r="N385" t="str">
        <f t="shared" si="6"/>
        <v>ya</v>
      </c>
    </row>
    <row r="386" spans="1:14" x14ac:dyDescent="0.25">
      <c r="A386">
        <v>100</v>
      </c>
      <c r="B386">
        <v>130</v>
      </c>
      <c r="C386">
        <v>4</v>
      </c>
      <c r="D386">
        <v>5</v>
      </c>
      <c r="E386" t="s">
        <v>168</v>
      </c>
      <c r="F386">
        <v>2200</v>
      </c>
      <c r="G386">
        <v>1700000000</v>
      </c>
      <c r="M386" t="s">
        <v>174</v>
      </c>
      <c r="N386" t="str">
        <f t="shared" si="6"/>
        <v>ya</v>
      </c>
    </row>
    <row r="387" spans="1:14" x14ac:dyDescent="0.25">
      <c r="A387">
        <v>77</v>
      </c>
      <c r="B387">
        <v>50</v>
      </c>
      <c r="C387">
        <v>2</v>
      </c>
      <c r="D387">
        <v>1</v>
      </c>
      <c r="E387" t="s">
        <v>168</v>
      </c>
      <c r="F387">
        <v>2200</v>
      </c>
      <c r="G387">
        <v>1100000000</v>
      </c>
      <c r="M387" t="s">
        <v>175</v>
      </c>
      <c r="N387" t="str">
        <f t="shared" si="6"/>
        <v>ya</v>
      </c>
    </row>
    <row r="388" spans="1:14" x14ac:dyDescent="0.25">
      <c r="A388">
        <v>120</v>
      </c>
      <c r="B388">
        <v>103</v>
      </c>
      <c r="C388">
        <v>4</v>
      </c>
      <c r="D388">
        <v>2</v>
      </c>
      <c r="E388" t="s">
        <v>168</v>
      </c>
      <c r="F388">
        <v>2200</v>
      </c>
      <c r="G388">
        <v>1280000000</v>
      </c>
      <c r="M388" t="s">
        <v>171</v>
      </c>
      <c r="N388" t="str">
        <f t="shared" si="6"/>
        <v>ya</v>
      </c>
    </row>
    <row r="389" spans="1:14" x14ac:dyDescent="0.25">
      <c r="A389">
        <v>100</v>
      </c>
      <c r="B389">
        <v>130</v>
      </c>
      <c r="C389">
        <v>4</v>
      </c>
      <c r="D389">
        <v>4</v>
      </c>
      <c r="E389" t="s">
        <v>168</v>
      </c>
      <c r="F389">
        <v>2200</v>
      </c>
      <c r="G389">
        <v>1700000000</v>
      </c>
      <c r="M389" t="s">
        <v>174</v>
      </c>
      <c r="N389" t="str">
        <f t="shared" si="6"/>
        <v>ya</v>
      </c>
    </row>
    <row r="390" spans="1:14" x14ac:dyDescent="0.25">
      <c r="A390">
        <v>151</v>
      </c>
      <c r="B390">
        <v>180</v>
      </c>
      <c r="C390">
        <v>3</v>
      </c>
      <c r="D390">
        <v>3</v>
      </c>
      <c r="E390" t="s">
        <v>168</v>
      </c>
      <c r="F390">
        <v>2200</v>
      </c>
      <c r="G390">
        <v>3500000000</v>
      </c>
      <c r="M390" t="s">
        <v>173</v>
      </c>
      <c r="N390" t="str">
        <f t="shared" si="6"/>
        <v>ya</v>
      </c>
    </row>
    <row r="391" spans="1:14" x14ac:dyDescent="0.25">
      <c r="A391">
        <v>60</v>
      </c>
      <c r="B391">
        <v>80</v>
      </c>
      <c r="C391">
        <v>2</v>
      </c>
      <c r="D391">
        <v>1</v>
      </c>
      <c r="E391" t="s">
        <v>168</v>
      </c>
      <c r="F391">
        <v>2200</v>
      </c>
      <c r="G391">
        <v>928000000</v>
      </c>
      <c r="M391" t="s">
        <v>177</v>
      </c>
      <c r="N391" t="str">
        <f t="shared" si="6"/>
        <v>ya</v>
      </c>
    </row>
    <row r="392" spans="1:14" x14ac:dyDescent="0.25">
      <c r="A392">
        <v>76</v>
      </c>
      <c r="B392">
        <v>50</v>
      </c>
      <c r="C392">
        <v>2</v>
      </c>
      <c r="D392">
        <v>1</v>
      </c>
      <c r="E392" t="s">
        <v>168</v>
      </c>
      <c r="F392">
        <v>1300</v>
      </c>
      <c r="G392">
        <v>590000000</v>
      </c>
      <c r="M392" t="s">
        <v>175</v>
      </c>
      <c r="N392" t="str">
        <f t="shared" si="6"/>
        <v>ya</v>
      </c>
    </row>
    <row r="393" spans="1:14" x14ac:dyDescent="0.25">
      <c r="A393">
        <v>66</v>
      </c>
      <c r="B393">
        <v>45</v>
      </c>
      <c r="C393">
        <v>2</v>
      </c>
      <c r="D393">
        <v>1</v>
      </c>
      <c r="E393" t="s">
        <v>168</v>
      </c>
      <c r="F393">
        <v>1300</v>
      </c>
      <c r="G393">
        <v>465000000</v>
      </c>
      <c r="M393" t="s">
        <v>175</v>
      </c>
      <c r="N393" t="str">
        <f t="shared" si="6"/>
        <v>ya</v>
      </c>
    </row>
    <row r="394" spans="1:14" x14ac:dyDescent="0.25">
      <c r="A394">
        <v>112</v>
      </c>
      <c r="B394">
        <v>105</v>
      </c>
      <c r="C394">
        <v>3</v>
      </c>
      <c r="D394">
        <v>2</v>
      </c>
      <c r="E394" t="s">
        <v>168</v>
      </c>
      <c r="F394">
        <v>2200</v>
      </c>
      <c r="G394">
        <v>1650000000</v>
      </c>
      <c r="M394" t="s">
        <v>171</v>
      </c>
      <c r="N394" t="str">
        <f t="shared" si="6"/>
        <v>ya</v>
      </c>
    </row>
    <row r="395" spans="1:14" x14ac:dyDescent="0.25">
      <c r="A395">
        <v>100</v>
      </c>
      <c r="B395">
        <v>160</v>
      </c>
      <c r="C395">
        <v>3</v>
      </c>
      <c r="D395">
        <v>3</v>
      </c>
      <c r="E395" t="s">
        <v>168</v>
      </c>
      <c r="F395">
        <v>2200</v>
      </c>
      <c r="G395">
        <v>1190000000</v>
      </c>
      <c r="M395" t="s">
        <v>173</v>
      </c>
      <c r="N395" t="str">
        <f t="shared" si="6"/>
        <v>ya</v>
      </c>
    </row>
    <row r="396" spans="1:14" x14ac:dyDescent="0.25">
      <c r="A396">
        <v>70</v>
      </c>
      <c r="B396">
        <v>70</v>
      </c>
      <c r="C396">
        <v>3</v>
      </c>
      <c r="D396">
        <v>2</v>
      </c>
      <c r="E396" t="s">
        <v>168</v>
      </c>
      <c r="F396">
        <v>2200</v>
      </c>
      <c r="G396">
        <v>966000000</v>
      </c>
      <c r="M396" t="s">
        <v>177</v>
      </c>
      <c r="N396" t="str">
        <f t="shared" si="6"/>
        <v>ya</v>
      </c>
    </row>
    <row r="397" spans="1:14" x14ac:dyDescent="0.25">
      <c r="A397">
        <v>79</v>
      </c>
      <c r="B397">
        <v>68</v>
      </c>
      <c r="C397">
        <v>3</v>
      </c>
      <c r="D397">
        <v>2</v>
      </c>
      <c r="E397" t="s">
        <v>168</v>
      </c>
      <c r="F397">
        <v>2200</v>
      </c>
      <c r="G397">
        <v>548000000</v>
      </c>
      <c r="M397" t="s">
        <v>170</v>
      </c>
      <c r="N397" t="str">
        <f t="shared" si="6"/>
        <v>ya</v>
      </c>
    </row>
    <row r="398" spans="1:14" x14ac:dyDescent="0.25">
      <c r="A398">
        <v>75</v>
      </c>
      <c r="B398">
        <v>75</v>
      </c>
      <c r="C398">
        <v>3</v>
      </c>
      <c r="D398">
        <v>2</v>
      </c>
      <c r="E398" t="s">
        <v>168</v>
      </c>
      <c r="F398">
        <v>2200</v>
      </c>
      <c r="G398">
        <v>905000000</v>
      </c>
      <c r="M398" t="s">
        <v>177</v>
      </c>
      <c r="N398" t="str">
        <f t="shared" si="6"/>
        <v>ya</v>
      </c>
    </row>
    <row r="399" spans="1:14" x14ac:dyDescent="0.25">
      <c r="A399">
        <v>77</v>
      </c>
      <c r="B399">
        <v>70</v>
      </c>
      <c r="C399">
        <v>3</v>
      </c>
      <c r="D399">
        <v>2</v>
      </c>
      <c r="E399" t="s">
        <v>168</v>
      </c>
      <c r="F399">
        <v>2200</v>
      </c>
      <c r="G399">
        <v>1020000000</v>
      </c>
      <c r="M399" t="s">
        <v>177</v>
      </c>
      <c r="N399" t="str">
        <f t="shared" si="6"/>
        <v>ya</v>
      </c>
    </row>
    <row r="400" spans="1:14" x14ac:dyDescent="0.25">
      <c r="A400">
        <v>78</v>
      </c>
      <c r="B400">
        <v>77</v>
      </c>
      <c r="C400">
        <v>3</v>
      </c>
      <c r="D400">
        <v>2</v>
      </c>
      <c r="E400" t="s">
        <v>168</v>
      </c>
      <c r="F400">
        <v>2200</v>
      </c>
      <c r="G400">
        <v>1030000000</v>
      </c>
      <c r="M400" t="s">
        <v>177</v>
      </c>
      <c r="N400" t="str">
        <f t="shared" si="6"/>
        <v>ya</v>
      </c>
    </row>
    <row r="401" spans="1:14" x14ac:dyDescent="0.25">
      <c r="A401">
        <v>105</v>
      </c>
      <c r="B401">
        <v>75</v>
      </c>
      <c r="C401">
        <v>2</v>
      </c>
      <c r="D401">
        <v>1</v>
      </c>
      <c r="E401" t="s">
        <v>168</v>
      </c>
      <c r="F401">
        <v>1300</v>
      </c>
      <c r="G401">
        <v>1150000000</v>
      </c>
      <c r="M401" t="s">
        <v>177</v>
      </c>
      <c r="N401" t="str">
        <f t="shared" si="6"/>
        <v>ya</v>
      </c>
    </row>
    <row r="402" spans="1:14" x14ac:dyDescent="0.25">
      <c r="A402">
        <v>63</v>
      </c>
      <c r="B402">
        <v>51</v>
      </c>
      <c r="C402">
        <v>2</v>
      </c>
      <c r="D402">
        <v>2</v>
      </c>
      <c r="E402" t="s">
        <v>168</v>
      </c>
      <c r="F402">
        <v>2200</v>
      </c>
      <c r="G402">
        <v>795000000</v>
      </c>
      <c r="M402" t="s">
        <v>175</v>
      </c>
      <c r="N402" t="str">
        <f t="shared" si="6"/>
        <v>ya</v>
      </c>
    </row>
    <row r="403" spans="1:14" x14ac:dyDescent="0.25">
      <c r="A403">
        <v>62</v>
      </c>
      <c r="B403">
        <v>45</v>
      </c>
      <c r="C403">
        <v>2</v>
      </c>
      <c r="D403">
        <v>1</v>
      </c>
      <c r="E403" t="s">
        <v>168</v>
      </c>
      <c r="F403">
        <v>2200</v>
      </c>
      <c r="G403">
        <v>490000000</v>
      </c>
      <c r="M403" t="s">
        <v>175</v>
      </c>
      <c r="N403" t="str">
        <f t="shared" ref="N403:N458" si="7">IF(AND(F403&gt;0,F403&lt;2500),"ya","tidak")</f>
        <v>ya</v>
      </c>
    </row>
    <row r="404" spans="1:14" x14ac:dyDescent="0.25">
      <c r="A404">
        <v>71</v>
      </c>
      <c r="B404">
        <v>61</v>
      </c>
      <c r="C404">
        <v>3</v>
      </c>
      <c r="D404">
        <v>2</v>
      </c>
      <c r="E404" t="s">
        <v>168</v>
      </c>
      <c r="F404">
        <v>2200</v>
      </c>
      <c r="G404">
        <v>877000000</v>
      </c>
      <c r="M404" t="s">
        <v>170</v>
      </c>
      <c r="N404" t="str">
        <f t="shared" si="7"/>
        <v>ya</v>
      </c>
    </row>
    <row r="405" spans="1:14" x14ac:dyDescent="0.25">
      <c r="A405">
        <v>92</v>
      </c>
      <c r="B405">
        <v>110</v>
      </c>
      <c r="C405">
        <v>3</v>
      </c>
      <c r="D405">
        <v>1</v>
      </c>
      <c r="E405" t="s">
        <v>168</v>
      </c>
      <c r="F405">
        <v>2200</v>
      </c>
      <c r="G405">
        <v>1100000000</v>
      </c>
      <c r="M405" t="s">
        <v>171</v>
      </c>
      <c r="N405" t="str">
        <f t="shared" si="7"/>
        <v>ya</v>
      </c>
    </row>
    <row r="406" spans="1:14" x14ac:dyDescent="0.25">
      <c r="A406">
        <v>96</v>
      </c>
      <c r="B406">
        <v>130</v>
      </c>
      <c r="C406">
        <v>4</v>
      </c>
      <c r="D406">
        <v>3</v>
      </c>
      <c r="E406" t="s">
        <v>168</v>
      </c>
      <c r="F406">
        <v>2200</v>
      </c>
      <c r="G406">
        <v>1420000000</v>
      </c>
      <c r="M406" t="s">
        <v>174</v>
      </c>
      <c r="N406" t="str">
        <f t="shared" si="7"/>
        <v>ya</v>
      </c>
    </row>
    <row r="407" spans="1:14" x14ac:dyDescent="0.25">
      <c r="A407">
        <v>63</v>
      </c>
      <c r="B407">
        <v>61</v>
      </c>
      <c r="C407">
        <v>3</v>
      </c>
      <c r="D407">
        <v>2</v>
      </c>
      <c r="E407" t="s">
        <v>168</v>
      </c>
      <c r="F407">
        <v>2200</v>
      </c>
      <c r="G407">
        <v>1040000000</v>
      </c>
      <c r="M407" t="s">
        <v>170</v>
      </c>
      <c r="N407" t="str">
        <f t="shared" si="7"/>
        <v>ya</v>
      </c>
    </row>
    <row r="408" spans="1:14" x14ac:dyDescent="0.25">
      <c r="A408">
        <v>66</v>
      </c>
      <c r="B408">
        <v>77</v>
      </c>
      <c r="C408">
        <v>3</v>
      </c>
      <c r="D408">
        <v>2</v>
      </c>
      <c r="E408" t="s">
        <v>168</v>
      </c>
      <c r="F408">
        <v>2200</v>
      </c>
      <c r="G408">
        <v>877000000</v>
      </c>
      <c r="M408" t="s">
        <v>177</v>
      </c>
      <c r="N408" t="str">
        <f t="shared" si="7"/>
        <v>ya</v>
      </c>
    </row>
    <row r="409" spans="1:14" x14ac:dyDescent="0.25">
      <c r="A409">
        <v>65</v>
      </c>
      <c r="B409">
        <v>58</v>
      </c>
      <c r="C409">
        <v>3</v>
      </c>
      <c r="D409">
        <v>2</v>
      </c>
      <c r="E409" t="s">
        <v>168</v>
      </c>
      <c r="F409">
        <v>2200</v>
      </c>
      <c r="G409">
        <v>700000000</v>
      </c>
      <c r="M409" t="s">
        <v>176</v>
      </c>
      <c r="N409" t="str">
        <f t="shared" si="7"/>
        <v>ya</v>
      </c>
    </row>
    <row r="410" spans="1:14" x14ac:dyDescent="0.25">
      <c r="A410">
        <v>62</v>
      </c>
      <c r="B410">
        <v>77</v>
      </c>
      <c r="C410">
        <v>3</v>
      </c>
      <c r="D410">
        <v>2</v>
      </c>
      <c r="E410" t="s">
        <v>168</v>
      </c>
      <c r="F410">
        <v>2200</v>
      </c>
      <c r="G410">
        <v>842000000</v>
      </c>
      <c r="M410" t="s">
        <v>177</v>
      </c>
      <c r="N410" t="str">
        <f t="shared" si="7"/>
        <v>ya</v>
      </c>
    </row>
    <row r="411" spans="1:14" x14ac:dyDescent="0.25">
      <c r="A411">
        <v>110</v>
      </c>
      <c r="B411">
        <v>70</v>
      </c>
      <c r="C411">
        <v>3</v>
      </c>
      <c r="D411">
        <v>1</v>
      </c>
      <c r="E411" t="s">
        <v>168</v>
      </c>
      <c r="F411">
        <v>1300</v>
      </c>
      <c r="G411">
        <v>875000000</v>
      </c>
      <c r="M411" t="s">
        <v>177</v>
      </c>
      <c r="N411" t="str">
        <f t="shared" si="7"/>
        <v>ya</v>
      </c>
    </row>
    <row r="412" spans="1:14" x14ac:dyDescent="0.25">
      <c r="A412">
        <v>64</v>
      </c>
      <c r="B412">
        <v>55</v>
      </c>
      <c r="C412">
        <v>3</v>
      </c>
      <c r="D412">
        <v>2</v>
      </c>
      <c r="E412" t="s">
        <v>168</v>
      </c>
      <c r="F412">
        <v>2200</v>
      </c>
      <c r="G412">
        <v>789000000</v>
      </c>
      <c r="M412" t="s">
        <v>176</v>
      </c>
      <c r="N412" t="str">
        <f t="shared" si="7"/>
        <v>ya</v>
      </c>
    </row>
    <row r="413" spans="1:14" x14ac:dyDescent="0.25">
      <c r="A413">
        <v>75</v>
      </c>
      <c r="B413">
        <v>62</v>
      </c>
      <c r="C413">
        <v>3</v>
      </c>
      <c r="D413">
        <v>2</v>
      </c>
      <c r="E413" t="s">
        <v>168</v>
      </c>
      <c r="F413">
        <v>2200</v>
      </c>
      <c r="G413">
        <v>832000000</v>
      </c>
      <c r="M413" t="s">
        <v>170</v>
      </c>
      <c r="N413" t="str">
        <f t="shared" si="7"/>
        <v>ya</v>
      </c>
    </row>
    <row r="414" spans="1:14" x14ac:dyDescent="0.25">
      <c r="A414">
        <v>60</v>
      </c>
      <c r="B414">
        <v>42</v>
      </c>
      <c r="C414">
        <v>2</v>
      </c>
      <c r="D414">
        <v>1</v>
      </c>
      <c r="E414" t="s">
        <v>168</v>
      </c>
      <c r="F414">
        <v>1300</v>
      </c>
      <c r="G414">
        <v>41000000</v>
      </c>
      <c r="M414" t="s">
        <v>169</v>
      </c>
      <c r="N414" t="str">
        <f t="shared" si="7"/>
        <v>ya</v>
      </c>
    </row>
    <row r="415" spans="1:14" x14ac:dyDescent="0.25">
      <c r="A415">
        <v>51</v>
      </c>
      <c r="B415">
        <v>46</v>
      </c>
      <c r="C415">
        <v>2</v>
      </c>
      <c r="D415">
        <v>2</v>
      </c>
      <c r="E415" t="s">
        <v>168</v>
      </c>
      <c r="F415">
        <v>2200</v>
      </c>
      <c r="G415">
        <v>485000000</v>
      </c>
      <c r="M415" t="s">
        <v>175</v>
      </c>
      <c r="N415" t="str">
        <f t="shared" si="7"/>
        <v>ya</v>
      </c>
    </row>
    <row r="416" spans="1:14" x14ac:dyDescent="0.25">
      <c r="A416">
        <v>60</v>
      </c>
      <c r="B416">
        <v>40</v>
      </c>
      <c r="C416">
        <v>2</v>
      </c>
      <c r="D416">
        <v>1</v>
      </c>
      <c r="E416" t="s">
        <v>168</v>
      </c>
      <c r="F416">
        <v>1300</v>
      </c>
      <c r="G416">
        <v>280000000</v>
      </c>
      <c r="M416" t="s">
        <v>169</v>
      </c>
      <c r="N416" t="str">
        <f t="shared" si="7"/>
        <v>ya</v>
      </c>
    </row>
    <row r="417" spans="1:14" x14ac:dyDescent="0.25">
      <c r="A417">
        <v>45</v>
      </c>
      <c r="B417">
        <v>71</v>
      </c>
      <c r="C417">
        <v>2</v>
      </c>
      <c r="D417">
        <v>1</v>
      </c>
      <c r="E417" t="s">
        <v>168</v>
      </c>
      <c r="F417">
        <v>1300</v>
      </c>
      <c r="G417">
        <v>350000000</v>
      </c>
      <c r="M417" t="s">
        <v>177</v>
      </c>
      <c r="N417" t="str">
        <f t="shared" si="7"/>
        <v>ya</v>
      </c>
    </row>
    <row r="418" spans="1:14" x14ac:dyDescent="0.25">
      <c r="A418">
        <v>85</v>
      </c>
      <c r="B418">
        <v>72</v>
      </c>
      <c r="C418">
        <v>3</v>
      </c>
      <c r="D418">
        <v>2</v>
      </c>
      <c r="E418" t="s">
        <v>168</v>
      </c>
      <c r="F418">
        <v>2200</v>
      </c>
      <c r="G418">
        <v>876000000</v>
      </c>
      <c r="M418" t="s">
        <v>177</v>
      </c>
      <c r="N418" t="str">
        <f t="shared" si="7"/>
        <v>ya</v>
      </c>
    </row>
    <row r="419" spans="1:14" x14ac:dyDescent="0.25">
      <c r="A419">
        <v>77</v>
      </c>
      <c r="B419">
        <v>60</v>
      </c>
      <c r="C419">
        <v>2</v>
      </c>
      <c r="D419">
        <v>2</v>
      </c>
      <c r="E419" t="s">
        <v>168</v>
      </c>
      <c r="F419">
        <v>2200</v>
      </c>
      <c r="G419">
        <v>720000000</v>
      </c>
      <c r="M419" t="s">
        <v>170</v>
      </c>
      <c r="N419" t="str">
        <f t="shared" si="7"/>
        <v>ya</v>
      </c>
    </row>
    <row r="420" spans="1:14" x14ac:dyDescent="0.25">
      <c r="A420">
        <v>60</v>
      </c>
      <c r="B420">
        <v>47</v>
      </c>
      <c r="C420">
        <v>2</v>
      </c>
      <c r="D420">
        <v>2</v>
      </c>
      <c r="E420" t="s">
        <v>168</v>
      </c>
      <c r="F420">
        <v>2200</v>
      </c>
      <c r="G420">
        <v>498000000</v>
      </c>
      <c r="M420" t="s">
        <v>175</v>
      </c>
      <c r="N420" t="str">
        <f t="shared" si="7"/>
        <v>ya</v>
      </c>
    </row>
    <row r="421" spans="1:14" x14ac:dyDescent="0.25">
      <c r="A421">
        <v>50</v>
      </c>
      <c r="B421">
        <v>36</v>
      </c>
      <c r="C421">
        <v>2</v>
      </c>
      <c r="D421">
        <v>1</v>
      </c>
      <c r="E421" t="s">
        <v>168</v>
      </c>
      <c r="F421">
        <v>1300</v>
      </c>
      <c r="G421">
        <v>250000000</v>
      </c>
      <c r="M421" t="s">
        <v>169</v>
      </c>
      <c r="N421" t="str">
        <f t="shared" si="7"/>
        <v>ya</v>
      </c>
    </row>
    <row r="422" spans="1:14" x14ac:dyDescent="0.25">
      <c r="A422">
        <v>70</v>
      </c>
      <c r="B422">
        <v>50</v>
      </c>
      <c r="C422">
        <v>2</v>
      </c>
      <c r="D422">
        <v>1</v>
      </c>
      <c r="E422" t="s">
        <v>168</v>
      </c>
      <c r="F422">
        <v>1300</v>
      </c>
      <c r="G422">
        <v>550000000</v>
      </c>
      <c r="M422" t="s">
        <v>175</v>
      </c>
      <c r="N422" t="str">
        <f t="shared" si="7"/>
        <v>ya</v>
      </c>
    </row>
    <row r="423" spans="1:14" x14ac:dyDescent="0.25">
      <c r="A423">
        <v>62</v>
      </c>
      <c r="B423">
        <v>63</v>
      </c>
      <c r="C423">
        <v>3</v>
      </c>
      <c r="D423">
        <v>2</v>
      </c>
      <c r="E423" t="s">
        <v>168</v>
      </c>
      <c r="F423">
        <v>2200</v>
      </c>
      <c r="G423">
        <v>565000000</v>
      </c>
      <c r="M423" t="s">
        <v>170</v>
      </c>
      <c r="N423" t="str">
        <f t="shared" si="7"/>
        <v>ya</v>
      </c>
    </row>
    <row r="424" spans="1:14" x14ac:dyDescent="0.25">
      <c r="A424">
        <v>66</v>
      </c>
      <c r="B424">
        <v>77</v>
      </c>
      <c r="C424">
        <v>3</v>
      </c>
      <c r="D424">
        <v>2</v>
      </c>
      <c r="E424" t="s">
        <v>168</v>
      </c>
      <c r="F424">
        <v>2200</v>
      </c>
      <c r="G424">
        <v>877000000</v>
      </c>
      <c r="M424" t="s">
        <v>177</v>
      </c>
      <c r="N424" t="str">
        <f t="shared" si="7"/>
        <v>ya</v>
      </c>
    </row>
    <row r="425" spans="1:14" x14ac:dyDescent="0.25">
      <c r="A425">
        <v>71</v>
      </c>
      <c r="B425">
        <v>45</v>
      </c>
      <c r="C425">
        <v>2</v>
      </c>
      <c r="D425">
        <v>1</v>
      </c>
      <c r="E425" t="s">
        <v>168</v>
      </c>
      <c r="F425">
        <v>1300</v>
      </c>
      <c r="G425">
        <v>350000000</v>
      </c>
      <c r="M425" t="s">
        <v>175</v>
      </c>
      <c r="N425" t="str">
        <f t="shared" si="7"/>
        <v>ya</v>
      </c>
    </row>
    <row r="426" spans="1:14" x14ac:dyDescent="0.25">
      <c r="A426">
        <v>71</v>
      </c>
      <c r="B426">
        <v>51</v>
      </c>
      <c r="C426">
        <v>2</v>
      </c>
      <c r="D426">
        <v>2</v>
      </c>
      <c r="E426" t="s">
        <v>168</v>
      </c>
      <c r="F426">
        <v>2200</v>
      </c>
      <c r="G426">
        <v>826000000</v>
      </c>
      <c r="M426" t="s">
        <v>175</v>
      </c>
      <c r="N426" t="str">
        <f t="shared" si="7"/>
        <v>ya</v>
      </c>
    </row>
    <row r="427" spans="1:14" x14ac:dyDescent="0.25">
      <c r="A427">
        <v>71</v>
      </c>
      <c r="B427">
        <v>71</v>
      </c>
      <c r="C427">
        <v>3</v>
      </c>
      <c r="D427">
        <v>2</v>
      </c>
      <c r="E427" t="s">
        <v>168</v>
      </c>
      <c r="F427">
        <v>2200</v>
      </c>
      <c r="G427">
        <v>920000000</v>
      </c>
      <c r="M427" t="s">
        <v>177</v>
      </c>
      <c r="N427" t="str">
        <f t="shared" si="7"/>
        <v>ya</v>
      </c>
    </row>
    <row r="428" spans="1:14" x14ac:dyDescent="0.25">
      <c r="A428">
        <v>63</v>
      </c>
      <c r="B428">
        <v>61</v>
      </c>
      <c r="C428">
        <v>3</v>
      </c>
      <c r="D428">
        <v>2</v>
      </c>
      <c r="E428" t="s">
        <v>168</v>
      </c>
      <c r="F428">
        <v>2200</v>
      </c>
      <c r="G428">
        <v>1040000000</v>
      </c>
      <c r="M428" t="s">
        <v>170</v>
      </c>
      <c r="N428" t="str">
        <f t="shared" si="7"/>
        <v>ya</v>
      </c>
    </row>
    <row r="429" spans="1:14" x14ac:dyDescent="0.25">
      <c r="A429">
        <v>81</v>
      </c>
      <c r="B429">
        <v>51</v>
      </c>
      <c r="C429">
        <v>2</v>
      </c>
      <c r="D429">
        <v>2</v>
      </c>
      <c r="E429" t="s">
        <v>168</v>
      </c>
      <c r="F429">
        <v>2200</v>
      </c>
      <c r="G429">
        <v>896000000</v>
      </c>
      <c r="M429" t="s">
        <v>175</v>
      </c>
      <c r="N429" t="str">
        <f t="shared" si="7"/>
        <v>ya</v>
      </c>
    </row>
    <row r="430" spans="1:14" x14ac:dyDescent="0.25">
      <c r="A430">
        <v>59</v>
      </c>
      <c r="B430">
        <v>51</v>
      </c>
      <c r="C430">
        <v>2</v>
      </c>
      <c r="D430">
        <v>2</v>
      </c>
      <c r="E430" t="s">
        <v>168</v>
      </c>
      <c r="F430">
        <v>2200</v>
      </c>
      <c r="G430">
        <v>742000000</v>
      </c>
      <c r="M430" t="s">
        <v>175</v>
      </c>
      <c r="N430" t="str">
        <f t="shared" si="7"/>
        <v>ya</v>
      </c>
    </row>
    <row r="431" spans="1:14" x14ac:dyDescent="0.25">
      <c r="A431">
        <v>79</v>
      </c>
      <c r="B431">
        <v>61</v>
      </c>
      <c r="C431">
        <v>3</v>
      </c>
      <c r="D431">
        <v>2</v>
      </c>
      <c r="E431" t="s">
        <v>168</v>
      </c>
      <c r="F431">
        <v>2200</v>
      </c>
      <c r="G431">
        <v>933000000</v>
      </c>
      <c r="M431" t="s">
        <v>170</v>
      </c>
      <c r="N431" t="str">
        <f t="shared" si="7"/>
        <v>ya</v>
      </c>
    </row>
    <row r="432" spans="1:14" x14ac:dyDescent="0.25">
      <c r="A432">
        <v>79</v>
      </c>
      <c r="B432">
        <v>71</v>
      </c>
      <c r="C432">
        <v>3</v>
      </c>
      <c r="D432">
        <v>2</v>
      </c>
      <c r="E432" t="s">
        <v>168</v>
      </c>
      <c r="F432">
        <v>2200</v>
      </c>
      <c r="G432">
        <v>960000000</v>
      </c>
      <c r="M432" t="s">
        <v>177</v>
      </c>
      <c r="N432" t="str">
        <f t="shared" si="7"/>
        <v>ya</v>
      </c>
    </row>
    <row r="433" spans="1:14" x14ac:dyDescent="0.25">
      <c r="A433">
        <v>88</v>
      </c>
      <c r="B433">
        <v>71</v>
      </c>
      <c r="C433">
        <v>3</v>
      </c>
      <c r="D433">
        <v>2</v>
      </c>
      <c r="E433" t="s">
        <v>168</v>
      </c>
      <c r="F433">
        <v>2200</v>
      </c>
      <c r="G433">
        <v>1070000000</v>
      </c>
      <c r="M433" t="s">
        <v>177</v>
      </c>
      <c r="N433" t="str">
        <f t="shared" si="7"/>
        <v>ya</v>
      </c>
    </row>
    <row r="434" spans="1:14" x14ac:dyDescent="0.25">
      <c r="A434">
        <v>51</v>
      </c>
      <c r="B434">
        <v>46</v>
      </c>
      <c r="C434">
        <v>2</v>
      </c>
      <c r="D434">
        <v>2</v>
      </c>
      <c r="E434" t="s">
        <v>168</v>
      </c>
      <c r="F434">
        <v>2200</v>
      </c>
      <c r="G434">
        <v>485000000</v>
      </c>
      <c r="M434" t="s">
        <v>175</v>
      </c>
      <c r="N434" t="str">
        <f t="shared" si="7"/>
        <v>ya</v>
      </c>
    </row>
    <row r="435" spans="1:14" x14ac:dyDescent="0.25">
      <c r="A435">
        <v>64</v>
      </c>
      <c r="B435">
        <v>75</v>
      </c>
      <c r="C435">
        <v>3</v>
      </c>
      <c r="D435">
        <v>2</v>
      </c>
      <c r="E435" t="s">
        <v>168</v>
      </c>
      <c r="F435">
        <v>2200</v>
      </c>
      <c r="G435">
        <v>810000000</v>
      </c>
      <c r="M435" t="s">
        <v>177</v>
      </c>
      <c r="N435" t="str">
        <f t="shared" si="7"/>
        <v>ya</v>
      </c>
    </row>
    <row r="436" spans="1:14" x14ac:dyDescent="0.25">
      <c r="A436">
        <v>63</v>
      </c>
      <c r="B436">
        <v>51</v>
      </c>
      <c r="C436">
        <v>3</v>
      </c>
      <c r="D436">
        <v>2</v>
      </c>
      <c r="E436" t="s">
        <v>168</v>
      </c>
      <c r="F436">
        <v>2200</v>
      </c>
      <c r="G436">
        <v>795000000</v>
      </c>
      <c r="M436" t="s">
        <v>175</v>
      </c>
      <c r="N436" t="str">
        <f t="shared" si="7"/>
        <v>ya</v>
      </c>
    </row>
    <row r="437" spans="1:14" x14ac:dyDescent="0.25">
      <c r="A437">
        <v>70</v>
      </c>
      <c r="B437">
        <v>46</v>
      </c>
      <c r="C437">
        <v>2</v>
      </c>
      <c r="D437">
        <v>2</v>
      </c>
      <c r="E437" t="s">
        <v>168</v>
      </c>
      <c r="F437">
        <v>2200</v>
      </c>
      <c r="G437">
        <v>580000000</v>
      </c>
      <c r="M437" t="s">
        <v>175</v>
      </c>
      <c r="N437" t="str">
        <f t="shared" si="7"/>
        <v>ya</v>
      </c>
    </row>
    <row r="438" spans="1:14" x14ac:dyDescent="0.25">
      <c r="A438">
        <v>47</v>
      </c>
      <c r="B438">
        <v>46</v>
      </c>
      <c r="C438">
        <v>2</v>
      </c>
      <c r="D438">
        <v>2</v>
      </c>
      <c r="E438" t="s">
        <v>168</v>
      </c>
      <c r="F438">
        <v>2200</v>
      </c>
      <c r="G438">
        <v>465000000</v>
      </c>
      <c r="M438" t="s">
        <v>175</v>
      </c>
      <c r="N438" t="str">
        <f t="shared" si="7"/>
        <v>ya</v>
      </c>
    </row>
    <row r="439" spans="1:14" x14ac:dyDescent="0.25">
      <c r="A439">
        <v>55</v>
      </c>
      <c r="B439">
        <v>47</v>
      </c>
      <c r="C439">
        <v>2</v>
      </c>
      <c r="D439">
        <v>2</v>
      </c>
      <c r="E439" t="s">
        <v>168</v>
      </c>
      <c r="F439">
        <v>2200</v>
      </c>
      <c r="G439">
        <v>498000000</v>
      </c>
      <c r="M439" t="s">
        <v>175</v>
      </c>
      <c r="N439" t="str">
        <f t="shared" si="7"/>
        <v>ya</v>
      </c>
    </row>
    <row r="440" spans="1:14" x14ac:dyDescent="0.25">
      <c r="A440">
        <v>82</v>
      </c>
      <c r="B440">
        <v>42</v>
      </c>
      <c r="C440">
        <v>2</v>
      </c>
      <c r="D440">
        <v>1</v>
      </c>
      <c r="E440" t="s">
        <v>168</v>
      </c>
      <c r="F440">
        <v>1300</v>
      </c>
      <c r="G440">
        <v>810000000</v>
      </c>
      <c r="M440" t="s">
        <v>169</v>
      </c>
      <c r="N440" t="str">
        <f t="shared" si="7"/>
        <v>ya</v>
      </c>
    </row>
    <row r="441" spans="1:14" x14ac:dyDescent="0.25">
      <c r="A441">
        <v>120</v>
      </c>
      <c r="B441">
        <v>105</v>
      </c>
      <c r="C441">
        <v>3</v>
      </c>
      <c r="D441">
        <v>3</v>
      </c>
      <c r="E441" t="s">
        <v>168</v>
      </c>
      <c r="F441">
        <v>2200</v>
      </c>
      <c r="G441">
        <v>1970000000</v>
      </c>
      <c r="M441" t="s">
        <v>171</v>
      </c>
      <c r="N441" t="str">
        <f t="shared" si="7"/>
        <v>ya</v>
      </c>
    </row>
    <row r="442" spans="1:14" x14ac:dyDescent="0.25">
      <c r="A442">
        <v>60</v>
      </c>
      <c r="B442">
        <v>62</v>
      </c>
      <c r="C442">
        <v>3</v>
      </c>
      <c r="D442">
        <v>2</v>
      </c>
      <c r="E442" t="s">
        <v>168</v>
      </c>
      <c r="F442">
        <v>2200</v>
      </c>
      <c r="G442">
        <v>565000000</v>
      </c>
      <c r="M442" t="s">
        <v>170</v>
      </c>
      <c r="N442" t="str">
        <f t="shared" si="7"/>
        <v>ya</v>
      </c>
    </row>
    <row r="443" spans="1:14" x14ac:dyDescent="0.25">
      <c r="A443">
        <v>65</v>
      </c>
      <c r="B443">
        <v>54</v>
      </c>
      <c r="C443">
        <v>3</v>
      </c>
      <c r="D443">
        <v>2</v>
      </c>
      <c r="E443" t="s">
        <v>168</v>
      </c>
      <c r="F443">
        <v>2200</v>
      </c>
      <c r="G443">
        <v>665000000</v>
      </c>
      <c r="M443" t="s">
        <v>176</v>
      </c>
      <c r="N443" t="str">
        <f t="shared" si="7"/>
        <v>ya</v>
      </c>
    </row>
    <row r="444" spans="1:14" x14ac:dyDescent="0.25">
      <c r="A444">
        <v>55</v>
      </c>
      <c r="B444">
        <v>47</v>
      </c>
      <c r="C444">
        <v>2</v>
      </c>
      <c r="D444">
        <v>2</v>
      </c>
      <c r="E444" t="s">
        <v>168</v>
      </c>
      <c r="F444">
        <v>2200</v>
      </c>
      <c r="G444">
        <v>498000000</v>
      </c>
      <c r="M444" t="s">
        <v>175</v>
      </c>
      <c r="N444" t="str">
        <f t="shared" si="7"/>
        <v>ya</v>
      </c>
    </row>
    <row r="445" spans="1:14" x14ac:dyDescent="0.25">
      <c r="A445">
        <v>50</v>
      </c>
      <c r="B445">
        <v>36</v>
      </c>
      <c r="C445">
        <v>2</v>
      </c>
      <c r="D445">
        <v>1</v>
      </c>
      <c r="E445" t="s">
        <v>168</v>
      </c>
      <c r="F445">
        <v>1300</v>
      </c>
      <c r="G445">
        <v>235000000</v>
      </c>
      <c r="M445" t="s">
        <v>169</v>
      </c>
      <c r="N445" t="str">
        <f t="shared" si="7"/>
        <v>ya</v>
      </c>
    </row>
    <row r="446" spans="1:14" x14ac:dyDescent="0.25">
      <c r="A446">
        <v>66</v>
      </c>
      <c r="B446">
        <v>45</v>
      </c>
      <c r="C446">
        <v>2</v>
      </c>
      <c r="D446">
        <v>1</v>
      </c>
      <c r="E446" t="s">
        <v>168</v>
      </c>
      <c r="F446">
        <v>1300</v>
      </c>
      <c r="G446">
        <v>335000000</v>
      </c>
      <c r="M446" t="s">
        <v>175</v>
      </c>
      <c r="N446" t="str">
        <f t="shared" si="7"/>
        <v>ya</v>
      </c>
    </row>
    <row r="447" spans="1:14" x14ac:dyDescent="0.25">
      <c r="A447">
        <v>50</v>
      </c>
      <c r="B447">
        <v>36</v>
      </c>
      <c r="C447">
        <v>2</v>
      </c>
      <c r="D447">
        <v>1</v>
      </c>
      <c r="E447" t="s">
        <v>168</v>
      </c>
      <c r="F447">
        <v>1300</v>
      </c>
      <c r="G447">
        <v>235000000</v>
      </c>
      <c r="M447" t="s">
        <v>169</v>
      </c>
      <c r="N447" t="str">
        <f t="shared" si="7"/>
        <v>ya</v>
      </c>
    </row>
    <row r="448" spans="1:14" x14ac:dyDescent="0.25">
      <c r="A448">
        <v>185</v>
      </c>
      <c r="B448">
        <v>140</v>
      </c>
      <c r="C448">
        <v>3</v>
      </c>
      <c r="D448">
        <v>3</v>
      </c>
      <c r="E448" t="s">
        <v>168</v>
      </c>
      <c r="F448">
        <v>2200</v>
      </c>
      <c r="G448">
        <v>610000000</v>
      </c>
      <c r="M448" t="s">
        <v>173</v>
      </c>
      <c r="N448" t="str">
        <f t="shared" si="7"/>
        <v>ya</v>
      </c>
    </row>
    <row r="449" spans="1:14" x14ac:dyDescent="0.25">
      <c r="A449">
        <v>74</v>
      </c>
      <c r="B449">
        <v>60</v>
      </c>
      <c r="C449">
        <v>3</v>
      </c>
      <c r="D449">
        <v>2</v>
      </c>
      <c r="E449" t="s">
        <v>168</v>
      </c>
      <c r="F449">
        <v>2200</v>
      </c>
      <c r="G449">
        <v>736000000</v>
      </c>
      <c r="M449" t="s">
        <v>170</v>
      </c>
      <c r="N449" t="str">
        <f t="shared" si="7"/>
        <v>ya</v>
      </c>
    </row>
    <row r="450" spans="1:14" x14ac:dyDescent="0.25">
      <c r="A450">
        <v>83</v>
      </c>
      <c r="B450">
        <v>100</v>
      </c>
      <c r="C450">
        <v>3</v>
      </c>
      <c r="D450">
        <v>2</v>
      </c>
      <c r="E450" t="s">
        <v>168</v>
      </c>
      <c r="F450">
        <v>2200</v>
      </c>
      <c r="G450">
        <v>1000000000</v>
      </c>
      <c r="M450" t="s">
        <v>171</v>
      </c>
      <c r="N450" t="str">
        <f t="shared" si="7"/>
        <v>ya</v>
      </c>
    </row>
    <row r="451" spans="1:14" x14ac:dyDescent="0.25">
      <c r="A451">
        <v>84</v>
      </c>
      <c r="B451">
        <v>50</v>
      </c>
      <c r="C451">
        <v>2</v>
      </c>
      <c r="D451">
        <v>1</v>
      </c>
      <c r="E451" t="s">
        <v>168</v>
      </c>
      <c r="F451">
        <v>1300</v>
      </c>
      <c r="G451">
        <v>650000000</v>
      </c>
      <c r="M451" t="s">
        <v>175</v>
      </c>
      <c r="N451" t="str">
        <f t="shared" si="7"/>
        <v>ya</v>
      </c>
    </row>
    <row r="452" spans="1:14" x14ac:dyDescent="0.25">
      <c r="A452">
        <v>66</v>
      </c>
      <c r="B452">
        <v>56</v>
      </c>
      <c r="C452">
        <v>3</v>
      </c>
      <c r="D452">
        <v>2</v>
      </c>
      <c r="E452" t="s">
        <v>168</v>
      </c>
      <c r="F452">
        <v>2200</v>
      </c>
      <c r="G452">
        <v>845000000</v>
      </c>
      <c r="M452" t="s">
        <v>176</v>
      </c>
      <c r="N452" t="str">
        <f t="shared" si="7"/>
        <v>ya</v>
      </c>
    </row>
    <row r="453" spans="1:14" x14ac:dyDescent="0.25">
      <c r="A453">
        <v>94</v>
      </c>
      <c r="B453">
        <v>56</v>
      </c>
      <c r="C453">
        <v>3</v>
      </c>
      <c r="D453">
        <v>2</v>
      </c>
      <c r="E453" t="s">
        <v>168</v>
      </c>
      <c r="F453">
        <v>2200</v>
      </c>
      <c r="G453">
        <v>1050000000</v>
      </c>
      <c r="M453" t="s">
        <v>176</v>
      </c>
      <c r="N453" t="str">
        <f t="shared" si="7"/>
        <v>ya</v>
      </c>
    </row>
    <row r="454" spans="1:14" x14ac:dyDescent="0.25">
      <c r="A454">
        <v>120</v>
      </c>
      <c r="B454">
        <v>103</v>
      </c>
      <c r="C454">
        <v>3</v>
      </c>
      <c r="D454">
        <v>2</v>
      </c>
      <c r="E454" t="s">
        <v>168</v>
      </c>
      <c r="F454">
        <v>2200</v>
      </c>
      <c r="G454">
        <v>1280000000</v>
      </c>
      <c r="M454" t="s">
        <v>171</v>
      </c>
      <c r="N454" t="str">
        <f t="shared" si="7"/>
        <v>ya</v>
      </c>
    </row>
    <row r="455" spans="1:14" x14ac:dyDescent="0.25">
      <c r="A455">
        <v>65</v>
      </c>
      <c r="B455">
        <v>46</v>
      </c>
      <c r="C455">
        <v>2</v>
      </c>
      <c r="D455">
        <v>2</v>
      </c>
      <c r="E455" t="s">
        <v>168</v>
      </c>
      <c r="F455">
        <v>2200</v>
      </c>
      <c r="G455">
        <v>555000000</v>
      </c>
      <c r="M455" t="s">
        <v>175</v>
      </c>
      <c r="N455" t="str">
        <f t="shared" si="7"/>
        <v>ya</v>
      </c>
    </row>
    <row r="456" spans="1:14" x14ac:dyDescent="0.25">
      <c r="A456">
        <v>80</v>
      </c>
      <c r="B456">
        <v>80</v>
      </c>
      <c r="C456">
        <v>2</v>
      </c>
      <c r="D456">
        <v>2</v>
      </c>
      <c r="E456" t="s">
        <v>168</v>
      </c>
      <c r="F456">
        <v>900</v>
      </c>
      <c r="G456">
        <v>320000000</v>
      </c>
      <c r="M456" t="s">
        <v>177</v>
      </c>
      <c r="N456" t="str">
        <f t="shared" si="7"/>
        <v>ya</v>
      </c>
    </row>
    <row r="457" spans="1:14" x14ac:dyDescent="0.25">
      <c r="A457">
        <v>40</v>
      </c>
      <c r="B457">
        <v>40</v>
      </c>
      <c r="C457">
        <v>2</v>
      </c>
      <c r="D457">
        <v>1</v>
      </c>
      <c r="E457" t="s">
        <v>168</v>
      </c>
      <c r="F457">
        <v>1300</v>
      </c>
      <c r="G457">
        <v>195000000</v>
      </c>
      <c r="M457" t="s">
        <v>169</v>
      </c>
      <c r="N457" t="str">
        <f t="shared" si="7"/>
        <v>ya</v>
      </c>
    </row>
    <row r="458" spans="1:14" x14ac:dyDescent="0.25">
      <c r="A458">
        <v>50</v>
      </c>
      <c r="B458">
        <v>50</v>
      </c>
      <c r="C458">
        <v>2</v>
      </c>
      <c r="D458">
        <v>1</v>
      </c>
      <c r="E458" t="s">
        <v>168</v>
      </c>
      <c r="F458">
        <v>1300</v>
      </c>
      <c r="G458">
        <v>185000000</v>
      </c>
      <c r="M458" t="s">
        <v>175</v>
      </c>
      <c r="N458" t="str">
        <f t="shared" si="7"/>
        <v>ya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9DB6-3A12-447E-AA70-8ADD2C4C1DCB}">
  <dimension ref="A1:F457"/>
  <sheetViews>
    <sheetView tabSelected="1" topLeftCell="A346" workbookViewId="0">
      <selection activeCell="E352" sqref="E352"/>
    </sheetView>
  </sheetViews>
  <sheetFormatPr defaultRowHeight="15" x14ac:dyDescent="0.25"/>
  <sheetData>
    <row r="1" spans="1:6" x14ac:dyDescent="0.25">
      <c r="A1" t="s">
        <v>179</v>
      </c>
      <c r="B1" t="s">
        <v>180</v>
      </c>
      <c r="C1" t="s">
        <v>3</v>
      </c>
      <c r="D1" t="s">
        <v>4</v>
      </c>
      <c r="E1" t="s">
        <v>181</v>
      </c>
      <c r="F1" t="s">
        <v>182</v>
      </c>
    </row>
    <row r="2" spans="1:6" x14ac:dyDescent="0.25">
      <c r="A2" t="s">
        <v>9</v>
      </c>
      <c r="B2" t="s">
        <v>169</v>
      </c>
      <c r="C2">
        <v>2</v>
      </c>
      <c r="D2">
        <v>1</v>
      </c>
      <c r="E2">
        <v>1300</v>
      </c>
      <c r="F2">
        <v>550000000</v>
      </c>
    </row>
    <row r="3" spans="1:6" x14ac:dyDescent="0.25">
      <c r="A3" t="s">
        <v>9</v>
      </c>
      <c r="B3" t="s">
        <v>170</v>
      </c>
      <c r="C3">
        <v>2</v>
      </c>
      <c r="D3">
        <v>1</v>
      </c>
      <c r="E3">
        <v>1300</v>
      </c>
      <c r="F3">
        <v>440000000</v>
      </c>
    </row>
    <row r="4" spans="1:6" x14ac:dyDescent="0.25">
      <c r="A4" t="s">
        <v>9</v>
      </c>
      <c r="B4" t="s">
        <v>171</v>
      </c>
      <c r="C4">
        <v>2</v>
      </c>
      <c r="D4">
        <v>1</v>
      </c>
      <c r="E4">
        <v>1300</v>
      </c>
      <c r="F4">
        <v>699000000</v>
      </c>
    </row>
    <row r="5" spans="1:6" x14ac:dyDescent="0.25">
      <c r="A5" t="s">
        <v>9</v>
      </c>
      <c r="B5" t="s">
        <v>171</v>
      </c>
      <c r="C5">
        <v>2</v>
      </c>
      <c r="D5">
        <v>1</v>
      </c>
      <c r="E5">
        <v>2200</v>
      </c>
      <c r="F5">
        <v>1350000000</v>
      </c>
    </row>
    <row r="6" spans="1:6" x14ac:dyDescent="0.25">
      <c r="A6" t="s">
        <v>9</v>
      </c>
      <c r="B6" t="s">
        <v>171</v>
      </c>
      <c r="C6">
        <v>3</v>
      </c>
      <c r="D6">
        <v>2</v>
      </c>
      <c r="E6">
        <v>2200</v>
      </c>
      <c r="F6">
        <v>1400000000</v>
      </c>
    </row>
    <row r="7" spans="1:6" x14ac:dyDescent="0.25">
      <c r="A7" t="s">
        <v>9</v>
      </c>
      <c r="B7" t="s">
        <v>173</v>
      </c>
      <c r="C7">
        <v>3</v>
      </c>
      <c r="D7">
        <v>3</v>
      </c>
      <c r="E7">
        <v>2200</v>
      </c>
      <c r="F7">
        <v>2100000000</v>
      </c>
    </row>
    <row r="8" spans="1:6" x14ac:dyDescent="0.25">
      <c r="A8" t="s">
        <v>9</v>
      </c>
      <c r="B8" t="s">
        <v>173</v>
      </c>
      <c r="C8">
        <v>5</v>
      </c>
      <c r="D8">
        <v>3</v>
      </c>
      <c r="E8">
        <v>2200</v>
      </c>
      <c r="F8">
        <v>975000000</v>
      </c>
    </row>
    <row r="9" spans="1:6" x14ac:dyDescent="0.25">
      <c r="A9" t="s">
        <v>12</v>
      </c>
      <c r="B9" t="s">
        <v>174</v>
      </c>
      <c r="C9">
        <v>3</v>
      </c>
      <c r="D9">
        <v>2</v>
      </c>
      <c r="E9">
        <v>1300</v>
      </c>
      <c r="F9">
        <v>685000000</v>
      </c>
    </row>
    <row r="10" spans="1:6" x14ac:dyDescent="0.25">
      <c r="A10" t="s">
        <v>12</v>
      </c>
      <c r="B10" t="s">
        <v>170</v>
      </c>
      <c r="C10">
        <v>3</v>
      </c>
      <c r="D10">
        <v>2</v>
      </c>
      <c r="E10">
        <v>2200</v>
      </c>
      <c r="F10">
        <v>984000000</v>
      </c>
    </row>
    <row r="11" spans="1:6" x14ac:dyDescent="0.25">
      <c r="A11" t="s">
        <v>12</v>
      </c>
      <c r="B11" t="s">
        <v>175</v>
      </c>
      <c r="C11">
        <v>2</v>
      </c>
      <c r="D11">
        <v>1</v>
      </c>
      <c r="E11">
        <v>1300</v>
      </c>
      <c r="F11">
        <v>475000000</v>
      </c>
    </row>
    <row r="12" spans="1:6" x14ac:dyDescent="0.25">
      <c r="A12" t="s">
        <v>12</v>
      </c>
      <c r="B12" t="s">
        <v>170</v>
      </c>
      <c r="C12">
        <v>3</v>
      </c>
      <c r="D12">
        <v>2</v>
      </c>
      <c r="E12">
        <v>2200</v>
      </c>
      <c r="F12">
        <v>742000000</v>
      </c>
    </row>
    <row r="13" spans="1:6" x14ac:dyDescent="0.25">
      <c r="A13" t="s">
        <v>12</v>
      </c>
      <c r="B13" t="s">
        <v>173</v>
      </c>
      <c r="C13">
        <v>4</v>
      </c>
      <c r="D13">
        <v>3</v>
      </c>
      <c r="E13">
        <v>1300</v>
      </c>
      <c r="F13">
        <v>925000000</v>
      </c>
    </row>
    <row r="14" spans="1:6" x14ac:dyDescent="0.25">
      <c r="A14" t="s">
        <v>12</v>
      </c>
      <c r="B14" t="s">
        <v>170</v>
      </c>
      <c r="C14">
        <v>2</v>
      </c>
      <c r="D14">
        <v>2</v>
      </c>
      <c r="E14">
        <v>1300</v>
      </c>
      <c r="F14">
        <v>595000000</v>
      </c>
    </row>
    <row r="15" spans="1:6" x14ac:dyDescent="0.25">
      <c r="A15" t="s">
        <v>12</v>
      </c>
      <c r="B15" t="s">
        <v>171</v>
      </c>
      <c r="C15">
        <v>3</v>
      </c>
      <c r="D15">
        <v>2</v>
      </c>
      <c r="E15">
        <v>2200</v>
      </c>
      <c r="F15">
        <v>2750000000</v>
      </c>
    </row>
    <row r="16" spans="1:6" x14ac:dyDescent="0.25">
      <c r="A16" t="s">
        <v>12</v>
      </c>
      <c r="B16" t="s">
        <v>176</v>
      </c>
      <c r="C16">
        <v>2</v>
      </c>
      <c r="D16">
        <v>1</v>
      </c>
      <c r="E16">
        <v>1300</v>
      </c>
      <c r="F16">
        <v>600000000</v>
      </c>
    </row>
    <row r="17" spans="1:6" x14ac:dyDescent="0.25">
      <c r="A17" t="s">
        <v>9</v>
      </c>
      <c r="B17" t="s">
        <v>169</v>
      </c>
      <c r="C17">
        <v>2</v>
      </c>
      <c r="D17">
        <v>1</v>
      </c>
      <c r="E17">
        <v>1300</v>
      </c>
      <c r="F17">
        <v>385000000</v>
      </c>
    </row>
    <row r="18" spans="1:6" x14ac:dyDescent="0.25">
      <c r="A18" t="s">
        <v>12</v>
      </c>
      <c r="B18" t="s">
        <v>173</v>
      </c>
      <c r="C18">
        <v>4</v>
      </c>
      <c r="D18">
        <v>2</v>
      </c>
      <c r="E18">
        <v>2200</v>
      </c>
      <c r="F18">
        <v>825000000</v>
      </c>
    </row>
    <row r="19" spans="1:6" x14ac:dyDescent="0.25">
      <c r="A19" t="s">
        <v>12</v>
      </c>
      <c r="B19" t="s">
        <v>177</v>
      </c>
      <c r="C19">
        <v>2</v>
      </c>
      <c r="D19">
        <v>2</v>
      </c>
      <c r="E19">
        <v>2200</v>
      </c>
      <c r="F19">
        <v>990000000</v>
      </c>
    </row>
    <row r="20" spans="1:6" x14ac:dyDescent="0.25">
      <c r="A20" t="s">
        <v>12</v>
      </c>
      <c r="B20" t="s">
        <v>173</v>
      </c>
      <c r="C20">
        <v>3</v>
      </c>
      <c r="D20">
        <v>2</v>
      </c>
      <c r="E20">
        <v>2200</v>
      </c>
      <c r="F20">
        <v>1600000000</v>
      </c>
    </row>
    <row r="21" spans="1:6" x14ac:dyDescent="0.25">
      <c r="A21" t="s">
        <v>12</v>
      </c>
      <c r="B21" t="s">
        <v>173</v>
      </c>
      <c r="C21">
        <v>4</v>
      </c>
      <c r="D21">
        <v>2</v>
      </c>
      <c r="E21">
        <v>1300</v>
      </c>
      <c r="F21">
        <v>600000000</v>
      </c>
    </row>
    <row r="22" spans="1:6" x14ac:dyDescent="0.25">
      <c r="A22" t="s">
        <v>12</v>
      </c>
      <c r="B22" t="s">
        <v>169</v>
      </c>
      <c r="C22">
        <v>2</v>
      </c>
      <c r="D22">
        <v>1</v>
      </c>
      <c r="E22">
        <v>1300</v>
      </c>
      <c r="F22">
        <v>375000000</v>
      </c>
    </row>
    <row r="23" spans="1:6" x14ac:dyDescent="0.25">
      <c r="A23" t="s">
        <v>12</v>
      </c>
      <c r="B23" t="s">
        <v>171</v>
      </c>
      <c r="C23">
        <v>3</v>
      </c>
      <c r="D23">
        <v>1</v>
      </c>
      <c r="E23">
        <v>2200</v>
      </c>
      <c r="F23">
        <v>825000000</v>
      </c>
    </row>
    <row r="24" spans="1:6" x14ac:dyDescent="0.25">
      <c r="A24" t="s">
        <v>12</v>
      </c>
      <c r="B24" t="s">
        <v>173</v>
      </c>
      <c r="C24">
        <v>3</v>
      </c>
      <c r="D24">
        <v>1</v>
      </c>
      <c r="E24">
        <v>1300</v>
      </c>
      <c r="F24">
        <v>590000000</v>
      </c>
    </row>
    <row r="25" spans="1:6" x14ac:dyDescent="0.25">
      <c r="A25" t="s">
        <v>9</v>
      </c>
      <c r="B25" t="s">
        <v>176</v>
      </c>
      <c r="C25">
        <v>2</v>
      </c>
      <c r="D25">
        <v>1</v>
      </c>
      <c r="E25">
        <v>900</v>
      </c>
      <c r="F25">
        <v>160000000</v>
      </c>
    </row>
    <row r="26" spans="1:6" x14ac:dyDescent="0.25">
      <c r="A26" t="s">
        <v>9</v>
      </c>
      <c r="B26" t="s">
        <v>175</v>
      </c>
      <c r="C26">
        <v>2</v>
      </c>
      <c r="D26">
        <v>1</v>
      </c>
      <c r="E26">
        <v>1300</v>
      </c>
      <c r="F26">
        <v>500153000</v>
      </c>
    </row>
    <row r="27" spans="1:6" x14ac:dyDescent="0.25">
      <c r="A27" t="s">
        <v>12</v>
      </c>
      <c r="B27" t="s">
        <v>171</v>
      </c>
      <c r="C27">
        <v>4</v>
      </c>
      <c r="D27">
        <v>4</v>
      </c>
      <c r="E27">
        <v>2200</v>
      </c>
      <c r="F27">
        <v>1667000000</v>
      </c>
    </row>
    <row r="28" spans="1:6" x14ac:dyDescent="0.25">
      <c r="A28" t="s">
        <v>12</v>
      </c>
      <c r="B28" t="s">
        <v>174</v>
      </c>
      <c r="C28">
        <v>3</v>
      </c>
      <c r="D28">
        <v>2</v>
      </c>
      <c r="E28">
        <v>2200</v>
      </c>
      <c r="F28">
        <v>1175000000</v>
      </c>
    </row>
    <row r="29" spans="1:6" x14ac:dyDescent="0.25">
      <c r="A29" t="s">
        <v>12</v>
      </c>
      <c r="B29" t="s">
        <v>173</v>
      </c>
      <c r="C29">
        <v>3</v>
      </c>
      <c r="D29">
        <v>3</v>
      </c>
      <c r="E29">
        <v>2200</v>
      </c>
      <c r="F29">
        <v>2100000000</v>
      </c>
    </row>
    <row r="30" spans="1:6" x14ac:dyDescent="0.25">
      <c r="A30" t="s">
        <v>12</v>
      </c>
      <c r="B30" t="s">
        <v>174</v>
      </c>
      <c r="C30">
        <v>3</v>
      </c>
      <c r="D30">
        <v>2</v>
      </c>
      <c r="E30">
        <v>2200</v>
      </c>
      <c r="F30">
        <v>1170000000</v>
      </c>
    </row>
    <row r="31" spans="1:6" x14ac:dyDescent="0.25">
      <c r="A31" t="s">
        <v>12</v>
      </c>
      <c r="B31" t="s">
        <v>170</v>
      </c>
      <c r="C31">
        <v>1</v>
      </c>
      <c r="D31">
        <v>1</v>
      </c>
      <c r="E31">
        <v>1300</v>
      </c>
      <c r="F31">
        <v>430000000</v>
      </c>
    </row>
    <row r="32" spans="1:6" x14ac:dyDescent="0.25">
      <c r="A32" t="s">
        <v>12</v>
      </c>
      <c r="B32" t="s">
        <v>171</v>
      </c>
      <c r="C32">
        <v>3</v>
      </c>
      <c r="D32">
        <v>2</v>
      </c>
      <c r="E32">
        <v>2200</v>
      </c>
      <c r="F32">
        <v>950000000</v>
      </c>
    </row>
    <row r="33" spans="1:6" x14ac:dyDescent="0.25">
      <c r="A33" t="s">
        <v>9</v>
      </c>
      <c r="B33" t="s">
        <v>177</v>
      </c>
      <c r="C33">
        <v>2</v>
      </c>
      <c r="D33">
        <v>1</v>
      </c>
      <c r="E33">
        <v>1300</v>
      </c>
      <c r="F33">
        <v>650000000</v>
      </c>
    </row>
    <row r="34" spans="1:6" x14ac:dyDescent="0.25">
      <c r="A34" t="s">
        <v>12</v>
      </c>
      <c r="B34" t="s">
        <v>177</v>
      </c>
      <c r="C34">
        <v>2</v>
      </c>
      <c r="D34">
        <v>1</v>
      </c>
      <c r="E34">
        <v>2200</v>
      </c>
      <c r="F34">
        <v>890000000</v>
      </c>
    </row>
    <row r="35" spans="1:6" x14ac:dyDescent="0.25">
      <c r="A35" t="s">
        <v>9</v>
      </c>
      <c r="B35" t="s">
        <v>169</v>
      </c>
      <c r="C35">
        <v>2</v>
      </c>
      <c r="D35">
        <v>1</v>
      </c>
      <c r="E35">
        <v>2200</v>
      </c>
      <c r="F35">
        <v>330000000</v>
      </c>
    </row>
    <row r="36" spans="1:6" x14ac:dyDescent="0.25">
      <c r="A36" t="s">
        <v>12</v>
      </c>
      <c r="B36" t="s">
        <v>171</v>
      </c>
      <c r="C36">
        <v>3</v>
      </c>
      <c r="D36">
        <v>2</v>
      </c>
      <c r="E36">
        <v>2200</v>
      </c>
      <c r="F36">
        <v>725000000</v>
      </c>
    </row>
    <row r="37" spans="1:6" x14ac:dyDescent="0.25">
      <c r="A37" t="s">
        <v>12</v>
      </c>
      <c r="B37" t="s">
        <v>175</v>
      </c>
      <c r="C37">
        <v>2</v>
      </c>
      <c r="D37">
        <v>1</v>
      </c>
      <c r="E37">
        <v>1300</v>
      </c>
      <c r="F37">
        <v>682000000</v>
      </c>
    </row>
    <row r="38" spans="1:6" x14ac:dyDescent="0.25">
      <c r="A38" t="s">
        <v>12</v>
      </c>
      <c r="B38" t="s">
        <v>177</v>
      </c>
      <c r="C38">
        <v>3</v>
      </c>
      <c r="D38">
        <v>2</v>
      </c>
      <c r="E38">
        <v>2200</v>
      </c>
      <c r="F38">
        <v>895000000</v>
      </c>
    </row>
    <row r="39" spans="1:6" x14ac:dyDescent="0.25">
      <c r="A39" t="s">
        <v>12</v>
      </c>
      <c r="B39" t="s">
        <v>173</v>
      </c>
      <c r="C39">
        <v>4</v>
      </c>
      <c r="D39">
        <v>3</v>
      </c>
      <c r="E39">
        <v>2200</v>
      </c>
      <c r="F39">
        <v>1400000000</v>
      </c>
    </row>
    <row r="40" spans="1:6" x14ac:dyDescent="0.25">
      <c r="A40" t="s">
        <v>12</v>
      </c>
      <c r="B40" t="s">
        <v>170</v>
      </c>
      <c r="C40">
        <v>1</v>
      </c>
      <c r="D40">
        <v>1</v>
      </c>
      <c r="E40">
        <v>1300</v>
      </c>
      <c r="F40">
        <v>450000000</v>
      </c>
    </row>
    <row r="41" spans="1:6" x14ac:dyDescent="0.25">
      <c r="A41" t="s">
        <v>9</v>
      </c>
      <c r="B41" t="s">
        <v>174</v>
      </c>
      <c r="C41">
        <v>3</v>
      </c>
      <c r="D41">
        <v>2</v>
      </c>
      <c r="E41">
        <v>2200</v>
      </c>
      <c r="F41">
        <v>1100000000</v>
      </c>
    </row>
    <row r="42" spans="1:6" x14ac:dyDescent="0.25">
      <c r="A42" t="s">
        <v>9</v>
      </c>
      <c r="B42" t="s">
        <v>177</v>
      </c>
      <c r="C42">
        <v>2</v>
      </c>
      <c r="D42">
        <v>1</v>
      </c>
      <c r="E42">
        <v>1300</v>
      </c>
      <c r="F42">
        <v>200000000</v>
      </c>
    </row>
    <row r="43" spans="1:6" x14ac:dyDescent="0.25">
      <c r="A43" t="s">
        <v>12</v>
      </c>
      <c r="B43" t="s">
        <v>173</v>
      </c>
      <c r="C43">
        <v>4</v>
      </c>
      <c r="D43">
        <v>3</v>
      </c>
      <c r="E43">
        <v>2200</v>
      </c>
      <c r="F43">
        <v>1400000000</v>
      </c>
    </row>
    <row r="44" spans="1:6" x14ac:dyDescent="0.25">
      <c r="A44" t="s">
        <v>12</v>
      </c>
      <c r="B44" t="s">
        <v>171</v>
      </c>
      <c r="C44">
        <v>2</v>
      </c>
      <c r="D44">
        <v>2</v>
      </c>
      <c r="E44">
        <v>1300</v>
      </c>
      <c r="F44">
        <v>750000000</v>
      </c>
    </row>
    <row r="45" spans="1:6" x14ac:dyDescent="0.25">
      <c r="A45" t="s">
        <v>12</v>
      </c>
      <c r="B45" t="s">
        <v>170</v>
      </c>
      <c r="C45">
        <v>3</v>
      </c>
      <c r="D45">
        <v>1</v>
      </c>
      <c r="E45">
        <v>1300</v>
      </c>
      <c r="F45">
        <v>1800000000</v>
      </c>
    </row>
    <row r="46" spans="1:6" x14ac:dyDescent="0.25">
      <c r="A46" t="s">
        <v>12</v>
      </c>
      <c r="B46" t="s">
        <v>171</v>
      </c>
      <c r="C46">
        <v>4</v>
      </c>
      <c r="D46">
        <v>3</v>
      </c>
      <c r="E46">
        <v>2200</v>
      </c>
      <c r="F46">
        <v>1450000000</v>
      </c>
    </row>
    <row r="47" spans="1:6" x14ac:dyDescent="0.25">
      <c r="A47" t="s">
        <v>12</v>
      </c>
      <c r="B47" t="s">
        <v>171</v>
      </c>
      <c r="C47">
        <v>3</v>
      </c>
      <c r="D47">
        <v>3</v>
      </c>
      <c r="E47">
        <v>2200</v>
      </c>
      <c r="F47">
        <v>1600000000</v>
      </c>
    </row>
    <row r="48" spans="1:6" x14ac:dyDescent="0.25">
      <c r="A48" t="s">
        <v>12</v>
      </c>
      <c r="B48" t="s">
        <v>171</v>
      </c>
      <c r="C48">
        <v>2</v>
      </c>
      <c r="D48">
        <v>2</v>
      </c>
      <c r="E48">
        <v>1300</v>
      </c>
      <c r="F48">
        <v>750000000</v>
      </c>
    </row>
    <row r="49" spans="1:6" x14ac:dyDescent="0.25">
      <c r="A49" t="s">
        <v>9</v>
      </c>
      <c r="B49" t="s">
        <v>175</v>
      </c>
      <c r="C49">
        <v>2</v>
      </c>
      <c r="D49">
        <v>1</v>
      </c>
      <c r="E49">
        <v>1300</v>
      </c>
      <c r="F49">
        <v>385000000</v>
      </c>
    </row>
    <row r="50" spans="1:6" x14ac:dyDescent="0.25">
      <c r="A50" t="s">
        <v>12</v>
      </c>
      <c r="B50" t="s">
        <v>177</v>
      </c>
      <c r="C50">
        <v>2</v>
      </c>
      <c r="D50">
        <v>2</v>
      </c>
      <c r="E50">
        <v>2200</v>
      </c>
      <c r="F50">
        <v>850000000</v>
      </c>
    </row>
    <row r="51" spans="1:6" x14ac:dyDescent="0.25">
      <c r="A51" t="s">
        <v>12</v>
      </c>
      <c r="B51" t="s">
        <v>177</v>
      </c>
      <c r="C51">
        <v>2</v>
      </c>
      <c r="D51">
        <v>2</v>
      </c>
      <c r="E51">
        <v>900</v>
      </c>
      <c r="F51">
        <v>500000000</v>
      </c>
    </row>
    <row r="52" spans="1:6" x14ac:dyDescent="0.25">
      <c r="A52" t="s">
        <v>12</v>
      </c>
      <c r="B52" t="s">
        <v>173</v>
      </c>
      <c r="C52">
        <v>3</v>
      </c>
      <c r="D52">
        <v>3</v>
      </c>
      <c r="E52">
        <v>2200</v>
      </c>
      <c r="F52">
        <v>1250000000</v>
      </c>
    </row>
    <row r="53" spans="1:6" x14ac:dyDescent="0.25">
      <c r="A53" t="s">
        <v>12</v>
      </c>
      <c r="B53" t="s">
        <v>171</v>
      </c>
      <c r="C53">
        <v>4</v>
      </c>
      <c r="D53">
        <v>2</v>
      </c>
      <c r="E53">
        <v>2200</v>
      </c>
      <c r="F53">
        <v>900000000</v>
      </c>
    </row>
    <row r="54" spans="1:6" x14ac:dyDescent="0.25">
      <c r="A54" t="s">
        <v>12</v>
      </c>
      <c r="B54" t="s">
        <v>173</v>
      </c>
      <c r="C54">
        <v>4</v>
      </c>
      <c r="D54">
        <v>3</v>
      </c>
      <c r="E54">
        <v>2200</v>
      </c>
      <c r="F54">
        <v>1350000000</v>
      </c>
    </row>
    <row r="55" spans="1:6" x14ac:dyDescent="0.25">
      <c r="A55" t="s">
        <v>12</v>
      </c>
      <c r="B55" t="s">
        <v>177</v>
      </c>
      <c r="C55">
        <v>3</v>
      </c>
      <c r="D55">
        <v>2</v>
      </c>
      <c r="E55">
        <v>2200</v>
      </c>
      <c r="F55">
        <v>750000000</v>
      </c>
    </row>
    <row r="56" spans="1:6" x14ac:dyDescent="0.25">
      <c r="A56" t="s">
        <v>12</v>
      </c>
      <c r="B56" t="s">
        <v>173</v>
      </c>
      <c r="C56">
        <v>2</v>
      </c>
      <c r="D56">
        <v>2</v>
      </c>
      <c r="E56">
        <v>2200</v>
      </c>
      <c r="F56">
        <v>950000000</v>
      </c>
    </row>
    <row r="57" spans="1:6" x14ac:dyDescent="0.25">
      <c r="A57" t="s">
        <v>9</v>
      </c>
      <c r="B57" t="s">
        <v>176</v>
      </c>
      <c r="C57">
        <v>2</v>
      </c>
      <c r="D57">
        <v>2</v>
      </c>
      <c r="E57">
        <v>2200</v>
      </c>
      <c r="F57">
        <v>598000000</v>
      </c>
    </row>
    <row r="58" spans="1:6" x14ac:dyDescent="0.25">
      <c r="A58" t="s">
        <v>9</v>
      </c>
      <c r="B58" t="s">
        <v>178</v>
      </c>
      <c r="C58">
        <v>2</v>
      </c>
      <c r="D58">
        <v>1</v>
      </c>
      <c r="E58">
        <v>1300</v>
      </c>
      <c r="F58">
        <v>481000000</v>
      </c>
    </row>
    <row r="59" spans="1:6" x14ac:dyDescent="0.25">
      <c r="A59" t="s">
        <v>12</v>
      </c>
      <c r="B59" t="s">
        <v>176</v>
      </c>
      <c r="C59">
        <v>2</v>
      </c>
      <c r="D59">
        <v>1</v>
      </c>
      <c r="E59">
        <v>2200</v>
      </c>
      <c r="F59">
        <v>1350000000</v>
      </c>
    </row>
    <row r="60" spans="1:6" x14ac:dyDescent="0.25">
      <c r="A60" t="s">
        <v>12</v>
      </c>
      <c r="B60" t="s">
        <v>171</v>
      </c>
      <c r="C60">
        <v>5</v>
      </c>
      <c r="D60">
        <v>1</v>
      </c>
      <c r="E60">
        <v>2200</v>
      </c>
      <c r="F60">
        <v>1200000000</v>
      </c>
    </row>
    <row r="61" spans="1:6" x14ac:dyDescent="0.25">
      <c r="A61" t="s">
        <v>12</v>
      </c>
      <c r="B61" t="s">
        <v>175</v>
      </c>
      <c r="C61">
        <v>2</v>
      </c>
      <c r="D61">
        <v>1</v>
      </c>
      <c r="E61">
        <v>1300</v>
      </c>
      <c r="F61">
        <v>520000000</v>
      </c>
    </row>
    <row r="62" spans="1:6" x14ac:dyDescent="0.25">
      <c r="A62" t="s">
        <v>12</v>
      </c>
      <c r="B62" t="s">
        <v>174</v>
      </c>
      <c r="C62">
        <v>3</v>
      </c>
      <c r="D62">
        <v>3</v>
      </c>
      <c r="E62">
        <v>2200</v>
      </c>
      <c r="F62">
        <v>1200000000</v>
      </c>
    </row>
    <row r="63" spans="1:6" x14ac:dyDescent="0.25">
      <c r="A63" t="s">
        <v>12</v>
      </c>
      <c r="B63" t="s">
        <v>173</v>
      </c>
      <c r="C63">
        <v>4</v>
      </c>
      <c r="D63">
        <v>3</v>
      </c>
      <c r="E63">
        <v>2200</v>
      </c>
      <c r="F63">
        <v>1400000000</v>
      </c>
    </row>
    <row r="64" spans="1:6" x14ac:dyDescent="0.25">
      <c r="A64" t="s">
        <v>9</v>
      </c>
      <c r="B64" t="s">
        <v>177</v>
      </c>
      <c r="C64">
        <v>3</v>
      </c>
      <c r="D64">
        <v>1</v>
      </c>
      <c r="E64">
        <v>900</v>
      </c>
      <c r="F64">
        <v>925000000</v>
      </c>
    </row>
    <row r="65" spans="1:6" x14ac:dyDescent="0.25">
      <c r="A65" t="s">
        <v>12</v>
      </c>
      <c r="B65" t="s">
        <v>171</v>
      </c>
      <c r="C65">
        <v>3</v>
      </c>
      <c r="D65">
        <v>2</v>
      </c>
      <c r="E65">
        <v>2200</v>
      </c>
      <c r="F65">
        <v>1200000000</v>
      </c>
    </row>
    <row r="66" spans="1:6" x14ac:dyDescent="0.25">
      <c r="A66" t="s">
        <v>12</v>
      </c>
      <c r="B66" t="s">
        <v>170</v>
      </c>
      <c r="C66">
        <v>3</v>
      </c>
      <c r="D66">
        <v>2</v>
      </c>
      <c r="E66">
        <v>2200</v>
      </c>
      <c r="F66">
        <v>1033000000</v>
      </c>
    </row>
    <row r="67" spans="1:6" x14ac:dyDescent="0.25">
      <c r="A67" t="s">
        <v>12</v>
      </c>
      <c r="B67" t="s">
        <v>170</v>
      </c>
      <c r="C67">
        <v>3</v>
      </c>
      <c r="D67">
        <v>3</v>
      </c>
      <c r="E67">
        <v>2200</v>
      </c>
      <c r="F67">
        <v>920000000</v>
      </c>
    </row>
    <row r="68" spans="1:6" x14ac:dyDescent="0.25">
      <c r="A68" t="s">
        <v>9</v>
      </c>
      <c r="B68" t="s">
        <v>171</v>
      </c>
      <c r="C68">
        <v>4</v>
      </c>
      <c r="D68">
        <v>2</v>
      </c>
      <c r="E68">
        <v>2200</v>
      </c>
      <c r="F68">
        <v>965000000</v>
      </c>
    </row>
    <row r="69" spans="1:6" x14ac:dyDescent="0.25">
      <c r="A69" t="s">
        <v>12</v>
      </c>
      <c r="B69" t="s">
        <v>171</v>
      </c>
      <c r="C69">
        <v>4</v>
      </c>
      <c r="D69">
        <v>2</v>
      </c>
      <c r="E69">
        <v>2200</v>
      </c>
      <c r="F69">
        <v>800000000</v>
      </c>
    </row>
    <row r="70" spans="1:6" x14ac:dyDescent="0.25">
      <c r="A70" t="s">
        <v>12</v>
      </c>
      <c r="B70" t="s">
        <v>170</v>
      </c>
      <c r="C70">
        <v>3</v>
      </c>
      <c r="D70">
        <v>2</v>
      </c>
      <c r="E70">
        <v>2200</v>
      </c>
      <c r="F70">
        <v>1030000000</v>
      </c>
    </row>
    <row r="71" spans="1:6" x14ac:dyDescent="0.25">
      <c r="A71" t="s">
        <v>12</v>
      </c>
      <c r="B71" t="s">
        <v>170</v>
      </c>
      <c r="C71">
        <v>3</v>
      </c>
      <c r="D71">
        <v>3</v>
      </c>
      <c r="E71">
        <v>2200</v>
      </c>
      <c r="F71">
        <v>920000000</v>
      </c>
    </row>
    <row r="72" spans="1:6" x14ac:dyDescent="0.25">
      <c r="A72" t="s">
        <v>9</v>
      </c>
      <c r="B72" t="s">
        <v>175</v>
      </c>
      <c r="C72">
        <v>2</v>
      </c>
      <c r="D72">
        <v>1</v>
      </c>
      <c r="E72">
        <v>1300</v>
      </c>
      <c r="F72">
        <v>270000000</v>
      </c>
    </row>
    <row r="73" spans="1:6" x14ac:dyDescent="0.25">
      <c r="A73" t="s">
        <v>9</v>
      </c>
      <c r="B73" t="s">
        <v>175</v>
      </c>
      <c r="C73">
        <v>3</v>
      </c>
      <c r="D73">
        <v>1</v>
      </c>
      <c r="E73">
        <v>1300</v>
      </c>
      <c r="F73">
        <v>430000000</v>
      </c>
    </row>
    <row r="74" spans="1:6" x14ac:dyDescent="0.25">
      <c r="A74" t="s">
        <v>12</v>
      </c>
      <c r="B74" t="s">
        <v>175</v>
      </c>
      <c r="C74">
        <v>2</v>
      </c>
      <c r="D74">
        <v>1</v>
      </c>
      <c r="E74">
        <v>1300</v>
      </c>
      <c r="F74">
        <v>475000000</v>
      </c>
    </row>
    <row r="75" spans="1:6" x14ac:dyDescent="0.25">
      <c r="A75" t="s">
        <v>12</v>
      </c>
      <c r="B75" t="s">
        <v>170</v>
      </c>
      <c r="C75">
        <v>2</v>
      </c>
      <c r="D75">
        <v>1</v>
      </c>
      <c r="E75">
        <v>1300</v>
      </c>
      <c r="F75">
        <v>575000000</v>
      </c>
    </row>
    <row r="76" spans="1:6" x14ac:dyDescent="0.25">
      <c r="A76" t="s">
        <v>9</v>
      </c>
      <c r="B76" t="s">
        <v>175</v>
      </c>
      <c r="C76">
        <v>3</v>
      </c>
      <c r="D76">
        <v>2</v>
      </c>
      <c r="E76">
        <v>1300</v>
      </c>
      <c r="F76">
        <v>300000000</v>
      </c>
    </row>
    <row r="77" spans="1:6" x14ac:dyDescent="0.25">
      <c r="A77" t="s">
        <v>9</v>
      </c>
      <c r="B77" t="s">
        <v>175</v>
      </c>
      <c r="C77">
        <v>2</v>
      </c>
      <c r="D77">
        <v>1</v>
      </c>
      <c r="E77">
        <v>1300</v>
      </c>
      <c r="F77">
        <v>450000000</v>
      </c>
    </row>
    <row r="78" spans="1:6" x14ac:dyDescent="0.25">
      <c r="A78" t="s">
        <v>9</v>
      </c>
      <c r="B78" t="s">
        <v>178</v>
      </c>
      <c r="C78">
        <v>2</v>
      </c>
      <c r="D78">
        <v>1</v>
      </c>
      <c r="E78">
        <v>1300</v>
      </c>
      <c r="F78">
        <v>168000000</v>
      </c>
    </row>
    <row r="79" spans="1:6" x14ac:dyDescent="0.25">
      <c r="A79" t="s">
        <v>9</v>
      </c>
      <c r="B79" t="s">
        <v>177</v>
      </c>
      <c r="C79">
        <v>3</v>
      </c>
      <c r="D79">
        <v>2</v>
      </c>
      <c r="E79">
        <v>2200</v>
      </c>
      <c r="F79">
        <v>586000000</v>
      </c>
    </row>
    <row r="80" spans="1:6" x14ac:dyDescent="0.25">
      <c r="A80" t="s">
        <v>12</v>
      </c>
      <c r="B80" t="s">
        <v>177</v>
      </c>
      <c r="C80">
        <v>3</v>
      </c>
      <c r="D80">
        <v>2</v>
      </c>
      <c r="E80">
        <v>2200</v>
      </c>
      <c r="F80">
        <v>859946000</v>
      </c>
    </row>
    <row r="81" spans="1:6" x14ac:dyDescent="0.25">
      <c r="A81" t="s">
        <v>12</v>
      </c>
      <c r="B81" t="s">
        <v>171</v>
      </c>
      <c r="C81">
        <v>3</v>
      </c>
      <c r="D81">
        <v>3</v>
      </c>
      <c r="E81">
        <v>2200</v>
      </c>
      <c r="F81">
        <v>1200000000</v>
      </c>
    </row>
    <row r="82" spans="1:6" x14ac:dyDescent="0.25">
      <c r="A82" t="s">
        <v>9</v>
      </c>
      <c r="B82" t="s">
        <v>170</v>
      </c>
      <c r="C82">
        <v>2</v>
      </c>
      <c r="D82">
        <v>2</v>
      </c>
      <c r="E82">
        <v>1300</v>
      </c>
      <c r="F82">
        <v>399000000</v>
      </c>
    </row>
    <row r="83" spans="1:6" x14ac:dyDescent="0.25">
      <c r="A83" t="s">
        <v>12</v>
      </c>
      <c r="B83" t="s">
        <v>173</v>
      </c>
      <c r="C83">
        <v>4</v>
      </c>
      <c r="D83">
        <v>2</v>
      </c>
      <c r="E83">
        <v>2200</v>
      </c>
      <c r="F83">
        <v>1400000000</v>
      </c>
    </row>
    <row r="84" spans="1:6" x14ac:dyDescent="0.25">
      <c r="A84" t="s">
        <v>9</v>
      </c>
      <c r="B84" t="s">
        <v>175</v>
      </c>
      <c r="C84">
        <v>2</v>
      </c>
      <c r="D84">
        <v>1</v>
      </c>
      <c r="E84">
        <v>900</v>
      </c>
      <c r="F84">
        <v>420000000</v>
      </c>
    </row>
    <row r="85" spans="1:6" x14ac:dyDescent="0.25">
      <c r="A85" t="s">
        <v>12</v>
      </c>
      <c r="B85" t="s">
        <v>174</v>
      </c>
      <c r="C85">
        <v>3</v>
      </c>
      <c r="D85">
        <v>3</v>
      </c>
      <c r="E85">
        <v>2200</v>
      </c>
      <c r="F85">
        <v>1200000000</v>
      </c>
    </row>
    <row r="86" spans="1:6" x14ac:dyDescent="0.25">
      <c r="A86" t="s">
        <v>12</v>
      </c>
      <c r="B86" t="s">
        <v>170</v>
      </c>
      <c r="C86">
        <v>3</v>
      </c>
      <c r="D86">
        <v>2</v>
      </c>
      <c r="E86">
        <v>2200</v>
      </c>
      <c r="F86">
        <v>647000000</v>
      </c>
    </row>
    <row r="87" spans="1:6" x14ac:dyDescent="0.25">
      <c r="A87" t="s">
        <v>12</v>
      </c>
      <c r="B87" t="s">
        <v>171</v>
      </c>
      <c r="C87">
        <v>3</v>
      </c>
      <c r="D87">
        <v>2</v>
      </c>
      <c r="E87">
        <v>2200</v>
      </c>
      <c r="F87">
        <v>1190000000</v>
      </c>
    </row>
    <row r="88" spans="1:6" x14ac:dyDescent="0.25">
      <c r="A88" t="s">
        <v>12</v>
      </c>
      <c r="B88" t="s">
        <v>175</v>
      </c>
      <c r="C88">
        <v>2</v>
      </c>
      <c r="D88">
        <v>1</v>
      </c>
      <c r="E88">
        <v>1300</v>
      </c>
      <c r="F88">
        <v>1000000000</v>
      </c>
    </row>
    <row r="89" spans="1:6" x14ac:dyDescent="0.25">
      <c r="A89" t="s">
        <v>9</v>
      </c>
      <c r="B89" t="s">
        <v>176</v>
      </c>
      <c r="C89">
        <v>2</v>
      </c>
      <c r="D89">
        <v>1</v>
      </c>
      <c r="E89">
        <v>1300</v>
      </c>
      <c r="F89">
        <v>250000000</v>
      </c>
    </row>
    <row r="90" spans="1:6" x14ac:dyDescent="0.25">
      <c r="A90" t="s">
        <v>165</v>
      </c>
      <c r="B90" t="s">
        <v>169</v>
      </c>
      <c r="C90">
        <v>2</v>
      </c>
      <c r="D90">
        <v>1</v>
      </c>
      <c r="E90">
        <v>1300</v>
      </c>
      <c r="F90">
        <v>692550000</v>
      </c>
    </row>
    <row r="91" spans="1:6" x14ac:dyDescent="0.25">
      <c r="A91" t="s">
        <v>165</v>
      </c>
      <c r="B91" t="s">
        <v>169</v>
      </c>
      <c r="C91">
        <v>1</v>
      </c>
      <c r="D91">
        <v>1</v>
      </c>
      <c r="E91">
        <v>2200</v>
      </c>
      <c r="F91">
        <v>811400000</v>
      </c>
    </row>
    <row r="92" spans="1:6" x14ac:dyDescent="0.25">
      <c r="A92" t="s">
        <v>165</v>
      </c>
      <c r="B92" t="s">
        <v>175</v>
      </c>
      <c r="C92">
        <v>2</v>
      </c>
      <c r="D92">
        <v>2</v>
      </c>
      <c r="E92">
        <v>2200</v>
      </c>
      <c r="F92">
        <v>900500000</v>
      </c>
    </row>
    <row r="93" spans="1:6" x14ac:dyDescent="0.25">
      <c r="A93" t="s">
        <v>165</v>
      </c>
      <c r="B93" t="s">
        <v>177</v>
      </c>
      <c r="C93">
        <v>3</v>
      </c>
      <c r="D93">
        <v>2</v>
      </c>
      <c r="E93">
        <v>2200</v>
      </c>
      <c r="F93">
        <v>1001900000</v>
      </c>
    </row>
    <row r="94" spans="1:6" x14ac:dyDescent="0.25">
      <c r="A94" t="s">
        <v>165</v>
      </c>
      <c r="B94" t="s">
        <v>170</v>
      </c>
      <c r="C94">
        <v>3</v>
      </c>
      <c r="D94">
        <v>2</v>
      </c>
      <c r="E94">
        <v>2200</v>
      </c>
      <c r="F94">
        <v>1200800000</v>
      </c>
    </row>
    <row r="95" spans="1:6" x14ac:dyDescent="0.25">
      <c r="A95" t="s">
        <v>165</v>
      </c>
      <c r="B95" t="s">
        <v>177</v>
      </c>
      <c r="C95">
        <v>3</v>
      </c>
      <c r="D95">
        <v>2</v>
      </c>
      <c r="E95">
        <v>2200</v>
      </c>
      <c r="F95">
        <v>1538200000</v>
      </c>
    </row>
    <row r="96" spans="1:6" x14ac:dyDescent="0.25">
      <c r="A96" t="s">
        <v>165</v>
      </c>
      <c r="B96" t="s">
        <v>174</v>
      </c>
      <c r="C96">
        <v>3</v>
      </c>
      <c r="D96">
        <v>2</v>
      </c>
      <c r="E96">
        <v>2200</v>
      </c>
      <c r="F96">
        <v>1946600000</v>
      </c>
    </row>
    <row r="97" spans="1:6" x14ac:dyDescent="0.25">
      <c r="A97" t="s">
        <v>165</v>
      </c>
      <c r="B97" t="s">
        <v>177</v>
      </c>
      <c r="C97">
        <v>3</v>
      </c>
      <c r="D97">
        <v>2</v>
      </c>
      <c r="E97">
        <v>2200</v>
      </c>
      <c r="F97">
        <v>1230000000</v>
      </c>
    </row>
    <row r="98" spans="1:6" x14ac:dyDescent="0.25">
      <c r="A98" t="s">
        <v>165</v>
      </c>
      <c r="B98" t="s">
        <v>178</v>
      </c>
      <c r="C98">
        <v>2</v>
      </c>
      <c r="D98">
        <v>1</v>
      </c>
      <c r="E98">
        <v>1300</v>
      </c>
      <c r="F98">
        <v>617000000</v>
      </c>
    </row>
    <row r="99" spans="1:6" x14ac:dyDescent="0.25">
      <c r="A99" t="s">
        <v>165</v>
      </c>
      <c r="B99" t="s">
        <v>178</v>
      </c>
      <c r="C99">
        <v>2</v>
      </c>
      <c r="D99">
        <v>1</v>
      </c>
      <c r="E99">
        <v>1300</v>
      </c>
      <c r="F99">
        <v>500000000</v>
      </c>
    </row>
    <row r="100" spans="1:6" x14ac:dyDescent="0.25">
      <c r="A100" t="s">
        <v>165</v>
      </c>
      <c r="B100" t="s">
        <v>177</v>
      </c>
      <c r="C100">
        <v>4</v>
      </c>
      <c r="D100">
        <v>2</v>
      </c>
      <c r="E100">
        <v>2200</v>
      </c>
      <c r="F100">
        <v>2500000000</v>
      </c>
    </row>
    <row r="101" spans="1:6" x14ac:dyDescent="0.25">
      <c r="A101" t="s">
        <v>165</v>
      </c>
      <c r="B101" t="s">
        <v>177</v>
      </c>
      <c r="C101">
        <v>3</v>
      </c>
      <c r="D101">
        <v>2</v>
      </c>
      <c r="E101">
        <v>1300</v>
      </c>
      <c r="F101">
        <v>679000000</v>
      </c>
    </row>
    <row r="102" spans="1:6" x14ac:dyDescent="0.25">
      <c r="A102" t="s">
        <v>165</v>
      </c>
      <c r="B102" t="s">
        <v>175</v>
      </c>
      <c r="C102">
        <v>2</v>
      </c>
      <c r="D102">
        <v>1</v>
      </c>
      <c r="E102">
        <v>2200</v>
      </c>
      <c r="F102">
        <v>850000000</v>
      </c>
    </row>
    <row r="103" spans="1:6" x14ac:dyDescent="0.25">
      <c r="A103" t="s">
        <v>166</v>
      </c>
      <c r="B103" t="s">
        <v>175</v>
      </c>
      <c r="C103">
        <v>2</v>
      </c>
      <c r="D103">
        <v>1</v>
      </c>
      <c r="E103">
        <v>2200</v>
      </c>
      <c r="F103">
        <v>1350000000</v>
      </c>
    </row>
    <row r="104" spans="1:6" x14ac:dyDescent="0.25">
      <c r="A104" t="s">
        <v>166</v>
      </c>
      <c r="B104" t="s">
        <v>171</v>
      </c>
      <c r="C104">
        <v>5</v>
      </c>
      <c r="D104">
        <v>3</v>
      </c>
      <c r="E104">
        <v>2200</v>
      </c>
      <c r="F104">
        <v>1000000000</v>
      </c>
    </row>
    <row r="105" spans="1:6" x14ac:dyDescent="0.25">
      <c r="A105" t="s">
        <v>165</v>
      </c>
      <c r="B105" t="s">
        <v>173</v>
      </c>
      <c r="C105">
        <v>2</v>
      </c>
      <c r="D105">
        <v>1</v>
      </c>
      <c r="E105">
        <v>1300</v>
      </c>
      <c r="F105">
        <v>500000000</v>
      </c>
    </row>
    <row r="106" spans="1:6" x14ac:dyDescent="0.25">
      <c r="A106" t="s">
        <v>165</v>
      </c>
      <c r="B106" t="s">
        <v>169</v>
      </c>
      <c r="C106">
        <v>2</v>
      </c>
      <c r="D106">
        <v>1</v>
      </c>
      <c r="E106">
        <v>1300</v>
      </c>
      <c r="F106">
        <v>450000000</v>
      </c>
    </row>
    <row r="107" spans="1:6" x14ac:dyDescent="0.25">
      <c r="A107" t="s">
        <v>166</v>
      </c>
      <c r="B107" t="s">
        <v>177</v>
      </c>
      <c r="C107">
        <v>3</v>
      </c>
      <c r="D107">
        <v>2</v>
      </c>
      <c r="E107">
        <v>2200</v>
      </c>
      <c r="F107">
        <v>800000000</v>
      </c>
    </row>
    <row r="108" spans="1:6" x14ac:dyDescent="0.25">
      <c r="A108" t="s">
        <v>166</v>
      </c>
      <c r="B108" t="s">
        <v>170</v>
      </c>
      <c r="C108">
        <v>2</v>
      </c>
      <c r="D108">
        <v>2</v>
      </c>
      <c r="E108">
        <v>2200</v>
      </c>
      <c r="F108">
        <v>593000000</v>
      </c>
    </row>
    <row r="109" spans="1:6" x14ac:dyDescent="0.25">
      <c r="A109" t="s">
        <v>165</v>
      </c>
      <c r="B109" t="s">
        <v>169</v>
      </c>
      <c r="C109">
        <v>2</v>
      </c>
      <c r="D109">
        <v>1</v>
      </c>
      <c r="E109">
        <v>2200</v>
      </c>
      <c r="F109">
        <v>671000000</v>
      </c>
    </row>
    <row r="110" spans="1:6" x14ac:dyDescent="0.25">
      <c r="A110" t="s">
        <v>165</v>
      </c>
      <c r="B110" t="s">
        <v>175</v>
      </c>
      <c r="C110">
        <v>2</v>
      </c>
      <c r="D110">
        <v>2</v>
      </c>
      <c r="E110">
        <v>1300</v>
      </c>
      <c r="F110">
        <v>467600000</v>
      </c>
    </row>
    <row r="111" spans="1:6" x14ac:dyDescent="0.25">
      <c r="A111" t="s">
        <v>165</v>
      </c>
      <c r="B111" t="s">
        <v>169</v>
      </c>
      <c r="C111">
        <v>2</v>
      </c>
      <c r="D111">
        <v>1</v>
      </c>
      <c r="E111">
        <v>1300</v>
      </c>
      <c r="F111">
        <v>200000000</v>
      </c>
    </row>
    <row r="112" spans="1:6" x14ac:dyDescent="0.25">
      <c r="A112" t="s">
        <v>165</v>
      </c>
      <c r="B112" t="s">
        <v>175</v>
      </c>
      <c r="C112">
        <v>2</v>
      </c>
      <c r="D112">
        <v>1</v>
      </c>
      <c r="E112">
        <v>1300</v>
      </c>
      <c r="F112">
        <v>310000000</v>
      </c>
    </row>
    <row r="113" spans="1:6" x14ac:dyDescent="0.25">
      <c r="A113" t="s">
        <v>165</v>
      </c>
      <c r="B113" t="s">
        <v>175</v>
      </c>
      <c r="C113">
        <v>2</v>
      </c>
      <c r="D113">
        <v>2</v>
      </c>
      <c r="E113">
        <v>2200</v>
      </c>
      <c r="F113">
        <v>820000000</v>
      </c>
    </row>
    <row r="114" spans="1:6" x14ac:dyDescent="0.25">
      <c r="A114" t="s">
        <v>165</v>
      </c>
      <c r="B114" t="s">
        <v>169</v>
      </c>
      <c r="C114">
        <v>2</v>
      </c>
      <c r="D114">
        <v>1</v>
      </c>
      <c r="E114">
        <v>1300</v>
      </c>
      <c r="F114">
        <v>599000000</v>
      </c>
    </row>
    <row r="115" spans="1:6" x14ac:dyDescent="0.25">
      <c r="A115" t="s">
        <v>165</v>
      </c>
      <c r="B115" t="s">
        <v>177</v>
      </c>
      <c r="C115">
        <v>3</v>
      </c>
      <c r="D115">
        <v>3</v>
      </c>
      <c r="E115">
        <v>2200</v>
      </c>
      <c r="F115">
        <v>1538200000</v>
      </c>
    </row>
    <row r="116" spans="1:6" x14ac:dyDescent="0.25">
      <c r="A116" t="s">
        <v>165</v>
      </c>
      <c r="B116" t="s">
        <v>175</v>
      </c>
      <c r="C116">
        <v>3</v>
      </c>
      <c r="D116">
        <v>2</v>
      </c>
      <c r="E116">
        <v>2200</v>
      </c>
      <c r="F116">
        <v>891500000</v>
      </c>
    </row>
    <row r="117" spans="1:6" x14ac:dyDescent="0.25">
      <c r="A117" t="s">
        <v>165</v>
      </c>
      <c r="B117" t="s">
        <v>169</v>
      </c>
      <c r="C117">
        <v>2</v>
      </c>
      <c r="D117">
        <v>1</v>
      </c>
      <c r="E117">
        <v>2200</v>
      </c>
      <c r="F117">
        <v>811400000</v>
      </c>
    </row>
    <row r="118" spans="1:6" x14ac:dyDescent="0.25">
      <c r="A118" t="s">
        <v>165</v>
      </c>
      <c r="B118" t="s">
        <v>170</v>
      </c>
      <c r="C118">
        <v>2</v>
      </c>
      <c r="D118">
        <v>1</v>
      </c>
      <c r="E118">
        <v>900</v>
      </c>
      <c r="F118">
        <v>420000000</v>
      </c>
    </row>
    <row r="119" spans="1:6" x14ac:dyDescent="0.25">
      <c r="A119" t="s">
        <v>165</v>
      </c>
      <c r="B119" t="s">
        <v>170</v>
      </c>
      <c r="C119">
        <v>3</v>
      </c>
      <c r="D119">
        <v>2</v>
      </c>
      <c r="E119">
        <v>2200</v>
      </c>
      <c r="F119">
        <v>800000000</v>
      </c>
    </row>
    <row r="120" spans="1:6" x14ac:dyDescent="0.25">
      <c r="A120" t="s">
        <v>165</v>
      </c>
      <c r="B120" t="s">
        <v>178</v>
      </c>
      <c r="C120">
        <v>2</v>
      </c>
      <c r="D120">
        <v>1</v>
      </c>
      <c r="E120">
        <v>1300</v>
      </c>
      <c r="F120">
        <v>241000000</v>
      </c>
    </row>
    <row r="121" spans="1:6" x14ac:dyDescent="0.25">
      <c r="A121" t="s">
        <v>165</v>
      </c>
      <c r="B121" t="s">
        <v>169</v>
      </c>
      <c r="C121">
        <v>2</v>
      </c>
      <c r="D121">
        <v>1</v>
      </c>
      <c r="E121">
        <v>1300</v>
      </c>
      <c r="F121">
        <v>390000000</v>
      </c>
    </row>
    <row r="122" spans="1:6" x14ac:dyDescent="0.25">
      <c r="A122" t="s">
        <v>165</v>
      </c>
      <c r="B122" t="s">
        <v>169</v>
      </c>
      <c r="C122">
        <v>2</v>
      </c>
      <c r="D122">
        <v>1</v>
      </c>
      <c r="E122">
        <v>1300</v>
      </c>
      <c r="F122">
        <v>379000000</v>
      </c>
    </row>
    <row r="123" spans="1:6" x14ac:dyDescent="0.25">
      <c r="A123" t="s">
        <v>166</v>
      </c>
      <c r="B123" t="s">
        <v>177</v>
      </c>
      <c r="C123">
        <v>3</v>
      </c>
      <c r="D123">
        <v>2</v>
      </c>
      <c r="E123">
        <v>2200</v>
      </c>
      <c r="F123">
        <v>800000000</v>
      </c>
    </row>
    <row r="124" spans="1:6" x14ac:dyDescent="0.25">
      <c r="A124" t="s">
        <v>166</v>
      </c>
      <c r="B124" t="s">
        <v>175</v>
      </c>
      <c r="C124">
        <v>2</v>
      </c>
      <c r="D124">
        <v>2</v>
      </c>
      <c r="E124">
        <v>2200</v>
      </c>
      <c r="F124">
        <v>600000000</v>
      </c>
    </row>
    <row r="125" spans="1:6" x14ac:dyDescent="0.25">
      <c r="A125" t="s">
        <v>165</v>
      </c>
      <c r="B125" t="s">
        <v>169</v>
      </c>
      <c r="C125">
        <v>2</v>
      </c>
      <c r="D125">
        <v>1</v>
      </c>
      <c r="E125">
        <v>1300</v>
      </c>
      <c r="F125">
        <v>460000000</v>
      </c>
    </row>
    <row r="126" spans="1:6" x14ac:dyDescent="0.25">
      <c r="A126" t="s">
        <v>165</v>
      </c>
      <c r="B126" t="s">
        <v>169</v>
      </c>
      <c r="C126">
        <v>2</v>
      </c>
      <c r="D126">
        <v>1</v>
      </c>
      <c r="E126">
        <v>2200</v>
      </c>
      <c r="F126">
        <v>880000000</v>
      </c>
    </row>
    <row r="127" spans="1:6" x14ac:dyDescent="0.25">
      <c r="A127" t="s">
        <v>165</v>
      </c>
      <c r="B127" t="s">
        <v>173</v>
      </c>
      <c r="C127">
        <v>3</v>
      </c>
      <c r="D127">
        <v>3</v>
      </c>
      <c r="E127">
        <v>2200</v>
      </c>
      <c r="F127">
        <v>2100000000</v>
      </c>
    </row>
    <row r="128" spans="1:6" x14ac:dyDescent="0.25">
      <c r="A128" t="s">
        <v>165</v>
      </c>
      <c r="B128" t="s">
        <v>175</v>
      </c>
      <c r="C128">
        <v>2</v>
      </c>
      <c r="D128">
        <v>1</v>
      </c>
      <c r="E128">
        <v>2200</v>
      </c>
      <c r="F128">
        <v>760000000</v>
      </c>
    </row>
    <row r="129" spans="1:6" x14ac:dyDescent="0.25">
      <c r="A129" t="s">
        <v>165</v>
      </c>
      <c r="B129" t="s">
        <v>174</v>
      </c>
      <c r="C129">
        <v>3</v>
      </c>
      <c r="D129">
        <v>3</v>
      </c>
      <c r="E129">
        <v>2200</v>
      </c>
      <c r="F129">
        <v>1946600000</v>
      </c>
    </row>
    <row r="130" spans="1:6" x14ac:dyDescent="0.25">
      <c r="A130" t="s">
        <v>165</v>
      </c>
      <c r="B130" t="s">
        <v>178</v>
      </c>
      <c r="C130">
        <v>2</v>
      </c>
      <c r="D130">
        <v>1</v>
      </c>
      <c r="E130">
        <v>2200</v>
      </c>
      <c r="F130">
        <v>574600000</v>
      </c>
    </row>
    <row r="131" spans="1:6" x14ac:dyDescent="0.25">
      <c r="A131" t="s">
        <v>165</v>
      </c>
      <c r="B131" t="s">
        <v>177</v>
      </c>
      <c r="C131">
        <v>2</v>
      </c>
      <c r="D131">
        <v>2</v>
      </c>
      <c r="E131">
        <v>2200</v>
      </c>
      <c r="F131">
        <v>916000000</v>
      </c>
    </row>
    <row r="132" spans="1:6" x14ac:dyDescent="0.25">
      <c r="A132" t="s">
        <v>165</v>
      </c>
      <c r="B132" t="s">
        <v>169</v>
      </c>
      <c r="C132">
        <v>1</v>
      </c>
      <c r="D132">
        <v>1</v>
      </c>
      <c r="E132">
        <v>2200</v>
      </c>
      <c r="F132">
        <v>810000000</v>
      </c>
    </row>
    <row r="133" spans="1:6" x14ac:dyDescent="0.25">
      <c r="A133" t="s">
        <v>165</v>
      </c>
      <c r="B133" t="s">
        <v>177</v>
      </c>
      <c r="C133">
        <v>2</v>
      </c>
      <c r="D133">
        <v>1</v>
      </c>
      <c r="E133">
        <v>2200</v>
      </c>
      <c r="F133">
        <v>810000000</v>
      </c>
    </row>
    <row r="134" spans="1:6" x14ac:dyDescent="0.25">
      <c r="A134" t="s">
        <v>165</v>
      </c>
      <c r="B134" t="s">
        <v>170</v>
      </c>
      <c r="C134">
        <v>3</v>
      </c>
      <c r="D134">
        <v>2</v>
      </c>
      <c r="E134">
        <v>1300</v>
      </c>
      <c r="F134">
        <v>750000000</v>
      </c>
    </row>
    <row r="135" spans="1:6" x14ac:dyDescent="0.25">
      <c r="A135" t="s">
        <v>166</v>
      </c>
      <c r="B135" t="s">
        <v>169</v>
      </c>
      <c r="C135">
        <v>2</v>
      </c>
      <c r="D135">
        <v>1</v>
      </c>
      <c r="E135">
        <v>1300</v>
      </c>
      <c r="F135">
        <v>350000000</v>
      </c>
    </row>
    <row r="136" spans="1:6" x14ac:dyDescent="0.25">
      <c r="A136" t="s">
        <v>165</v>
      </c>
      <c r="B136" t="s">
        <v>169</v>
      </c>
      <c r="C136">
        <v>2</v>
      </c>
      <c r="D136">
        <v>1</v>
      </c>
      <c r="E136">
        <v>2200</v>
      </c>
      <c r="F136">
        <v>670000000</v>
      </c>
    </row>
    <row r="137" spans="1:6" x14ac:dyDescent="0.25">
      <c r="A137" t="s">
        <v>165</v>
      </c>
      <c r="B137" t="s">
        <v>178</v>
      </c>
      <c r="C137">
        <v>1</v>
      </c>
      <c r="D137">
        <v>1</v>
      </c>
      <c r="E137">
        <v>1300</v>
      </c>
      <c r="F137">
        <v>130000000</v>
      </c>
    </row>
    <row r="138" spans="1:6" x14ac:dyDescent="0.25">
      <c r="A138" t="s">
        <v>165</v>
      </c>
      <c r="B138" t="s">
        <v>171</v>
      </c>
      <c r="C138">
        <v>3</v>
      </c>
      <c r="D138">
        <v>2</v>
      </c>
      <c r="E138">
        <v>1300</v>
      </c>
      <c r="F138">
        <v>1250000000</v>
      </c>
    </row>
    <row r="139" spans="1:6" x14ac:dyDescent="0.25">
      <c r="A139" t="s">
        <v>165</v>
      </c>
      <c r="B139" t="s">
        <v>173</v>
      </c>
      <c r="C139">
        <v>4</v>
      </c>
      <c r="D139">
        <v>3</v>
      </c>
      <c r="E139">
        <v>2200</v>
      </c>
      <c r="F139">
        <v>1450000000</v>
      </c>
    </row>
    <row r="140" spans="1:6" x14ac:dyDescent="0.25">
      <c r="A140" t="s">
        <v>165</v>
      </c>
      <c r="B140" t="s">
        <v>173</v>
      </c>
      <c r="C140">
        <v>4</v>
      </c>
      <c r="D140">
        <v>3</v>
      </c>
      <c r="E140">
        <v>2200</v>
      </c>
      <c r="F140">
        <v>1500000000</v>
      </c>
    </row>
    <row r="141" spans="1:6" x14ac:dyDescent="0.25">
      <c r="A141" t="s">
        <v>165</v>
      </c>
      <c r="B141" t="s">
        <v>173</v>
      </c>
      <c r="C141">
        <v>5</v>
      </c>
      <c r="D141">
        <v>3</v>
      </c>
      <c r="E141">
        <v>2200</v>
      </c>
      <c r="F141">
        <v>1250000000</v>
      </c>
    </row>
    <row r="142" spans="1:6" x14ac:dyDescent="0.25">
      <c r="A142" t="s">
        <v>165</v>
      </c>
      <c r="B142" t="s">
        <v>169</v>
      </c>
      <c r="C142">
        <v>2</v>
      </c>
      <c r="D142">
        <v>1</v>
      </c>
      <c r="E142">
        <v>1300</v>
      </c>
      <c r="F142">
        <v>670000000</v>
      </c>
    </row>
    <row r="143" spans="1:6" x14ac:dyDescent="0.25">
      <c r="A143" t="s">
        <v>165</v>
      </c>
      <c r="B143" t="s">
        <v>169</v>
      </c>
      <c r="C143">
        <v>2</v>
      </c>
      <c r="D143">
        <v>1</v>
      </c>
      <c r="E143">
        <v>1300</v>
      </c>
      <c r="F143">
        <v>399000000</v>
      </c>
    </row>
    <row r="144" spans="1:6" x14ac:dyDescent="0.25">
      <c r="A144" t="s">
        <v>165</v>
      </c>
      <c r="B144" t="s">
        <v>169</v>
      </c>
      <c r="C144">
        <v>2</v>
      </c>
      <c r="D144">
        <v>1</v>
      </c>
      <c r="E144">
        <v>1300</v>
      </c>
      <c r="F144">
        <v>456000000</v>
      </c>
    </row>
    <row r="145" spans="1:6" x14ac:dyDescent="0.25">
      <c r="A145" t="s">
        <v>165</v>
      </c>
      <c r="B145" t="s">
        <v>169</v>
      </c>
      <c r="C145">
        <v>2</v>
      </c>
      <c r="D145">
        <v>1</v>
      </c>
      <c r="E145">
        <v>1300</v>
      </c>
      <c r="F145">
        <v>397223000</v>
      </c>
    </row>
    <row r="146" spans="1:6" x14ac:dyDescent="0.25">
      <c r="A146" t="s">
        <v>165</v>
      </c>
      <c r="B146" t="s">
        <v>176</v>
      </c>
      <c r="C146">
        <v>3</v>
      </c>
      <c r="D146">
        <v>2</v>
      </c>
      <c r="E146">
        <v>2200</v>
      </c>
      <c r="F146">
        <v>551834000</v>
      </c>
    </row>
    <row r="147" spans="1:6" x14ac:dyDescent="0.25">
      <c r="A147" t="s">
        <v>165</v>
      </c>
      <c r="B147" t="s">
        <v>169</v>
      </c>
      <c r="C147">
        <v>2</v>
      </c>
      <c r="D147">
        <v>1</v>
      </c>
      <c r="E147">
        <v>1300</v>
      </c>
      <c r="F147">
        <v>485000000</v>
      </c>
    </row>
    <row r="148" spans="1:6" x14ac:dyDescent="0.25">
      <c r="A148" t="s">
        <v>165</v>
      </c>
      <c r="B148" t="s">
        <v>175</v>
      </c>
      <c r="C148">
        <v>2</v>
      </c>
      <c r="D148">
        <v>2</v>
      </c>
      <c r="E148">
        <v>1300</v>
      </c>
      <c r="F148">
        <v>600000000</v>
      </c>
    </row>
    <row r="149" spans="1:6" x14ac:dyDescent="0.25">
      <c r="A149" t="s">
        <v>165</v>
      </c>
      <c r="B149" t="s">
        <v>169</v>
      </c>
      <c r="C149">
        <v>2</v>
      </c>
      <c r="D149">
        <v>1</v>
      </c>
      <c r="E149">
        <v>1300</v>
      </c>
      <c r="F149">
        <v>600000000</v>
      </c>
    </row>
    <row r="150" spans="1:6" x14ac:dyDescent="0.25">
      <c r="A150" t="s">
        <v>165</v>
      </c>
      <c r="B150" t="s">
        <v>169</v>
      </c>
      <c r="C150">
        <v>2</v>
      </c>
      <c r="D150">
        <v>1</v>
      </c>
      <c r="E150">
        <v>1300</v>
      </c>
      <c r="F150">
        <v>715000000</v>
      </c>
    </row>
    <row r="151" spans="1:6" x14ac:dyDescent="0.25">
      <c r="A151" t="s">
        <v>165</v>
      </c>
      <c r="B151" t="s">
        <v>178</v>
      </c>
      <c r="C151">
        <v>2</v>
      </c>
      <c r="D151">
        <v>1</v>
      </c>
      <c r="E151">
        <v>1300</v>
      </c>
      <c r="F151">
        <v>378990000</v>
      </c>
    </row>
    <row r="152" spans="1:6" x14ac:dyDescent="0.25">
      <c r="A152" t="s">
        <v>165</v>
      </c>
      <c r="B152" t="s">
        <v>169</v>
      </c>
      <c r="C152">
        <v>2</v>
      </c>
      <c r="D152">
        <v>1</v>
      </c>
      <c r="E152">
        <v>1300</v>
      </c>
      <c r="F152">
        <v>456000000</v>
      </c>
    </row>
    <row r="153" spans="1:6" x14ac:dyDescent="0.25">
      <c r="A153" t="s">
        <v>165</v>
      </c>
      <c r="B153" t="s">
        <v>169</v>
      </c>
      <c r="C153">
        <v>2</v>
      </c>
      <c r="D153">
        <v>1</v>
      </c>
      <c r="E153">
        <v>1300</v>
      </c>
      <c r="F153">
        <v>368000000</v>
      </c>
    </row>
    <row r="154" spans="1:6" x14ac:dyDescent="0.25">
      <c r="A154" t="s">
        <v>165</v>
      </c>
      <c r="B154" t="s">
        <v>169</v>
      </c>
      <c r="C154">
        <v>2</v>
      </c>
      <c r="D154">
        <v>1</v>
      </c>
      <c r="E154">
        <v>1300</v>
      </c>
      <c r="F154">
        <v>500000000</v>
      </c>
    </row>
    <row r="155" spans="1:6" x14ac:dyDescent="0.25">
      <c r="A155" t="s">
        <v>165</v>
      </c>
      <c r="B155" t="s">
        <v>169</v>
      </c>
      <c r="C155">
        <v>2</v>
      </c>
      <c r="D155">
        <v>1</v>
      </c>
      <c r="E155">
        <v>1300</v>
      </c>
      <c r="F155">
        <v>599000000</v>
      </c>
    </row>
    <row r="156" spans="1:6" x14ac:dyDescent="0.25">
      <c r="A156" t="s">
        <v>166</v>
      </c>
      <c r="B156" t="s">
        <v>175</v>
      </c>
      <c r="C156">
        <v>2</v>
      </c>
      <c r="D156">
        <v>1</v>
      </c>
      <c r="E156">
        <v>1300</v>
      </c>
      <c r="F156">
        <v>925045000</v>
      </c>
    </row>
    <row r="157" spans="1:6" x14ac:dyDescent="0.25">
      <c r="A157" t="s">
        <v>166</v>
      </c>
      <c r="B157" t="s">
        <v>177</v>
      </c>
      <c r="C157">
        <v>3</v>
      </c>
      <c r="D157">
        <v>1</v>
      </c>
      <c r="E157">
        <v>1300</v>
      </c>
      <c r="F157">
        <v>1621400000</v>
      </c>
    </row>
    <row r="158" spans="1:6" x14ac:dyDescent="0.25">
      <c r="A158" t="s">
        <v>165</v>
      </c>
      <c r="B158" t="s">
        <v>169</v>
      </c>
      <c r="C158">
        <v>2</v>
      </c>
      <c r="D158">
        <v>1</v>
      </c>
      <c r="E158">
        <v>1300</v>
      </c>
      <c r="F158">
        <v>488500000</v>
      </c>
    </row>
    <row r="159" spans="1:6" x14ac:dyDescent="0.25">
      <c r="A159" t="s">
        <v>165</v>
      </c>
      <c r="B159" t="s">
        <v>170</v>
      </c>
      <c r="C159">
        <v>3</v>
      </c>
      <c r="D159">
        <v>2</v>
      </c>
      <c r="E159">
        <v>1300</v>
      </c>
      <c r="F159">
        <v>795000000</v>
      </c>
    </row>
    <row r="160" spans="1:6" x14ac:dyDescent="0.25">
      <c r="A160" t="s">
        <v>165</v>
      </c>
      <c r="B160" t="s">
        <v>169</v>
      </c>
      <c r="C160">
        <v>2</v>
      </c>
      <c r="D160">
        <v>1</v>
      </c>
      <c r="E160">
        <v>1300</v>
      </c>
      <c r="F160">
        <v>221000000</v>
      </c>
    </row>
    <row r="161" spans="1:6" x14ac:dyDescent="0.25">
      <c r="A161" t="s">
        <v>165</v>
      </c>
      <c r="B161" t="s">
        <v>169</v>
      </c>
      <c r="C161">
        <v>2</v>
      </c>
      <c r="D161">
        <v>1</v>
      </c>
      <c r="E161">
        <v>1300</v>
      </c>
      <c r="F161">
        <v>239999999</v>
      </c>
    </row>
    <row r="162" spans="1:6" x14ac:dyDescent="0.25">
      <c r="A162" t="s">
        <v>166</v>
      </c>
      <c r="B162" t="s">
        <v>175</v>
      </c>
      <c r="C162">
        <v>2</v>
      </c>
      <c r="D162">
        <v>1</v>
      </c>
      <c r="E162">
        <v>1300</v>
      </c>
      <c r="F162">
        <v>205000000</v>
      </c>
    </row>
    <row r="163" spans="1:6" x14ac:dyDescent="0.25">
      <c r="A163" t="s">
        <v>165</v>
      </c>
      <c r="B163" t="s">
        <v>173</v>
      </c>
      <c r="C163">
        <v>4</v>
      </c>
      <c r="D163">
        <v>2</v>
      </c>
      <c r="E163">
        <v>2200</v>
      </c>
      <c r="F163">
        <v>1400000000</v>
      </c>
    </row>
    <row r="164" spans="1:6" x14ac:dyDescent="0.25">
      <c r="A164" t="s">
        <v>165</v>
      </c>
      <c r="B164" t="s">
        <v>177</v>
      </c>
      <c r="C164">
        <v>4</v>
      </c>
      <c r="D164">
        <v>3</v>
      </c>
      <c r="E164">
        <v>1300</v>
      </c>
      <c r="F164">
        <v>650000000</v>
      </c>
    </row>
    <row r="165" spans="1:6" x14ac:dyDescent="0.25">
      <c r="A165" t="s">
        <v>165</v>
      </c>
      <c r="B165" t="s">
        <v>169</v>
      </c>
      <c r="C165">
        <v>2</v>
      </c>
      <c r="D165">
        <v>1</v>
      </c>
      <c r="E165">
        <v>2200</v>
      </c>
      <c r="F165">
        <v>633150000</v>
      </c>
    </row>
    <row r="166" spans="1:6" x14ac:dyDescent="0.25">
      <c r="A166" t="s">
        <v>165</v>
      </c>
      <c r="B166" t="s">
        <v>170</v>
      </c>
      <c r="C166">
        <v>3</v>
      </c>
      <c r="D166">
        <v>2</v>
      </c>
      <c r="E166">
        <v>2200</v>
      </c>
      <c r="F166">
        <v>550000000</v>
      </c>
    </row>
    <row r="167" spans="1:6" x14ac:dyDescent="0.25">
      <c r="A167" t="s">
        <v>165</v>
      </c>
      <c r="B167" t="s">
        <v>169</v>
      </c>
      <c r="C167">
        <v>2</v>
      </c>
      <c r="D167">
        <v>1</v>
      </c>
      <c r="E167">
        <v>1300</v>
      </c>
      <c r="F167">
        <v>377684362</v>
      </c>
    </row>
    <row r="168" spans="1:6" x14ac:dyDescent="0.25">
      <c r="A168" t="s">
        <v>166</v>
      </c>
      <c r="B168" t="s">
        <v>173</v>
      </c>
      <c r="C168">
        <v>5</v>
      </c>
      <c r="D168">
        <v>4</v>
      </c>
      <c r="E168">
        <v>2200</v>
      </c>
      <c r="F168">
        <v>1850000000</v>
      </c>
    </row>
    <row r="169" spans="1:6" x14ac:dyDescent="0.25">
      <c r="A169" t="s">
        <v>165</v>
      </c>
      <c r="B169" t="s">
        <v>177</v>
      </c>
      <c r="C169">
        <v>3</v>
      </c>
      <c r="D169">
        <v>1</v>
      </c>
      <c r="E169">
        <v>1300</v>
      </c>
      <c r="F169">
        <v>418000000</v>
      </c>
    </row>
    <row r="170" spans="1:6" x14ac:dyDescent="0.25">
      <c r="A170" t="s">
        <v>165</v>
      </c>
      <c r="B170" t="s">
        <v>170</v>
      </c>
      <c r="C170">
        <v>2</v>
      </c>
      <c r="D170">
        <v>1</v>
      </c>
      <c r="E170">
        <v>1300</v>
      </c>
      <c r="F170">
        <v>325000000</v>
      </c>
    </row>
    <row r="171" spans="1:6" x14ac:dyDescent="0.25">
      <c r="A171" t="s">
        <v>165</v>
      </c>
      <c r="B171" t="s">
        <v>177</v>
      </c>
      <c r="C171">
        <v>2</v>
      </c>
      <c r="D171">
        <v>1</v>
      </c>
      <c r="E171">
        <v>1300</v>
      </c>
      <c r="F171">
        <v>215000000</v>
      </c>
    </row>
    <row r="172" spans="1:6" x14ac:dyDescent="0.25">
      <c r="A172" t="s">
        <v>165</v>
      </c>
      <c r="B172" t="s">
        <v>177</v>
      </c>
      <c r="C172">
        <v>2</v>
      </c>
      <c r="D172">
        <v>1</v>
      </c>
      <c r="E172">
        <v>1300</v>
      </c>
      <c r="F172">
        <v>215000000</v>
      </c>
    </row>
    <row r="173" spans="1:6" x14ac:dyDescent="0.25">
      <c r="A173" t="s">
        <v>165</v>
      </c>
      <c r="B173" t="s">
        <v>170</v>
      </c>
      <c r="C173">
        <v>2</v>
      </c>
      <c r="D173">
        <v>2</v>
      </c>
      <c r="E173">
        <v>1300</v>
      </c>
      <c r="F173">
        <v>295000000</v>
      </c>
    </row>
    <row r="174" spans="1:6" x14ac:dyDescent="0.25">
      <c r="A174" t="s">
        <v>165</v>
      </c>
      <c r="B174" t="s">
        <v>170</v>
      </c>
      <c r="C174">
        <v>2</v>
      </c>
      <c r="D174">
        <v>1</v>
      </c>
      <c r="E174">
        <v>1300</v>
      </c>
      <c r="F174">
        <v>295000000</v>
      </c>
    </row>
    <row r="175" spans="1:6" x14ac:dyDescent="0.25">
      <c r="A175" t="s">
        <v>165</v>
      </c>
      <c r="B175" t="s">
        <v>176</v>
      </c>
      <c r="C175">
        <v>3</v>
      </c>
      <c r="D175">
        <v>2</v>
      </c>
      <c r="E175">
        <v>1300</v>
      </c>
      <c r="F175">
        <v>909000000</v>
      </c>
    </row>
    <row r="176" spans="1:6" x14ac:dyDescent="0.25">
      <c r="A176" t="s">
        <v>165</v>
      </c>
      <c r="B176" t="s">
        <v>169</v>
      </c>
      <c r="C176">
        <v>2</v>
      </c>
      <c r="D176">
        <v>1</v>
      </c>
      <c r="E176">
        <v>1300</v>
      </c>
      <c r="F176">
        <v>400000000</v>
      </c>
    </row>
    <row r="177" spans="1:6" x14ac:dyDescent="0.25">
      <c r="A177" t="s">
        <v>165</v>
      </c>
      <c r="B177" t="s">
        <v>176</v>
      </c>
      <c r="C177">
        <v>2</v>
      </c>
      <c r="D177">
        <v>1</v>
      </c>
      <c r="E177">
        <v>1300</v>
      </c>
      <c r="F177">
        <v>295000000</v>
      </c>
    </row>
    <row r="178" spans="1:6" x14ac:dyDescent="0.25">
      <c r="A178" t="s">
        <v>165</v>
      </c>
      <c r="B178" t="s">
        <v>174</v>
      </c>
      <c r="C178">
        <v>3</v>
      </c>
      <c r="D178">
        <v>1</v>
      </c>
      <c r="E178">
        <v>1300</v>
      </c>
      <c r="F178">
        <v>1700000000</v>
      </c>
    </row>
    <row r="179" spans="1:6" x14ac:dyDescent="0.25">
      <c r="A179" t="s">
        <v>165</v>
      </c>
      <c r="B179" t="s">
        <v>175</v>
      </c>
      <c r="C179">
        <v>2</v>
      </c>
      <c r="D179">
        <v>1</v>
      </c>
      <c r="E179">
        <v>1300</v>
      </c>
      <c r="F179">
        <v>420000000</v>
      </c>
    </row>
    <row r="180" spans="1:6" x14ac:dyDescent="0.25">
      <c r="A180" t="s">
        <v>165</v>
      </c>
      <c r="B180" t="s">
        <v>176</v>
      </c>
      <c r="C180">
        <v>2</v>
      </c>
      <c r="D180">
        <v>1</v>
      </c>
      <c r="E180">
        <v>1300</v>
      </c>
      <c r="F180">
        <v>295000000</v>
      </c>
    </row>
    <row r="181" spans="1:6" x14ac:dyDescent="0.25">
      <c r="A181" t="s">
        <v>165</v>
      </c>
      <c r="B181" t="s">
        <v>169</v>
      </c>
      <c r="C181">
        <v>2</v>
      </c>
      <c r="D181">
        <v>1</v>
      </c>
      <c r="E181">
        <v>1300</v>
      </c>
      <c r="F181">
        <v>222750000</v>
      </c>
    </row>
    <row r="182" spans="1:6" x14ac:dyDescent="0.25">
      <c r="A182" t="s">
        <v>165</v>
      </c>
      <c r="B182" t="s">
        <v>178</v>
      </c>
      <c r="C182">
        <v>2</v>
      </c>
      <c r="D182">
        <v>1</v>
      </c>
      <c r="E182">
        <v>1300</v>
      </c>
      <c r="F182">
        <v>270000000</v>
      </c>
    </row>
    <row r="183" spans="1:6" x14ac:dyDescent="0.25">
      <c r="A183" t="s">
        <v>166</v>
      </c>
      <c r="B183" t="s">
        <v>169</v>
      </c>
      <c r="C183">
        <v>2</v>
      </c>
      <c r="D183">
        <v>1</v>
      </c>
      <c r="E183">
        <v>2200</v>
      </c>
      <c r="F183">
        <v>670000000</v>
      </c>
    </row>
    <row r="184" spans="1:6" x14ac:dyDescent="0.25">
      <c r="A184" t="s">
        <v>165</v>
      </c>
      <c r="B184" t="s">
        <v>177</v>
      </c>
      <c r="C184">
        <v>2</v>
      </c>
      <c r="D184">
        <v>1</v>
      </c>
      <c r="E184">
        <v>2200</v>
      </c>
      <c r="F184">
        <v>650000000</v>
      </c>
    </row>
    <row r="185" spans="1:6" x14ac:dyDescent="0.25">
      <c r="A185" t="s">
        <v>165</v>
      </c>
      <c r="B185" t="s">
        <v>170</v>
      </c>
      <c r="C185">
        <v>3</v>
      </c>
      <c r="D185">
        <v>2</v>
      </c>
      <c r="E185">
        <v>2200</v>
      </c>
      <c r="F185">
        <v>598000000</v>
      </c>
    </row>
    <row r="186" spans="1:6" x14ac:dyDescent="0.25">
      <c r="A186" t="s">
        <v>166</v>
      </c>
      <c r="B186" t="s">
        <v>177</v>
      </c>
      <c r="C186">
        <v>2</v>
      </c>
      <c r="D186">
        <v>1</v>
      </c>
      <c r="E186">
        <v>1300</v>
      </c>
      <c r="F186">
        <v>550000000</v>
      </c>
    </row>
    <row r="187" spans="1:6" x14ac:dyDescent="0.25">
      <c r="A187" t="s">
        <v>165</v>
      </c>
      <c r="B187" t="s">
        <v>169</v>
      </c>
      <c r="C187">
        <v>2</v>
      </c>
      <c r="D187">
        <v>1</v>
      </c>
      <c r="E187">
        <v>1300</v>
      </c>
      <c r="F187">
        <v>525096000</v>
      </c>
    </row>
    <row r="188" spans="1:6" x14ac:dyDescent="0.25">
      <c r="A188" t="s">
        <v>166</v>
      </c>
      <c r="B188" t="s">
        <v>178</v>
      </c>
      <c r="C188">
        <v>2</v>
      </c>
      <c r="D188">
        <v>1</v>
      </c>
      <c r="E188">
        <v>1300</v>
      </c>
      <c r="F188">
        <v>168000000</v>
      </c>
    </row>
    <row r="189" spans="1:6" x14ac:dyDescent="0.25">
      <c r="A189" t="s">
        <v>165</v>
      </c>
      <c r="B189" t="s">
        <v>169</v>
      </c>
      <c r="C189">
        <v>2</v>
      </c>
      <c r="D189">
        <v>1</v>
      </c>
      <c r="E189">
        <v>1300</v>
      </c>
      <c r="F189">
        <v>189000000</v>
      </c>
    </row>
    <row r="190" spans="1:6" x14ac:dyDescent="0.25">
      <c r="A190" t="s">
        <v>165</v>
      </c>
      <c r="B190" t="s">
        <v>178</v>
      </c>
      <c r="C190">
        <v>1</v>
      </c>
      <c r="D190">
        <v>1</v>
      </c>
      <c r="E190">
        <v>1300</v>
      </c>
      <c r="F190">
        <v>168000000</v>
      </c>
    </row>
    <row r="191" spans="1:6" x14ac:dyDescent="0.25">
      <c r="A191" t="s">
        <v>166</v>
      </c>
      <c r="B191" t="s">
        <v>169</v>
      </c>
      <c r="C191">
        <v>2</v>
      </c>
      <c r="D191">
        <v>1</v>
      </c>
      <c r="E191">
        <v>1300</v>
      </c>
      <c r="F191">
        <v>65000000</v>
      </c>
    </row>
    <row r="192" spans="1:6" x14ac:dyDescent="0.25">
      <c r="A192" t="s">
        <v>165</v>
      </c>
      <c r="B192" t="s">
        <v>169</v>
      </c>
      <c r="C192">
        <v>2</v>
      </c>
      <c r="D192">
        <v>1</v>
      </c>
      <c r="E192">
        <v>1300</v>
      </c>
      <c r="F192">
        <v>70000000</v>
      </c>
    </row>
    <row r="193" spans="1:6" x14ac:dyDescent="0.25">
      <c r="A193" t="s">
        <v>166</v>
      </c>
      <c r="B193" t="s">
        <v>178</v>
      </c>
      <c r="C193">
        <v>1</v>
      </c>
      <c r="D193">
        <v>1</v>
      </c>
      <c r="E193">
        <v>1300</v>
      </c>
      <c r="F193">
        <v>200000000</v>
      </c>
    </row>
    <row r="194" spans="1:6" x14ac:dyDescent="0.25">
      <c r="A194" t="s">
        <v>166</v>
      </c>
      <c r="B194" t="s">
        <v>170</v>
      </c>
      <c r="C194">
        <v>3</v>
      </c>
      <c r="D194">
        <v>2</v>
      </c>
      <c r="E194">
        <v>2200</v>
      </c>
      <c r="F194">
        <v>739600000</v>
      </c>
    </row>
    <row r="195" spans="1:6" x14ac:dyDescent="0.25">
      <c r="A195" t="s">
        <v>165</v>
      </c>
      <c r="B195" t="s">
        <v>171</v>
      </c>
      <c r="C195">
        <v>4</v>
      </c>
      <c r="D195">
        <v>2</v>
      </c>
      <c r="E195">
        <v>1300</v>
      </c>
      <c r="F195">
        <v>770000000</v>
      </c>
    </row>
    <row r="196" spans="1:6" x14ac:dyDescent="0.25">
      <c r="A196" t="s">
        <v>165</v>
      </c>
      <c r="B196" t="s">
        <v>175</v>
      </c>
      <c r="C196">
        <v>3</v>
      </c>
      <c r="D196">
        <v>1</v>
      </c>
      <c r="E196">
        <v>900</v>
      </c>
      <c r="F196">
        <v>425000000</v>
      </c>
    </row>
    <row r="197" spans="1:6" x14ac:dyDescent="0.25">
      <c r="A197" t="s">
        <v>165</v>
      </c>
      <c r="B197" t="s">
        <v>175</v>
      </c>
      <c r="C197">
        <v>2</v>
      </c>
      <c r="D197">
        <v>1</v>
      </c>
      <c r="E197">
        <v>1300</v>
      </c>
      <c r="F197">
        <v>450000000</v>
      </c>
    </row>
    <row r="198" spans="1:6" x14ac:dyDescent="0.25">
      <c r="A198" t="s">
        <v>165</v>
      </c>
      <c r="B198" t="s">
        <v>169</v>
      </c>
      <c r="C198">
        <v>2</v>
      </c>
      <c r="D198">
        <v>1</v>
      </c>
      <c r="E198">
        <v>1300</v>
      </c>
      <c r="F198">
        <v>420000000</v>
      </c>
    </row>
    <row r="199" spans="1:6" x14ac:dyDescent="0.25">
      <c r="A199" t="s">
        <v>165</v>
      </c>
      <c r="B199" t="s">
        <v>178</v>
      </c>
      <c r="C199">
        <v>2</v>
      </c>
      <c r="D199">
        <v>1</v>
      </c>
      <c r="E199">
        <v>1300</v>
      </c>
      <c r="F199">
        <v>400000000</v>
      </c>
    </row>
    <row r="200" spans="1:6" x14ac:dyDescent="0.25">
      <c r="A200" t="s">
        <v>165</v>
      </c>
      <c r="B200" t="s">
        <v>169</v>
      </c>
      <c r="C200">
        <v>2</v>
      </c>
      <c r="D200">
        <v>1</v>
      </c>
      <c r="E200">
        <v>1300</v>
      </c>
      <c r="F200">
        <v>300000000</v>
      </c>
    </row>
    <row r="201" spans="1:6" x14ac:dyDescent="0.25">
      <c r="A201" t="s">
        <v>165</v>
      </c>
      <c r="B201" t="s">
        <v>177</v>
      </c>
      <c r="C201">
        <v>3</v>
      </c>
      <c r="D201">
        <v>2</v>
      </c>
      <c r="E201">
        <v>2200</v>
      </c>
      <c r="F201">
        <v>1300000000</v>
      </c>
    </row>
    <row r="202" spans="1:6" x14ac:dyDescent="0.25">
      <c r="A202" t="s">
        <v>166</v>
      </c>
      <c r="B202" t="s">
        <v>178</v>
      </c>
      <c r="C202">
        <v>2</v>
      </c>
      <c r="D202">
        <v>1</v>
      </c>
      <c r="E202">
        <v>1300</v>
      </c>
      <c r="F202">
        <v>270000000</v>
      </c>
    </row>
    <row r="203" spans="1:6" x14ac:dyDescent="0.25">
      <c r="A203" t="s">
        <v>165</v>
      </c>
      <c r="B203" t="s">
        <v>169</v>
      </c>
      <c r="C203">
        <v>2</v>
      </c>
      <c r="D203">
        <v>1</v>
      </c>
      <c r="E203">
        <v>1300</v>
      </c>
      <c r="F203">
        <v>498000000</v>
      </c>
    </row>
    <row r="204" spans="1:6" x14ac:dyDescent="0.25">
      <c r="A204" t="s">
        <v>166</v>
      </c>
      <c r="B204" t="s">
        <v>178</v>
      </c>
      <c r="C204">
        <v>2</v>
      </c>
      <c r="D204">
        <v>1</v>
      </c>
      <c r="E204">
        <v>1300</v>
      </c>
      <c r="F204">
        <v>299000000</v>
      </c>
    </row>
    <row r="205" spans="1:6" x14ac:dyDescent="0.25">
      <c r="A205" t="s">
        <v>165</v>
      </c>
      <c r="B205" t="s">
        <v>169</v>
      </c>
      <c r="C205">
        <v>2</v>
      </c>
      <c r="D205">
        <v>1</v>
      </c>
      <c r="E205">
        <v>1300</v>
      </c>
      <c r="F205">
        <v>65000000</v>
      </c>
    </row>
    <row r="206" spans="1:6" x14ac:dyDescent="0.25">
      <c r="A206" t="s">
        <v>165</v>
      </c>
      <c r="B206" t="s">
        <v>169</v>
      </c>
      <c r="C206">
        <v>2</v>
      </c>
      <c r="D206">
        <v>1</v>
      </c>
      <c r="E206">
        <v>1300</v>
      </c>
      <c r="F206">
        <v>487800000</v>
      </c>
    </row>
    <row r="207" spans="1:6" x14ac:dyDescent="0.25">
      <c r="A207" t="s">
        <v>165</v>
      </c>
      <c r="B207" t="s">
        <v>170</v>
      </c>
      <c r="C207">
        <v>2</v>
      </c>
      <c r="D207">
        <v>1</v>
      </c>
      <c r="E207">
        <v>1300</v>
      </c>
      <c r="F207">
        <v>825000000</v>
      </c>
    </row>
    <row r="208" spans="1:6" x14ac:dyDescent="0.25">
      <c r="A208" t="s">
        <v>165</v>
      </c>
      <c r="B208" t="s">
        <v>176</v>
      </c>
      <c r="C208">
        <v>2</v>
      </c>
      <c r="D208">
        <v>1</v>
      </c>
      <c r="E208">
        <v>2200</v>
      </c>
      <c r="F208">
        <v>475000000</v>
      </c>
    </row>
    <row r="209" spans="1:6" x14ac:dyDescent="0.25">
      <c r="A209" t="s">
        <v>166</v>
      </c>
      <c r="B209" t="s">
        <v>170</v>
      </c>
      <c r="C209">
        <v>3</v>
      </c>
      <c r="D209">
        <v>2</v>
      </c>
      <c r="E209">
        <v>2200</v>
      </c>
      <c r="F209">
        <v>925100000</v>
      </c>
    </row>
    <row r="210" spans="1:6" x14ac:dyDescent="0.25">
      <c r="A210" t="s">
        <v>166</v>
      </c>
      <c r="B210" t="s">
        <v>169</v>
      </c>
      <c r="C210">
        <v>2</v>
      </c>
      <c r="D210">
        <v>1</v>
      </c>
      <c r="E210">
        <v>2200</v>
      </c>
      <c r="F210">
        <v>765050000</v>
      </c>
    </row>
    <row r="211" spans="1:6" x14ac:dyDescent="0.25">
      <c r="A211" t="s">
        <v>165</v>
      </c>
      <c r="B211" t="s">
        <v>169</v>
      </c>
      <c r="C211">
        <v>2</v>
      </c>
      <c r="D211">
        <v>1</v>
      </c>
      <c r="E211">
        <v>1300</v>
      </c>
      <c r="F211">
        <v>369000000</v>
      </c>
    </row>
    <row r="212" spans="1:6" x14ac:dyDescent="0.25">
      <c r="A212" t="s">
        <v>165</v>
      </c>
      <c r="B212" t="s">
        <v>170</v>
      </c>
      <c r="C212">
        <v>2</v>
      </c>
      <c r="D212">
        <v>1</v>
      </c>
      <c r="E212">
        <v>1300</v>
      </c>
      <c r="F212">
        <v>260000000</v>
      </c>
    </row>
    <row r="213" spans="1:6" x14ac:dyDescent="0.25">
      <c r="A213" t="s">
        <v>166</v>
      </c>
      <c r="B213" t="s">
        <v>177</v>
      </c>
      <c r="C213">
        <v>3</v>
      </c>
      <c r="D213">
        <v>2</v>
      </c>
      <c r="E213">
        <v>2200</v>
      </c>
      <c r="F213">
        <v>1403050000</v>
      </c>
    </row>
    <row r="214" spans="1:6" x14ac:dyDescent="0.25">
      <c r="A214" t="s">
        <v>166</v>
      </c>
      <c r="B214" t="s">
        <v>177</v>
      </c>
      <c r="C214">
        <v>2</v>
      </c>
      <c r="D214">
        <v>1</v>
      </c>
      <c r="E214">
        <v>2200</v>
      </c>
      <c r="F214">
        <v>1318000000</v>
      </c>
    </row>
    <row r="215" spans="1:6" x14ac:dyDescent="0.25">
      <c r="A215" t="s">
        <v>166</v>
      </c>
      <c r="B215" t="s">
        <v>171</v>
      </c>
      <c r="C215">
        <v>2</v>
      </c>
      <c r="D215">
        <v>2</v>
      </c>
      <c r="E215">
        <v>2200</v>
      </c>
      <c r="F215">
        <v>1750000000</v>
      </c>
    </row>
    <row r="216" spans="1:6" x14ac:dyDescent="0.25">
      <c r="A216" t="s">
        <v>165</v>
      </c>
      <c r="B216" t="s">
        <v>169</v>
      </c>
      <c r="C216">
        <v>2</v>
      </c>
      <c r="D216">
        <v>1</v>
      </c>
      <c r="E216">
        <v>1300</v>
      </c>
      <c r="F216">
        <v>65000000</v>
      </c>
    </row>
    <row r="217" spans="1:6" x14ac:dyDescent="0.25">
      <c r="A217" t="s">
        <v>166</v>
      </c>
      <c r="B217" t="s">
        <v>177</v>
      </c>
      <c r="C217">
        <v>2</v>
      </c>
      <c r="D217">
        <v>1</v>
      </c>
      <c r="E217">
        <v>1300</v>
      </c>
      <c r="F217">
        <v>950000000</v>
      </c>
    </row>
    <row r="218" spans="1:6" x14ac:dyDescent="0.25">
      <c r="A218" t="s">
        <v>165</v>
      </c>
      <c r="B218" t="s">
        <v>169</v>
      </c>
      <c r="C218">
        <v>2</v>
      </c>
      <c r="D218">
        <v>1</v>
      </c>
      <c r="E218">
        <v>1300</v>
      </c>
      <c r="F218">
        <v>201600000</v>
      </c>
    </row>
    <row r="219" spans="1:6" x14ac:dyDescent="0.25">
      <c r="A219" t="s">
        <v>166</v>
      </c>
      <c r="B219" t="s">
        <v>175</v>
      </c>
      <c r="C219">
        <v>2</v>
      </c>
      <c r="D219">
        <v>1</v>
      </c>
      <c r="E219">
        <v>2200</v>
      </c>
      <c r="F219">
        <v>632000000</v>
      </c>
    </row>
    <row r="220" spans="1:6" x14ac:dyDescent="0.25">
      <c r="A220" t="s">
        <v>165</v>
      </c>
      <c r="B220" t="s">
        <v>178</v>
      </c>
      <c r="C220">
        <v>2</v>
      </c>
      <c r="D220">
        <v>1</v>
      </c>
      <c r="E220">
        <v>1300</v>
      </c>
      <c r="F220">
        <v>168000000</v>
      </c>
    </row>
    <row r="221" spans="1:6" x14ac:dyDescent="0.25">
      <c r="A221" t="s">
        <v>166</v>
      </c>
      <c r="B221" t="s">
        <v>170</v>
      </c>
      <c r="C221">
        <v>3</v>
      </c>
      <c r="D221">
        <v>2</v>
      </c>
      <c r="E221">
        <v>2200</v>
      </c>
      <c r="F221">
        <v>623000000</v>
      </c>
    </row>
    <row r="222" spans="1:6" x14ac:dyDescent="0.25">
      <c r="A222" t="s">
        <v>165</v>
      </c>
      <c r="B222" t="s">
        <v>169</v>
      </c>
      <c r="C222">
        <v>2</v>
      </c>
      <c r="D222">
        <v>1</v>
      </c>
      <c r="E222">
        <v>2200</v>
      </c>
      <c r="F222">
        <v>663000000</v>
      </c>
    </row>
    <row r="223" spans="1:6" x14ac:dyDescent="0.25">
      <c r="A223" t="s">
        <v>166</v>
      </c>
      <c r="B223" t="s">
        <v>173</v>
      </c>
      <c r="C223">
        <v>3</v>
      </c>
      <c r="D223">
        <v>2</v>
      </c>
      <c r="E223">
        <v>1300</v>
      </c>
      <c r="F223">
        <v>1400000000</v>
      </c>
    </row>
    <row r="224" spans="1:6" x14ac:dyDescent="0.25">
      <c r="A224" t="s">
        <v>165</v>
      </c>
      <c r="B224" t="s">
        <v>171</v>
      </c>
      <c r="C224">
        <v>2</v>
      </c>
      <c r="D224">
        <v>2</v>
      </c>
      <c r="E224">
        <v>2200</v>
      </c>
      <c r="F224">
        <v>1150000000</v>
      </c>
    </row>
    <row r="225" spans="1:6" x14ac:dyDescent="0.25">
      <c r="A225" t="s">
        <v>165</v>
      </c>
      <c r="B225" t="s">
        <v>176</v>
      </c>
      <c r="C225">
        <v>2</v>
      </c>
      <c r="D225">
        <v>1</v>
      </c>
      <c r="E225">
        <v>1300</v>
      </c>
      <c r="F225">
        <v>915000000</v>
      </c>
    </row>
    <row r="226" spans="1:6" x14ac:dyDescent="0.25">
      <c r="A226" t="s">
        <v>165</v>
      </c>
      <c r="B226" t="s">
        <v>169</v>
      </c>
      <c r="C226">
        <v>2</v>
      </c>
      <c r="D226">
        <v>1</v>
      </c>
      <c r="E226">
        <v>1300</v>
      </c>
      <c r="F226">
        <v>377900000</v>
      </c>
    </row>
    <row r="227" spans="1:6" x14ac:dyDescent="0.25">
      <c r="A227" t="s">
        <v>165</v>
      </c>
      <c r="B227" t="s">
        <v>171</v>
      </c>
      <c r="C227">
        <v>3</v>
      </c>
      <c r="D227">
        <v>2</v>
      </c>
      <c r="E227">
        <v>2200</v>
      </c>
      <c r="F227">
        <v>845811000</v>
      </c>
    </row>
    <row r="228" spans="1:6" x14ac:dyDescent="0.25">
      <c r="A228" t="s">
        <v>165</v>
      </c>
      <c r="B228" t="s">
        <v>171</v>
      </c>
      <c r="C228">
        <v>3</v>
      </c>
      <c r="D228">
        <v>2</v>
      </c>
      <c r="E228">
        <v>2200</v>
      </c>
      <c r="F228">
        <v>860211000</v>
      </c>
    </row>
    <row r="229" spans="1:6" x14ac:dyDescent="0.25">
      <c r="A229" t="s">
        <v>165</v>
      </c>
      <c r="B229" t="s">
        <v>169</v>
      </c>
      <c r="C229">
        <v>2</v>
      </c>
      <c r="D229">
        <v>1</v>
      </c>
      <c r="E229">
        <v>1300</v>
      </c>
      <c r="F229">
        <v>363200000</v>
      </c>
    </row>
    <row r="230" spans="1:6" x14ac:dyDescent="0.25">
      <c r="A230" t="s">
        <v>165</v>
      </c>
      <c r="B230" t="s">
        <v>178</v>
      </c>
      <c r="C230">
        <v>2</v>
      </c>
      <c r="D230">
        <v>1</v>
      </c>
      <c r="E230">
        <v>1300</v>
      </c>
      <c r="F230">
        <v>316800000</v>
      </c>
    </row>
    <row r="231" spans="1:6" x14ac:dyDescent="0.25">
      <c r="A231" t="s">
        <v>165</v>
      </c>
      <c r="B231" t="s">
        <v>169</v>
      </c>
      <c r="C231">
        <v>2</v>
      </c>
      <c r="D231">
        <v>1</v>
      </c>
      <c r="E231">
        <v>1300</v>
      </c>
      <c r="F231">
        <v>395000000</v>
      </c>
    </row>
    <row r="232" spans="1:6" x14ac:dyDescent="0.25">
      <c r="A232" t="s">
        <v>165</v>
      </c>
      <c r="B232" t="s">
        <v>170</v>
      </c>
      <c r="C232">
        <v>2</v>
      </c>
      <c r="D232">
        <v>2</v>
      </c>
      <c r="E232">
        <v>2200</v>
      </c>
      <c r="F232">
        <v>678700000</v>
      </c>
    </row>
    <row r="233" spans="1:6" x14ac:dyDescent="0.25">
      <c r="A233" t="s">
        <v>166</v>
      </c>
      <c r="B233" t="s">
        <v>171</v>
      </c>
      <c r="C233">
        <v>4</v>
      </c>
      <c r="D233">
        <v>2</v>
      </c>
      <c r="E233">
        <v>2200</v>
      </c>
      <c r="F233">
        <v>1600000000</v>
      </c>
    </row>
    <row r="234" spans="1:6" x14ac:dyDescent="0.25">
      <c r="A234" t="s">
        <v>165</v>
      </c>
      <c r="B234" t="s">
        <v>177</v>
      </c>
      <c r="C234">
        <v>3</v>
      </c>
      <c r="D234">
        <v>2</v>
      </c>
      <c r="E234">
        <v>2200</v>
      </c>
      <c r="F234">
        <v>950000000</v>
      </c>
    </row>
    <row r="235" spans="1:6" x14ac:dyDescent="0.25">
      <c r="A235" t="s">
        <v>165</v>
      </c>
      <c r="B235" t="s">
        <v>177</v>
      </c>
      <c r="C235">
        <v>3</v>
      </c>
      <c r="D235">
        <v>2</v>
      </c>
      <c r="E235">
        <v>1300</v>
      </c>
      <c r="F235">
        <v>795000000</v>
      </c>
    </row>
    <row r="236" spans="1:6" x14ac:dyDescent="0.25">
      <c r="A236" t="s">
        <v>165</v>
      </c>
      <c r="B236" t="s">
        <v>171</v>
      </c>
      <c r="C236">
        <v>3</v>
      </c>
      <c r="D236">
        <v>3</v>
      </c>
      <c r="E236">
        <v>1300</v>
      </c>
      <c r="F236">
        <v>1800000000</v>
      </c>
    </row>
    <row r="237" spans="1:6" x14ac:dyDescent="0.25">
      <c r="A237" t="s">
        <v>165</v>
      </c>
      <c r="B237" t="s">
        <v>178</v>
      </c>
      <c r="C237">
        <v>2</v>
      </c>
      <c r="D237">
        <v>1</v>
      </c>
      <c r="E237">
        <v>1300</v>
      </c>
      <c r="F237">
        <v>318000000</v>
      </c>
    </row>
    <row r="238" spans="1:6" x14ac:dyDescent="0.25">
      <c r="A238" t="s">
        <v>166</v>
      </c>
      <c r="B238" t="s">
        <v>174</v>
      </c>
      <c r="C238">
        <v>3</v>
      </c>
      <c r="D238">
        <v>2</v>
      </c>
      <c r="E238">
        <v>2200</v>
      </c>
      <c r="F238">
        <v>1100000000</v>
      </c>
    </row>
    <row r="239" spans="1:6" x14ac:dyDescent="0.25">
      <c r="A239" t="s">
        <v>166</v>
      </c>
      <c r="B239" t="s">
        <v>173</v>
      </c>
      <c r="C239">
        <v>5</v>
      </c>
      <c r="D239">
        <v>2</v>
      </c>
      <c r="E239">
        <v>1300</v>
      </c>
      <c r="F239">
        <v>1399000000</v>
      </c>
    </row>
    <row r="240" spans="1:6" x14ac:dyDescent="0.25">
      <c r="A240" t="s">
        <v>165</v>
      </c>
      <c r="B240" t="s">
        <v>170</v>
      </c>
      <c r="C240">
        <v>2</v>
      </c>
      <c r="D240">
        <v>1</v>
      </c>
      <c r="E240">
        <v>1300</v>
      </c>
      <c r="F240">
        <v>390000000</v>
      </c>
    </row>
    <row r="241" spans="1:6" x14ac:dyDescent="0.25">
      <c r="A241" t="s">
        <v>165</v>
      </c>
      <c r="B241" t="s">
        <v>175</v>
      </c>
      <c r="C241">
        <v>2</v>
      </c>
      <c r="D241">
        <v>1</v>
      </c>
      <c r="E241">
        <v>1300</v>
      </c>
      <c r="F241">
        <v>385000000</v>
      </c>
    </row>
    <row r="242" spans="1:6" x14ac:dyDescent="0.25">
      <c r="A242" t="s">
        <v>166</v>
      </c>
      <c r="B242" t="s">
        <v>173</v>
      </c>
      <c r="C242">
        <v>3</v>
      </c>
      <c r="D242">
        <v>2</v>
      </c>
      <c r="E242">
        <v>1300</v>
      </c>
      <c r="F242">
        <v>1500000000</v>
      </c>
    </row>
    <row r="243" spans="1:6" x14ac:dyDescent="0.25">
      <c r="A243" t="s">
        <v>165</v>
      </c>
      <c r="B243" t="s">
        <v>175</v>
      </c>
      <c r="C243">
        <v>2</v>
      </c>
      <c r="D243">
        <v>1</v>
      </c>
      <c r="E243">
        <v>1300</v>
      </c>
      <c r="F243">
        <v>375000000</v>
      </c>
    </row>
    <row r="244" spans="1:6" x14ac:dyDescent="0.25">
      <c r="A244" t="s">
        <v>165</v>
      </c>
      <c r="B244" t="s">
        <v>177</v>
      </c>
      <c r="C244">
        <v>3</v>
      </c>
      <c r="D244">
        <v>2</v>
      </c>
      <c r="E244">
        <v>2200</v>
      </c>
      <c r="F244">
        <v>1500000000</v>
      </c>
    </row>
    <row r="245" spans="1:6" x14ac:dyDescent="0.25">
      <c r="A245" t="s">
        <v>165</v>
      </c>
      <c r="B245" t="s">
        <v>169</v>
      </c>
      <c r="C245">
        <v>2</v>
      </c>
      <c r="D245">
        <v>1</v>
      </c>
      <c r="E245">
        <v>1300</v>
      </c>
      <c r="F245">
        <v>390200000</v>
      </c>
    </row>
    <row r="246" spans="1:6" x14ac:dyDescent="0.25">
      <c r="A246" t="s">
        <v>165</v>
      </c>
      <c r="B246" t="s">
        <v>177</v>
      </c>
      <c r="C246">
        <v>3</v>
      </c>
      <c r="D246">
        <v>2</v>
      </c>
      <c r="E246">
        <v>2200</v>
      </c>
      <c r="F246">
        <v>1300000000</v>
      </c>
    </row>
    <row r="247" spans="1:6" x14ac:dyDescent="0.25">
      <c r="A247" t="s">
        <v>165</v>
      </c>
      <c r="B247" t="s">
        <v>169</v>
      </c>
      <c r="C247">
        <v>2</v>
      </c>
      <c r="D247">
        <v>1</v>
      </c>
      <c r="E247">
        <v>1300</v>
      </c>
      <c r="F247">
        <v>400000000</v>
      </c>
    </row>
    <row r="248" spans="1:6" x14ac:dyDescent="0.25">
      <c r="A248" t="s">
        <v>165</v>
      </c>
      <c r="B248" t="s">
        <v>169</v>
      </c>
      <c r="C248">
        <v>2</v>
      </c>
      <c r="D248">
        <v>1</v>
      </c>
      <c r="E248">
        <v>1300</v>
      </c>
      <c r="F248">
        <v>419530000</v>
      </c>
    </row>
    <row r="249" spans="1:6" x14ac:dyDescent="0.25">
      <c r="A249" t="s">
        <v>165</v>
      </c>
      <c r="B249" t="s">
        <v>169</v>
      </c>
      <c r="C249">
        <v>2</v>
      </c>
      <c r="D249">
        <v>1</v>
      </c>
      <c r="E249">
        <v>1300</v>
      </c>
      <c r="F249">
        <v>440550000</v>
      </c>
    </row>
    <row r="250" spans="1:6" x14ac:dyDescent="0.25">
      <c r="A250" t="s">
        <v>165</v>
      </c>
      <c r="B250" t="s">
        <v>178</v>
      </c>
      <c r="C250">
        <v>2</v>
      </c>
      <c r="D250">
        <v>1</v>
      </c>
      <c r="E250">
        <v>1300</v>
      </c>
      <c r="F250">
        <v>408650000</v>
      </c>
    </row>
    <row r="251" spans="1:6" x14ac:dyDescent="0.25">
      <c r="A251" t="s">
        <v>166</v>
      </c>
      <c r="B251" t="s">
        <v>173</v>
      </c>
      <c r="C251">
        <v>4</v>
      </c>
      <c r="D251">
        <v>2</v>
      </c>
      <c r="E251">
        <v>2200</v>
      </c>
      <c r="F251">
        <v>1200000000</v>
      </c>
    </row>
    <row r="252" spans="1:6" x14ac:dyDescent="0.25">
      <c r="A252" t="s">
        <v>165</v>
      </c>
      <c r="B252" t="s">
        <v>169</v>
      </c>
      <c r="C252">
        <v>2</v>
      </c>
      <c r="D252">
        <v>1</v>
      </c>
      <c r="E252">
        <v>1300</v>
      </c>
      <c r="F252">
        <v>440550000</v>
      </c>
    </row>
    <row r="253" spans="1:6" x14ac:dyDescent="0.25">
      <c r="A253" t="s">
        <v>165</v>
      </c>
      <c r="B253" t="s">
        <v>171</v>
      </c>
      <c r="C253">
        <v>3</v>
      </c>
      <c r="D253">
        <v>2</v>
      </c>
      <c r="E253">
        <v>2200</v>
      </c>
      <c r="F253">
        <v>900000000</v>
      </c>
    </row>
    <row r="254" spans="1:6" x14ac:dyDescent="0.25">
      <c r="A254" t="s">
        <v>113</v>
      </c>
      <c r="B254" t="s">
        <v>176</v>
      </c>
      <c r="C254">
        <v>2</v>
      </c>
      <c r="D254">
        <v>1</v>
      </c>
      <c r="E254">
        <v>2200</v>
      </c>
      <c r="F254">
        <v>1100000000</v>
      </c>
    </row>
    <row r="255" spans="1:6" x14ac:dyDescent="0.25">
      <c r="A255" t="s">
        <v>113</v>
      </c>
      <c r="B255" t="s">
        <v>178</v>
      </c>
      <c r="C255">
        <v>2</v>
      </c>
      <c r="D255">
        <v>1</v>
      </c>
      <c r="E255">
        <v>2200</v>
      </c>
      <c r="F255">
        <v>395000000</v>
      </c>
    </row>
    <row r="256" spans="1:6" x14ac:dyDescent="0.25">
      <c r="A256" t="s">
        <v>113</v>
      </c>
      <c r="B256" t="s">
        <v>169</v>
      </c>
      <c r="C256">
        <v>2</v>
      </c>
      <c r="D256">
        <v>2</v>
      </c>
      <c r="E256">
        <v>2200</v>
      </c>
      <c r="F256">
        <v>835000000</v>
      </c>
    </row>
    <row r="257" spans="1:6" x14ac:dyDescent="0.25">
      <c r="A257" t="s">
        <v>113</v>
      </c>
      <c r="B257" t="s">
        <v>176</v>
      </c>
      <c r="C257">
        <v>2</v>
      </c>
      <c r="D257">
        <v>2</v>
      </c>
      <c r="E257">
        <v>2200</v>
      </c>
      <c r="F257">
        <v>1100000000</v>
      </c>
    </row>
    <row r="258" spans="1:6" x14ac:dyDescent="0.25">
      <c r="A258" t="s">
        <v>113</v>
      </c>
      <c r="B258" t="s">
        <v>171</v>
      </c>
      <c r="C258">
        <v>3</v>
      </c>
      <c r="D258">
        <v>3</v>
      </c>
      <c r="E258">
        <v>2200</v>
      </c>
      <c r="F258">
        <v>1700000000</v>
      </c>
    </row>
    <row r="259" spans="1:6" x14ac:dyDescent="0.25">
      <c r="A259" t="s">
        <v>113</v>
      </c>
      <c r="B259" t="s">
        <v>169</v>
      </c>
      <c r="C259">
        <v>2</v>
      </c>
      <c r="D259">
        <v>1</v>
      </c>
      <c r="E259">
        <v>2200</v>
      </c>
      <c r="F259">
        <v>835000000</v>
      </c>
    </row>
    <row r="260" spans="1:6" x14ac:dyDescent="0.25">
      <c r="A260" t="s">
        <v>113</v>
      </c>
      <c r="B260" t="s">
        <v>177</v>
      </c>
      <c r="C260">
        <v>3</v>
      </c>
      <c r="D260">
        <v>2</v>
      </c>
      <c r="E260">
        <v>2200</v>
      </c>
      <c r="F260">
        <v>1880000000</v>
      </c>
    </row>
    <row r="261" spans="1:6" x14ac:dyDescent="0.25">
      <c r="A261" t="s">
        <v>113</v>
      </c>
      <c r="B261" t="s">
        <v>177</v>
      </c>
      <c r="C261">
        <v>3</v>
      </c>
      <c r="D261">
        <v>2</v>
      </c>
      <c r="E261">
        <v>2200</v>
      </c>
      <c r="F261">
        <v>1390000000</v>
      </c>
    </row>
    <row r="262" spans="1:6" x14ac:dyDescent="0.25">
      <c r="A262" t="s">
        <v>113</v>
      </c>
      <c r="B262" t="s">
        <v>175</v>
      </c>
      <c r="C262">
        <v>2</v>
      </c>
      <c r="D262">
        <v>1</v>
      </c>
      <c r="E262">
        <v>2200</v>
      </c>
      <c r="F262">
        <v>450000000</v>
      </c>
    </row>
    <row r="263" spans="1:6" x14ac:dyDescent="0.25">
      <c r="A263" t="s">
        <v>113</v>
      </c>
      <c r="B263" t="s">
        <v>170</v>
      </c>
      <c r="C263">
        <v>1</v>
      </c>
      <c r="D263">
        <v>1</v>
      </c>
      <c r="E263">
        <v>2200</v>
      </c>
      <c r="F263">
        <v>1050000000</v>
      </c>
    </row>
    <row r="264" spans="1:6" x14ac:dyDescent="0.25">
      <c r="A264" t="s">
        <v>113</v>
      </c>
      <c r="B264" t="s">
        <v>169</v>
      </c>
      <c r="C264">
        <v>2</v>
      </c>
      <c r="D264">
        <v>2</v>
      </c>
      <c r="E264">
        <v>2200</v>
      </c>
      <c r="F264">
        <v>735000000</v>
      </c>
    </row>
    <row r="265" spans="1:6" x14ac:dyDescent="0.25">
      <c r="A265" t="s">
        <v>113</v>
      </c>
      <c r="B265" t="s">
        <v>171</v>
      </c>
      <c r="C265">
        <v>3</v>
      </c>
      <c r="D265">
        <v>2</v>
      </c>
      <c r="E265">
        <v>2200</v>
      </c>
      <c r="F265">
        <v>1200000000</v>
      </c>
    </row>
    <row r="266" spans="1:6" x14ac:dyDescent="0.25">
      <c r="A266" t="s">
        <v>113</v>
      </c>
      <c r="B266" t="s">
        <v>169</v>
      </c>
      <c r="C266">
        <v>2</v>
      </c>
      <c r="D266">
        <v>1</v>
      </c>
      <c r="E266">
        <v>1300</v>
      </c>
      <c r="F266">
        <v>533000000</v>
      </c>
    </row>
    <row r="267" spans="1:6" x14ac:dyDescent="0.25">
      <c r="A267" t="s">
        <v>113</v>
      </c>
      <c r="B267" t="s">
        <v>178</v>
      </c>
      <c r="C267">
        <v>1</v>
      </c>
      <c r="D267">
        <v>1</v>
      </c>
      <c r="E267">
        <v>2200</v>
      </c>
      <c r="F267">
        <v>380000000</v>
      </c>
    </row>
    <row r="268" spans="1:6" x14ac:dyDescent="0.25">
      <c r="A268" t="s">
        <v>113</v>
      </c>
      <c r="B268" t="s">
        <v>178</v>
      </c>
      <c r="C268">
        <v>2</v>
      </c>
      <c r="D268">
        <v>1</v>
      </c>
      <c r="E268">
        <v>2200</v>
      </c>
      <c r="F268">
        <v>425000000</v>
      </c>
    </row>
    <row r="269" spans="1:6" x14ac:dyDescent="0.25">
      <c r="A269" t="s">
        <v>114</v>
      </c>
      <c r="B269" t="s">
        <v>173</v>
      </c>
      <c r="C269">
        <v>4</v>
      </c>
      <c r="D269">
        <v>3</v>
      </c>
      <c r="E269">
        <v>2200</v>
      </c>
      <c r="F269">
        <v>3800000000</v>
      </c>
    </row>
    <row r="270" spans="1:6" x14ac:dyDescent="0.25">
      <c r="A270" t="s">
        <v>114</v>
      </c>
      <c r="B270" t="s">
        <v>174</v>
      </c>
      <c r="C270">
        <v>3</v>
      </c>
      <c r="D270">
        <v>3</v>
      </c>
      <c r="E270">
        <v>2200</v>
      </c>
      <c r="F270">
        <v>3100000000</v>
      </c>
    </row>
    <row r="271" spans="1:6" x14ac:dyDescent="0.25">
      <c r="A271" t="s">
        <v>114</v>
      </c>
      <c r="B271" t="s">
        <v>175</v>
      </c>
      <c r="C271">
        <v>3</v>
      </c>
      <c r="D271">
        <v>2</v>
      </c>
      <c r="E271">
        <v>2200</v>
      </c>
      <c r="F271">
        <v>600000000</v>
      </c>
    </row>
    <row r="272" spans="1:6" x14ac:dyDescent="0.25">
      <c r="A272" t="s">
        <v>118</v>
      </c>
      <c r="B272" t="s">
        <v>171</v>
      </c>
      <c r="C272">
        <v>3</v>
      </c>
      <c r="D272">
        <v>3</v>
      </c>
      <c r="E272">
        <v>2200</v>
      </c>
      <c r="F272">
        <v>1300000000</v>
      </c>
    </row>
    <row r="273" spans="1:6" x14ac:dyDescent="0.25">
      <c r="A273" t="s">
        <v>118</v>
      </c>
      <c r="B273" t="s">
        <v>177</v>
      </c>
      <c r="C273">
        <v>3</v>
      </c>
      <c r="D273">
        <v>3</v>
      </c>
      <c r="E273">
        <v>2200</v>
      </c>
      <c r="F273">
        <v>2288809000</v>
      </c>
    </row>
    <row r="274" spans="1:6" x14ac:dyDescent="0.25">
      <c r="A274" t="s">
        <v>118</v>
      </c>
      <c r="B274" t="s">
        <v>177</v>
      </c>
      <c r="C274">
        <v>3</v>
      </c>
      <c r="D274">
        <v>2</v>
      </c>
      <c r="E274">
        <v>2200</v>
      </c>
      <c r="F274">
        <v>850000000</v>
      </c>
    </row>
    <row r="275" spans="1:6" x14ac:dyDescent="0.25">
      <c r="A275" t="s">
        <v>118</v>
      </c>
      <c r="B275" t="s">
        <v>177</v>
      </c>
      <c r="C275">
        <v>1</v>
      </c>
      <c r="D275">
        <v>2</v>
      </c>
      <c r="E275">
        <v>2200</v>
      </c>
      <c r="F275">
        <v>1000000000</v>
      </c>
    </row>
    <row r="276" spans="1:6" x14ac:dyDescent="0.25">
      <c r="A276" t="s">
        <v>118</v>
      </c>
      <c r="B276" t="s">
        <v>171</v>
      </c>
      <c r="C276">
        <v>5</v>
      </c>
      <c r="D276">
        <v>2</v>
      </c>
      <c r="E276">
        <v>2200</v>
      </c>
      <c r="F276">
        <v>1700000000</v>
      </c>
    </row>
    <row r="277" spans="1:6" x14ac:dyDescent="0.25">
      <c r="A277" t="s">
        <v>118</v>
      </c>
      <c r="B277" t="s">
        <v>178</v>
      </c>
      <c r="C277">
        <v>2</v>
      </c>
      <c r="D277">
        <v>1</v>
      </c>
      <c r="E277">
        <v>1300</v>
      </c>
      <c r="F277">
        <v>497322000</v>
      </c>
    </row>
    <row r="278" spans="1:6" x14ac:dyDescent="0.25">
      <c r="A278" t="s">
        <v>120</v>
      </c>
      <c r="B278" t="s">
        <v>174</v>
      </c>
      <c r="C278">
        <v>4</v>
      </c>
      <c r="D278">
        <v>4</v>
      </c>
      <c r="E278">
        <v>2200</v>
      </c>
      <c r="F278">
        <v>35000000000</v>
      </c>
    </row>
    <row r="279" spans="1:6" x14ac:dyDescent="0.25">
      <c r="A279" t="s">
        <v>120</v>
      </c>
      <c r="B279" t="s">
        <v>173</v>
      </c>
      <c r="C279">
        <v>4</v>
      </c>
      <c r="D279">
        <v>4</v>
      </c>
      <c r="E279">
        <v>2200</v>
      </c>
      <c r="F279">
        <v>1500000000</v>
      </c>
    </row>
    <row r="280" spans="1:6" x14ac:dyDescent="0.25">
      <c r="A280" t="s">
        <v>120</v>
      </c>
      <c r="B280" t="s">
        <v>169</v>
      </c>
      <c r="C280">
        <v>1</v>
      </c>
      <c r="D280">
        <v>2</v>
      </c>
      <c r="E280">
        <v>2200</v>
      </c>
      <c r="F280">
        <v>718421053</v>
      </c>
    </row>
    <row r="281" spans="1:6" x14ac:dyDescent="0.25">
      <c r="A281" t="s">
        <v>120</v>
      </c>
      <c r="B281" t="s">
        <v>169</v>
      </c>
      <c r="C281">
        <v>1</v>
      </c>
      <c r="D281">
        <v>2</v>
      </c>
      <c r="E281">
        <v>1300</v>
      </c>
      <c r="F281">
        <v>498000000</v>
      </c>
    </row>
    <row r="282" spans="1:6" x14ac:dyDescent="0.25">
      <c r="A282" t="s">
        <v>120</v>
      </c>
      <c r="B282" t="s">
        <v>178</v>
      </c>
      <c r="C282">
        <v>1</v>
      </c>
      <c r="D282">
        <v>1</v>
      </c>
      <c r="E282">
        <v>1300</v>
      </c>
      <c r="F282">
        <v>440000000</v>
      </c>
    </row>
    <row r="283" spans="1:6" x14ac:dyDescent="0.25">
      <c r="A283" t="s">
        <v>120</v>
      </c>
      <c r="B283" t="s">
        <v>173</v>
      </c>
      <c r="C283">
        <v>3</v>
      </c>
      <c r="D283">
        <v>2</v>
      </c>
      <c r="E283">
        <v>2200</v>
      </c>
      <c r="F283">
        <v>3100000000</v>
      </c>
    </row>
    <row r="284" spans="1:6" x14ac:dyDescent="0.25">
      <c r="A284" t="s">
        <v>120</v>
      </c>
      <c r="B284" t="s">
        <v>173</v>
      </c>
      <c r="C284">
        <v>3</v>
      </c>
      <c r="D284">
        <v>1</v>
      </c>
      <c r="E284">
        <v>1300</v>
      </c>
      <c r="F284">
        <v>2300000000</v>
      </c>
    </row>
    <row r="285" spans="1:6" x14ac:dyDescent="0.25">
      <c r="A285" t="s">
        <v>121</v>
      </c>
      <c r="B285" t="s">
        <v>170</v>
      </c>
      <c r="C285">
        <v>3</v>
      </c>
      <c r="D285">
        <v>2</v>
      </c>
      <c r="E285">
        <v>1300</v>
      </c>
      <c r="F285">
        <v>420000000</v>
      </c>
    </row>
    <row r="286" spans="1:6" x14ac:dyDescent="0.25">
      <c r="A286" t="s">
        <v>121</v>
      </c>
      <c r="B286" t="s">
        <v>173</v>
      </c>
      <c r="C286">
        <v>4</v>
      </c>
      <c r="D286">
        <v>2</v>
      </c>
      <c r="E286">
        <v>2200</v>
      </c>
      <c r="F286">
        <v>3500000000</v>
      </c>
    </row>
    <row r="287" spans="1:6" x14ac:dyDescent="0.25">
      <c r="A287" t="s">
        <v>121</v>
      </c>
      <c r="B287" t="s">
        <v>177</v>
      </c>
      <c r="C287">
        <v>4</v>
      </c>
      <c r="D287">
        <v>3</v>
      </c>
      <c r="E287">
        <v>2200</v>
      </c>
      <c r="F287">
        <v>1650000000</v>
      </c>
    </row>
    <row r="288" spans="1:6" x14ac:dyDescent="0.25">
      <c r="A288" t="s">
        <v>121</v>
      </c>
      <c r="B288" t="s">
        <v>170</v>
      </c>
      <c r="C288">
        <v>3</v>
      </c>
      <c r="D288">
        <v>2</v>
      </c>
      <c r="E288">
        <v>2200</v>
      </c>
      <c r="F288">
        <v>890000000</v>
      </c>
    </row>
    <row r="289" spans="1:6" x14ac:dyDescent="0.25">
      <c r="A289" t="s">
        <v>121</v>
      </c>
      <c r="B289" t="s">
        <v>171</v>
      </c>
      <c r="C289">
        <v>3</v>
      </c>
      <c r="D289">
        <v>2</v>
      </c>
      <c r="E289">
        <v>2200</v>
      </c>
      <c r="F289">
        <v>1310000000</v>
      </c>
    </row>
    <row r="290" spans="1:6" x14ac:dyDescent="0.25">
      <c r="A290" t="s">
        <v>121</v>
      </c>
      <c r="B290" t="s">
        <v>171</v>
      </c>
      <c r="C290">
        <v>3</v>
      </c>
      <c r="D290">
        <v>2</v>
      </c>
      <c r="E290">
        <v>2200</v>
      </c>
      <c r="F290">
        <v>2230000000</v>
      </c>
    </row>
    <row r="291" spans="1:6" x14ac:dyDescent="0.25">
      <c r="A291" t="s">
        <v>121</v>
      </c>
      <c r="B291" t="s">
        <v>173</v>
      </c>
      <c r="C291">
        <v>5</v>
      </c>
      <c r="D291">
        <v>4</v>
      </c>
      <c r="E291">
        <v>2200</v>
      </c>
      <c r="F291">
        <v>2400000000</v>
      </c>
    </row>
    <row r="292" spans="1:6" x14ac:dyDescent="0.25">
      <c r="A292" t="s">
        <v>121</v>
      </c>
      <c r="B292" t="s">
        <v>175</v>
      </c>
      <c r="C292">
        <v>2</v>
      </c>
      <c r="D292">
        <v>1</v>
      </c>
      <c r="E292">
        <v>1300</v>
      </c>
      <c r="F292">
        <v>690000000</v>
      </c>
    </row>
    <row r="293" spans="1:6" x14ac:dyDescent="0.25">
      <c r="A293" t="s">
        <v>121</v>
      </c>
      <c r="B293" t="s">
        <v>170</v>
      </c>
      <c r="C293">
        <v>3</v>
      </c>
      <c r="D293">
        <v>3</v>
      </c>
      <c r="E293">
        <v>2200</v>
      </c>
      <c r="F293">
        <v>1600000000</v>
      </c>
    </row>
    <row r="294" spans="1:6" x14ac:dyDescent="0.25">
      <c r="A294" t="s">
        <v>121</v>
      </c>
      <c r="B294" t="s">
        <v>174</v>
      </c>
      <c r="C294">
        <v>3</v>
      </c>
      <c r="D294">
        <v>2</v>
      </c>
      <c r="E294">
        <v>2200</v>
      </c>
      <c r="F294">
        <v>1150000000</v>
      </c>
    </row>
    <row r="295" spans="1:6" x14ac:dyDescent="0.25">
      <c r="A295" t="s">
        <v>121</v>
      </c>
      <c r="B295" t="s">
        <v>173</v>
      </c>
      <c r="C295">
        <v>5</v>
      </c>
      <c r="D295">
        <v>5</v>
      </c>
      <c r="E295">
        <v>2200</v>
      </c>
      <c r="F295">
        <v>2465000000</v>
      </c>
    </row>
    <row r="296" spans="1:6" x14ac:dyDescent="0.25">
      <c r="A296" t="s">
        <v>121</v>
      </c>
      <c r="B296" t="s">
        <v>171</v>
      </c>
      <c r="C296">
        <v>3</v>
      </c>
      <c r="D296">
        <v>2</v>
      </c>
      <c r="E296">
        <v>2200</v>
      </c>
      <c r="F296">
        <v>1398000000</v>
      </c>
    </row>
    <row r="297" spans="1:6" x14ac:dyDescent="0.25">
      <c r="A297" t="s">
        <v>121</v>
      </c>
      <c r="B297" t="s">
        <v>176</v>
      </c>
      <c r="C297">
        <v>3</v>
      </c>
      <c r="D297">
        <v>2</v>
      </c>
      <c r="E297">
        <v>2200</v>
      </c>
      <c r="F297">
        <v>880000000</v>
      </c>
    </row>
    <row r="298" spans="1:6" x14ac:dyDescent="0.25">
      <c r="A298" t="s">
        <v>121</v>
      </c>
      <c r="B298" t="s">
        <v>173</v>
      </c>
      <c r="C298">
        <v>5</v>
      </c>
      <c r="D298">
        <v>5</v>
      </c>
      <c r="E298">
        <v>2200</v>
      </c>
      <c r="F298">
        <v>3400000000</v>
      </c>
    </row>
    <row r="299" spans="1:6" x14ac:dyDescent="0.25">
      <c r="A299" t="s">
        <v>167</v>
      </c>
      <c r="B299" t="s">
        <v>175</v>
      </c>
      <c r="C299">
        <v>3</v>
      </c>
      <c r="D299">
        <v>2</v>
      </c>
      <c r="E299">
        <v>1300</v>
      </c>
      <c r="F299">
        <v>500000000</v>
      </c>
    </row>
    <row r="300" spans="1:6" x14ac:dyDescent="0.25">
      <c r="A300" t="s">
        <v>167</v>
      </c>
      <c r="B300" t="s">
        <v>176</v>
      </c>
      <c r="C300">
        <v>2</v>
      </c>
      <c r="D300">
        <v>1</v>
      </c>
      <c r="E300">
        <v>1300</v>
      </c>
      <c r="F300">
        <v>480000000</v>
      </c>
    </row>
    <row r="301" spans="1:6" x14ac:dyDescent="0.25">
      <c r="A301" t="s">
        <v>167</v>
      </c>
      <c r="B301" t="s">
        <v>175</v>
      </c>
      <c r="C301">
        <v>3</v>
      </c>
      <c r="D301">
        <v>2</v>
      </c>
      <c r="E301">
        <v>2200</v>
      </c>
      <c r="F301">
        <v>600000000</v>
      </c>
    </row>
    <row r="302" spans="1:6" x14ac:dyDescent="0.25">
      <c r="A302" t="s">
        <v>167</v>
      </c>
      <c r="B302" t="s">
        <v>174</v>
      </c>
      <c r="C302">
        <v>3</v>
      </c>
      <c r="D302">
        <v>3</v>
      </c>
      <c r="E302">
        <v>2200</v>
      </c>
      <c r="F302">
        <v>1700000000</v>
      </c>
    </row>
    <row r="303" spans="1:6" x14ac:dyDescent="0.25">
      <c r="A303" t="s">
        <v>167</v>
      </c>
      <c r="B303" t="s">
        <v>169</v>
      </c>
      <c r="C303">
        <v>2</v>
      </c>
      <c r="D303">
        <v>1</v>
      </c>
      <c r="E303">
        <v>1300</v>
      </c>
      <c r="F303">
        <v>830000000</v>
      </c>
    </row>
    <row r="304" spans="1:6" x14ac:dyDescent="0.25">
      <c r="A304" t="s">
        <v>167</v>
      </c>
      <c r="B304" t="s">
        <v>177</v>
      </c>
      <c r="C304">
        <v>2</v>
      </c>
      <c r="D304">
        <v>1</v>
      </c>
      <c r="E304">
        <v>2200</v>
      </c>
      <c r="F304">
        <v>450000000</v>
      </c>
    </row>
    <row r="305" spans="1:6" x14ac:dyDescent="0.25">
      <c r="A305" t="s">
        <v>167</v>
      </c>
      <c r="B305" t="s">
        <v>175</v>
      </c>
      <c r="C305">
        <v>2</v>
      </c>
      <c r="D305">
        <v>1</v>
      </c>
      <c r="E305">
        <v>1300</v>
      </c>
      <c r="F305">
        <v>148000000</v>
      </c>
    </row>
    <row r="306" spans="1:6" x14ac:dyDescent="0.25">
      <c r="A306" t="s">
        <v>167</v>
      </c>
      <c r="B306" t="s">
        <v>174</v>
      </c>
      <c r="C306">
        <v>2</v>
      </c>
      <c r="D306">
        <v>2</v>
      </c>
      <c r="E306">
        <v>1300</v>
      </c>
      <c r="F306">
        <v>760000000</v>
      </c>
    </row>
    <row r="307" spans="1:6" x14ac:dyDescent="0.25">
      <c r="A307" t="s">
        <v>167</v>
      </c>
      <c r="B307" t="s">
        <v>175</v>
      </c>
      <c r="C307">
        <v>3</v>
      </c>
      <c r="D307">
        <v>2</v>
      </c>
      <c r="E307">
        <v>2200</v>
      </c>
      <c r="F307">
        <v>600000000</v>
      </c>
    </row>
    <row r="308" spans="1:6" x14ac:dyDescent="0.25">
      <c r="A308" t="s">
        <v>167</v>
      </c>
      <c r="B308" t="s">
        <v>174</v>
      </c>
      <c r="C308">
        <v>3</v>
      </c>
      <c r="D308">
        <v>2</v>
      </c>
      <c r="E308">
        <v>2200</v>
      </c>
      <c r="F308">
        <v>1500000000</v>
      </c>
    </row>
    <row r="309" spans="1:6" x14ac:dyDescent="0.25">
      <c r="A309" t="s">
        <v>167</v>
      </c>
      <c r="B309" t="s">
        <v>174</v>
      </c>
      <c r="C309">
        <v>2</v>
      </c>
      <c r="D309">
        <v>2</v>
      </c>
      <c r="E309">
        <v>2200</v>
      </c>
      <c r="F309">
        <v>980000000</v>
      </c>
    </row>
    <row r="310" spans="1:6" x14ac:dyDescent="0.25">
      <c r="A310" t="s">
        <v>167</v>
      </c>
      <c r="B310" t="s">
        <v>169</v>
      </c>
      <c r="C310">
        <v>2</v>
      </c>
      <c r="D310">
        <v>1</v>
      </c>
      <c r="E310">
        <v>1300</v>
      </c>
      <c r="F310">
        <v>500000000</v>
      </c>
    </row>
    <row r="311" spans="1:6" x14ac:dyDescent="0.25">
      <c r="A311" t="s">
        <v>167</v>
      </c>
      <c r="B311" t="s">
        <v>171</v>
      </c>
      <c r="C311">
        <v>4</v>
      </c>
      <c r="D311">
        <v>2</v>
      </c>
      <c r="E311">
        <v>2200</v>
      </c>
      <c r="F311">
        <v>2200000000</v>
      </c>
    </row>
    <row r="312" spans="1:6" x14ac:dyDescent="0.25">
      <c r="A312" t="s">
        <v>167</v>
      </c>
      <c r="B312" t="s">
        <v>177</v>
      </c>
      <c r="C312">
        <v>2</v>
      </c>
      <c r="D312">
        <v>1</v>
      </c>
      <c r="E312">
        <v>2200</v>
      </c>
      <c r="F312">
        <v>600000000</v>
      </c>
    </row>
    <row r="313" spans="1:6" x14ac:dyDescent="0.25">
      <c r="A313" t="s">
        <v>167</v>
      </c>
      <c r="B313" t="s">
        <v>171</v>
      </c>
      <c r="C313">
        <v>3</v>
      </c>
      <c r="D313">
        <v>3</v>
      </c>
      <c r="E313">
        <v>2200</v>
      </c>
      <c r="F313">
        <v>1950000000</v>
      </c>
    </row>
    <row r="314" spans="1:6" x14ac:dyDescent="0.25">
      <c r="A314" t="s">
        <v>167</v>
      </c>
      <c r="B314" t="s">
        <v>177</v>
      </c>
      <c r="C314">
        <v>3</v>
      </c>
      <c r="D314">
        <v>2</v>
      </c>
      <c r="E314">
        <v>2200</v>
      </c>
      <c r="F314">
        <v>600000000</v>
      </c>
    </row>
    <row r="315" spans="1:6" x14ac:dyDescent="0.25">
      <c r="A315" t="s">
        <v>167</v>
      </c>
      <c r="B315" t="s">
        <v>173</v>
      </c>
      <c r="C315">
        <v>3</v>
      </c>
      <c r="D315">
        <v>3</v>
      </c>
      <c r="E315">
        <v>2200</v>
      </c>
      <c r="F315">
        <v>1200000000</v>
      </c>
    </row>
    <row r="316" spans="1:6" x14ac:dyDescent="0.25">
      <c r="A316" t="s">
        <v>167</v>
      </c>
      <c r="B316" t="s">
        <v>171</v>
      </c>
      <c r="C316">
        <v>3</v>
      </c>
      <c r="D316">
        <v>2</v>
      </c>
      <c r="E316">
        <v>2200</v>
      </c>
      <c r="F316">
        <v>1250000000</v>
      </c>
    </row>
    <row r="317" spans="1:6" x14ac:dyDescent="0.25">
      <c r="A317" t="s">
        <v>167</v>
      </c>
      <c r="B317" t="s">
        <v>173</v>
      </c>
      <c r="C317">
        <v>3</v>
      </c>
      <c r="D317">
        <v>2</v>
      </c>
      <c r="E317">
        <v>2200</v>
      </c>
      <c r="F317">
        <v>1550000000</v>
      </c>
    </row>
    <row r="318" spans="1:6" x14ac:dyDescent="0.25">
      <c r="A318" t="s">
        <v>167</v>
      </c>
      <c r="B318" t="s">
        <v>171</v>
      </c>
      <c r="C318">
        <v>3</v>
      </c>
      <c r="D318">
        <v>2</v>
      </c>
      <c r="E318">
        <v>2200</v>
      </c>
      <c r="F318">
        <v>1700000000</v>
      </c>
    </row>
    <row r="319" spans="1:6" x14ac:dyDescent="0.25">
      <c r="A319" t="s">
        <v>167</v>
      </c>
      <c r="B319" t="s">
        <v>171</v>
      </c>
      <c r="C319">
        <v>3</v>
      </c>
      <c r="D319">
        <v>2</v>
      </c>
      <c r="E319">
        <v>2200</v>
      </c>
      <c r="F319">
        <v>1800000000</v>
      </c>
    </row>
    <row r="320" spans="1:6" x14ac:dyDescent="0.25">
      <c r="A320" t="s">
        <v>167</v>
      </c>
      <c r="B320" t="s">
        <v>173</v>
      </c>
      <c r="C320">
        <v>3</v>
      </c>
      <c r="D320">
        <v>3</v>
      </c>
      <c r="E320">
        <v>2200</v>
      </c>
      <c r="F320">
        <v>2400000000</v>
      </c>
    </row>
    <row r="321" spans="1:6" x14ac:dyDescent="0.25">
      <c r="A321" t="s">
        <v>167</v>
      </c>
      <c r="B321" t="s">
        <v>174</v>
      </c>
      <c r="C321">
        <v>3</v>
      </c>
      <c r="D321">
        <v>2</v>
      </c>
      <c r="E321">
        <v>2200</v>
      </c>
      <c r="F321">
        <v>1490000000</v>
      </c>
    </row>
    <row r="322" spans="1:6" x14ac:dyDescent="0.25">
      <c r="A322" t="s">
        <v>167</v>
      </c>
      <c r="B322" t="s">
        <v>174</v>
      </c>
      <c r="C322">
        <v>3</v>
      </c>
      <c r="D322">
        <v>2</v>
      </c>
      <c r="E322">
        <v>2200</v>
      </c>
      <c r="F322">
        <v>1600000000</v>
      </c>
    </row>
    <row r="323" spans="1:6" x14ac:dyDescent="0.25">
      <c r="A323" t="s">
        <v>167</v>
      </c>
      <c r="B323" t="s">
        <v>177</v>
      </c>
      <c r="C323">
        <v>3</v>
      </c>
      <c r="D323">
        <v>2</v>
      </c>
      <c r="E323">
        <v>2200</v>
      </c>
      <c r="F323">
        <v>1250000000</v>
      </c>
    </row>
    <row r="324" spans="1:6" x14ac:dyDescent="0.25">
      <c r="A324" t="s">
        <v>167</v>
      </c>
      <c r="B324" t="s">
        <v>171</v>
      </c>
      <c r="C324">
        <v>3</v>
      </c>
      <c r="D324">
        <v>2</v>
      </c>
      <c r="E324">
        <v>2200</v>
      </c>
      <c r="F324">
        <v>2050000000</v>
      </c>
    </row>
    <row r="325" spans="1:6" x14ac:dyDescent="0.25">
      <c r="A325" t="s">
        <v>167</v>
      </c>
      <c r="B325" t="s">
        <v>175</v>
      </c>
      <c r="C325">
        <v>2</v>
      </c>
      <c r="D325">
        <v>1</v>
      </c>
      <c r="E325">
        <v>2200</v>
      </c>
      <c r="F325">
        <v>95000000</v>
      </c>
    </row>
    <row r="326" spans="1:6" x14ac:dyDescent="0.25">
      <c r="A326" t="s">
        <v>167</v>
      </c>
      <c r="B326" t="s">
        <v>174</v>
      </c>
      <c r="C326">
        <v>4</v>
      </c>
      <c r="D326">
        <v>3</v>
      </c>
      <c r="E326">
        <v>2200</v>
      </c>
      <c r="F326">
        <v>2200000000</v>
      </c>
    </row>
    <row r="327" spans="1:6" x14ac:dyDescent="0.25">
      <c r="A327" t="s">
        <v>167</v>
      </c>
      <c r="B327" t="s">
        <v>174</v>
      </c>
      <c r="C327">
        <v>4</v>
      </c>
      <c r="D327">
        <v>3</v>
      </c>
      <c r="E327">
        <v>2200</v>
      </c>
      <c r="F327">
        <v>5500000000</v>
      </c>
    </row>
    <row r="328" spans="1:6" x14ac:dyDescent="0.25">
      <c r="A328" t="s">
        <v>167</v>
      </c>
      <c r="B328" t="s">
        <v>175</v>
      </c>
      <c r="C328">
        <v>3</v>
      </c>
      <c r="D328">
        <v>2</v>
      </c>
      <c r="E328">
        <v>2200</v>
      </c>
      <c r="F328">
        <v>2300000000</v>
      </c>
    </row>
    <row r="329" spans="1:6" x14ac:dyDescent="0.25">
      <c r="A329" t="s">
        <v>167</v>
      </c>
      <c r="B329" t="s">
        <v>171</v>
      </c>
      <c r="C329">
        <v>2</v>
      </c>
      <c r="D329">
        <v>1</v>
      </c>
      <c r="E329">
        <v>2200</v>
      </c>
      <c r="F329">
        <v>600000000</v>
      </c>
    </row>
    <row r="330" spans="1:6" x14ac:dyDescent="0.25">
      <c r="A330" t="s">
        <v>167</v>
      </c>
      <c r="B330" t="s">
        <v>174</v>
      </c>
      <c r="C330">
        <v>3</v>
      </c>
      <c r="D330">
        <v>2</v>
      </c>
      <c r="E330">
        <v>2200</v>
      </c>
      <c r="F330">
        <v>5900000000</v>
      </c>
    </row>
    <row r="331" spans="1:6" x14ac:dyDescent="0.25">
      <c r="A331" t="s">
        <v>167</v>
      </c>
      <c r="B331" t="s">
        <v>171</v>
      </c>
      <c r="C331">
        <v>2</v>
      </c>
      <c r="D331">
        <v>2</v>
      </c>
      <c r="E331">
        <v>1300</v>
      </c>
      <c r="F331">
        <v>1950000000</v>
      </c>
    </row>
    <row r="332" spans="1:6" x14ac:dyDescent="0.25">
      <c r="A332" t="s">
        <v>167</v>
      </c>
      <c r="B332" t="s">
        <v>171</v>
      </c>
      <c r="C332">
        <v>3</v>
      </c>
      <c r="D332">
        <v>3</v>
      </c>
      <c r="E332">
        <v>2200</v>
      </c>
      <c r="F332">
        <v>2410000000</v>
      </c>
    </row>
    <row r="333" spans="1:6" x14ac:dyDescent="0.25">
      <c r="A333" t="s">
        <v>167</v>
      </c>
      <c r="B333" t="s">
        <v>171</v>
      </c>
      <c r="C333">
        <v>3</v>
      </c>
      <c r="D333">
        <v>3</v>
      </c>
      <c r="E333">
        <v>2200</v>
      </c>
      <c r="F333">
        <v>1600000000</v>
      </c>
    </row>
    <row r="334" spans="1:6" x14ac:dyDescent="0.25">
      <c r="A334" t="s">
        <v>167</v>
      </c>
      <c r="B334" t="s">
        <v>171</v>
      </c>
      <c r="C334">
        <v>3</v>
      </c>
      <c r="D334">
        <v>1</v>
      </c>
      <c r="E334">
        <v>1300</v>
      </c>
      <c r="F334">
        <v>950000000</v>
      </c>
    </row>
    <row r="335" spans="1:6" x14ac:dyDescent="0.25">
      <c r="A335" t="s">
        <v>167</v>
      </c>
      <c r="B335" t="s">
        <v>177</v>
      </c>
      <c r="C335">
        <v>3</v>
      </c>
      <c r="D335">
        <v>2</v>
      </c>
      <c r="E335">
        <v>2200</v>
      </c>
      <c r="F335">
        <v>2440000000</v>
      </c>
    </row>
    <row r="336" spans="1:6" x14ac:dyDescent="0.25">
      <c r="A336" t="s">
        <v>167</v>
      </c>
      <c r="B336" t="s">
        <v>177</v>
      </c>
      <c r="C336">
        <v>2</v>
      </c>
      <c r="D336">
        <v>1</v>
      </c>
      <c r="E336">
        <v>2200</v>
      </c>
      <c r="F336">
        <v>600000000</v>
      </c>
    </row>
    <row r="337" spans="1:6" x14ac:dyDescent="0.25">
      <c r="A337" t="s">
        <v>167</v>
      </c>
      <c r="B337" t="s">
        <v>177</v>
      </c>
      <c r="C337">
        <v>3</v>
      </c>
      <c r="D337">
        <v>2</v>
      </c>
      <c r="E337">
        <v>1300</v>
      </c>
      <c r="F337">
        <v>575000000</v>
      </c>
    </row>
    <row r="338" spans="1:6" x14ac:dyDescent="0.25">
      <c r="A338" t="s">
        <v>167</v>
      </c>
      <c r="B338" t="s">
        <v>170</v>
      </c>
      <c r="C338">
        <v>2</v>
      </c>
      <c r="D338">
        <v>2</v>
      </c>
      <c r="E338">
        <v>2200</v>
      </c>
      <c r="F338">
        <v>2900000000</v>
      </c>
    </row>
    <row r="339" spans="1:6" x14ac:dyDescent="0.25">
      <c r="A339" t="s">
        <v>167</v>
      </c>
      <c r="B339" t="s">
        <v>171</v>
      </c>
      <c r="C339">
        <v>3</v>
      </c>
      <c r="D339">
        <v>3</v>
      </c>
      <c r="E339">
        <v>2200</v>
      </c>
      <c r="F339">
        <v>972000000</v>
      </c>
    </row>
    <row r="340" spans="1:6" x14ac:dyDescent="0.25">
      <c r="A340" t="s">
        <v>167</v>
      </c>
      <c r="B340" t="s">
        <v>173</v>
      </c>
      <c r="C340">
        <v>4</v>
      </c>
      <c r="D340">
        <v>2</v>
      </c>
      <c r="E340">
        <v>2200</v>
      </c>
      <c r="F340">
        <v>2700000000</v>
      </c>
    </row>
    <row r="341" spans="1:6" x14ac:dyDescent="0.25">
      <c r="A341" t="s">
        <v>167</v>
      </c>
      <c r="B341" t="s">
        <v>177</v>
      </c>
      <c r="C341">
        <v>2</v>
      </c>
      <c r="D341">
        <v>2</v>
      </c>
      <c r="E341">
        <v>2200</v>
      </c>
      <c r="F341">
        <v>750000000</v>
      </c>
    </row>
    <row r="342" spans="1:6" x14ac:dyDescent="0.25">
      <c r="A342" t="s">
        <v>167</v>
      </c>
      <c r="B342" t="s">
        <v>169</v>
      </c>
      <c r="C342">
        <v>2</v>
      </c>
      <c r="D342">
        <v>1</v>
      </c>
      <c r="E342">
        <v>2200</v>
      </c>
      <c r="F342">
        <v>1590000000</v>
      </c>
    </row>
    <row r="343" spans="1:6" x14ac:dyDescent="0.25">
      <c r="A343" t="s">
        <v>167</v>
      </c>
      <c r="B343" t="s">
        <v>175</v>
      </c>
      <c r="C343">
        <v>2</v>
      </c>
      <c r="D343">
        <v>2</v>
      </c>
      <c r="E343">
        <v>2200</v>
      </c>
      <c r="F343">
        <v>780000000</v>
      </c>
    </row>
    <row r="344" spans="1:6" x14ac:dyDescent="0.25">
      <c r="A344" t="s">
        <v>167</v>
      </c>
      <c r="B344" t="s">
        <v>178</v>
      </c>
      <c r="C344">
        <v>2</v>
      </c>
      <c r="D344">
        <v>1</v>
      </c>
      <c r="E344">
        <v>2200</v>
      </c>
      <c r="F344">
        <v>700000000</v>
      </c>
    </row>
    <row r="345" spans="1:6" x14ac:dyDescent="0.25">
      <c r="A345" t="s">
        <v>167</v>
      </c>
      <c r="B345" t="s">
        <v>171</v>
      </c>
      <c r="C345">
        <v>3</v>
      </c>
      <c r="D345">
        <v>3</v>
      </c>
      <c r="E345">
        <v>1300</v>
      </c>
      <c r="F345">
        <v>250000000</v>
      </c>
    </row>
    <row r="346" spans="1:6" x14ac:dyDescent="0.25">
      <c r="A346" t="s">
        <v>167</v>
      </c>
      <c r="B346" t="s">
        <v>173</v>
      </c>
      <c r="C346">
        <v>5</v>
      </c>
      <c r="D346">
        <v>3</v>
      </c>
      <c r="E346">
        <v>2200</v>
      </c>
      <c r="F346">
        <v>1950000000</v>
      </c>
    </row>
    <row r="347" spans="1:6" x14ac:dyDescent="0.25">
      <c r="A347" t="s">
        <v>167</v>
      </c>
      <c r="B347" t="s">
        <v>177</v>
      </c>
      <c r="C347">
        <v>2</v>
      </c>
      <c r="D347">
        <v>1</v>
      </c>
      <c r="E347">
        <v>2200</v>
      </c>
      <c r="F347">
        <v>2800000000</v>
      </c>
    </row>
    <row r="348" spans="1:6" x14ac:dyDescent="0.25">
      <c r="A348" t="s">
        <v>167</v>
      </c>
      <c r="B348" t="s">
        <v>178</v>
      </c>
      <c r="C348">
        <v>2</v>
      </c>
      <c r="D348">
        <v>1</v>
      </c>
      <c r="E348">
        <v>2200</v>
      </c>
      <c r="F348">
        <v>1950000000</v>
      </c>
    </row>
    <row r="349" spans="1:6" x14ac:dyDescent="0.25">
      <c r="A349" t="s">
        <v>167</v>
      </c>
      <c r="B349" t="s">
        <v>177</v>
      </c>
      <c r="C349">
        <v>3</v>
      </c>
      <c r="D349">
        <v>3</v>
      </c>
      <c r="E349">
        <v>2200</v>
      </c>
      <c r="F349">
        <v>396000000</v>
      </c>
    </row>
    <row r="350" spans="1:6" x14ac:dyDescent="0.25">
      <c r="A350" t="s">
        <v>167</v>
      </c>
      <c r="B350" t="s">
        <v>173</v>
      </c>
      <c r="C350">
        <v>3</v>
      </c>
      <c r="D350">
        <v>2</v>
      </c>
      <c r="E350">
        <v>2200</v>
      </c>
      <c r="F350">
        <v>3000000000</v>
      </c>
    </row>
    <row r="351" spans="1:6" x14ac:dyDescent="0.25">
      <c r="A351" t="s">
        <v>167</v>
      </c>
      <c r="B351" t="s">
        <v>173</v>
      </c>
      <c r="C351">
        <v>3</v>
      </c>
      <c r="D351">
        <v>3</v>
      </c>
      <c r="E351">
        <v>2200</v>
      </c>
      <c r="F351">
        <v>6500000000</v>
      </c>
    </row>
    <row r="352" spans="1:6" x14ac:dyDescent="0.25">
      <c r="A352" t="s">
        <v>167</v>
      </c>
      <c r="B352" t="s">
        <v>171</v>
      </c>
      <c r="C352">
        <v>3</v>
      </c>
      <c r="D352">
        <v>3</v>
      </c>
      <c r="E352">
        <v>2200</v>
      </c>
      <c r="F352">
        <v>7700000000</v>
      </c>
    </row>
    <row r="353" spans="1:6" x14ac:dyDescent="0.25">
      <c r="A353" t="s">
        <v>167</v>
      </c>
      <c r="B353" t="s">
        <v>173</v>
      </c>
      <c r="C353">
        <v>3</v>
      </c>
      <c r="D353">
        <v>2</v>
      </c>
      <c r="E353">
        <v>2200</v>
      </c>
      <c r="F353">
        <v>2300000000</v>
      </c>
    </row>
    <row r="354" spans="1:6" x14ac:dyDescent="0.25">
      <c r="A354" t="s">
        <v>167</v>
      </c>
      <c r="B354" t="s">
        <v>174</v>
      </c>
      <c r="C354">
        <v>4</v>
      </c>
      <c r="D354">
        <v>2</v>
      </c>
      <c r="E354">
        <v>2200</v>
      </c>
      <c r="F354">
        <v>2000000000</v>
      </c>
    </row>
    <row r="355" spans="1:6" x14ac:dyDescent="0.25">
      <c r="A355" t="s">
        <v>167</v>
      </c>
      <c r="B355" t="s">
        <v>171</v>
      </c>
      <c r="C355">
        <v>3</v>
      </c>
      <c r="D355">
        <v>2</v>
      </c>
      <c r="E355">
        <v>2200</v>
      </c>
      <c r="F355">
        <v>5500000000</v>
      </c>
    </row>
    <row r="356" spans="1:6" x14ac:dyDescent="0.25">
      <c r="A356" t="s">
        <v>167</v>
      </c>
      <c r="B356" t="s">
        <v>171</v>
      </c>
      <c r="C356">
        <v>3</v>
      </c>
      <c r="D356">
        <v>2</v>
      </c>
      <c r="E356">
        <v>2200</v>
      </c>
      <c r="F356">
        <v>2400000000</v>
      </c>
    </row>
    <row r="357" spans="1:6" x14ac:dyDescent="0.25">
      <c r="A357" t="s">
        <v>167</v>
      </c>
      <c r="B357" t="s">
        <v>171</v>
      </c>
      <c r="C357">
        <v>3</v>
      </c>
      <c r="D357">
        <v>2</v>
      </c>
      <c r="E357">
        <v>2200</v>
      </c>
      <c r="F357">
        <v>1800000000</v>
      </c>
    </row>
    <row r="358" spans="1:6" x14ac:dyDescent="0.25">
      <c r="A358" t="s">
        <v>167</v>
      </c>
      <c r="B358" t="s">
        <v>169</v>
      </c>
      <c r="C358">
        <v>2</v>
      </c>
      <c r="D358">
        <v>1</v>
      </c>
      <c r="E358">
        <v>2200</v>
      </c>
      <c r="F358">
        <v>2300000000</v>
      </c>
    </row>
    <row r="359" spans="1:6" x14ac:dyDescent="0.25">
      <c r="A359" t="s">
        <v>167</v>
      </c>
      <c r="B359" t="s">
        <v>177</v>
      </c>
      <c r="C359">
        <v>3</v>
      </c>
      <c r="D359">
        <v>2</v>
      </c>
      <c r="E359">
        <v>1300</v>
      </c>
      <c r="F359">
        <v>221000000</v>
      </c>
    </row>
    <row r="360" spans="1:6" x14ac:dyDescent="0.25">
      <c r="A360" t="s">
        <v>167</v>
      </c>
      <c r="B360" t="s">
        <v>173</v>
      </c>
      <c r="C360">
        <v>4</v>
      </c>
      <c r="D360">
        <v>3</v>
      </c>
      <c r="E360">
        <v>2200</v>
      </c>
      <c r="F360">
        <v>2800000000</v>
      </c>
    </row>
    <row r="361" spans="1:6" x14ac:dyDescent="0.25">
      <c r="A361" t="s">
        <v>167</v>
      </c>
      <c r="B361" t="s">
        <v>176</v>
      </c>
      <c r="C361">
        <v>2</v>
      </c>
      <c r="D361">
        <v>2</v>
      </c>
      <c r="E361">
        <v>2200</v>
      </c>
      <c r="F361">
        <v>1900000000</v>
      </c>
    </row>
    <row r="362" spans="1:6" x14ac:dyDescent="0.25">
      <c r="A362" t="s">
        <v>167</v>
      </c>
      <c r="B362" t="s">
        <v>177</v>
      </c>
      <c r="C362">
        <v>3</v>
      </c>
      <c r="D362">
        <v>2</v>
      </c>
      <c r="E362">
        <v>2200</v>
      </c>
      <c r="F362">
        <v>711000000</v>
      </c>
    </row>
    <row r="363" spans="1:6" x14ac:dyDescent="0.25">
      <c r="A363" t="s">
        <v>167</v>
      </c>
      <c r="B363" t="s">
        <v>177</v>
      </c>
      <c r="C363">
        <v>4</v>
      </c>
      <c r="D363">
        <v>3</v>
      </c>
      <c r="E363">
        <v>1300</v>
      </c>
      <c r="F363">
        <v>850000000</v>
      </c>
    </row>
    <row r="364" spans="1:6" x14ac:dyDescent="0.25">
      <c r="A364" t="s">
        <v>167</v>
      </c>
      <c r="B364" t="s">
        <v>174</v>
      </c>
      <c r="C364">
        <v>3</v>
      </c>
      <c r="D364">
        <v>3</v>
      </c>
      <c r="E364">
        <v>2200</v>
      </c>
      <c r="F364">
        <v>1860000000</v>
      </c>
    </row>
    <row r="365" spans="1:6" x14ac:dyDescent="0.25">
      <c r="A365" t="s">
        <v>167</v>
      </c>
      <c r="B365" t="s">
        <v>171</v>
      </c>
      <c r="C365">
        <v>3</v>
      </c>
      <c r="D365">
        <v>2</v>
      </c>
      <c r="E365">
        <v>2200</v>
      </c>
      <c r="F365">
        <v>1800000000</v>
      </c>
    </row>
    <row r="366" spans="1:6" x14ac:dyDescent="0.25">
      <c r="A366" t="s">
        <v>168</v>
      </c>
      <c r="B366" t="s">
        <v>173</v>
      </c>
      <c r="C366">
        <v>4</v>
      </c>
      <c r="D366">
        <v>2</v>
      </c>
      <c r="E366">
        <v>2200</v>
      </c>
      <c r="F366">
        <v>2100000000</v>
      </c>
    </row>
    <row r="367" spans="1:6" x14ac:dyDescent="0.25">
      <c r="A367" t="s">
        <v>168</v>
      </c>
      <c r="B367" t="s">
        <v>175</v>
      </c>
      <c r="C367">
        <v>2</v>
      </c>
      <c r="D367">
        <v>1</v>
      </c>
      <c r="E367">
        <v>1300</v>
      </c>
      <c r="F367">
        <v>250000000</v>
      </c>
    </row>
    <row r="368" spans="1:6" x14ac:dyDescent="0.25">
      <c r="A368" t="s">
        <v>168</v>
      </c>
      <c r="B368" t="s">
        <v>169</v>
      </c>
      <c r="C368">
        <v>2</v>
      </c>
      <c r="D368">
        <v>1</v>
      </c>
      <c r="E368">
        <v>1300</v>
      </c>
      <c r="F368">
        <v>250000000</v>
      </c>
    </row>
    <row r="369" spans="1:6" x14ac:dyDescent="0.25">
      <c r="A369" t="s">
        <v>168</v>
      </c>
      <c r="B369" t="s">
        <v>175</v>
      </c>
      <c r="C369">
        <v>2</v>
      </c>
      <c r="D369">
        <v>1</v>
      </c>
      <c r="E369">
        <v>1300</v>
      </c>
      <c r="F369">
        <v>250000000</v>
      </c>
    </row>
    <row r="370" spans="1:6" x14ac:dyDescent="0.25">
      <c r="A370" t="s">
        <v>168</v>
      </c>
      <c r="B370" t="s">
        <v>175</v>
      </c>
      <c r="C370">
        <v>2</v>
      </c>
      <c r="D370">
        <v>1</v>
      </c>
      <c r="E370">
        <v>1300</v>
      </c>
      <c r="F370">
        <v>350000000</v>
      </c>
    </row>
    <row r="371" spans="1:6" x14ac:dyDescent="0.25">
      <c r="A371" t="s">
        <v>168</v>
      </c>
      <c r="B371" t="s">
        <v>178</v>
      </c>
      <c r="C371">
        <v>2</v>
      </c>
      <c r="D371">
        <v>1</v>
      </c>
      <c r="E371">
        <v>1300</v>
      </c>
      <c r="F371">
        <v>130000000</v>
      </c>
    </row>
    <row r="372" spans="1:6" x14ac:dyDescent="0.25">
      <c r="A372" t="s">
        <v>168</v>
      </c>
      <c r="B372" t="s">
        <v>175</v>
      </c>
      <c r="C372">
        <v>2</v>
      </c>
      <c r="D372">
        <v>1</v>
      </c>
      <c r="E372">
        <v>1300</v>
      </c>
      <c r="F372">
        <v>250000000</v>
      </c>
    </row>
    <row r="373" spans="1:6" x14ac:dyDescent="0.25">
      <c r="A373" t="s">
        <v>168</v>
      </c>
      <c r="B373" t="s">
        <v>171</v>
      </c>
      <c r="C373">
        <v>2</v>
      </c>
      <c r="D373">
        <v>1</v>
      </c>
      <c r="E373">
        <v>1300</v>
      </c>
      <c r="F373">
        <v>405000000</v>
      </c>
    </row>
    <row r="374" spans="1:6" x14ac:dyDescent="0.25">
      <c r="A374" t="s">
        <v>168</v>
      </c>
      <c r="B374" t="s">
        <v>170</v>
      </c>
      <c r="C374">
        <v>2</v>
      </c>
      <c r="D374">
        <v>1</v>
      </c>
      <c r="E374">
        <v>1300</v>
      </c>
      <c r="F374">
        <v>215000000</v>
      </c>
    </row>
    <row r="375" spans="1:6" x14ac:dyDescent="0.25">
      <c r="A375" t="s">
        <v>168</v>
      </c>
      <c r="B375" t="s">
        <v>177</v>
      </c>
      <c r="C375">
        <v>3</v>
      </c>
      <c r="D375">
        <v>2</v>
      </c>
      <c r="E375">
        <v>2200</v>
      </c>
      <c r="F375">
        <v>865000000</v>
      </c>
    </row>
    <row r="376" spans="1:6" x14ac:dyDescent="0.25">
      <c r="A376" t="s">
        <v>168</v>
      </c>
      <c r="B376" t="s">
        <v>175</v>
      </c>
      <c r="C376">
        <v>2</v>
      </c>
      <c r="D376">
        <v>1</v>
      </c>
      <c r="E376">
        <v>1300</v>
      </c>
      <c r="F376">
        <v>470000000</v>
      </c>
    </row>
    <row r="377" spans="1:6" x14ac:dyDescent="0.25">
      <c r="A377" t="s">
        <v>168</v>
      </c>
      <c r="B377" t="s">
        <v>175</v>
      </c>
      <c r="C377">
        <v>2</v>
      </c>
      <c r="D377">
        <v>1</v>
      </c>
      <c r="E377">
        <v>1300</v>
      </c>
      <c r="F377">
        <v>480000000</v>
      </c>
    </row>
    <row r="378" spans="1:6" x14ac:dyDescent="0.25">
      <c r="A378" t="s">
        <v>168</v>
      </c>
      <c r="B378" t="s">
        <v>175</v>
      </c>
      <c r="C378">
        <v>2</v>
      </c>
      <c r="D378">
        <v>1</v>
      </c>
      <c r="E378">
        <v>1300</v>
      </c>
      <c r="F378">
        <v>530000000</v>
      </c>
    </row>
    <row r="379" spans="1:6" x14ac:dyDescent="0.25">
      <c r="A379" t="s">
        <v>168</v>
      </c>
      <c r="B379" t="s">
        <v>173</v>
      </c>
      <c r="C379">
        <v>3</v>
      </c>
      <c r="D379">
        <v>2</v>
      </c>
      <c r="E379">
        <v>2200</v>
      </c>
      <c r="F379">
        <v>2000000000</v>
      </c>
    </row>
    <row r="380" spans="1:6" x14ac:dyDescent="0.25">
      <c r="A380" t="s">
        <v>168</v>
      </c>
      <c r="B380" t="s">
        <v>169</v>
      </c>
      <c r="C380">
        <v>2</v>
      </c>
      <c r="D380">
        <v>1</v>
      </c>
      <c r="E380">
        <v>1300</v>
      </c>
      <c r="F380">
        <v>390000000</v>
      </c>
    </row>
    <row r="381" spans="1:6" x14ac:dyDescent="0.25">
      <c r="A381" t="s">
        <v>168</v>
      </c>
      <c r="B381" t="s">
        <v>169</v>
      </c>
      <c r="C381">
        <v>2</v>
      </c>
      <c r="D381">
        <v>1</v>
      </c>
      <c r="E381">
        <v>1300</v>
      </c>
      <c r="F381">
        <v>499000000</v>
      </c>
    </row>
    <row r="382" spans="1:6" x14ac:dyDescent="0.25">
      <c r="A382" t="s">
        <v>168</v>
      </c>
      <c r="B382" t="s">
        <v>170</v>
      </c>
      <c r="C382">
        <v>3</v>
      </c>
      <c r="D382">
        <v>2</v>
      </c>
      <c r="E382">
        <v>1300</v>
      </c>
      <c r="F382">
        <v>964000000</v>
      </c>
    </row>
    <row r="383" spans="1:6" x14ac:dyDescent="0.25">
      <c r="A383" t="s">
        <v>168</v>
      </c>
      <c r="B383" t="s">
        <v>177</v>
      </c>
      <c r="C383">
        <v>2</v>
      </c>
      <c r="D383">
        <v>2</v>
      </c>
      <c r="E383">
        <v>2200</v>
      </c>
      <c r="F383">
        <v>1200000000</v>
      </c>
    </row>
    <row r="384" spans="1:6" x14ac:dyDescent="0.25">
      <c r="A384" t="s">
        <v>168</v>
      </c>
      <c r="B384" t="s">
        <v>176</v>
      </c>
      <c r="C384">
        <v>2</v>
      </c>
      <c r="D384">
        <v>1</v>
      </c>
      <c r="E384">
        <v>1300</v>
      </c>
      <c r="F384">
        <v>450000000</v>
      </c>
    </row>
    <row r="385" spans="1:6" x14ac:dyDescent="0.25">
      <c r="A385" t="s">
        <v>168</v>
      </c>
      <c r="B385" t="s">
        <v>174</v>
      </c>
      <c r="C385">
        <v>4</v>
      </c>
      <c r="D385">
        <v>5</v>
      </c>
      <c r="E385">
        <v>2200</v>
      </c>
      <c r="F385">
        <v>1700000000</v>
      </c>
    </row>
    <row r="386" spans="1:6" x14ac:dyDescent="0.25">
      <c r="A386" t="s">
        <v>168</v>
      </c>
      <c r="B386" t="s">
        <v>175</v>
      </c>
      <c r="C386">
        <v>2</v>
      </c>
      <c r="D386">
        <v>1</v>
      </c>
      <c r="E386">
        <v>2200</v>
      </c>
      <c r="F386">
        <v>1100000000</v>
      </c>
    </row>
    <row r="387" spans="1:6" x14ac:dyDescent="0.25">
      <c r="A387" t="s">
        <v>168</v>
      </c>
      <c r="B387" t="s">
        <v>171</v>
      </c>
      <c r="C387">
        <v>4</v>
      </c>
      <c r="D387">
        <v>2</v>
      </c>
      <c r="E387">
        <v>2200</v>
      </c>
      <c r="F387">
        <v>1280000000</v>
      </c>
    </row>
    <row r="388" spans="1:6" x14ac:dyDescent="0.25">
      <c r="A388" t="s">
        <v>168</v>
      </c>
      <c r="B388" t="s">
        <v>174</v>
      </c>
      <c r="C388">
        <v>4</v>
      </c>
      <c r="D388">
        <v>4</v>
      </c>
      <c r="E388">
        <v>2200</v>
      </c>
      <c r="F388">
        <v>1700000000</v>
      </c>
    </row>
    <row r="389" spans="1:6" x14ac:dyDescent="0.25">
      <c r="A389" t="s">
        <v>168</v>
      </c>
      <c r="B389" t="s">
        <v>173</v>
      </c>
      <c r="C389">
        <v>3</v>
      </c>
      <c r="D389">
        <v>3</v>
      </c>
      <c r="E389">
        <v>2200</v>
      </c>
      <c r="F389">
        <v>3500000000</v>
      </c>
    </row>
    <row r="390" spans="1:6" x14ac:dyDescent="0.25">
      <c r="A390" t="s">
        <v>168</v>
      </c>
      <c r="B390" t="s">
        <v>177</v>
      </c>
      <c r="C390">
        <v>2</v>
      </c>
      <c r="D390">
        <v>1</v>
      </c>
      <c r="E390">
        <v>2200</v>
      </c>
      <c r="F390">
        <v>928000000</v>
      </c>
    </row>
    <row r="391" spans="1:6" x14ac:dyDescent="0.25">
      <c r="A391" t="s">
        <v>168</v>
      </c>
      <c r="B391" t="s">
        <v>175</v>
      </c>
      <c r="C391">
        <v>2</v>
      </c>
      <c r="D391">
        <v>1</v>
      </c>
      <c r="E391">
        <v>1300</v>
      </c>
      <c r="F391">
        <v>590000000</v>
      </c>
    </row>
    <row r="392" spans="1:6" x14ac:dyDescent="0.25">
      <c r="A392" t="s">
        <v>168</v>
      </c>
      <c r="B392" t="s">
        <v>175</v>
      </c>
      <c r="C392">
        <v>2</v>
      </c>
      <c r="D392">
        <v>1</v>
      </c>
      <c r="E392">
        <v>1300</v>
      </c>
      <c r="F392">
        <v>465000000</v>
      </c>
    </row>
    <row r="393" spans="1:6" x14ac:dyDescent="0.25">
      <c r="A393" t="s">
        <v>168</v>
      </c>
      <c r="B393" t="s">
        <v>171</v>
      </c>
      <c r="C393">
        <v>3</v>
      </c>
      <c r="D393">
        <v>2</v>
      </c>
      <c r="E393">
        <v>2200</v>
      </c>
      <c r="F393">
        <v>1650000000</v>
      </c>
    </row>
    <row r="394" spans="1:6" x14ac:dyDescent="0.25">
      <c r="A394" t="s">
        <v>168</v>
      </c>
      <c r="B394" t="s">
        <v>173</v>
      </c>
      <c r="C394">
        <v>3</v>
      </c>
      <c r="D394">
        <v>3</v>
      </c>
      <c r="E394">
        <v>2200</v>
      </c>
      <c r="F394">
        <v>1190000000</v>
      </c>
    </row>
    <row r="395" spans="1:6" x14ac:dyDescent="0.25">
      <c r="A395" t="s">
        <v>168</v>
      </c>
      <c r="B395" t="s">
        <v>177</v>
      </c>
      <c r="C395">
        <v>3</v>
      </c>
      <c r="D395">
        <v>2</v>
      </c>
      <c r="E395">
        <v>2200</v>
      </c>
      <c r="F395">
        <v>966000000</v>
      </c>
    </row>
    <row r="396" spans="1:6" x14ac:dyDescent="0.25">
      <c r="A396" t="s">
        <v>168</v>
      </c>
      <c r="B396" t="s">
        <v>170</v>
      </c>
      <c r="C396">
        <v>3</v>
      </c>
      <c r="D396">
        <v>2</v>
      </c>
      <c r="E396">
        <v>2200</v>
      </c>
      <c r="F396">
        <v>548000000</v>
      </c>
    </row>
    <row r="397" spans="1:6" x14ac:dyDescent="0.25">
      <c r="A397" t="s">
        <v>168</v>
      </c>
      <c r="B397" t="s">
        <v>177</v>
      </c>
      <c r="C397">
        <v>3</v>
      </c>
      <c r="D397">
        <v>2</v>
      </c>
      <c r="E397">
        <v>2200</v>
      </c>
      <c r="F397">
        <v>905000000</v>
      </c>
    </row>
    <row r="398" spans="1:6" x14ac:dyDescent="0.25">
      <c r="A398" t="s">
        <v>168</v>
      </c>
      <c r="B398" t="s">
        <v>177</v>
      </c>
      <c r="C398">
        <v>3</v>
      </c>
      <c r="D398">
        <v>2</v>
      </c>
      <c r="E398">
        <v>2200</v>
      </c>
      <c r="F398">
        <v>1020000000</v>
      </c>
    </row>
    <row r="399" spans="1:6" x14ac:dyDescent="0.25">
      <c r="A399" t="s">
        <v>168</v>
      </c>
      <c r="B399" t="s">
        <v>177</v>
      </c>
      <c r="C399">
        <v>3</v>
      </c>
      <c r="D399">
        <v>2</v>
      </c>
      <c r="E399">
        <v>2200</v>
      </c>
      <c r="F399">
        <v>1030000000</v>
      </c>
    </row>
    <row r="400" spans="1:6" x14ac:dyDescent="0.25">
      <c r="A400" t="s">
        <v>168</v>
      </c>
      <c r="B400" t="s">
        <v>177</v>
      </c>
      <c r="C400">
        <v>2</v>
      </c>
      <c r="D400">
        <v>1</v>
      </c>
      <c r="E400">
        <v>1300</v>
      </c>
      <c r="F400">
        <v>1150000000</v>
      </c>
    </row>
    <row r="401" spans="1:6" x14ac:dyDescent="0.25">
      <c r="A401" t="s">
        <v>168</v>
      </c>
      <c r="B401" t="s">
        <v>175</v>
      </c>
      <c r="C401">
        <v>2</v>
      </c>
      <c r="D401">
        <v>2</v>
      </c>
      <c r="E401">
        <v>2200</v>
      </c>
      <c r="F401">
        <v>795000000</v>
      </c>
    </row>
    <row r="402" spans="1:6" x14ac:dyDescent="0.25">
      <c r="A402" t="s">
        <v>168</v>
      </c>
      <c r="B402" t="s">
        <v>175</v>
      </c>
      <c r="C402">
        <v>2</v>
      </c>
      <c r="D402">
        <v>1</v>
      </c>
      <c r="E402">
        <v>2200</v>
      </c>
      <c r="F402">
        <v>490000000</v>
      </c>
    </row>
    <row r="403" spans="1:6" x14ac:dyDescent="0.25">
      <c r="A403" t="s">
        <v>168</v>
      </c>
      <c r="B403" t="s">
        <v>170</v>
      </c>
      <c r="C403">
        <v>3</v>
      </c>
      <c r="D403">
        <v>2</v>
      </c>
      <c r="E403">
        <v>2200</v>
      </c>
      <c r="F403">
        <v>877000000</v>
      </c>
    </row>
    <row r="404" spans="1:6" x14ac:dyDescent="0.25">
      <c r="A404" t="s">
        <v>168</v>
      </c>
      <c r="B404" t="s">
        <v>171</v>
      </c>
      <c r="C404">
        <v>3</v>
      </c>
      <c r="D404">
        <v>1</v>
      </c>
      <c r="E404">
        <v>2200</v>
      </c>
      <c r="F404">
        <v>1100000000</v>
      </c>
    </row>
    <row r="405" spans="1:6" x14ac:dyDescent="0.25">
      <c r="A405" t="s">
        <v>168</v>
      </c>
      <c r="B405" t="s">
        <v>174</v>
      </c>
      <c r="C405">
        <v>4</v>
      </c>
      <c r="D405">
        <v>3</v>
      </c>
      <c r="E405">
        <v>2200</v>
      </c>
      <c r="F405">
        <v>1420000000</v>
      </c>
    </row>
    <row r="406" spans="1:6" x14ac:dyDescent="0.25">
      <c r="A406" t="s">
        <v>168</v>
      </c>
      <c r="B406" t="s">
        <v>170</v>
      </c>
      <c r="C406">
        <v>3</v>
      </c>
      <c r="D406">
        <v>2</v>
      </c>
      <c r="E406">
        <v>2200</v>
      </c>
      <c r="F406">
        <v>1040000000</v>
      </c>
    </row>
    <row r="407" spans="1:6" x14ac:dyDescent="0.25">
      <c r="A407" t="s">
        <v>168</v>
      </c>
      <c r="B407" t="s">
        <v>177</v>
      </c>
      <c r="C407">
        <v>3</v>
      </c>
      <c r="D407">
        <v>2</v>
      </c>
      <c r="E407">
        <v>2200</v>
      </c>
      <c r="F407">
        <v>877000000</v>
      </c>
    </row>
    <row r="408" spans="1:6" x14ac:dyDescent="0.25">
      <c r="A408" t="s">
        <v>168</v>
      </c>
      <c r="B408" t="s">
        <v>176</v>
      </c>
      <c r="C408">
        <v>3</v>
      </c>
      <c r="D408">
        <v>2</v>
      </c>
      <c r="E408">
        <v>2200</v>
      </c>
      <c r="F408">
        <v>700000000</v>
      </c>
    </row>
    <row r="409" spans="1:6" x14ac:dyDescent="0.25">
      <c r="A409" t="s">
        <v>168</v>
      </c>
      <c r="B409" t="s">
        <v>177</v>
      </c>
      <c r="C409">
        <v>3</v>
      </c>
      <c r="D409">
        <v>2</v>
      </c>
      <c r="E409">
        <v>2200</v>
      </c>
      <c r="F409">
        <v>842000000</v>
      </c>
    </row>
    <row r="410" spans="1:6" x14ac:dyDescent="0.25">
      <c r="A410" t="s">
        <v>168</v>
      </c>
      <c r="B410" t="s">
        <v>177</v>
      </c>
      <c r="C410">
        <v>3</v>
      </c>
      <c r="D410">
        <v>1</v>
      </c>
      <c r="E410">
        <v>1300</v>
      </c>
      <c r="F410">
        <v>875000000</v>
      </c>
    </row>
    <row r="411" spans="1:6" x14ac:dyDescent="0.25">
      <c r="A411" t="s">
        <v>168</v>
      </c>
      <c r="B411" t="s">
        <v>176</v>
      </c>
      <c r="C411">
        <v>3</v>
      </c>
      <c r="D411">
        <v>2</v>
      </c>
      <c r="E411">
        <v>2200</v>
      </c>
      <c r="F411">
        <v>789000000</v>
      </c>
    </row>
    <row r="412" spans="1:6" x14ac:dyDescent="0.25">
      <c r="A412" t="s">
        <v>168</v>
      </c>
      <c r="B412" t="s">
        <v>170</v>
      </c>
      <c r="C412">
        <v>3</v>
      </c>
      <c r="D412">
        <v>2</v>
      </c>
      <c r="E412">
        <v>2200</v>
      </c>
      <c r="F412">
        <v>832000000</v>
      </c>
    </row>
    <row r="413" spans="1:6" x14ac:dyDescent="0.25">
      <c r="A413" t="s">
        <v>168</v>
      </c>
      <c r="B413" t="s">
        <v>169</v>
      </c>
      <c r="C413">
        <v>2</v>
      </c>
      <c r="D413">
        <v>1</v>
      </c>
      <c r="E413">
        <v>1300</v>
      </c>
      <c r="F413">
        <v>41000000</v>
      </c>
    </row>
    <row r="414" spans="1:6" x14ac:dyDescent="0.25">
      <c r="A414" t="s">
        <v>168</v>
      </c>
      <c r="B414" t="s">
        <v>175</v>
      </c>
      <c r="C414">
        <v>2</v>
      </c>
      <c r="D414">
        <v>2</v>
      </c>
      <c r="E414">
        <v>2200</v>
      </c>
      <c r="F414">
        <v>485000000</v>
      </c>
    </row>
    <row r="415" spans="1:6" x14ac:dyDescent="0.25">
      <c r="A415" t="s">
        <v>168</v>
      </c>
      <c r="B415" t="s">
        <v>169</v>
      </c>
      <c r="C415">
        <v>2</v>
      </c>
      <c r="D415">
        <v>1</v>
      </c>
      <c r="E415">
        <v>1300</v>
      </c>
      <c r="F415">
        <v>280000000</v>
      </c>
    </row>
    <row r="416" spans="1:6" x14ac:dyDescent="0.25">
      <c r="A416" t="s">
        <v>168</v>
      </c>
      <c r="B416" t="s">
        <v>177</v>
      </c>
      <c r="C416">
        <v>2</v>
      </c>
      <c r="D416">
        <v>1</v>
      </c>
      <c r="E416">
        <v>1300</v>
      </c>
      <c r="F416">
        <v>350000000</v>
      </c>
    </row>
    <row r="417" spans="1:6" x14ac:dyDescent="0.25">
      <c r="A417" t="s">
        <v>168</v>
      </c>
      <c r="B417" t="s">
        <v>177</v>
      </c>
      <c r="C417">
        <v>3</v>
      </c>
      <c r="D417">
        <v>2</v>
      </c>
      <c r="E417">
        <v>2200</v>
      </c>
      <c r="F417">
        <v>876000000</v>
      </c>
    </row>
    <row r="418" spans="1:6" x14ac:dyDescent="0.25">
      <c r="A418" t="s">
        <v>168</v>
      </c>
      <c r="B418" t="s">
        <v>170</v>
      </c>
      <c r="C418">
        <v>2</v>
      </c>
      <c r="D418">
        <v>2</v>
      </c>
      <c r="E418">
        <v>2200</v>
      </c>
      <c r="F418">
        <v>720000000</v>
      </c>
    </row>
    <row r="419" spans="1:6" x14ac:dyDescent="0.25">
      <c r="A419" t="s">
        <v>168</v>
      </c>
      <c r="B419" t="s">
        <v>175</v>
      </c>
      <c r="C419">
        <v>2</v>
      </c>
      <c r="D419">
        <v>2</v>
      </c>
      <c r="E419">
        <v>2200</v>
      </c>
      <c r="F419">
        <v>498000000</v>
      </c>
    </row>
    <row r="420" spans="1:6" x14ac:dyDescent="0.25">
      <c r="A420" t="s">
        <v>168</v>
      </c>
      <c r="B420" t="s">
        <v>169</v>
      </c>
      <c r="C420">
        <v>2</v>
      </c>
      <c r="D420">
        <v>1</v>
      </c>
      <c r="E420">
        <v>1300</v>
      </c>
      <c r="F420">
        <v>250000000</v>
      </c>
    </row>
    <row r="421" spans="1:6" x14ac:dyDescent="0.25">
      <c r="A421" t="s">
        <v>168</v>
      </c>
      <c r="B421" t="s">
        <v>175</v>
      </c>
      <c r="C421">
        <v>2</v>
      </c>
      <c r="D421">
        <v>1</v>
      </c>
      <c r="E421">
        <v>1300</v>
      </c>
      <c r="F421">
        <v>550000000</v>
      </c>
    </row>
    <row r="422" spans="1:6" x14ac:dyDescent="0.25">
      <c r="A422" t="s">
        <v>168</v>
      </c>
      <c r="B422" t="s">
        <v>170</v>
      </c>
      <c r="C422">
        <v>3</v>
      </c>
      <c r="D422">
        <v>2</v>
      </c>
      <c r="E422">
        <v>2200</v>
      </c>
      <c r="F422">
        <v>565000000</v>
      </c>
    </row>
    <row r="423" spans="1:6" x14ac:dyDescent="0.25">
      <c r="A423" t="s">
        <v>168</v>
      </c>
      <c r="B423" t="s">
        <v>177</v>
      </c>
      <c r="C423">
        <v>3</v>
      </c>
      <c r="D423">
        <v>2</v>
      </c>
      <c r="E423">
        <v>2200</v>
      </c>
      <c r="F423">
        <v>877000000</v>
      </c>
    </row>
    <row r="424" spans="1:6" x14ac:dyDescent="0.25">
      <c r="A424" t="s">
        <v>168</v>
      </c>
      <c r="B424" t="s">
        <v>175</v>
      </c>
      <c r="C424">
        <v>2</v>
      </c>
      <c r="D424">
        <v>1</v>
      </c>
      <c r="E424">
        <v>1300</v>
      </c>
      <c r="F424">
        <v>350000000</v>
      </c>
    </row>
    <row r="425" spans="1:6" x14ac:dyDescent="0.25">
      <c r="A425" t="s">
        <v>168</v>
      </c>
      <c r="B425" t="s">
        <v>175</v>
      </c>
      <c r="C425">
        <v>2</v>
      </c>
      <c r="D425">
        <v>2</v>
      </c>
      <c r="E425">
        <v>2200</v>
      </c>
      <c r="F425">
        <v>826000000</v>
      </c>
    </row>
    <row r="426" spans="1:6" x14ac:dyDescent="0.25">
      <c r="A426" t="s">
        <v>168</v>
      </c>
      <c r="B426" t="s">
        <v>177</v>
      </c>
      <c r="C426">
        <v>3</v>
      </c>
      <c r="D426">
        <v>2</v>
      </c>
      <c r="E426">
        <v>2200</v>
      </c>
      <c r="F426">
        <v>920000000</v>
      </c>
    </row>
    <row r="427" spans="1:6" x14ac:dyDescent="0.25">
      <c r="A427" t="s">
        <v>168</v>
      </c>
      <c r="B427" t="s">
        <v>170</v>
      </c>
      <c r="C427">
        <v>3</v>
      </c>
      <c r="D427">
        <v>2</v>
      </c>
      <c r="E427">
        <v>2200</v>
      </c>
      <c r="F427">
        <v>1040000000</v>
      </c>
    </row>
    <row r="428" spans="1:6" x14ac:dyDescent="0.25">
      <c r="A428" t="s">
        <v>168</v>
      </c>
      <c r="B428" t="s">
        <v>175</v>
      </c>
      <c r="C428">
        <v>2</v>
      </c>
      <c r="D428">
        <v>2</v>
      </c>
      <c r="E428">
        <v>2200</v>
      </c>
      <c r="F428">
        <v>896000000</v>
      </c>
    </row>
    <row r="429" spans="1:6" x14ac:dyDescent="0.25">
      <c r="A429" t="s">
        <v>168</v>
      </c>
      <c r="B429" t="s">
        <v>175</v>
      </c>
      <c r="C429">
        <v>2</v>
      </c>
      <c r="D429">
        <v>2</v>
      </c>
      <c r="E429">
        <v>2200</v>
      </c>
      <c r="F429">
        <v>742000000</v>
      </c>
    </row>
    <row r="430" spans="1:6" x14ac:dyDescent="0.25">
      <c r="A430" t="s">
        <v>168</v>
      </c>
      <c r="B430" t="s">
        <v>170</v>
      </c>
      <c r="C430">
        <v>3</v>
      </c>
      <c r="D430">
        <v>2</v>
      </c>
      <c r="E430">
        <v>2200</v>
      </c>
      <c r="F430">
        <v>933000000</v>
      </c>
    </row>
    <row r="431" spans="1:6" x14ac:dyDescent="0.25">
      <c r="A431" t="s">
        <v>168</v>
      </c>
      <c r="B431" t="s">
        <v>177</v>
      </c>
      <c r="C431">
        <v>3</v>
      </c>
      <c r="D431">
        <v>2</v>
      </c>
      <c r="E431">
        <v>2200</v>
      </c>
      <c r="F431">
        <v>960000000</v>
      </c>
    </row>
    <row r="432" spans="1:6" x14ac:dyDescent="0.25">
      <c r="A432" t="s">
        <v>168</v>
      </c>
      <c r="B432" t="s">
        <v>177</v>
      </c>
      <c r="C432">
        <v>3</v>
      </c>
      <c r="D432">
        <v>2</v>
      </c>
      <c r="E432">
        <v>2200</v>
      </c>
      <c r="F432">
        <v>1070000000</v>
      </c>
    </row>
    <row r="433" spans="1:6" x14ac:dyDescent="0.25">
      <c r="A433" t="s">
        <v>168</v>
      </c>
      <c r="B433" t="s">
        <v>175</v>
      </c>
      <c r="C433">
        <v>2</v>
      </c>
      <c r="D433">
        <v>2</v>
      </c>
      <c r="E433">
        <v>2200</v>
      </c>
      <c r="F433">
        <v>485000000</v>
      </c>
    </row>
    <row r="434" spans="1:6" x14ac:dyDescent="0.25">
      <c r="A434" t="s">
        <v>168</v>
      </c>
      <c r="B434" t="s">
        <v>177</v>
      </c>
      <c r="C434">
        <v>3</v>
      </c>
      <c r="D434">
        <v>2</v>
      </c>
      <c r="E434">
        <v>2200</v>
      </c>
      <c r="F434">
        <v>810000000</v>
      </c>
    </row>
    <row r="435" spans="1:6" x14ac:dyDescent="0.25">
      <c r="A435" t="s">
        <v>168</v>
      </c>
      <c r="B435" t="s">
        <v>175</v>
      </c>
      <c r="C435">
        <v>3</v>
      </c>
      <c r="D435">
        <v>2</v>
      </c>
      <c r="E435">
        <v>2200</v>
      </c>
      <c r="F435">
        <v>795000000</v>
      </c>
    </row>
    <row r="436" spans="1:6" x14ac:dyDescent="0.25">
      <c r="A436" t="s">
        <v>168</v>
      </c>
      <c r="B436" t="s">
        <v>175</v>
      </c>
      <c r="C436">
        <v>2</v>
      </c>
      <c r="D436">
        <v>2</v>
      </c>
      <c r="E436">
        <v>2200</v>
      </c>
      <c r="F436">
        <v>580000000</v>
      </c>
    </row>
    <row r="437" spans="1:6" x14ac:dyDescent="0.25">
      <c r="A437" t="s">
        <v>168</v>
      </c>
      <c r="B437" t="s">
        <v>175</v>
      </c>
      <c r="C437">
        <v>2</v>
      </c>
      <c r="D437">
        <v>2</v>
      </c>
      <c r="E437">
        <v>2200</v>
      </c>
      <c r="F437">
        <v>465000000</v>
      </c>
    </row>
    <row r="438" spans="1:6" x14ac:dyDescent="0.25">
      <c r="A438" t="s">
        <v>168</v>
      </c>
      <c r="B438" t="s">
        <v>175</v>
      </c>
      <c r="C438">
        <v>2</v>
      </c>
      <c r="D438">
        <v>2</v>
      </c>
      <c r="E438">
        <v>2200</v>
      </c>
      <c r="F438">
        <v>498000000</v>
      </c>
    </row>
    <row r="439" spans="1:6" x14ac:dyDescent="0.25">
      <c r="A439" t="s">
        <v>168</v>
      </c>
      <c r="B439" t="s">
        <v>169</v>
      </c>
      <c r="C439">
        <v>2</v>
      </c>
      <c r="D439">
        <v>1</v>
      </c>
      <c r="E439">
        <v>1300</v>
      </c>
      <c r="F439">
        <v>810000000</v>
      </c>
    </row>
    <row r="440" spans="1:6" x14ac:dyDescent="0.25">
      <c r="A440" t="s">
        <v>168</v>
      </c>
      <c r="B440" t="s">
        <v>171</v>
      </c>
      <c r="C440">
        <v>3</v>
      </c>
      <c r="D440">
        <v>3</v>
      </c>
      <c r="E440">
        <v>2200</v>
      </c>
      <c r="F440">
        <v>1970000000</v>
      </c>
    </row>
    <row r="441" spans="1:6" x14ac:dyDescent="0.25">
      <c r="A441" t="s">
        <v>168</v>
      </c>
      <c r="B441" t="s">
        <v>170</v>
      </c>
      <c r="C441">
        <v>3</v>
      </c>
      <c r="D441">
        <v>2</v>
      </c>
      <c r="E441">
        <v>2200</v>
      </c>
      <c r="F441">
        <v>565000000</v>
      </c>
    </row>
    <row r="442" spans="1:6" x14ac:dyDescent="0.25">
      <c r="A442" t="s">
        <v>168</v>
      </c>
      <c r="B442" t="s">
        <v>176</v>
      </c>
      <c r="C442">
        <v>3</v>
      </c>
      <c r="D442">
        <v>2</v>
      </c>
      <c r="E442">
        <v>2200</v>
      </c>
      <c r="F442">
        <v>665000000</v>
      </c>
    </row>
    <row r="443" spans="1:6" x14ac:dyDescent="0.25">
      <c r="A443" t="s">
        <v>168</v>
      </c>
      <c r="B443" t="s">
        <v>175</v>
      </c>
      <c r="C443">
        <v>2</v>
      </c>
      <c r="D443">
        <v>2</v>
      </c>
      <c r="E443">
        <v>2200</v>
      </c>
      <c r="F443">
        <v>498000000</v>
      </c>
    </row>
    <row r="444" spans="1:6" x14ac:dyDescent="0.25">
      <c r="A444" t="s">
        <v>168</v>
      </c>
      <c r="B444" t="s">
        <v>169</v>
      </c>
      <c r="C444">
        <v>2</v>
      </c>
      <c r="D444">
        <v>1</v>
      </c>
      <c r="E444">
        <v>1300</v>
      </c>
      <c r="F444">
        <v>235000000</v>
      </c>
    </row>
    <row r="445" spans="1:6" x14ac:dyDescent="0.25">
      <c r="A445" t="s">
        <v>168</v>
      </c>
      <c r="B445" t="s">
        <v>175</v>
      </c>
      <c r="C445">
        <v>2</v>
      </c>
      <c r="D445">
        <v>1</v>
      </c>
      <c r="E445">
        <v>1300</v>
      </c>
      <c r="F445">
        <v>335000000</v>
      </c>
    </row>
    <row r="446" spans="1:6" x14ac:dyDescent="0.25">
      <c r="A446" t="s">
        <v>168</v>
      </c>
      <c r="B446" t="s">
        <v>169</v>
      </c>
      <c r="C446">
        <v>2</v>
      </c>
      <c r="D446">
        <v>1</v>
      </c>
      <c r="E446">
        <v>1300</v>
      </c>
      <c r="F446">
        <v>235000000</v>
      </c>
    </row>
    <row r="447" spans="1:6" x14ac:dyDescent="0.25">
      <c r="A447" t="s">
        <v>168</v>
      </c>
      <c r="B447" t="s">
        <v>173</v>
      </c>
      <c r="C447">
        <v>3</v>
      </c>
      <c r="D447">
        <v>3</v>
      </c>
      <c r="E447">
        <v>2200</v>
      </c>
      <c r="F447">
        <v>610000000</v>
      </c>
    </row>
    <row r="448" spans="1:6" x14ac:dyDescent="0.25">
      <c r="A448" t="s">
        <v>168</v>
      </c>
      <c r="B448" t="s">
        <v>170</v>
      </c>
      <c r="C448">
        <v>3</v>
      </c>
      <c r="D448">
        <v>2</v>
      </c>
      <c r="E448">
        <v>2200</v>
      </c>
      <c r="F448">
        <v>736000000</v>
      </c>
    </row>
    <row r="449" spans="1:6" x14ac:dyDescent="0.25">
      <c r="A449" t="s">
        <v>168</v>
      </c>
      <c r="B449" t="s">
        <v>171</v>
      </c>
      <c r="C449">
        <v>3</v>
      </c>
      <c r="D449">
        <v>2</v>
      </c>
      <c r="E449">
        <v>2200</v>
      </c>
      <c r="F449">
        <v>1000000000</v>
      </c>
    </row>
    <row r="450" spans="1:6" x14ac:dyDescent="0.25">
      <c r="A450" t="s">
        <v>168</v>
      </c>
      <c r="B450" t="s">
        <v>175</v>
      </c>
      <c r="C450">
        <v>2</v>
      </c>
      <c r="D450">
        <v>1</v>
      </c>
      <c r="E450">
        <v>1300</v>
      </c>
      <c r="F450">
        <v>650000000</v>
      </c>
    </row>
    <row r="451" spans="1:6" x14ac:dyDescent="0.25">
      <c r="A451" t="s">
        <v>168</v>
      </c>
      <c r="B451" t="s">
        <v>176</v>
      </c>
      <c r="C451">
        <v>3</v>
      </c>
      <c r="D451">
        <v>2</v>
      </c>
      <c r="E451">
        <v>2200</v>
      </c>
      <c r="F451">
        <v>845000000</v>
      </c>
    </row>
    <row r="452" spans="1:6" x14ac:dyDescent="0.25">
      <c r="A452" t="s">
        <v>168</v>
      </c>
      <c r="B452" t="s">
        <v>176</v>
      </c>
      <c r="C452">
        <v>3</v>
      </c>
      <c r="D452">
        <v>2</v>
      </c>
      <c r="E452">
        <v>2200</v>
      </c>
      <c r="F452">
        <v>1050000000</v>
      </c>
    </row>
    <row r="453" spans="1:6" x14ac:dyDescent="0.25">
      <c r="A453" t="s">
        <v>168</v>
      </c>
      <c r="B453" t="s">
        <v>171</v>
      </c>
      <c r="C453">
        <v>3</v>
      </c>
      <c r="D453">
        <v>2</v>
      </c>
      <c r="E453">
        <v>2200</v>
      </c>
      <c r="F453">
        <v>1280000000</v>
      </c>
    </row>
    <row r="454" spans="1:6" x14ac:dyDescent="0.25">
      <c r="A454" t="s">
        <v>168</v>
      </c>
      <c r="B454" t="s">
        <v>175</v>
      </c>
      <c r="C454">
        <v>2</v>
      </c>
      <c r="D454">
        <v>2</v>
      </c>
      <c r="E454">
        <v>2200</v>
      </c>
      <c r="F454">
        <v>555000000</v>
      </c>
    </row>
    <row r="455" spans="1:6" x14ac:dyDescent="0.25">
      <c r="A455" t="s">
        <v>168</v>
      </c>
      <c r="B455" t="s">
        <v>177</v>
      </c>
      <c r="C455">
        <v>2</v>
      </c>
      <c r="D455">
        <v>2</v>
      </c>
      <c r="E455">
        <v>900</v>
      </c>
      <c r="F455">
        <v>320000000</v>
      </c>
    </row>
    <row r="456" spans="1:6" x14ac:dyDescent="0.25">
      <c r="A456" t="s">
        <v>168</v>
      </c>
      <c r="B456" t="s">
        <v>169</v>
      </c>
      <c r="C456">
        <v>2</v>
      </c>
      <c r="D456">
        <v>1</v>
      </c>
      <c r="E456">
        <v>1300</v>
      </c>
      <c r="F456">
        <v>195000000</v>
      </c>
    </row>
    <row r="457" spans="1:6" x14ac:dyDescent="0.25">
      <c r="A457" t="s">
        <v>168</v>
      </c>
      <c r="B457" t="s">
        <v>175</v>
      </c>
      <c r="C457">
        <v>2</v>
      </c>
      <c r="D457">
        <v>1</v>
      </c>
      <c r="E457">
        <v>1300</v>
      </c>
      <c r="F457">
        <v>185000000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1 K G j V s 3 Z D 7 O m A A A A 9 g A A A B I A H A B D b 2 5 m a W c v U G F j a 2 F n Z S 5 4 b W w g o h g A K K A U A A A A A A A A A A A A A A A A A A A A A A A A A A A A h Y 9 N D o I w G E S v Q r q n P 0 i M I R 9 l o R s T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Z 1 6 7 v F F c m X K + A T B H I + w N / A F B L A w Q U A A I A C A D U o a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K G j V s / q C Y L E A Q A A e A w A A B M A H A B G b 3 J t d W x h c y 9 T Z W N 0 a W 9 u M S 5 t I K I Y A C i g F A A A A A A A A A A A A A A A A A A A A A A A A A A A A O 2 U w W 7 a Q B C G 7 0 i 8 w 8 q 9 g O R a I W o i t Z U P Y F P F p U A a O 7 3 E V T W x J 2 b l 9 S 7 a H a M g l H f v O k Z N E V x 6 o w h f 1 v 5 n d v a f 2 U 8 2 m B F X k s X t O v j c 7 X Q 7 Z g E a c z b C E g x n P h N I 3 Q 6 z T 6 x q n a F V A r P y Q p X V F U r q f e E C v U B J s h + m 5 w S f 0 n u D 2 q R L L M 0 6 n U s M N V 8 h e 8 / u Z 9 G P 8 V 0 c J c O Y R b N w P h v H 0 T C d 1 I L D I p 2 O J t N 0 r h 8 5 / R p G b A q G U K / T H A g M k k l v r S N e W j s 3 o A t g d 3 V l 9 7 Q O v c y s n L 7 7 E K L g F b f b f M d 1 X B Y o U V f S + B 9 d N p a Z y r k s / O u r i 4 u B y 7 7 X i j C m t U D / 7 d W b K Y k / + 2 7 b 6 j v n V q v K x n J 2 g 5 D b f h z b d w K P N n E b 2 e q 9 d i o u e 9 j q Q y H i D A R o 4 5 O u / y 4 Z L E A W t m K y X u J b u U S D N E 9 K V 6 3 j J m h 6 B 8 5 3 N x v H 9 h V J u v 7 g N V k v L t s 4 3 5 I D 2 m h f m x z I m 0 z 3 N a G a m V q d r M I I n + l V t j d K / I m X Q H s h w Q 1 p X u 6 X W j R X t S u / 9 L s d L g / O Y w c 9 V S h 9 1 O Q 1 B s / g n R x 4 I S 5 V e c z g v R r 8 B / A G l 1 e X J 8 j d L g j / P X Z f o Q R N c M z g b S 2 e 0 T u 1 X 1 7 S 6 H Y s x T H T 9 8 f k m b + T 4 O 8 3 U E s B A i 0 A F A A C A A g A 1 K G j V s 3 Z D 7 O m A A A A 9 g A A A B I A A A A A A A A A A A A A A A A A A A A A A E N v b m Z p Z y 9 Q Y W N r Y W d l L n h t b F B L A Q I t A B Q A A g A I A N S h o 1 Y P y u m r p A A A A O k A A A A T A A A A A A A A A A A A A A A A A P I A A A B b Q 2 9 u d G V u d F 9 U e X B l c 1 0 u e G 1 s U E s B A i 0 A F A A C A A g A 1 K G j V s / q C Y L E A Q A A e A w A A B M A A A A A A A A A A A A A A A A A 4 w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D k A A A A A A A B S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9 n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d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U 6 M j I 6 N T A u N D E w O T I z N 1 o i I C 8 + P E V u d H J 5 I F R 5 c G U 9 I k Z p b G x D b 2 x 1 b W 5 U e X B l c y I g V m F s d W U 9 I n N B d 0 1 E Q X d N R 0 J n T U Q i I C 8 + P E V u d H J 5 I F R 5 c G U 9 I k Z p b G x D b 2 x 1 b W 5 O Y W 1 l c y I g V m F s d W U 9 I n N b J n F 1 b 3 Q 7 Q 2 9 s d W 1 u M S Z x d W 9 0 O y w m c X V v d D t M V C Z x d W 9 0 O y w m c X V v d D t M Q i Z x d W 9 0 O y w m c X V v d D t L V C Z x d W 9 0 O y w m c X V v d D t L T S Z x d W 9 0 O y w m c X V v d D t s b 2 t h c 2 k m c X V v d D s s J n F 1 b 3 Q 7 c 2 V y d G l m a W t h d C Z x d W 9 0 O y w m c X V v d D t s a X N 0 c m l r J n F 1 b 3 Q 7 L C Z x d W 9 0 O 2 h h c m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n b 3 I v Q X V 0 b 1 J l b W 9 2 Z W R D b 2 x 1 b W 5 z M S 5 7 Q 2 9 s d W 1 u M S w w f S Z x d W 9 0 O y w m c X V v d D t T Z W N 0 a W 9 u M S 9 C b 2 d v c i 9 B d X R v U m V t b 3 Z l Z E N v b H V t b n M x L n t M V C w x f S Z x d W 9 0 O y w m c X V v d D t T Z W N 0 a W 9 u M S 9 C b 2 d v c i 9 B d X R v U m V t b 3 Z l Z E N v b H V t b n M x L n t M Q i w y f S Z x d W 9 0 O y w m c X V v d D t T Z W N 0 a W 9 u M S 9 C b 2 d v c i 9 B d X R v U m V t b 3 Z l Z E N v b H V t b n M x L n t L V C w z f S Z x d W 9 0 O y w m c X V v d D t T Z W N 0 a W 9 u M S 9 C b 2 d v c i 9 B d X R v U m V t b 3 Z l Z E N v b H V t b n M x L n t L T S w 0 f S Z x d W 9 0 O y w m c X V v d D t T Z W N 0 a W 9 u M S 9 C b 2 d v c i 9 B d X R v U m V t b 3 Z l Z E N v b H V t b n M x L n t s b 2 t h c 2 k s N X 0 m c X V v d D s s J n F 1 b 3 Q 7 U 2 V j d G l v b j E v Q m 9 n b 3 I v Q X V 0 b 1 J l b W 9 2 Z W R D b 2 x 1 b W 5 z M S 5 7 c 2 V y d G l m a W t h d C w 2 f S Z x d W 9 0 O y w m c X V v d D t T Z W N 0 a W 9 u M S 9 C b 2 d v c i 9 B d X R v U m V t b 3 Z l Z E N v b H V t b n M x L n t s a X N 0 c m l r L D d 9 J n F 1 b 3 Q 7 L C Z x d W 9 0 O 1 N l Y 3 R p b 2 4 x L 0 J v Z 2 9 y L 0 F 1 d G 9 S Z W 1 v d m V k Q 2 9 s d W 1 u c z E u e 2 h h c m d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v Z 2 9 y L 0 F 1 d G 9 S Z W 1 v d m V k Q 2 9 s d W 1 u c z E u e 0 N v b H V t b j E s M H 0 m c X V v d D s s J n F 1 b 3 Q 7 U 2 V j d G l v b j E v Q m 9 n b 3 I v Q X V 0 b 1 J l b W 9 2 Z W R D b 2 x 1 b W 5 z M S 5 7 T F Q s M X 0 m c X V v d D s s J n F 1 b 3 Q 7 U 2 V j d G l v b j E v Q m 9 n b 3 I v Q X V 0 b 1 J l b W 9 2 Z W R D b 2 x 1 b W 5 z M S 5 7 T E I s M n 0 m c X V v d D s s J n F 1 b 3 Q 7 U 2 V j d G l v b j E v Q m 9 n b 3 I v Q X V 0 b 1 J l b W 9 2 Z W R D b 2 x 1 b W 5 z M S 5 7 S 1 Q s M 3 0 m c X V v d D s s J n F 1 b 3 Q 7 U 2 V j d G l v b j E v Q m 9 n b 3 I v Q X V 0 b 1 J l b W 9 2 Z W R D b 2 x 1 b W 5 z M S 5 7 S 0 0 s N H 0 m c X V v d D s s J n F 1 b 3 Q 7 U 2 V j d G l v b j E v Q m 9 n b 3 I v Q X V 0 b 1 J l b W 9 2 Z W R D b 2 x 1 b W 5 z M S 5 7 b G 9 r Y X N p L D V 9 J n F 1 b 3 Q 7 L C Z x d W 9 0 O 1 N l Y 3 R p b 2 4 x L 0 J v Z 2 9 y L 0 F 1 d G 9 S Z W 1 v d m V k Q 2 9 s d W 1 u c z E u e 3 N l c n R p Z m l r Y X Q s N n 0 m c X V v d D s s J n F 1 b 3 Q 7 U 2 V j d G l v b j E v Q m 9 n b 3 I v Q X V 0 b 1 J l b W 9 2 Z W R D b 2 x 1 b W 5 z M S 5 7 b G l z d H J p a y w 3 f S Z x d W 9 0 O y w m c X V v d D t T Z W N 0 a W 9 u M S 9 C b 2 d v c i 9 B d X R v U m V t b 3 Z l Z E N v b H V t b n M x L n t o Y X J n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n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n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n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t h c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Z W t h c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1 O j A 0 O j I z L j Y 5 N D U 0 N j N a I i A v P j x F b n R y e S B U e X B l P S J G a W x s Q 2 9 s d W 1 u V H l w Z X M i I F Z h b H V l P S J z Q X d N R E F 3 T U d C Z 0 1 E I i A v P j x F b n R y e S B U e X B l P S J G a W x s Q 2 9 s d W 1 u T m F t Z X M i I F Z h b H V l P S J z W y Z x d W 9 0 O 0 N v b H V t b j E m c X V v d D s s J n F 1 b 3 Q 7 T F Q m c X V v d D s s J n F 1 b 3 Q 7 T E I m c X V v d D s s J n F 1 b 3 Q 7 S 1 Q m c X V v d D s s J n F 1 b 3 Q 7 S 0 0 m c X V v d D s s J n F 1 b 3 Q 7 b G 9 r Y X N p J n F 1 b 3 Q 7 L C Z x d W 9 0 O 3 N l c n R p Z m l r Y X Q m c X V v d D s s J n F 1 b 3 Q 7 b G l z d H J p a y Z x d W 9 0 O y w m c X V v d D t o Y X J n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a 2 F z a S A o M i k v Q X V 0 b 1 J l b W 9 2 Z W R D b 2 x 1 b W 5 z M S 5 7 Q 2 9 s d W 1 u M S w w f S Z x d W 9 0 O y w m c X V v d D t T Z W N 0 a W 9 u M S 9 C Z W t h c 2 k g K D I p L 0 F 1 d G 9 S Z W 1 v d m V k Q 2 9 s d W 1 u c z E u e 0 x U L D F 9 J n F 1 b 3 Q 7 L C Z x d W 9 0 O 1 N l Y 3 R p b 2 4 x L 0 J l a 2 F z a S A o M i k v Q X V 0 b 1 J l b W 9 2 Z W R D b 2 x 1 b W 5 z M S 5 7 T E I s M n 0 m c X V v d D s s J n F 1 b 3 Q 7 U 2 V j d G l v b j E v Q m V r Y X N p I C g y K S 9 B d X R v U m V t b 3 Z l Z E N v b H V t b n M x L n t L V C w z f S Z x d W 9 0 O y w m c X V v d D t T Z W N 0 a W 9 u M S 9 C Z W t h c 2 k g K D I p L 0 F 1 d G 9 S Z W 1 v d m V k Q 2 9 s d W 1 u c z E u e 0 t N L D R 9 J n F 1 b 3 Q 7 L C Z x d W 9 0 O 1 N l Y 3 R p b 2 4 x L 0 J l a 2 F z a S A o M i k v Q X V 0 b 1 J l b W 9 2 Z W R D b 2 x 1 b W 5 z M S 5 7 b G 9 r Y X N p L D V 9 J n F 1 b 3 Q 7 L C Z x d W 9 0 O 1 N l Y 3 R p b 2 4 x L 0 J l a 2 F z a S A o M i k v Q X V 0 b 1 J l b W 9 2 Z W R D b 2 x 1 b W 5 z M S 5 7 c 2 V y d G l m a W t h d C w 2 f S Z x d W 9 0 O y w m c X V v d D t T Z W N 0 a W 9 u M S 9 C Z W t h c 2 k g K D I p L 0 F 1 d G 9 S Z W 1 v d m V k Q 2 9 s d W 1 u c z E u e 2 x p c 3 R y a W s s N 3 0 m c X V v d D s s J n F 1 b 3 Q 7 U 2 V j d G l v b j E v Q m V r Y X N p I C g y K S 9 B d X R v U m V t b 3 Z l Z E N v b H V t b n M x L n t o Y X J n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Z W t h c 2 k g K D I p L 0 F 1 d G 9 S Z W 1 v d m V k Q 2 9 s d W 1 u c z E u e 0 N v b H V t b j E s M H 0 m c X V v d D s s J n F 1 b 3 Q 7 U 2 V j d G l v b j E v Q m V r Y X N p I C g y K S 9 B d X R v U m V t b 3 Z l Z E N v b H V t b n M x L n t M V C w x f S Z x d W 9 0 O y w m c X V v d D t T Z W N 0 a W 9 u M S 9 C Z W t h c 2 k g K D I p L 0 F 1 d G 9 S Z W 1 v d m V k Q 2 9 s d W 1 u c z E u e 0 x C L D J 9 J n F 1 b 3 Q 7 L C Z x d W 9 0 O 1 N l Y 3 R p b 2 4 x L 0 J l a 2 F z a S A o M i k v Q X V 0 b 1 J l b W 9 2 Z W R D b 2 x 1 b W 5 z M S 5 7 S 1 Q s M 3 0 m c X V v d D s s J n F 1 b 3 Q 7 U 2 V j d G l v b j E v Q m V r Y X N p I C g y K S 9 B d X R v U m V t b 3 Z l Z E N v b H V t b n M x L n t L T S w 0 f S Z x d W 9 0 O y w m c X V v d D t T Z W N 0 a W 9 u M S 9 C Z W t h c 2 k g K D I p L 0 F 1 d G 9 S Z W 1 v d m V k Q 2 9 s d W 1 u c z E u e 2 x v a 2 F z a S w 1 f S Z x d W 9 0 O y w m c X V v d D t T Z W N 0 a W 9 u M S 9 C Z W t h c 2 k g K D I p L 0 F 1 d G 9 S Z W 1 v d m V k Q 2 9 s d W 1 u c z E u e 3 N l c n R p Z m l r Y X Q s N n 0 m c X V v d D s s J n F 1 b 3 Q 7 U 2 V j d G l v b j E v Q m V r Y X N p I C g y K S 9 B d X R v U m V t b 3 Z l Z E N v b H V t b n M x L n t s a X N 0 c m l r L D d 9 J n F 1 b 3 Q 7 L C Z x d W 9 0 O 1 N l Y 3 R p b 2 4 x L 0 J l a 2 F z a S A o M i k v Q X V 0 b 1 J l b W 9 2 Z W R D b 2 x 1 b W 5 z M S 5 7 a G F y Z 2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a 2 F z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t h c 2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r Y X N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E Z X B v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M 6 M T M 6 M j M u M D A 1 N T Q z M V o i I C 8 + P E V u d H J 5 I F R 5 c G U 9 I k Z p b G x D b 2 x 1 b W 5 U e X B l c y I g V m F s d W U 9 I n N B d 1 l E Q X d N R 0 J n T U Q i I C 8 + P E V u d H J 5 I F R 5 c G U 9 I k Z p b G x D b 2 x 1 b W 5 O Y W 1 l c y I g V m F s d W U 9 I n N b J n F 1 b 3 Q 7 Q 2 9 s d W 1 u M S Z x d W 9 0 O y w m c X V v d D t M V C Z x d W 9 0 O y w m c X V v d D t M Q i Z x d W 9 0 O y w m c X V v d D t L V C Z x d W 9 0 O y w m c X V v d D t L T S Z x d W 9 0 O y w m c X V v d D t s b 2 t h c 2 k m c X V v d D s s J n F 1 b 3 Q 7 c 2 V y d G l m a W t h d C Z x d W 9 0 O y w m c X V v d D t s a X N 0 c m l r J n F 1 b 3 Q 7 L C Z x d W 9 0 O 2 h h c m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b 2 s v Q X V 0 b 1 J l b W 9 2 Z W R D b 2 x 1 b W 5 z M S 5 7 Q 2 9 s d W 1 u M S w w f S Z x d W 9 0 O y w m c X V v d D t T Z W N 0 a W 9 u M S 9 E Z X B v a y 9 B d X R v U m V t b 3 Z l Z E N v b H V t b n M x L n t M V C w x f S Z x d W 9 0 O y w m c X V v d D t T Z W N 0 a W 9 u M S 9 E Z X B v a y 9 B d X R v U m V t b 3 Z l Z E N v b H V t b n M x L n t M Q i w y f S Z x d W 9 0 O y w m c X V v d D t T Z W N 0 a W 9 u M S 9 E Z X B v a y 9 B d X R v U m V t b 3 Z l Z E N v b H V t b n M x L n t L V C w z f S Z x d W 9 0 O y w m c X V v d D t T Z W N 0 a W 9 u M S 9 E Z X B v a y 9 B d X R v U m V t b 3 Z l Z E N v b H V t b n M x L n t L T S w 0 f S Z x d W 9 0 O y w m c X V v d D t T Z W N 0 a W 9 u M S 9 E Z X B v a y 9 B d X R v U m V t b 3 Z l Z E N v b H V t b n M x L n t s b 2 t h c 2 k s N X 0 m c X V v d D s s J n F 1 b 3 Q 7 U 2 V j d G l v b j E v R G V w b 2 s v Q X V 0 b 1 J l b W 9 2 Z W R D b 2 x 1 b W 5 z M S 5 7 c 2 V y d G l m a W t h d C w 2 f S Z x d W 9 0 O y w m c X V v d D t T Z W N 0 a W 9 u M S 9 E Z X B v a y 9 B d X R v U m V t b 3 Z l Z E N v b H V t b n M x L n t s a X N 0 c m l r L D d 9 J n F 1 b 3 Q 7 L C Z x d W 9 0 O 1 N l Y 3 R p b 2 4 x L 0 R l c G 9 r L 0 F 1 d G 9 S Z W 1 v d m V k Q 2 9 s d W 1 u c z E u e 2 h h c m d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l c G 9 r L 0 F 1 d G 9 S Z W 1 v d m V k Q 2 9 s d W 1 u c z E u e 0 N v b H V t b j E s M H 0 m c X V v d D s s J n F 1 b 3 Q 7 U 2 V j d G l v b j E v R G V w b 2 s v Q X V 0 b 1 J l b W 9 2 Z W R D b 2 x 1 b W 5 z M S 5 7 T F Q s M X 0 m c X V v d D s s J n F 1 b 3 Q 7 U 2 V j d G l v b j E v R G V w b 2 s v Q X V 0 b 1 J l b W 9 2 Z W R D b 2 x 1 b W 5 z M S 5 7 T E I s M n 0 m c X V v d D s s J n F 1 b 3 Q 7 U 2 V j d G l v b j E v R G V w b 2 s v Q X V 0 b 1 J l b W 9 2 Z W R D b 2 x 1 b W 5 z M S 5 7 S 1 Q s M 3 0 m c X V v d D s s J n F 1 b 3 Q 7 U 2 V j d G l v b j E v R G V w b 2 s v Q X V 0 b 1 J l b W 9 2 Z W R D b 2 x 1 b W 5 z M S 5 7 S 0 0 s N H 0 m c X V v d D s s J n F 1 b 3 Q 7 U 2 V j d G l v b j E v R G V w b 2 s v Q X V 0 b 1 J l b W 9 2 Z W R D b 2 x 1 b W 5 z M S 5 7 b G 9 r Y X N p L D V 9 J n F 1 b 3 Q 7 L C Z x d W 9 0 O 1 N l Y 3 R p b 2 4 x L 0 R l c G 9 r L 0 F 1 d G 9 S Z W 1 v d m V k Q 2 9 s d W 1 u c z E u e 3 N l c n R p Z m l r Y X Q s N n 0 m c X V v d D s s J n F 1 b 3 Q 7 U 2 V j d G l v b j E v R G V w b 2 s v Q X V 0 b 1 J l b W 9 2 Z W R D b 2 x 1 b W 5 z M S 5 7 b G l z d H J p a y w 3 f S Z x d W 9 0 O y w m c X V v d D t T Z W N 0 a W 9 u M S 9 E Z X B v a y 9 B d X R v U m V t b 3 Z l Z E N v b H V t b n M x L n t o Y X J n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b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t h c n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S m F r Y X J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M 6 M T M 6 N D M u O T Q 5 N j Y y N l o i I C 8 + P E V u d H J 5 I F R 5 c G U 9 I k Z p b G x D b 2 x 1 b W 5 U e X B l c y I g V m F s d W U 9 I n N B d 0 1 E Q X d N R 0 J n T U Q i I C 8 + P E V u d H J 5 I F R 5 c G U 9 I k Z p b G x D b 2 x 1 b W 5 O Y W 1 l c y I g V m F s d W U 9 I n N b J n F 1 b 3 Q 7 Q 2 9 s d W 1 u M S Z x d W 9 0 O y w m c X V v d D t M V C Z x d W 9 0 O y w m c X V v d D t M Q i Z x d W 9 0 O y w m c X V v d D t L V C Z x d W 9 0 O y w m c X V v d D t L T S Z x d W 9 0 O y w m c X V v d D t s b 2 t h c 2 k m c X V v d D s s J n F 1 b 3 Q 7 c 2 V y d G l m a W t h d C Z x d W 9 0 O y w m c X V v d D t s a X N 0 c m l r J n F 1 b 3 Q 7 L C Z x d W 9 0 O 2 h h c m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r Y X J 0 Y S 9 B d X R v U m V t b 3 Z l Z E N v b H V t b n M x L n t D b 2 x 1 b W 4 x L D B 9 J n F 1 b 3 Q 7 L C Z x d W 9 0 O 1 N l Y 3 R p b 2 4 x L 0 p h a 2 F y d G E v Q X V 0 b 1 J l b W 9 2 Z W R D b 2 x 1 b W 5 z M S 5 7 T F Q s M X 0 m c X V v d D s s J n F 1 b 3 Q 7 U 2 V j d G l v b j E v S m F r Y X J 0 Y S 9 B d X R v U m V t b 3 Z l Z E N v b H V t b n M x L n t M Q i w y f S Z x d W 9 0 O y w m c X V v d D t T Z W N 0 a W 9 u M S 9 K Y W t h c n R h L 0 F 1 d G 9 S Z W 1 v d m V k Q 2 9 s d W 1 u c z E u e 0 t U L D N 9 J n F 1 b 3 Q 7 L C Z x d W 9 0 O 1 N l Y 3 R p b 2 4 x L 0 p h a 2 F y d G E v Q X V 0 b 1 J l b W 9 2 Z W R D b 2 x 1 b W 5 z M S 5 7 S 0 0 s N H 0 m c X V v d D s s J n F 1 b 3 Q 7 U 2 V j d G l v b j E v S m F r Y X J 0 Y S 9 B d X R v U m V t b 3 Z l Z E N v b H V t b n M x L n t s b 2 t h c 2 k s N X 0 m c X V v d D s s J n F 1 b 3 Q 7 U 2 V j d G l v b j E v S m F r Y X J 0 Y S 9 B d X R v U m V t b 3 Z l Z E N v b H V t b n M x L n t z Z X J 0 a W Z p a 2 F 0 L D Z 9 J n F 1 b 3 Q 7 L C Z x d W 9 0 O 1 N l Y 3 R p b 2 4 x L 0 p h a 2 F y d G E v Q X V 0 b 1 J l b W 9 2 Z W R D b 2 x 1 b W 5 z M S 5 7 b G l z d H J p a y w 3 f S Z x d W 9 0 O y w m c X V v d D t T Z W N 0 a W 9 u M S 9 K Y W t h c n R h L 0 F 1 d G 9 S Z W 1 v d m V k Q 2 9 s d W 1 u c z E u e 2 h h c m d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h a 2 F y d G E v Q X V 0 b 1 J l b W 9 2 Z W R D b 2 x 1 b W 5 z M S 5 7 Q 2 9 s d W 1 u M S w w f S Z x d W 9 0 O y w m c X V v d D t T Z W N 0 a W 9 u M S 9 K Y W t h c n R h L 0 F 1 d G 9 S Z W 1 v d m V k Q 2 9 s d W 1 u c z E u e 0 x U L D F 9 J n F 1 b 3 Q 7 L C Z x d W 9 0 O 1 N l Y 3 R p b 2 4 x L 0 p h a 2 F y d G E v Q X V 0 b 1 J l b W 9 2 Z W R D b 2 x 1 b W 5 z M S 5 7 T E I s M n 0 m c X V v d D s s J n F 1 b 3 Q 7 U 2 V j d G l v b j E v S m F r Y X J 0 Y S 9 B d X R v U m V t b 3 Z l Z E N v b H V t b n M x L n t L V C w z f S Z x d W 9 0 O y w m c X V v d D t T Z W N 0 a W 9 u M S 9 K Y W t h c n R h L 0 F 1 d G 9 S Z W 1 v d m V k Q 2 9 s d W 1 u c z E u e 0 t N L D R 9 J n F 1 b 3 Q 7 L C Z x d W 9 0 O 1 N l Y 3 R p b 2 4 x L 0 p h a 2 F y d G E v Q X V 0 b 1 J l b W 9 2 Z W R D b 2 x 1 b W 5 z M S 5 7 b G 9 r Y X N p L D V 9 J n F 1 b 3 Q 7 L C Z x d W 9 0 O 1 N l Y 3 R p b 2 4 x L 0 p h a 2 F y d G E v Q X V 0 b 1 J l b W 9 2 Z W R D b 2 x 1 b W 5 z M S 5 7 c 2 V y d G l m a W t h d C w 2 f S Z x d W 9 0 O y w m c X V v d D t T Z W N 0 a W 9 u M S 9 K Y W t h c n R h L 0 F 1 d G 9 S Z W 1 v d m V k Q 2 9 s d W 1 u c z E u e 2 x p c 3 R y a W s s N 3 0 m c X V v d D s s J n F 1 b 3 Q 7 U 2 V j d G l v b j E v S m F r Y X J 0 Y S 9 B d X R v U m V t b 3 Z l Z E N v b H V t b n M x L n t o Y X J n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F r Y X J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t h c n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a 2 F y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n Z X J h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5 n Z X J h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z O j E 0 O j Q x L j Q 1 N D Q z M D F a I i A v P j x F b n R y e S B U e X B l P S J G a W x s Q 2 9 s d W 1 u V H l w Z X M i I F Z h b H V l P S J z Q X d N R E F 3 T U d C Z 0 1 E I i A v P j x F b n R y e S B U e X B l P S J G a W x s Q 2 9 s d W 1 u T m F t Z X M i I F Z h b H V l P S J z W y Z x d W 9 0 O 0 N v b H V t b j E m c X V v d D s s J n F 1 b 3 Q 7 T F Q m c X V v d D s s J n F 1 b 3 Q 7 T E I m c X V v d D s s J n F 1 b 3 Q 7 S 1 Q m c X V v d D s s J n F 1 b 3 Q 7 S 0 0 m c X V v d D s s J n F 1 b 3 Q 7 b G 9 r Y X N p J n F 1 b 3 Q 7 L C Z x d W 9 0 O 3 N l c n R p Z m l r Y X Q m c X V v d D s s J n F 1 b 3 Q 7 b G l z d H J p a y Z x d W 9 0 O y w m c X V v d D t o Y X J n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m d l c m F u Z y 9 B d X R v U m V t b 3 Z l Z E N v b H V t b n M x L n t D b 2 x 1 b W 4 x L D B 9 J n F 1 b 3 Q 7 L C Z x d W 9 0 O 1 N l Y 3 R p b 2 4 x L 1 R h b m d l c m F u Z y 9 B d X R v U m V t b 3 Z l Z E N v b H V t b n M x L n t M V C w x f S Z x d W 9 0 O y w m c X V v d D t T Z W N 0 a W 9 u M S 9 U Y W 5 n Z X J h b m c v Q X V 0 b 1 J l b W 9 2 Z W R D b 2 x 1 b W 5 z M S 5 7 T E I s M n 0 m c X V v d D s s J n F 1 b 3 Q 7 U 2 V j d G l v b j E v V G F u Z 2 V y Y W 5 n L 0 F 1 d G 9 S Z W 1 v d m V k Q 2 9 s d W 1 u c z E u e 0 t U L D N 9 J n F 1 b 3 Q 7 L C Z x d W 9 0 O 1 N l Y 3 R p b 2 4 x L 1 R h b m d l c m F u Z y 9 B d X R v U m V t b 3 Z l Z E N v b H V t b n M x L n t L T S w 0 f S Z x d W 9 0 O y w m c X V v d D t T Z W N 0 a W 9 u M S 9 U Y W 5 n Z X J h b m c v Q X V 0 b 1 J l b W 9 2 Z W R D b 2 x 1 b W 5 z M S 5 7 b G 9 r Y X N p L D V 9 J n F 1 b 3 Q 7 L C Z x d W 9 0 O 1 N l Y 3 R p b 2 4 x L 1 R h b m d l c m F u Z y 9 B d X R v U m V t b 3 Z l Z E N v b H V t b n M x L n t z Z X J 0 a W Z p a 2 F 0 L D Z 9 J n F 1 b 3 Q 7 L C Z x d W 9 0 O 1 N l Y 3 R p b 2 4 x L 1 R h b m d l c m F u Z y 9 B d X R v U m V t b 3 Z l Z E N v b H V t b n M x L n t s a X N 0 c m l r L D d 9 J n F 1 b 3 Q 7 L C Z x d W 9 0 O 1 N l Y 3 R p b 2 4 x L 1 R h b m d l c m F u Z y 9 B d X R v U m V t b 3 Z l Z E N v b H V t b n M x L n t o Y X J n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5 n Z X J h b m c v Q X V 0 b 1 J l b W 9 2 Z W R D b 2 x 1 b W 5 z M S 5 7 Q 2 9 s d W 1 u M S w w f S Z x d W 9 0 O y w m c X V v d D t T Z W N 0 a W 9 u M S 9 U Y W 5 n Z X J h b m c v Q X V 0 b 1 J l b W 9 2 Z W R D b 2 x 1 b W 5 z M S 5 7 T F Q s M X 0 m c X V v d D s s J n F 1 b 3 Q 7 U 2 V j d G l v b j E v V G F u Z 2 V y Y W 5 n L 0 F 1 d G 9 S Z W 1 v d m V k Q 2 9 s d W 1 u c z E u e 0 x C L D J 9 J n F 1 b 3 Q 7 L C Z x d W 9 0 O 1 N l Y 3 R p b 2 4 x L 1 R h b m d l c m F u Z y 9 B d X R v U m V t b 3 Z l Z E N v b H V t b n M x L n t L V C w z f S Z x d W 9 0 O y w m c X V v d D t T Z W N 0 a W 9 u M S 9 U Y W 5 n Z X J h b m c v Q X V 0 b 1 J l b W 9 2 Z W R D b 2 x 1 b W 5 z M S 5 7 S 0 0 s N H 0 m c X V v d D s s J n F 1 b 3 Q 7 U 2 V j d G l v b j E v V G F u Z 2 V y Y W 5 n L 0 F 1 d G 9 S Z W 1 v d m V k Q 2 9 s d W 1 u c z E u e 2 x v a 2 F z a S w 1 f S Z x d W 9 0 O y w m c X V v d D t T Z W N 0 a W 9 u M S 9 U Y W 5 n Z X J h b m c v Q X V 0 b 1 J l b W 9 2 Z W R D b 2 x 1 b W 5 z M S 5 7 c 2 V y d G l m a W t h d C w 2 f S Z x d W 9 0 O y w m c X V v d D t T Z W N 0 a W 9 u M S 9 U Y W 5 n Z X J h b m c v Q X V 0 b 1 J l b W 9 2 Z W R D b 2 x 1 b W 5 z M S 5 7 b G l z d H J p a y w 3 f S Z x d W 9 0 O y w m c X V v d D t T Z W N 0 a W 9 u M S 9 U Y W 5 n Z X J h b m c v Q X V 0 b 1 J l b W 9 2 Z W R D b 2 x 1 b W 5 z M S 5 7 a G F y Z 2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m d l c m F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n Z X J h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Z 2 V y Y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s l L F q 5 9 t D t L a 5 j R N / H I w A A A A A A g A A A A A A E G Y A A A A B A A A g A A A A o n 5 8 L / + k W X a V k M J 3 d U N O L z p X 0 U z j 3 6 u 8 W b M l b Z x k D W c A A A A A D o A A A A A C A A A g A A A A b a U W 9 j 1 A r W n N C U f w u 6 L e T C z e A c i k F u d n T e + 2 o o t + x k t Q A A A A C j y H L t H K m b U w g 2 a D m r R S / U e R 7 j c w L d a X 6 V v R W a 3 r Y z u 3 3 T h N C 7 3 x 2 F j w 6 U H B o 6 G P t f 4 u T S n / 1 8 / f K l 8 z d 2 / n G R a m m R q 2 k C f I y b 8 u 0 X 8 O n U 1 A A A A A o c P X F 8 8 m 5 3 j K T W i 5 o Z s U q 8 s M e Y X u N p g K m n T Y K K 7 p z n e p + p r Y E t z T I V 5 4 c O + w N w k D K a r L Y z y f 3 8 W 1 Y o 8 X M n 9 + P Q = = < / D a t a M a s h u p > 
</file>

<file path=customXml/itemProps1.xml><?xml version="1.0" encoding="utf-8"?>
<ds:datastoreItem xmlns:ds="http://schemas.openxmlformats.org/officeDocument/2006/customXml" ds:itemID="{349758D0-1BEC-4EA4-AC7E-BAFA16846F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Bekasi (2)</vt:lpstr>
      <vt:lpstr>Tangerang</vt:lpstr>
      <vt:lpstr>Jakarta</vt:lpstr>
      <vt:lpstr>Depok</vt:lpstr>
      <vt:lpstr>Bogor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Peksyaji</dc:creator>
  <cp:lastModifiedBy>peksyaji Aji</cp:lastModifiedBy>
  <dcterms:created xsi:type="dcterms:W3CDTF">2023-05-02T14:59:28Z</dcterms:created>
  <dcterms:modified xsi:type="dcterms:W3CDTF">2023-05-03T16:53:20Z</dcterms:modified>
</cp:coreProperties>
</file>