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SCPK\Projek\"/>
    </mc:Choice>
  </mc:AlternateContent>
  <xr:revisionPtr revIDLastSave="0" documentId="13_ncr:1_{404FFDF5-5A00-4593-9DB3-FD3AEE2B3F0B}" xr6:coauthVersionLast="45" xr6:coauthVersionMax="45" xr10:uidLastSave="{00000000-0000-0000-0000-000000000000}"/>
  <bookViews>
    <workbookView xWindow="3467" yWindow="111" windowWidth="10700" windowHeight="11487" xr2:uid="{2FC97605-FE7E-4CBD-88A6-59A3D5FC5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H27" i="1" s="1"/>
  <c r="O9" i="1"/>
  <c r="O10" i="1"/>
  <c r="O11" i="1"/>
  <c r="O12" i="1"/>
  <c r="O13" i="1"/>
  <c r="O14" i="1"/>
  <c r="O15" i="1"/>
  <c r="O16" i="1"/>
  <c r="O17" i="1"/>
  <c r="C36" i="1" s="1"/>
  <c r="O3" i="1"/>
  <c r="J4" i="1"/>
  <c r="J5" i="1"/>
  <c r="C24" i="1" s="1"/>
  <c r="J6" i="1"/>
  <c r="J7" i="1"/>
  <c r="J8" i="1"/>
  <c r="J9" i="1"/>
  <c r="C28" i="1" s="1"/>
  <c r="J10" i="1"/>
  <c r="J11" i="1"/>
  <c r="J12" i="1"/>
  <c r="J13" i="1"/>
  <c r="H32" i="1" s="1"/>
  <c r="J14" i="1"/>
  <c r="J15" i="1"/>
  <c r="J16" i="1"/>
  <c r="J17" i="1"/>
  <c r="J3" i="1"/>
  <c r="C29" i="1"/>
  <c r="C30" i="1"/>
  <c r="H25" i="1"/>
  <c r="H26" i="1"/>
  <c r="H33" i="1"/>
  <c r="H34" i="1"/>
  <c r="C25" i="1"/>
  <c r="C26" i="1"/>
  <c r="C27" i="1"/>
  <c r="C33" i="1"/>
  <c r="C34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H31" i="1" l="1"/>
  <c r="C23" i="1"/>
  <c r="C35" i="1"/>
  <c r="C22" i="1"/>
  <c r="H35" i="1"/>
  <c r="H22" i="1"/>
  <c r="H24" i="1"/>
  <c r="C32" i="1"/>
  <c r="C31" i="1"/>
  <c r="H23" i="1"/>
  <c r="H30" i="1"/>
  <c r="H29" i="1"/>
  <c r="H36" i="1"/>
  <c r="H28" i="1"/>
</calcChain>
</file>

<file path=xl/sharedStrings.xml><?xml version="1.0" encoding="utf-8"?>
<sst xmlns="http://schemas.openxmlformats.org/spreadsheetml/2006/main" count="74" uniqueCount="38">
  <si>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</si>
  <si>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</si>
  <si>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</si>
  <si>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</si>
  <si>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</si>
  <si>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</si>
  <si>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</si>
  <si>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</si>
  <si>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</si>
  <si>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</si>
  <si>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</si>
  <si>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</si>
  <si>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</si>
  <si>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</si>
  <si>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</si>
  <si>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</si>
  <si>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</si>
  <si>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</si>
  <si>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</si>
  <si>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</si>
  <si>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</si>
  <si>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</si>
  <si>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</si>
  <si>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</si>
  <si>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</si>
  <si>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</si>
  <si>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</si>
  <si>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</si>
  <si>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</si>
  <si>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</si>
  <si>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</si>
  <si>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</si>
  <si>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</si>
  <si>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</si>
  <si>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</si>
  <si>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</si>
  <si>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Bobot [0,2 ; 0,2 ; 0,1 ; 0,1 ; 0,1 ; 0,3 ]</t>
  </si>
  <si>
    <t>Bobot [0,3 ; 0,3 ; 0,1 ; 0,1 ; 0,1 ; 0,1 ]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</si>
</sst>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45E5-7748-4FD5-A485-01B83BC4377B}">
  <dimension ref="A2:R36"/>
  <sheetViews>
    <sheetView tabSelected="1" topLeftCell="A4" zoomScaleNormal="100" workbookViewId="0">
      <selection activeCell="O3" sqref="O3:O17"/>
    </sheetView>
  </sheetViews>
  <sheetFormatPr defaultRowHeight="14.4" x14ac:dyDescent="0.3"/>
  <cols>
    <col min="10" max="10" width="13.59765625" customWidth="1"/>
    <col min="11" max="11" width="13.5" customWidth="1"/>
    <col min="12" max="12" width="11.8984375" customWidth="1"/>
    <col min="13" max="13" width="17.3984375" customWidth="1"/>
    <col min="14" max="14" width="15" customWidth="1"/>
    <col min="15" max="15" width="12.5" customWidth="1"/>
    <col min="16" max="16" width="6.8984375" customWidth="1"/>
  </cols>
  <sheetData>
    <row r="2" spans="1:1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"/>
      <c r="J2" s="7" t="s">
        <v>0</v>
      </c>
      <c r="K2" s="7" t="s">
        <v>1</v>
      </c>
      <c r="L2" s="7" t="s">
        <v>2</v>
      </c>
      <c r="M2" s="7" t="s">
        <v>3</v>
      </c>
      <c r="N2" s="7" t="s">
        <v>4</v>
      </c>
      <c r="O2" s="7" t="s">
        <v>5</v>
      </c>
    </row>
    <row r="3" spans="1:18" x14ac:dyDescent="0.3">
      <c r="A3" s="1" t="s">
        <v>6</v>
      </c>
      <c r="B3" s="2">
        <v>8</v>
      </c>
      <c r="C3" s="2">
        <v>128</v>
      </c>
      <c r="D3" s="2">
        <v>120</v>
      </c>
      <c r="E3" s="2">
        <v>4500</v>
      </c>
      <c r="F3" s="2">
        <v>64</v>
      </c>
      <c r="G3" s="2">
        <v>4400000</v>
      </c>
      <c r="I3" s="8" t="s">
        <v>6</v>
      </c>
      <c r="J3" s="5">
        <f>B3/12</f>
        <v>0.66666666666666663</v>
      </c>
      <c r="K3" s="5">
        <f>C3/256</f>
        <v>0.5</v>
      </c>
      <c r="L3" s="5">
        <f>D3/120</f>
        <v>1</v>
      </c>
      <c r="M3" s="5">
        <f>E3/5160</f>
        <v>0.87209302325581395</v>
      </c>
      <c r="N3" s="5">
        <f>F3/64</f>
        <v>1</v>
      </c>
      <c r="O3" s="5">
        <f>1300000/G3</f>
        <v>0.29545454545454547</v>
      </c>
      <c r="R3" s="1"/>
    </row>
    <row r="4" spans="1:18" x14ac:dyDescent="0.3">
      <c r="A4" s="1" t="s">
        <v>7</v>
      </c>
      <c r="B4" s="3">
        <v>8</v>
      </c>
      <c r="C4" s="3">
        <v>128</v>
      </c>
      <c r="D4" s="3">
        <v>60</v>
      </c>
      <c r="E4" s="3">
        <v>5000</v>
      </c>
      <c r="F4" s="3">
        <v>48</v>
      </c>
      <c r="G4" s="3">
        <v>4200000</v>
      </c>
      <c r="I4" s="8" t="s">
        <v>7</v>
      </c>
      <c r="J4" s="5">
        <f t="shared" ref="J4:J17" si="0">B4/12</f>
        <v>0.66666666666666663</v>
      </c>
      <c r="K4" s="9">
        <f>C4/256</f>
        <v>0.5</v>
      </c>
      <c r="L4" s="9">
        <f>D4/120</f>
        <v>0.5</v>
      </c>
      <c r="M4" s="9">
        <f t="shared" ref="M4:M17" si="1">E4/5160</f>
        <v>0.96899224806201545</v>
      </c>
      <c r="N4" s="9">
        <f t="shared" ref="N4:N17" si="2">F4/64</f>
        <v>0.75</v>
      </c>
      <c r="O4" s="5">
        <f t="shared" ref="O4:O17" si="3">1300000/G4</f>
        <v>0.30952380952380953</v>
      </c>
      <c r="R4" s="1"/>
    </row>
    <row r="5" spans="1:18" x14ac:dyDescent="0.3">
      <c r="A5" s="1" t="s">
        <v>8</v>
      </c>
      <c r="B5" s="3">
        <v>3</v>
      </c>
      <c r="C5" s="3">
        <v>32</v>
      </c>
      <c r="D5" s="3">
        <v>90</v>
      </c>
      <c r="E5" s="3">
        <v>5000</v>
      </c>
      <c r="F5" s="3">
        <v>48</v>
      </c>
      <c r="G5" s="3">
        <v>1900000</v>
      </c>
      <c r="I5" s="8" t="s">
        <v>8</v>
      </c>
      <c r="J5" s="5">
        <f t="shared" si="0"/>
        <v>0.25</v>
      </c>
      <c r="K5" s="5">
        <f>C5/256</f>
        <v>0.125</v>
      </c>
      <c r="L5" s="5">
        <f>D5/120</f>
        <v>0.75</v>
      </c>
      <c r="M5" s="5">
        <f t="shared" si="1"/>
        <v>0.96899224806201545</v>
      </c>
      <c r="N5" s="5">
        <f t="shared" si="2"/>
        <v>0.75</v>
      </c>
      <c r="O5" s="5">
        <f t="shared" si="3"/>
        <v>0.68421052631578949</v>
      </c>
      <c r="R5" s="1"/>
    </row>
    <row r="6" spans="1:18" x14ac:dyDescent="0.3">
      <c r="A6" s="1" t="s">
        <v>9</v>
      </c>
      <c r="B6" s="3">
        <v>12</v>
      </c>
      <c r="C6" s="3">
        <v>256</v>
      </c>
      <c r="D6" s="3">
        <v>90</v>
      </c>
      <c r="E6" s="3">
        <v>4300</v>
      </c>
      <c r="F6" s="3">
        <v>64</v>
      </c>
      <c r="G6" s="3">
        <v>6200000</v>
      </c>
      <c r="I6" s="8" t="s">
        <v>9</v>
      </c>
      <c r="J6" s="5">
        <f t="shared" si="0"/>
        <v>1</v>
      </c>
      <c r="K6" s="9">
        <f>C6/256</f>
        <v>1</v>
      </c>
      <c r="L6" s="9">
        <f>D6/120</f>
        <v>0.75</v>
      </c>
      <c r="M6" s="9">
        <f t="shared" si="1"/>
        <v>0.83333333333333337</v>
      </c>
      <c r="N6" s="9">
        <f t="shared" si="2"/>
        <v>1</v>
      </c>
      <c r="O6" s="5">
        <f t="shared" si="3"/>
        <v>0.20967741935483872</v>
      </c>
      <c r="R6" s="1"/>
    </row>
    <row r="7" spans="1:18" x14ac:dyDescent="0.3">
      <c r="A7" s="1" t="s">
        <v>10</v>
      </c>
      <c r="B7" s="3">
        <v>8</v>
      </c>
      <c r="C7" s="3">
        <v>128</v>
      </c>
      <c r="D7" s="3">
        <v>90</v>
      </c>
      <c r="E7" s="3">
        <v>4300</v>
      </c>
      <c r="F7" s="3">
        <v>64</v>
      </c>
      <c r="G7" s="3">
        <v>4400000</v>
      </c>
      <c r="I7" s="8" t="s">
        <v>10</v>
      </c>
      <c r="J7" s="5">
        <f t="shared" si="0"/>
        <v>0.66666666666666663</v>
      </c>
      <c r="K7" s="5">
        <f>C7/256</f>
        <v>0.5</v>
      </c>
      <c r="L7" s="5">
        <f>D7/120</f>
        <v>0.75</v>
      </c>
      <c r="M7" s="5">
        <f t="shared" si="1"/>
        <v>0.83333333333333337</v>
      </c>
      <c r="N7" s="5">
        <f t="shared" si="2"/>
        <v>1</v>
      </c>
      <c r="O7" s="5">
        <f t="shared" si="3"/>
        <v>0.29545454545454547</v>
      </c>
      <c r="R7" s="1"/>
    </row>
    <row r="8" spans="1:18" x14ac:dyDescent="0.3">
      <c r="A8" s="1" t="s">
        <v>11</v>
      </c>
      <c r="B8" s="3">
        <v>8</v>
      </c>
      <c r="C8" s="3">
        <v>128</v>
      </c>
      <c r="D8" s="3">
        <v>120</v>
      </c>
      <c r="E8" s="3">
        <v>4310</v>
      </c>
      <c r="F8" s="3">
        <v>48</v>
      </c>
      <c r="G8" s="3">
        <v>4000000</v>
      </c>
      <c r="I8" s="8" t="s">
        <v>11</v>
      </c>
      <c r="J8" s="5">
        <f t="shared" si="0"/>
        <v>0.66666666666666663</v>
      </c>
      <c r="K8" s="9">
        <f>C8/256</f>
        <v>0.5</v>
      </c>
      <c r="L8" s="9">
        <f>D8/120</f>
        <v>1</v>
      </c>
      <c r="M8" s="9">
        <f t="shared" si="1"/>
        <v>0.8352713178294574</v>
      </c>
      <c r="N8" s="9">
        <f t="shared" si="2"/>
        <v>0.75</v>
      </c>
      <c r="O8" s="5">
        <f t="shared" si="3"/>
        <v>0.32500000000000001</v>
      </c>
      <c r="R8" s="1"/>
    </row>
    <row r="9" spans="1:18" x14ac:dyDescent="0.3">
      <c r="A9" s="1" t="s">
        <v>12</v>
      </c>
      <c r="B9" s="3">
        <v>4</v>
      </c>
      <c r="C9" s="3">
        <v>128</v>
      </c>
      <c r="D9" s="3">
        <v>90</v>
      </c>
      <c r="E9" s="3">
        <v>5000</v>
      </c>
      <c r="F9" s="3">
        <v>48</v>
      </c>
      <c r="G9" s="3">
        <v>3300000</v>
      </c>
      <c r="I9" s="8" t="s">
        <v>12</v>
      </c>
      <c r="J9" s="5">
        <f t="shared" si="0"/>
        <v>0.33333333333333331</v>
      </c>
      <c r="K9" s="5">
        <f>C9/256</f>
        <v>0.5</v>
      </c>
      <c r="L9" s="5">
        <f>D9/120</f>
        <v>0.75</v>
      </c>
      <c r="M9" s="5">
        <f t="shared" si="1"/>
        <v>0.96899224806201545</v>
      </c>
      <c r="N9" s="5">
        <f t="shared" si="2"/>
        <v>0.75</v>
      </c>
      <c r="O9" s="5">
        <f t="shared" si="3"/>
        <v>0.39393939393939392</v>
      </c>
      <c r="R9" s="1"/>
    </row>
    <row r="10" spans="1:18" x14ac:dyDescent="0.3">
      <c r="A10" s="1" t="s">
        <v>13</v>
      </c>
      <c r="B10" s="3">
        <v>2</v>
      </c>
      <c r="C10" s="3">
        <v>32</v>
      </c>
      <c r="D10" s="3">
        <v>60</v>
      </c>
      <c r="E10" s="3">
        <v>5000</v>
      </c>
      <c r="F10" s="3">
        <v>8</v>
      </c>
      <c r="G10" s="3">
        <v>1300000</v>
      </c>
      <c r="I10" s="8" t="s">
        <v>13</v>
      </c>
      <c r="J10" s="5">
        <f t="shared" si="0"/>
        <v>0.16666666666666666</v>
      </c>
      <c r="K10" s="9">
        <f>C10/256</f>
        <v>0.125</v>
      </c>
      <c r="L10" s="9">
        <f>D10/120</f>
        <v>0.5</v>
      </c>
      <c r="M10" s="9">
        <f t="shared" si="1"/>
        <v>0.96899224806201545</v>
      </c>
      <c r="N10" s="9">
        <f t="shared" si="2"/>
        <v>0.125</v>
      </c>
      <c r="O10" s="5">
        <f t="shared" si="3"/>
        <v>1</v>
      </c>
      <c r="R10" s="1"/>
    </row>
    <row r="11" spans="1:18" x14ac:dyDescent="0.3">
      <c r="A11" s="1" t="s">
        <v>14</v>
      </c>
      <c r="B11" s="3">
        <v>4</v>
      </c>
      <c r="C11" s="3">
        <v>128</v>
      </c>
      <c r="D11" s="3">
        <v>90</v>
      </c>
      <c r="E11" s="3">
        <v>5000</v>
      </c>
      <c r="F11" s="3">
        <v>48</v>
      </c>
      <c r="G11" s="3">
        <v>4500000</v>
      </c>
      <c r="I11" s="8" t="s">
        <v>14</v>
      </c>
      <c r="J11" s="5">
        <f t="shared" si="0"/>
        <v>0.33333333333333331</v>
      </c>
      <c r="K11" s="5">
        <f>C11/256</f>
        <v>0.5</v>
      </c>
      <c r="L11" s="5">
        <f>D11/120</f>
        <v>0.75</v>
      </c>
      <c r="M11" s="5">
        <f t="shared" si="1"/>
        <v>0.96899224806201545</v>
      </c>
      <c r="N11" s="5">
        <f t="shared" si="2"/>
        <v>0.75</v>
      </c>
      <c r="O11" s="5">
        <f t="shared" si="3"/>
        <v>0.28888888888888886</v>
      </c>
      <c r="R11" s="1"/>
    </row>
    <row r="12" spans="1:18" x14ac:dyDescent="0.3">
      <c r="A12" s="1" t="s">
        <v>15</v>
      </c>
      <c r="B12" s="3">
        <v>4</v>
      </c>
      <c r="C12" s="3">
        <v>64</v>
      </c>
      <c r="D12" s="3">
        <v>90</v>
      </c>
      <c r="E12" s="3">
        <v>5000</v>
      </c>
      <c r="F12" s="3">
        <v>48</v>
      </c>
      <c r="G12" s="3">
        <v>2700000</v>
      </c>
      <c r="I12" s="8" t="s">
        <v>15</v>
      </c>
      <c r="J12" s="5">
        <f t="shared" si="0"/>
        <v>0.33333333333333331</v>
      </c>
      <c r="K12" s="9">
        <f>C12/256</f>
        <v>0.25</v>
      </c>
      <c r="L12" s="9">
        <f>D12/120</f>
        <v>0.75</v>
      </c>
      <c r="M12" s="9">
        <f t="shared" si="1"/>
        <v>0.96899224806201545</v>
      </c>
      <c r="N12" s="9">
        <f t="shared" si="2"/>
        <v>0.75</v>
      </c>
      <c r="O12" s="5">
        <f t="shared" si="3"/>
        <v>0.48148148148148145</v>
      </c>
      <c r="R12" s="1"/>
    </row>
    <row r="13" spans="1:18" x14ac:dyDescent="0.3">
      <c r="A13" s="1" t="s">
        <v>16</v>
      </c>
      <c r="B13" s="3">
        <v>8</v>
      </c>
      <c r="C13" s="3">
        <v>128</v>
      </c>
      <c r="D13" s="3">
        <v>120</v>
      </c>
      <c r="E13" s="3">
        <v>4520</v>
      </c>
      <c r="F13" s="3">
        <v>48</v>
      </c>
      <c r="G13" s="3">
        <v>5900000</v>
      </c>
      <c r="I13" s="8" t="s">
        <v>16</v>
      </c>
      <c r="J13" s="5">
        <f t="shared" si="0"/>
        <v>0.66666666666666663</v>
      </c>
      <c r="K13" s="5">
        <f>C13/256</f>
        <v>0.5</v>
      </c>
      <c r="L13" s="5">
        <f>D13/120</f>
        <v>1</v>
      </c>
      <c r="M13" s="5">
        <f t="shared" si="1"/>
        <v>0.87596899224806202</v>
      </c>
      <c r="N13" s="5">
        <f t="shared" si="2"/>
        <v>0.75</v>
      </c>
      <c r="O13" s="5">
        <f t="shared" si="3"/>
        <v>0.22033898305084745</v>
      </c>
      <c r="R13" s="1"/>
    </row>
    <row r="14" spans="1:18" x14ac:dyDescent="0.3">
      <c r="A14" s="1" t="s">
        <v>17</v>
      </c>
      <c r="B14" s="3">
        <v>6</v>
      </c>
      <c r="C14" s="3">
        <v>128</v>
      </c>
      <c r="D14" s="3">
        <v>120</v>
      </c>
      <c r="E14" s="3">
        <v>5160</v>
      </c>
      <c r="F14" s="3">
        <v>48</v>
      </c>
      <c r="G14" s="3">
        <v>3900000</v>
      </c>
      <c r="I14" s="8" t="s">
        <v>17</v>
      </c>
      <c r="J14" s="5">
        <f t="shared" si="0"/>
        <v>0.5</v>
      </c>
      <c r="K14" s="9">
        <f>C14/256</f>
        <v>0.5</v>
      </c>
      <c r="L14" s="9">
        <f>D14/120</f>
        <v>1</v>
      </c>
      <c r="M14" s="9">
        <f t="shared" si="1"/>
        <v>1</v>
      </c>
      <c r="N14" s="9">
        <f t="shared" si="2"/>
        <v>0.75</v>
      </c>
      <c r="O14" s="5">
        <f t="shared" si="3"/>
        <v>0.33333333333333331</v>
      </c>
      <c r="R14" s="1"/>
    </row>
    <row r="15" spans="1:18" x14ac:dyDescent="0.3">
      <c r="A15" s="1" t="s">
        <v>18</v>
      </c>
      <c r="B15" s="3">
        <v>4</v>
      </c>
      <c r="C15" s="3">
        <v>64</v>
      </c>
      <c r="D15" s="3">
        <v>60</v>
      </c>
      <c r="E15" s="3">
        <v>4000</v>
      </c>
      <c r="F15" s="3">
        <v>48</v>
      </c>
      <c r="G15" s="3">
        <v>2400000</v>
      </c>
      <c r="I15" s="8" t="s">
        <v>18</v>
      </c>
      <c r="J15" s="5">
        <f t="shared" si="0"/>
        <v>0.33333333333333331</v>
      </c>
      <c r="K15" s="5">
        <f>C15/256</f>
        <v>0.25</v>
      </c>
      <c r="L15" s="5">
        <f>D15/120</f>
        <v>0.5</v>
      </c>
      <c r="M15" s="5">
        <f t="shared" si="1"/>
        <v>0.77519379844961245</v>
      </c>
      <c r="N15" s="5">
        <f t="shared" si="2"/>
        <v>0.75</v>
      </c>
      <c r="O15" s="5">
        <f t="shared" si="3"/>
        <v>0.54166666666666663</v>
      </c>
      <c r="R15" s="1"/>
    </row>
    <row r="16" spans="1:18" x14ac:dyDescent="0.3">
      <c r="A16" s="1" t="s">
        <v>19</v>
      </c>
      <c r="B16" s="3">
        <v>4</v>
      </c>
      <c r="C16" s="3">
        <v>64</v>
      </c>
      <c r="D16" s="3">
        <v>60</v>
      </c>
      <c r="E16" s="3">
        <v>4500</v>
      </c>
      <c r="F16" s="3">
        <v>64</v>
      </c>
      <c r="G16" s="3">
        <v>2900000</v>
      </c>
      <c r="I16" s="8" t="s">
        <v>19</v>
      </c>
      <c r="J16" s="5">
        <f t="shared" si="0"/>
        <v>0.33333333333333331</v>
      </c>
      <c r="K16" s="9">
        <f>C16/256</f>
        <v>0.25</v>
      </c>
      <c r="L16" s="9">
        <f>D16/120</f>
        <v>0.5</v>
      </c>
      <c r="M16" s="9">
        <f t="shared" si="1"/>
        <v>0.87209302325581395</v>
      </c>
      <c r="N16" s="9">
        <f t="shared" si="2"/>
        <v>1</v>
      </c>
      <c r="O16" s="5">
        <f t="shared" si="3"/>
        <v>0.44827586206896552</v>
      </c>
      <c r="R16" s="1"/>
    </row>
    <row r="17" spans="1:18" x14ac:dyDescent="0.3">
      <c r="A17" s="1" t="s">
        <v>20</v>
      </c>
      <c r="B17" s="4">
        <v>3</v>
      </c>
      <c r="C17" s="4">
        <v>32</v>
      </c>
      <c r="D17" s="4">
        <v>60</v>
      </c>
      <c r="E17" s="4">
        <v>5000</v>
      </c>
      <c r="F17" s="4">
        <v>12</v>
      </c>
      <c r="G17" s="4">
        <v>1750000</v>
      </c>
      <c r="I17" s="8" t="s">
        <v>20</v>
      </c>
      <c r="J17" s="5">
        <f t="shared" si="0"/>
        <v>0.25</v>
      </c>
      <c r="K17" s="5">
        <f>C17/256</f>
        <v>0.125</v>
      </c>
      <c r="L17" s="5">
        <f>D17/120</f>
        <v>0.5</v>
      </c>
      <c r="M17" s="5">
        <f t="shared" si="1"/>
        <v>0.96899224806201545</v>
      </c>
      <c r="N17" s="5">
        <f t="shared" si="2"/>
        <v>0.1875</v>
      </c>
      <c r="O17" s="5">
        <f t="shared" si="3"/>
        <v>0.74285714285714288</v>
      </c>
      <c r="R17" s="1"/>
    </row>
    <row r="19" spans="1:18" x14ac:dyDescent="0.3">
      <c r="A19" s="11"/>
      <c r="J19" s="10"/>
    </row>
    <row r="20" spans="1:18" x14ac:dyDescent="0.3">
      <c r="B20" t="s">
        <v>36</v>
      </c>
      <c r="G20" t="s">
        <v>37</v>
      </c>
    </row>
    <row r="22" spans="1:18" x14ac:dyDescent="0.3">
      <c r="B22" s="8" t="s">
        <v>21</v>
      </c>
      <c r="C22">
        <f>(J3*0.2)+(K3*0.2)+(L3*0.1)+(M3*0.1)+(N3*0.1)+(O3*0.3)</f>
        <v>0.60917899929527841</v>
      </c>
      <c r="G22" s="8" t="s">
        <v>21</v>
      </c>
      <c r="H22">
        <f>(J3*0.3)+(K3*0.3)+(L3*0.1)+(M3*0.1)+(N3*0.1)+(O3*0.1)</f>
        <v>0.66675475687103591</v>
      </c>
    </row>
    <row r="23" spans="1:18" x14ac:dyDescent="0.3">
      <c r="B23" s="8" t="s">
        <v>22</v>
      </c>
      <c r="C23">
        <f t="shared" ref="C23:C36" si="4">(J4*0.2)+(K4*0.2)+(L4*0.1)+(M4*0.1)+(N4*0.1)+(O4*0.3)</f>
        <v>0.54808970099667775</v>
      </c>
      <c r="G23" s="8" t="s">
        <v>22</v>
      </c>
      <c r="H23">
        <f t="shared" ref="H23:H36" si="5">(J4*0.3)+(K4*0.3)+(L4*0.1)+(M4*0.1)+(N4*0.1)+(O4*0.1)</f>
        <v>0.60285160575858254</v>
      </c>
    </row>
    <row r="24" spans="1:18" x14ac:dyDescent="0.3">
      <c r="B24" s="8" t="s">
        <v>23</v>
      </c>
      <c r="C24">
        <f t="shared" si="4"/>
        <v>0.5271623827009384</v>
      </c>
      <c r="G24" s="8" t="s">
        <v>23</v>
      </c>
      <c r="H24">
        <f t="shared" si="5"/>
        <v>0.42782027743778051</v>
      </c>
    </row>
    <row r="25" spans="1:18" x14ac:dyDescent="0.3">
      <c r="B25" s="8" t="s">
        <v>24</v>
      </c>
      <c r="C25">
        <f t="shared" si="4"/>
        <v>0.72123655913978491</v>
      </c>
      <c r="G25" s="8" t="s">
        <v>24</v>
      </c>
      <c r="H25">
        <f t="shared" si="5"/>
        <v>0.87930107526881729</v>
      </c>
    </row>
    <row r="26" spans="1:18" x14ac:dyDescent="0.3">
      <c r="B26" s="8" t="s">
        <v>25</v>
      </c>
      <c r="C26">
        <f t="shared" si="4"/>
        <v>0.58030303030303032</v>
      </c>
      <c r="G26" s="8" t="s">
        <v>25</v>
      </c>
      <c r="H26">
        <f t="shared" si="5"/>
        <v>0.63787878787878782</v>
      </c>
    </row>
    <row r="27" spans="1:18" x14ac:dyDescent="0.3">
      <c r="B27" s="8" t="s">
        <v>26</v>
      </c>
      <c r="C27">
        <f t="shared" si="4"/>
        <v>0.58936046511627915</v>
      </c>
      <c r="G27" s="8" t="s">
        <v>26</v>
      </c>
      <c r="H27">
        <f t="shared" si="5"/>
        <v>0.64102713178294568</v>
      </c>
    </row>
    <row r="28" spans="1:18" x14ac:dyDescent="0.3">
      <c r="B28" s="8" t="s">
        <v>27</v>
      </c>
      <c r="C28">
        <f t="shared" si="4"/>
        <v>0.53174770965468643</v>
      </c>
      <c r="G28" s="8" t="s">
        <v>27</v>
      </c>
      <c r="H28">
        <f t="shared" si="5"/>
        <v>0.53629316420014095</v>
      </c>
    </row>
    <row r="29" spans="1:18" x14ac:dyDescent="0.3">
      <c r="B29" s="8" t="s">
        <v>28</v>
      </c>
      <c r="C29">
        <f t="shared" si="4"/>
        <v>0.51773255813953489</v>
      </c>
      <c r="G29" s="8" t="s">
        <v>28</v>
      </c>
      <c r="H29">
        <f t="shared" si="5"/>
        <v>0.34689922480620161</v>
      </c>
    </row>
    <row r="30" spans="1:18" x14ac:dyDescent="0.3">
      <c r="B30" s="8" t="s">
        <v>29</v>
      </c>
      <c r="C30">
        <f t="shared" si="4"/>
        <v>0.50023255813953493</v>
      </c>
      <c r="G30" s="8" t="s">
        <v>29</v>
      </c>
      <c r="H30">
        <f t="shared" si="5"/>
        <v>0.52578811369509049</v>
      </c>
    </row>
    <row r="31" spans="1:18" x14ac:dyDescent="0.3">
      <c r="B31" s="8" t="s">
        <v>30</v>
      </c>
      <c r="C31">
        <f t="shared" si="4"/>
        <v>0.50801033591731271</v>
      </c>
      <c r="G31" s="8" t="s">
        <v>30</v>
      </c>
      <c r="H31">
        <f t="shared" si="5"/>
        <v>0.47004737295434973</v>
      </c>
    </row>
    <row r="32" spans="1:18" x14ac:dyDescent="0.3">
      <c r="B32" s="8" t="s">
        <v>31</v>
      </c>
      <c r="C32">
        <f t="shared" si="4"/>
        <v>0.56203192747339381</v>
      </c>
      <c r="G32" s="8" t="s">
        <v>31</v>
      </c>
      <c r="H32">
        <f t="shared" si="5"/>
        <v>0.63463079752989082</v>
      </c>
    </row>
    <row r="33" spans="2:8" x14ac:dyDescent="0.3">
      <c r="B33" s="8" t="s">
        <v>32</v>
      </c>
      <c r="C33">
        <f t="shared" si="4"/>
        <v>0.57500000000000007</v>
      </c>
      <c r="G33" s="8" t="s">
        <v>32</v>
      </c>
      <c r="H33">
        <f t="shared" si="5"/>
        <v>0.60833333333333328</v>
      </c>
    </row>
    <row r="34" spans="2:8" x14ac:dyDescent="0.3">
      <c r="B34" s="8" t="s">
        <v>33</v>
      </c>
      <c r="C34">
        <f t="shared" si="4"/>
        <v>0.48168604651162794</v>
      </c>
      <c r="G34" s="8" t="s">
        <v>33</v>
      </c>
      <c r="H34">
        <f t="shared" si="5"/>
        <v>0.4316860465116279</v>
      </c>
    </row>
    <row r="35" spans="2:8" x14ac:dyDescent="0.3">
      <c r="B35" s="8" t="s">
        <v>34</v>
      </c>
      <c r="C35">
        <f t="shared" si="4"/>
        <v>0.48835872761293769</v>
      </c>
      <c r="G35" s="8" t="s">
        <v>34</v>
      </c>
      <c r="H35">
        <f t="shared" si="5"/>
        <v>0.45703688853247793</v>
      </c>
    </row>
    <row r="36" spans="2:8" x14ac:dyDescent="0.3">
      <c r="B36" s="8" t="s">
        <v>35</v>
      </c>
      <c r="C36">
        <f t="shared" si="4"/>
        <v>0.46350636766334441</v>
      </c>
      <c r="G36" s="8" t="s">
        <v>35</v>
      </c>
      <c r="H36">
        <f t="shared" si="5"/>
        <v>0.35243493909191581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GF63-9SC-621ID</dc:creator>
  <cp:lastModifiedBy>GF63-9SC-621ID</cp:lastModifiedBy>
  <dcterms:created xsi:type="dcterms:W3CDTF">2021-06-27T23:46:14Z</dcterms:created>
  <dcterms:modified xsi:type="dcterms:W3CDTF">2021-06-28T13:19:22Z</dcterms:modified>
</cp:coreProperties>
</file>