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nning\Source\Ecocar\Documentation\Orders\"/>
    </mc:Choice>
  </mc:AlternateContent>
  <bookViews>
    <workbookView xWindow="0" yWindow="0" windowWidth="17970" windowHeight="6060"/>
  </bookViews>
  <sheets>
    <sheet name="Sheet1" sheetId="1" r:id="rId1"/>
  </sheets>
  <definedNames>
    <definedName name="_xlnm._FilterDatabase" localSheetId="0" hidden="1">Sheet1!$A$1:$J$1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1" l="1"/>
  <c r="F40" i="1"/>
  <c r="F22" i="1"/>
  <c r="I39" i="1" l="1"/>
  <c r="I24" i="1"/>
  <c r="F28" i="1"/>
  <c r="E28" i="1" s="1"/>
  <c r="C28" i="1" s="1"/>
  <c r="A28" i="1" s="1"/>
  <c r="I2" i="1"/>
  <c r="I3" i="1"/>
  <c r="I4" i="1"/>
  <c r="I5" i="1"/>
  <c r="I6" i="1"/>
  <c r="I40" i="1"/>
  <c r="I59" i="1"/>
  <c r="I51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1" i="1"/>
  <c r="I42" i="1"/>
  <c r="I43" i="1"/>
  <c r="I45" i="1"/>
  <c r="I46" i="1"/>
  <c r="I47" i="1"/>
  <c r="I48" i="1"/>
  <c r="I49" i="1"/>
  <c r="I50" i="1"/>
  <c r="I52" i="1"/>
  <c r="I53" i="1"/>
  <c r="I54" i="1"/>
  <c r="I55" i="1"/>
  <c r="I56" i="1"/>
  <c r="I57" i="1"/>
  <c r="I58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F32" i="1"/>
  <c r="F24" i="1"/>
  <c r="E24" i="1" s="1"/>
  <c r="C24" i="1" s="1"/>
  <c r="A24" i="1" s="1"/>
  <c r="E46" i="1"/>
  <c r="C46" i="1" s="1"/>
  <c r="A46" i="1" s="1"/>
  <c r="E49" i="1"/>
  <c r="C49" i="1" s="1"/>
  <c r="A49" i="1" s="1"/>
  <c r="E56" i="1"/>
  <c r="C56" i="1" s="1"/>
  <c r="A56" i="1" s="1"/>
  <c r="E61" i="1"/>
  <c r="C61" i="1" s="1"/>
  <c r="A61" i="1" s="1"/>
  <c r="E52" i="1"/>
  <c r="C52" i="1" s="1"/>
  <c r="A52" i="1" s="1"/>
  <c r="E55" i="1"/>
  <c r="C55" i="1" s="1"/>
  <c r="A55" i="1" s="1"/>
  <c r="E62" i="1"/>
  <c r="C62" i="1" s="1"/>
  <c r="A62" i="1" s="1"/>
  <c r="E64" i="1"/>
  <c r="C64" i="1" s="1"/>
  <c r="A64" i="1" s="1"/>
  <c r="E65" i="1"/>
  <c r="C65" i="1" s="1"/>
  <c r="A65" i="1" s="1"/>
  <c r="E67" i="1"/>
  <c r="C67" i="1" s="1"/>
  <c r="A67" i="1" s="1"/>
  <c r="E47" i="1"/>
  <c r="C47" i="1" s="1"/>
  <c r="A47" i="1" s="1"/>
  <c r="E4" i="1"/>
  <c r="C4" i="1" s="1"/>
  <c r="A4" i="1" s="1"/>
  <c r="E2" i="1"/>
  <c r="C2" i="1" s="1"/>
  <c r="A2" i="1" s="1"/>
  <c r="E3" i="1"/>
  <c r="C3" i="1" s="1"/>
  <c r="A3" i="1" s="1"/>
  <c r="E48" i="1"/>
  <c r="C48" i="1" s="1"/>
  <c r="A48" i="1" s="1"/>
  <c r="E5" i="1"/>
  <c r="C5" i="1" s="1"/>
  <c r="A5" i="1" s="1"/>
  <c r="E50" i="1"/>
  <c r="C50" i="1" s="1"/>
  <c r="A50" i="1" s="1"/>
  <c r="E7" i="1"/>
  <c r="C7" i="1" s="1"/>
  <c r="A7" i="1" s="1"/>
  <c r="E53" i="1"/>
  <c r="C53" i="1" s="1"/>
  <c r="A53" i="1" s="1"/>
  <c r="E54" i="1"/>
  <c r="C54" i="1" s="1"/>
  <c r="A54" i="1" s="1"/>
  <c r="E8" i="1"/>
  <c r="C8" i="1" s="1"/>
  <c r="A8" i="1" s="1"/>
  <c r="E9" i="1"/>
  <c r="C9" i="1" s="1"/>
  <c r="A9" i="1" s="1"/>
  <c r="E10" i="1"/>
  <c r="C10" i="1" s="1"/>
  <c r="A10" i="1" s="1"/>
  <c r="E57" i="1"/>
  <c r="C57" i="1" s="1"/>
  <c r="A57" i="1" s="1"/>
  <c r="E60" i="1"/>
  <c r="C60" i="1" s="1"/>
  <c r="A60" i="1" s="1"/>
  <c r="E58" i="1"/>
  <c r="C58" i="1" s="1"/>
  <c r="A58" i="1" s="1"/>
  <c r="E11" i="1"/>
  <c r="C11" i="1" s="1"/>
  <c r="A11" i="1" s="1"/>
  <c r="E12" i="1"/>
  <c r="C12" i="1" s="1"/>
  <c r="A12" i="1" s="1"/>
  <c r="E42" i="1"/>
  <c r="C42" i="1" s="1"/>
  <c r="A42" i="1" s="1"/>
  <c r="E41" i="1"/>
  <c r="C41" i="1" s="1"/>
  <c r="A41" i="1" s="1"/>
  <c r="E44" i="1"/>
  <c r="C44" i="1" s="1"/>
  <c r="A44" i="1" s="1"/>
  <c r="E43" i="1"/>
  <c r="C43" i="1" s="1"/>
  <c r="A43" i="1" s="1"/>
  <c r="E63" i="1"/>
  <c r="C63" i="1" s="1"/>
  <c r="A63" i="1" s="1"/>
  <c r="E13" i="1"/>
  <c r="C13" i="1" s="1"/>
  <c r="A13" i="1" s="1"/>
  <c r="E14" i="1"/>
  <c r="C14" i="1" s="1"/>
  <c r="A14" i="1" s="1"/>
  <c r="E15" i="1"/>
  <c r="C15" i="1" s="1"/>
  <c r="A15" i="1" s="1"/>
  <c r="E66" i="1"/>
  <c r="C66" i="1" s="1"/>
  <c r="A66" i="1" s="1"/>
  <c r="E16" i="1"/>
  <c r="C16" i="1" s="1"/>
  <c r="A16" i="1" s="1"/>
  <c r="E17" i="1"/>
  <c r="C17" i="1" s="1"/>
  <c r="A17" i="1" s="1"/>
  <c r="E68" i="1"/>
  <c r="C68" i="1" s="1"/>
  <c r="A68" i="1" s="1"/>
  <c r="E20" i="1"/>
  <c r="C20" i="1" s="1"/>
  <c r="A20" i="1" s="1"/>
  <c r="E18" i="1"/>
  <c r="C18" i="1" s="1"/>
  <c r="A18" i="1" s="1"/>
  <c r="E22" i="1"/>
  <c r="C22" i="1" s="1"/>
  <c r="A22" i="1" s="1"/>
  <c r="E23" i="1"/>
  <c r="C23" i="1" s="1"/>
  <c r="A23" i="1" s="1"/>
  <c r="E25" i="1"/>
  <c r="C25" i="1" s="1"/>
  <c r="A25" i="1" s="1"/>
  <c r="E26" i="1"/>
  <c r="C26" i="1" s="1"/>
  <c r="A26" i="1" s="1"/>
  <c r="E33" i="1"/>
  <c r="C33" i="1" s="1"/>
  <c r="A33" i="1" s="1"/>
  <c r="E35" i="1"/>
  <c r="C35" i="1" s="1"/>
  <c r="A35" i="1" s="1"/>
  <c r="E32" i="1"/>
  <c r="C32" i="1" s="1"/>
  <c r="A32" i="1" s="1"/>
  <c r="E38" i="1"/>
  <c r="C38" i="1" s="1"/>
  <c r="A38" i="1" s="1"/>
  <c r="E39" i="1"/>
  <c r="C39" i="1" s="1"/>
  <c r="A39" i="1" s="1"/>
  <c r="E21" i="1"/>
  <c r="C21" i="1" s="1"/>
  <c r="A21" i="1" s="1"/>
  <c r="E31" i="1"/>
  <c r="C31" i="1" s="1"/>
  <c r="A31" i="1" s="1"/>
  <c r="E45" i="1"/>
  <c r="C45" i="1" s="1"/>
  <c r="A45" i="1" s="1"/>
  <c r="E19" i="1"/>
  <c r="C19" i="1" s="1"/>
  <c r="A19" i="1" s="1"/>
  <c r="E36" i="1"/>
  <c r="C36" i="1" s="1"/>
  <c r="A36" i="1" s="1"/>
  <c r="E37" i="1"/>
  <c r="C37" i="1" s="1"/>
  <c r="A37" i="1" s="1"/>
  <c r="E34" i="1"/>
  <c r="C34" i="1" s="1"/>
  <c r="A34" i="1" s="1"/>
  <c r="E29" i="1"/>
  <c r="C29" i="1" s="1"/>
  <c r="A29" i="1" s="1"/>
  <c r="E69" i="1"/>
  <c r="C69" i="1" s="1"/>
  <c r="A69" i="1" s="1"/>
  <c r="E70" i="1"/>
  <c r="C70" i="1" s="1"/>
  <c r="A70" i="1" s="1"/>
  <c r="E71" i="1"/>
  <c r="C71" i="1" s="1"/>
  <c r="A71" i="1" s="1"/>
  <c r="E27" i="1"/>
  <c r="C27" i="1" s="1"/>
  <c r="A27" i="1" s="1"/>
  <c r="E30" i="1"/>
  <c r="C30" i="1" s="1"/>
  <c r="A30" i="1" s="1"/>
  <c r="E6" i="1"/>
  <c r="C6" i="1" s="1"/>
  <c r="A6" i="1" s="1"/>
  <c r="E72" i="1"/>
  <c r="C72" i="1" s="1"/>
  <c r="A72" i="1" s="1"/>
  <c r="E40" i="1"/>
  <c r="C40" i="1" s="1"/>
  <c r="A40" i="1" s="1"/>
  <c r="E59" i="1"/>
  <c r="C59" i="1" s="1"/>
  <c r="A59" i="1" s="1"/>
  <c r="E51" i="1"/>
  <c r="C51" i="1" s="1"/>
  <c r="A51" i="1" s="1"/>
  <c r="E74" i="1"/>
  <c r="C74" i="1" s="1"/>
  <c r="A74" i="1" s="1"/>
  <c r="E75" i="1"/>
  <c r="C75" i="1" s="1"/>
  <c r="A75" i="1" s="1"/>
  <c r="E76" i="1"/>
  <c r="C76" i="1" s="1"/>
  <c r="A76" i="1" s="1"/>
  <c r="E77" i="1"/>
  <c r="C77" i="1" s="1"/>
  <c r="A77" i="1" s="1"/>
  <c r="E78" i="1"/>
  <c r="C78" i="1" s="1"/>
  <c r="A78" i="1" s="1"/>
  <c r="E79" i="1"/>
  <c r="C79" i="1" s="1"/>
  <c r="A79" i="1" s="1"/>
  <c r="E80" i="1"/>
  <c r="C80" i="1" s="1"/>
  <c r="A80" i="1" s="1"/>
  <c r="E81" i="1"/>
  <c r="C81" i="1" s="1"/>
  <c r="A81" i="1" s="1"/>
  <c r="E82" i="1"/>
  <c r="C82" i="1" s="1"/>
  <c r="A82" i="1" s="1"/>
  <c r="E83" i="1"/>
  <c r="C83" i="1" s="1"/>
  <c r="A83" i="1" s="1"/>
  <c r="E84" i="1"/>
  <c r="C84" i="1" s="1"/>
  <c r="A84" i="1" s="1"/>
  <c r="E85" i="1"/>
  <c r="C85" i="1" s="1"/>
  <c r="A85" i="1" s="1"/>
  <c r="E86" i="1"/>
  <c r="C86" i="1" s="1"/>
  <c r="A86" i="1" s="1"/>
  <c r="E87" i="1"/>
  <c r="C87" i="1" s="1"/>
  <c r="A87" i="1" s="1"/>
  <c r="E88" i="1"/>
  <c r="C88" i="1" s="1"/>
  <c r="A88" i="1" s="1"/>
  <c r="E89" i="1"/>
  <c r="C89" i="1" s="1"/>
  <c r="A89" i="1" s="1"/>
  <c r="E90" i="1"/>
  <c r="C90" i="1" s="1"/>
  <c r="A90" i="1" s="1"/>
  <c r="E91" i="1"/>
  <c r="C91" i="1" s="1"/>
  <c r="A91" i="1" s="1"/>
  <c r="E92" i="1"/>
  <c r="C92" i="1" s="1"/>
  <c r="A92" i="1" s="1"/>
  <c r="E93" i="1"/>
  <c r="C93" i="1" s="1"/>
  <c r="A93" i="1" s="1"/>
  <c r="E94" i="1"/>
  <c r="C94" i="1" s="1"/>
  <c r="A94" i="1" s="1"/>
  <c r="E95" i="1"/>
  <c r="C95" i="1" s="1"/>
  <c r="A95" i="1" s="1"/>
  <c r="E96" i="1"/>
  <c r="C96" i="1" s="1"/>
  <c r="A96" i="1" s="1"/>
  <c r="E97" i="1"/>
  <c r="C97" i="1" s="1"/>
  <c r="A97" i="1" s="1"/>
  <c r="E98" i="1"/>
  <c r="C98" i="1" s="1"/>
  <c r="A98" i="1" s="1"/>
  <c r="E99" i="1"/>
  <c r="C99" i="1" s="1"/>
  <c r="A99" i="1" s="1"/>
  <c r="E100" i="1"/>
  <c r="C100" i="1" s="1"/>
  <c r="A100" i="1" s="1"/>
  <c r="E101" i="1"/>
  <c r="C101" i="1" s="1"/>
  <c r="A101" i="1" s="1"/>
  <c r="E102" i="1"/>
  <c r="C102" i="1" s="1"/>
  <c r="A102" i="1" s="1"/>
  <c r="E103" i="1"/>
  <c r="C103" i="1" s="1"/>
  <c r="A103" i="1" s="1"/>
  <c r="E104" i="1"/>
  <c r="C104" i="1" s="1"/>
  <c r="A104" i="1" s="1"/>
  <c r="E105" i="1"/>
  <c r="C105" i="1" s="1"/>
  <c r="A105" i="1" s="1"/>
  <c r="E106" i="1"/>
  <c r="C106" i="1" s="1"/>
  <c r="A106" i="1" s="1"/>
  <c r="E107" i="1"/>
  <c r="C107" i="1" s="1"/>
  <c r="A107" i="1" s="1"/>
  <c r="E108" i="1"/>
  <c r="C108" i="1" s="1"/>
  <c r="A108" i="1" s="1"/>
  <c r="E109" i="1"/>
  <c r="C109" i="1" s="1"/>
  <c r="A109" i="1" s="1"/>
  <c r="E110" i="1"/>
  <c r="C110" i="1" s="1"/>
  <c r="A110" i="1" s="1"/>
  <c r="E111" i="1"/>
  <c r="C111" i="1" s="1"/>
  <c r="A111" i="1" s="1"/>
  <c r="E112" i="1"/>
  <c r="C112" i="1" s="1"/>
  <c r="A112" i="1" s="1"/>
  <c r="E113" i="1"/>
  <c r="C113" i="1" s="1"/>
  <c r="A113" i="1" s="1"/>
  <c r="E114" i="1"/>
  <c r="C114" i="1" s="1"/>
  <c r="A114" i="1" s="1"/>
  <c r="E115" i="1"/>
  <c r="C115" i="1" s="1"/>
  <c r="A115" i="1" s="1"/>
  <c r="E116" i="1"/>
  <c r="C116" i="1" s="1"/>
  <c r="A116" i="1" s="1"/>
  <c r="E117" i="1"/>
  <c r="C117" i="1" s="1"/>
  <c r="A117" i="1" s="1"/>
  <c r="E118" i="1"/>
  <c r="C118" i="1" s="1"/>
  <c r="A118" i="1" s="1"/>
  <c r="E119" i="1"/>
  <c r="C119" i="1" s="1"/>
  <c r="A119" i="1" s="1"/>
  <c r="E120" i="1"/>
  <c r="C120" i="1" s="1"/>
  <c r="A120" i="1" s="1"/>
  <c r="E121" i="1"/>
  <c r="C121" i="1" s="1"/>
  <c r="A121" i="1" s="1"/>
  <c r="E122" i="1"/>
  <c r="C122" i="1" s="1"/>
  <c r="A122" i="1" s="1"/>
  <c r="E123" i="1"/>
  <c r="C123" i="1" s="1"/>
  <c r="A123" i="1" s="1"/>
  <c r="E124" i="1"/>
  <c r="C124" i="1" s="1"/>
  <c r="A124" i="1" s="1"/>
  <c r="E125" i="1"/>
  <c r="C125" i="1" s="1"/>
  <c r="A125" i="1" s="1"/>
  <c r="E126" i="1"/>
  <c r="C126" i="1" s="1"/>
  <c r="A126" i="1" s="1"/>
  <c r="E127" i="1"/>
  <c r="C127" i="1" s="1"/>
  <c r="A127" i="1" s="1"/>
  <c r="E128" i="1"/>
  <c r="C128" i="1" s="1"/>
  <c r="A128" i="1" s="1"/>
  <c r="E129" i="1"/>
  <c r="C129" i="1" s="1"/>
  <c r="A129" i="1" s="1"/>
  <c r="E130" i="1"/>
  <c r="C130" i="1" s="1"/>
  <c r="A130" i="1" s="1"/>
  <c r="E131" i="1"/>
  <c r="C131" i="1" s="1"/>
  <c r="A131" i="1" s="1"/>
  <c r="E132" i="1"/>
  <c r="C132" i="1" s="1"/>
  <c r="A132" i="1" s="1"/>
  <c r="E133" i="1"/>
  <c r="C133" i="1" s="1"/>
  <c r="A133" i="1" s="1"/>
  <c r="E134" i="1"/>
  <c r="C134" i="1" s="1"/>
  <c r="A134" i="1" s="1"/>
  <c r="E135" i="1"/>
  <c r="C135" i="1" s="1"/>
  <c r="A135" i="1" s="1"/>
  <c r="E136" i="1"/>
  <c r="C136" i="1" s="1"/>
  <c r="A136" i="1" s="1"/>
  <c r="E137" i="1"/>
  <c r="C137" i="1" s="1"/>
  <c r="A137" i="1" s="1"/>
  <c r="E138" i="1"/>
  <c r="C138" i="1" s="1"/>
  <c r="A138" i="1" s="1"/>
  <c r="E139" i="1"/>
  <c r="C139" i="1" s="1"/>
  <c r="A139" i="1" s="1"/>
  <c r="E140" i="1"/>
  <c r="C140" i="1" s="1"/>
  <c r="A140" i="1" s="1"/>
  <c r="E141" i="1"/>
  <c r="C141" i="1" s="1"/>
  <c r="A141" i="1" s="1"/>
  <c r="E142" i="1"/>
  <c r="C142" i="1" s="1"/>
  <c r="A142" i="1" s="1"/>
  <c r="E143" i="1"/>
  <c r="C143" i="1" s="1"/>
  <c r="A143" i="1" s="1"/>
  <c r="E144" i="1"/>
  <c r="C144" i="1" s="1"/>
  <c r="A144" i="1" s="1"/>
  <c r="E145" i="1"/>
  <c r="C145" i="1" s="1"/>
  <c r="A145" i="1" s="1"/>
  <c r="E146" i="1"/>
  <c r="C146" i="1" s="1"/>
  <c r="A146" i="1" s="1"/>
  <c r="E147" i="1"/>
  <c r="C147" i="1" s="1"/>
  <c r="A147" i="1" s="1"/>
  <c r="E148" i="1"/>
  <c r="C148" i="1" s="1"/>
  <c r="A148" i="1" s="1"/>
  <c r="E149" i="1"/>
  <c r="C149" i="1" s="1"/>
  <c r="A149" i="1" s="1"/>
  <c r="E150" i="1"/>
  <c r="C150" i="1" s="1"/>
  <c r="A150" i="1" s="1"/>
  <c r="E151" i="1"/>
  <c r="C151" i="1" s="1"/>
  <c r="A151" i="1" s="1"/>
  <c r="E152" i="1"/>
  <c r="C152" i="1" s="1"/>
  <c r="A152" i="1" s="1"/>
  <c r="E153" i="1"/>
  <c r="C153" i="1" s="1"/>
  <c r="A153" i="1" s="1"/>
  <c r="E154" i="1"/>
  <c r="C154" i="1" s="1"/>
  <c r="A154" i="1" s="1"/>
  <c r="E155" i="1"/>
  <c r="C155" i="1" s="1"/>
  <c r="A155" i="1" s="1"/>
  <c r="E156" i="1"/>
  <c r="C156" i="1" s="1"/>
  <c r="A156" i="1" s="1"/>
  <c r="E157" i="1"/>
  <c r="C157" i="1" s="1"/>
  <c r="A157" i="1" s="1"/>
  <c r="E158" i="1"/>
  <c r="C158" i="1" s="1"/>
  <c r="A158" i="1" s="1"/>
  <c r="E159" i="1"/>
  <c r="C159" i="1" s="1"/>
  <c r="A159" i="1" s="1"/>
  <c r="E160" i="1"/>
  <c r="C160" i="1" s="1"/>
  <c r="A160" i="1" s="1"/>
  <c r="E161" i="1"/>
  <c r="C161" i="1" s="1"/>
  <c r="A161" i="1" s="1"/>
  <c r="E162" i="1"/>
  <c r="C162" i="1" s="1"/>
  <c r="A162" i="1" s="1"/>
  <c r="E163" i="1"/>
  <c r="C163" i="1" s="1"/>
  <c r="A163" i="1" s="1"/>
  <c r="E164" i="1"/>
  <c r="C164" i="1" s="1"/>
  <c r="A164" i="1" s="1"/>
  <c r="E165" i="1"/>
  <c r="C165" i="1" s="1"/>
  <c r="A165" i="1" s="1"/>
  <c r="E166" i="1"/>
  <c r="C166" i="1" s="1"/>
  <c r="A166" i="1" s="1"/>
  <c r="E167" i="1"/>
  <c r="C167" i="1" s="1"/>
  <c r="A167" i="1" s="1"/>
  <c r="E168" i="1"/>
  <c r="C168" i="1" s="1"/>
  <c r="A168" i="1" s="1"/>
  <c r="E169" i="1"/>
  <c r="C169" i="1" s="1"/>
  <c r="A169" i="1" s="1"/>
  <c r="E170" i="1"/>
  <c r="C170" i="1" s="1"/>
  <c r="A170" i="1" s="1"/>
  <c r="E171" i="1"/>
  <c r="C171" i="1" s="1"/>
  <c r="A171" i="1" s="1"/>
  <c r="E172" i="1"/>
  <c r="C172" i="1" s="1"/>
  <c r="A172" i="1" s="1"/>
  <c r="E173" i="1"/>
  <c r="C173" i="1" s="1"/>
  <c r="A173" i="1" s="1"/>
  <c r="E174" i="1"/>
  <c r="C174" i="1" s="1"/>
  <c r="A174" i="1" s="1"/>
  <c r="E175" i="1"/>
  <c r="C175" i="1" s="1"/>
  <c r="A175" i="1" s="1"/>
  <c r="E176" i="1"/>
  <c r="C176" i="1" s="1"/>
  <c r="A176" i="1" s="1"/>
  <c r="E177" i="1"/>
  <c r="C177" i="1" s="1"/>
  <c r="A177" i="1" s="1"/>
  <c r="E178" i="1"/>
  <c r="C178" i="1" s="1"/>
  <c r="A178" i="1" s="1"/>
  <c r="E179" i="1"/>
  <c r="C179" i="1" s="1"/>
  <c r="A179" i="1" s="1"/>
  <c r="E180" i="1"/>
  <c r="C180" i="1" s="1"/>
  <c r="A180" i="1" s="1"/>
  <c r="E181" i="1"/>
  <c r="C181" i="1" s="1"/>
  <c r="A181" i="1" s="1"/>
  <c r="E182" i="1"/>
  <c r="C182" i="1" s="1"/>
  <c r="A182" i="1" s="1"/>
  <c r="E183" i="1"/>
  <c r="C183" i="1" s="1"/>
  <c r="A183" i="1" s="1"/>
  <c r="E184" i="1"/>
  <c r="C184" i="1" s="1"/>
  <c r="A184" i="1" s="1"/>
  <c r="E185" i="1"/>
  <c r="C185" i="1" s="1"/>
  <c r="A185" i="1" s="1"/>
  <c r="E186" i="1"/>
  <c r="C186" i="1" s="1"/>
  <c r="A186" i="1" s="1"/>
  <c r="E187" i="1"/>
  <c r="C187" i="1" s="1"/>
  <c r="A187" i="1" s="1"/>
  <c r="E188" i="1"/>
  <c r="C188" i="1" s="1"/>
  <c r="A188" i="1" s="1"/>
  <c r="E189" i="1"/>
  <c r="C189" i="1" s="1"/>
  <c r="A189" i="1" s="1"/>
  <c r="E190" i="1"/>
  <c r="C190" i="1" s="1"/>
  <c r="A190" i="1" s="1"/>
  <c r="E191" i="1"/>
  <c r="C191" i="1" s="1"/>
  <c r="A191" i="1" s="1"/>
  <c r="E192" i="1"/>
  <c r="C192" i="1" s="1"/>
  <c r="A192" i="1" s="1"/>
  <c r="E193" i="1"/>
  <c r="C193" i="1" s="1"/>
  <c r="A193" i="1" s="1"/>
  <c r="E194" i="1"/>
  <c r="C194" i="1" s="1"/>
  <c r="A194" i="1" s="1"/>
  <c r="E195" i="1"/>
  <c r="C195" i="1" s="1"/>
  <c r="A195" i="1" s="1"/>
  <c r="E196" i="1"/>
  <c r="C196" i="1" s="1"/>
  <c r="A196" i="1" s="1"/>
  <c r="E197" i="1"/>
  <c r="C197" i="1" s="1"/>
  <c r="A197" i="1" s="1"/>
  <c r="E198" i="1"/>
  <c r="C198" i="1" s="1"/>
  <c r="A198" i="1" s="1"/>
  <c r="E199" i="1"/>
  <c r="C199" i="1" s="1"/>
  <c r="A199" i="1" s="1"/>
  <c r="E200" i="1"/>
  <c r="C200" i="1" s="1"/>
  <c r="A200" i="1" s="1"/>
  <c r="E201" i="1"/>
  <c r="C201" i="1" s="1"/>
  <c r="A201" i="1" s="1"/>
  <c r="E202" i="1"/>
  <c r="C202" i="1" s="1"/>
  <c r="A202" i="1" s="1"/>
  <c r="E203" i="1"/>
  <c r="C203" i="1" s="1"/>
  <c r="A203" i="1" s="1"/>
  <c r="E204" i="1"/>
  <c r="C204" i="1" s="1"/>
  <c r="A204" i="1" s="1"/>
  <c r="E205" i="1"/>
  <c r="C205" i="1" s="1"/>
  <c r="A205" i="1" s="1"/>
  <c r="E206" i="1"/>
  <c r="C206" i="1" s="1"/>
  <c r="A206" i="1" s="1"/>
  <c r="E207" i="1"/>
  <c r="C207" i="1" s="1"/>
  <c r="A207" i="1" s="1"/>
  <c r="E208" i="1"/>
  <c r="C208" i="1" s="1"/>
  <c r="A208" i="1" s="1"/>
  <c r="E209" i="1"/>
  <c r="C209" i="1" s="1"/>
  <c r="A209" i="1" s="1"/>
  <c r="E210" i="1"/>
  <c r="C210" i="1" s="1"/>
  <c r="A210" i="1" s="1"/>
  <c r="E211" i="1"/>
  <c r="C211" i="1" s="1"/>
  <c r="A211" i="1" s="1"/>
  <c r="E212" i="1"/>
  <c r="C212" i="1" s="1"/>
  <c r="A212" i="1" s="1"/>
  <c r="E213" i="1"/>
  <c r="C213" i="1" s="1"/>
  <c r="A213" i="1" s="1"/>
  <c r="E214" i="1"/>
  <c r="C214" i="1" s="1"/>
  <c r="A214" i="1" s="1"/>
  <c r="E73" i="1"/>
  <c r="C73" i="1" s="1"/>
  <c r="A73" i="1" s="1"/>
  <c r="I73" i="1"/>
</calcChain>
</file>

<file path=xl/sharedStrings.xml><?xml version="1.0" encoding="utf-8"?>
<sst xmlns="http://schemas.openxmlformats.org/spreadsheetml/2006/main" count="139" uniqueCount="136">
  <si>
    <t>PART</t>
  </si>
  <si>
    <t>NEED (SINGLE)</t>
  </si>
  <si>
    <t>Multipl.</t>
  </si>
  <si>
    <t>NEED (TOTAL)</t>
  </si>
  <si>
    <t>Link</t>
  </si>
  <si>
    <t>RS Number</t>
  </si>
  <si>
    <t>Zener Diode 5.6</t>
  </si>
  <si>
    <t>R0</t>
  </si>
  <si>
    <t>R11</t>
  </si>
  <si>
    <t>R27</t>
  </si>
  <si>
    <t>R47</t>
  </si>
  <si>
    <t>R120</t>
  </si>
  <si>
    <t>R220</t>
  </si>
  <si>
    <t>R470</t>
  </si>
  <si>
    <t>R510</t>
  </si>
  <si>
    <t>R560</t>
  </si>
  <si>
    <t>R820</t>
  </si>
  <si>
    <t>10nF</t>
  </si>
  <si>
    <t>R1.2k</t>
  </si>
  <si>
    <t>100nF</t>
  </si>
  <si>
    <t>100pF</t>
  </si>
  <si>
    <t>R10k</t>
  </si>
  <si>
    <t>R110k</t>
  </si>
  <si>
    <t>18pF</t>
  </si>
  <si>
    <t>R1k</t>
  </si>
  <si>
    <t>R1M</t>
  </si>
  <si>
    <t>2.54mm Pins (x2)</t>
  </si>
  <si>
    <t>220pF</t>
  </si>
  <si>
    <t>R2k</t>
  </si>
  <si>
    <t>R4.7k</t>
  </si>
  <si>
    <t>R30k</t>
  </si>
  <si>
    <t>4.7nF</t>
  </si>
  <si>
    <t>4.7uF</t>
  </si>
  <si>
    <t>Micro MOLEX-2 Male</t>
  </si>
  <si>
    <t>Micro MOLEX-4 Male</t>
  </si>
  <si>
    <t>R47k</t>
  </si>
  <si>
    <t>47pF</t>
  </si>
  <si>
    <t>220uF Panasonic D</t>
  </si>
  <si>
    <t>560uF Panasonic G</t>
  </si>
  <si>
    <t>R5k</t>
  </si>
  <si>
    <t>75176AD</t>
  </si>
  <si>
    <t>820uF 5MM</t>
  </si>
  <si>
    <t>R9.1k</t>
  </si>
  <si>
    <t>ATMEGA328P DIL28</t>
  </si>
  <si>
    <t>AssmanUSB</t>
  </si>
  <si>
    <t>Austin MiniLynx DC-DC 5V</t>
  </si>
  <si>
    <t>B340A Diode</t>
  </si>
  <si>
    <t>Bluetooth Friend</t>
  </si>
  <si>
    <t>BSS138 N-MOS</t>
  </si>
  <si>
    <t>ES1B SMA Diode</t>
  </si>
  <si>
    <t>JACK FC68125</t>
  </si>
  <si>
    <t>FTDI USB FT230XS</t>
  </si>
  <si>
    <t>LED Green</t>
  </si>
  <si>
    <t>IRF740</t>
  </si>
  <si>
    <t>MAX232EIDWG4</t>
  </si>
  <si>
    <t>Generic DPAK N-MOS</t>
  </si>
  <si>
    <t>QC25-16.000 MHz</t>
  </si>
  <si>
    <t>ATMEGA2560</t>
  </si>
  <si>
    <t>748-1914</t>
  </si>
  <si>
    <t>LED Red</t>
  </si>
  <si>
    <t>LED Yellow</t>
  </si>
  <si>
    <t>LED Blue</t>
  </si>
  <si>
    <t>Fuse Omni Blok Littelfuse</t>
  </si>
  <si>
    <t>Tactile switch</t>
  </si>
  <si>
    <t>Tactile switch angled</t>
  </si>
  <si>
    <t>Traco TEN30-1212</t>
  </si>
  <si>
    <t>Gate Driver ZXGD3003E6SOT</t>
  </si>
  <si>
    <t>10uH 0805</t>
  </si>
  <si>
    <t>10uH WE-LHMI 7050</t>
  </si>
  <si>
    <t>756-8590</t>
  </si>
  <si>
    <t>Micro MOLEX-2 Female (PCB)</t>
  </si>
  <si>
    <t>Micro MOLEX-4 Female (PCB)</t>
  </si>
  <si>
    <t>47nF C1812 (TVS)</t>
  </si>
  <si>
    <t>TVS Diode SMC</t>
  </si>
  <si>
    <t>479-1435</t>
  </si>
  <si>
    <t>464-6688</t>
  </si>
  <si>
    <t>698-4046</t>
  </si>
  <si>
    <t>786-7074</t>
  </si>
  <si>
    <t>147-976</t>
  </si>
  <si>
    <t>298-9309</t>
  </si>
  <si>
    <t>729-6258</t>
  </si>
  <si>
    <t>264-4309</t>
  </si>
  <si>
    <t>264-4365</t>
  </si>
  <si>
    <t>790-0663</t>
  </si>
  <si>
    <t>769-7336</t>
  </si>
  <si>
    <t>264-4270</t>
  </si>
  <si>
    <t>732-8207</t>
  </si>
  <si>
    <t>517-1624</t>
  </si>
  <si>
    <t>729-6289</t>
  </si>
  <si>
    <t>674-1325</t>
  </si>
  <si>
    <t>757-0010</t>
  </si>
  <si>
    <t>ESD Prot USBLC6-4</t>
  </si>
  <si>
    <t>624-7700</t>
  </si>
  <si>
    <t>775-3760</t>
  </si>
  <si>
    <t>696-2260</t>
  </si>
  <si>
    <t>666-4530</t>
  </si>
  <si>
    <t>666-4275</t>
  </si>
  <si>
    <t>688-7226</t>
  </si>
  <si>
    <t>541-0020</t>
  </si>
  <si>
    <t>692-1108</t>
  </si>
  <si>
    <t>692-1102</t>
  </si>
  <si>
    <t>692-1105</t>
  </si>
  <si>
    <t>692-0953</t>
  </si>
  <si>
    <t>712-2839</t>
  </si>
  <si>
    <t>671-0324</t>
  </si>
  <si>
    <t>660-8619</t>
  </si>
  <si>
    <t>629-2334</t>
  </si>
  <si>
    <t>738-4778</t>
  </si>
  <si>
    <t>N/A</t>
  </si>
  <si>
    <t>Comment</t>
  </si>
  <si>
    <t>MEE3S1205SC "Murata"</t>
  </si>
  <si>
    <t>N/A (751-1459)</t>
  </si>
  <si>
    <t>670-0321</t>
  </si>
  <si>
    <t>233-2933</t>
  </si>
  <si>
    <t>787-4322</t>
  </si>
  <si>
    <t>152-524</t>
  </si>
  <si>
    <t>805-1655</t>
  </si>
  <si>
    <t>233-2747</t>
  </si>
  <si>
    <t>758-2013</t>
  </si>
  <si>
    <t>687-8281</t>
  </si>
  <si>
    <t>764-5672</t>
  </si>
  <si>
    <t>Micro Molex Pins</t>
  </si>
  <si>
    <t>233-3021</t>
  </si>
  <si>
    <t>HAVE NOW</t>
  </si>
  <si>
    <t>R330</t>
  </si>
  <si>
    <t>R11k</t>
  </si>
  <si>
    <t>WILL BUY</t>
  </si>
  <si>
    <t>WILL HAVE</t>
  </si>
  <si>
    <t>HAVE-NEED</t>
  </si>
  <si>
    <t>2.54mm Pins (x1)</t>
  </si>
  <si>
    <t>547-3166</t>
  </si>
  <si>
    <t>547-3188</t>
  </si>
  <si>
    <t>Farnell</t>
  </si>
  <si>
    <t>N/A (233-2753)</t>
  </si>
  <si>
    <t>AUIRLZ44L (can be replaced by IRF740)</t>
  </si>
  <si>
    <t>If working, order 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</si>
</sst>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2" borderId="0" xfId="1" applyFont="1" applyFill="1" applyBorder="1"/>
    <xf numFmtId="0" fontId="2" fillId="2" borderId="0" xfId="1" applyFill="1" applyBorder="1"/>
    <xf numFmtId="0" fontId="0" fillId="0" borderId="0" xfId="0" applyFont="1"/>
    <xf numFmtId="0" fontId="0" fillId="3" borderId="0" xfId="0" applyFill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tabSelected="1" workbookViewId="0">
      <pane ySplit="1" topLeftCell="A2" activePane="bottomLeft" state="frozen"/>
      <selection pane="bottomLeft" activeCell="I34" sqref="I34"/>
    </sheetView>
  </sheetViews>
  <sheetFormatPr defaultRowHeight="15" x14ac:dyDescent="0.25"/>
  <cols>
    <col min="1" max="1" width="9.140625" style="4"/>
    <col min="5" max="5" width="13.42578125" customWidth="1"/>
    <col min="6" max="6" width="13.7109375" customWidth="1"/>
    <col min="7" max="7" width="26.85546875" customWidth="1"/>
    <col min="8" max="8" width="12.140625" customWidth="1"/>
    <col min="10" max="10" width="22.7109375" customWidth="1"/>
  </cols>
  <sheetData>
    <row r="1" spans="1:12" s="1" customFormat="1" x14ac:dyDescent="0.25">
      <c r="A1" s="1" t="s">
        <v>127</v>
      </c>
      <c r="B1" s="1" t="s">
        <v>126</v>
      </c>
      <c r="C1" s="1" t="s">
        <v>128</v>
      </c>
      <c r="D1" s="1" t="s">
        <v>123</v>
      </c>
      <c r="E1" s="1" t="s">
        <v>3</v>
      </c>
      <c r="F1" s="1" t="s">
        <v>1</v>
      </c>
      <c r="G1" s="1" t="s">
        <v>0</v>
      </c>
      <c r="H1" s="1" t="s">
        <v>5</v>
      </c>
      <c r="I1" s="1" t="s">
        <v>4</v>
      </c>
      <c r="J1" s="1" t="s">
        <v>109</v>
      </c>
      <c r="K1" s="1" t="s">
        <v>2</v>
      </c>
      <c r="L1" s="1">
        <v>3</v>
      </c>
    </row>
    <row r="2" spans="1:12" x14ac:dyDescent="0.25">
      <c r="A2" s="4">
        <f>C2+B2</f>
        <v>25</v>
      </c>
      <c r="B2" s="4">
        <v>50</v>
      </c>
      <c r="C2" s="1">
        <f>D2-E2</f>
        <v>-25</v>
      </c>
      <c r="D2">
        <v>50</v>
      </c>
      <c r="E2">
        <f t="shared" ref="E2:E65" si="0">F2*$L$1</f>
        <v>75</v>
      </c>
      <c r="F2">
        <v>25</v>
      </c>
      <c r="G2" t="s">
        <v>19</v>
      </c>
      <c r="H2" t="s">
        <v>75</v>
      </c>
      <c r="I2" s="2" t="str">
        <f t="shared" ref="I2:I23" si="1">HYPERLINK("http://dk.rs-online.com/web/c/?sra=oss&amp;r=t&amp;searchTerm=" &amp; H2 &amp;"&amp;x=0&amp;y=0", "Link to RS")</f>
        <v>Link to RS</v>
      </c>
    </row>
    <row r="3" spans="1:12" x14ac:dyDescent="0.25">
      <c r="A3" s="4">
        <f t="shared" ref="A3:A66" si="2">C3+B3</f>
        <v>13</v>
      </c>
      <c r="B3">
        <v>25</v>
      </c>
      <c r="C3" s="1">
        <f t="shared" ref="C3:C66" si="3">D3-E3</f>
        <v>-12</v>
      </c>
      <c r="D3">
        <v>0</v>
      </c>
      <c r="E3">
        <f t="shared" si="0"/>
        <v>12</v>
      </c>
      <c r="F3">
        <v>4</v>
      </c>
      <c r="G3" t="s">
        <v>20</v>
      </c>
      <c r="H3" t="s">
        <v>78</v>
      </c>
      <c r="I3" s="2" t="str">
        <f t="shared" si="1"/>
        <v>Link to RS</v>
      </c>
    </row>
    <row r="4" spans="1:12" x14ac:dyDescent="0.25">
      <c r="A4" s="4">
        <f t="shared" si="2"/>
        <v>4</v>
      </c>
      <c r="C4" s="1">
        <f t="shared" si="3"/>
        <v>4</v>
      </c>
      <c r="D4">
        <v>10</v>
      </c>
      <c r="E4">
        <f t="shared" si="0"/>
        <v>6</v>
      </c>
      <c r="F4">
        <v>2</v>
      </c>
      <c r="G4" t="s">
        <v>17</v>
      </c>
      <c r="H4" t="s">
        <v>79</v>
      </c>
      <c r="I4" s="2" t="str">
        <f t="shared" si="1"/>
        <v>Link to RS</v>
      </c>
    </row>
    <row r="5" spans="1:12" x14ac:dyDescent="0.25">
      <c r="A5" s="4">
        <f t="shared" si="2"/>
        <v>9</v>
      </c>
      <c r="C5" s="1">
        <f t="shared" si="3"/>
        <v>9</v>
      </c>
      <c r="D5">
        <v>15</v>
      </c>
      <c r="E5">
        <f t="shared" si="0"/>
        <v>6</v>
      </c>
      <c r="F5">
        <v>2</v>
      </c>
      <c r="G5" t="s">
        <v>67</v>
      </c>
      <c r="H5" t="s">
        <v>77</v>
      </c>
      <c r="I5" s="2" t="str">
        <f t="shared" si="1"/>
        <v>Link to RS</v>
      </c>
    </row>
    <row r="6" spans="1:12" x14ac:dyDescent="0.25">
      <c r="A6" s="4">
        <f t="shared" si="2"/>
        <v>1</v>
      </c>
      <c r="B6">
        <v>4</v>
      </c>
      <c r="C6" s="1">
        <f t="shared" si="3"/>
        <v>-3</v>
      </c>
      <c r="D6">
        <v>0</v>
      </c>
      <c r="E6">
        <f t="shared" si="0"/>
        <v>3</v>
      </c>
      <c r="F6">
        <v>1</v>
      </c>
      <c r="G6" t="s">
        <v>68</v>
      </c>
      <c r="H6" t="s">
        <v>69</v>
      </c>
      <c r="I6" s="2" t="str">
        <f t="shared" si="1"/>
        <v>Link to RS</v>
      </c>
    </row>
    <row r="7" spans="1:12" x14ac:dyDescent="0.25">
      <c r="A7" s="4">
        <f t="shared" si="2"/>
        <v>5</v>
      </c>
      <c r="B7">
        <v>15</v>
      </c>
      <c r="C7" s="1">
        <f t="shared" si="3"/>
        <v>-10</v>
      </c>
      <c r="D7">
        <v>2</v>
      </c>
      <c r="E7">
        <f t="shared" si="0"/>
        <v>12</v>
      </c>
      <c r="F7">
        <v>4</v>
      </c>
      <c r="G7" t="s">
        <v>23</v>
      </c>
      <c r="H7" t="s">
        <v>76</v>
      </c>
      <c r="I7" s="2" t="str">
        <f t="shared" si="1"/>
        <v>Link to RS</v>
      </c>
    </row>
    <row r="8" spans="1:12" x14ac:dyDescent="0.25">
      <c r="A8" s="4">
        <f t="shared" si="2"/>
        <v>11</v>
      </c>
      <c r="B8">
        <v>50</v>
      </c>
      <c r="C8" s="1">
        <f t="shared" si="3"/>
        <v>-39</v>
      </c>
      <c r="D8">
        <v>0</v>
      </c>
      <c r="E8">
        <f t="shared" si="0"/>
        <v>39</v>
      </c>
      <c r="F8">
        <v>13</v>
      </c>
      <c r="G8" t="s">
        <v>26</v>
      </c>
      <c r="H8" t="s">
        <v>131</v>
      </c>
      <c r="I8" s="2" t="str">
        <f t="shared" si="1"/>
        <v>Link to RS</v>
      </c>
    </row>
    <row r="9" spans="1:12" x14ac:dyDescent="0.25">
      <c r="A9" s="4">
        <f t="shared" si="2"/>
        <v>22</v>
      </c>
      <c r="B9">
        <v>25</v>
      </c>
      <c r="C9" s="1">
        <f t="shared" si="3"/>
        <v>-3</v>
      </c>
      <c r="D9">
        <v>0</v>
      </c>
      <c r="E9">
        <f t="shared" si="0"/>
        <v>3</v>
      </c>
      <c r="F9">
        <v>1</v>
      </c>
      <c r="G9" t="s">
        <v>27</v>
      </c>
      <c r="H9" t="s">
        <v>81</v>
      </c>
      <c r="I9" s="2" t="str">
        <f t="shared" si="1"/>
        <v>Link to RS</v>
      </c>
    </row>
    <row r="10" spans="1:12" x14ac:dyDescent="0.25">
      <c r="A10" s="4">
        <f t="shared" si="2"/>
        <v>11</v>
      </c>
      <c r="B10">
        <v>10</v>
      </c>
      <c r="C10" s="1">
        <f t="shared" si="3"/>
        <v>1</v>
      </c>
      <c r="D10">
        <v>10</v>
      </c>
      <c r="E10">
        <f t="shared" si="0"/>
        <v>9</v>
      </c>
      <c r="F10">
        <v>3</v>
      </c>
      <c r="G10" t="s">
        <v>37</v>
      </c>
      <c r="H10" t="s">
        <v>80</v>
      </c>
      <c r="I10" s="2" t="str">
        <f t="shared" si="1"/>
        <v>Link to RS</v>
      </c>
    </row>
    <row r="11" spans="1:12" x14ac:dyDescent="0.25">
      <c r="A11" s="4">
        <f t="shared" si="2"/>
        <v>22</v>
      </c>
      <c r="B11">
        <v>25</v>
      </c>
      <c r="C11" s="1">
        <f t="shared" si="3"/>
        <v>-3</v>
      </c>
      <c r="D11">
        <v>0</v>
      </c>
      <c r="E11">
        <f t="shared" si="0"/>
        <v>3</v>
      </c>
      <c r="F11">
        <v>1</v>
      </c>
      <c r="G11" t="s">
        <v>31</v>
      </c>
      <c r="H11" t="s">
        <v>82</v>
      </c>
      <c r="I11" s="2" t="str">
        <f t="shared" si="1"/>
        <v>Link to RS</v>
      </c>
    </row>
    <row r="12" spans="1:12" x14ac:dyDescent="0.25">
      <c r="A12" s="4">
        <f t="shared" si="2"/>
        <v>5</v>
      </c>
      <c r="C12" s="1">
        <f t="shared" si="3"/>
        <v>5</v>
      </c>
      <c r="D12">
        <v>11</v>
      </c>
      <c r="E12">
        <f t="shared" si="0"/>
        <v>6</v>
      </c>
      <c r="F12">
        <v>2</v>
      </c>
      <c r="G12" t="s">
        <v>32</v>
      </c>
      <c r="H12" t="s">
        <v>83</v>
      </c>
      <c r="I12" s="2" t="str">
        <f t="shared" si="1"/>
        <v>Link to RS</v>
      </c>
    </row>
    <row r="13" spans="1:12" x14ac:dyDescent="0.25">
      <c r="A13" s="4">
        <f t="shared" si="2"/>
        <v>1.5</v>
      </c>
      <c r="C13" s="1">
        <f t="shared" si="3"/>
        <v>1.5</v>
      </c>
      <c r="D13">
        <v>3</v>
      </c>
      <c r="E13">
        <f t="shared" si="0"/>
        <v>1.5</v>
      </c>
      <c r="F13">
        <v>0.5</v>
      </c>
      <c r="G13" t="s">
        <v>72</v>
      </c>
      <c r="H13" t="s">
        <v>84</v>
      </c>
      <c r="I13" s="2" t="str">
        <f t="shared" si="1"/>
        <v>Link to RS</v>
      </c>
    </row>
    <row r="14" spans="1:12" x14ac:dyDescent="0.25">
      <c r="A14" s="4">
        <f t="shared" si="2"/>
        <v>19</v>
      </c>
      <c r="B14">
        <v>25</v>
      </c>
      <c r="C14" s="1">
        <f t="shared" si="3"/>
        <v>-6</v>
      </c>
      <c r="D14">
        <v>0</v>
      </c>
      <c r="E14">
        <f t="shared" si="0"/>
        <v>6</v>
      </c>
      <c r="F14">
        <v>2</v>
      </c>
      <c r="G14" t="s">
        <v>36</v>
      </c>
      <c r="H14" t="s">
        <v>85</v>
      </c>
      <c r="I14" s="2" t="str">
        <f t="shared" si="1"/>
        <v>Link to RS</v>
      </c>
    </row>
    <row r="15" spans="1:12" x14ac:dyDescent="0.25">
      <c r="A15" s="4">
        <f t="shared" si="2"/>
        <v>4</v>
      </c>
      <c r="B15">
        <v>10</v>
      </c>
      <c r="C15" s="1">
        <f t="shared" si="3"/>
        <v>-6</v>
      </c>
      <c r="D15">
        <v>0</v>
      </c>
      <c r="E15">
        <f t="shared" si="0"/>
        <v>6</v>
      </c>
      <c r="F15">
        <v>2</v>
      </c>
      <c r="G15" t="s">
        <v>38</v>
      </c>
      <c r="H15" t="s">
        <v>88</v>
      </c>
      <c r="I15" s="2" t="str">
        <f t="shared" si="1"/>
        <v>Link to RS</v>
      </c>
    </row>
    <row r="16" spans="1:12" x14ac:dyDescent="0.25">
      <c r="A16" s="4">
        <f t="shared" si="2"/>
        <v>3</v>
      </c>
      <c r="C16" s="1">
        <f t="shared" si="3"/>
        <v>3</v>
      </c>
      <c r="D16">
        <v>9</v>
      </c>
      <c r="E16">
        <f t="shared" si="0"/>
        <v>6</v>
      </c>
      <c r="F16">
        <v>2</v>
      </c>
      <c r="G16" t="s">
        <v>40</v>
      </c>
      <c r="H16" t="s">
        <v>87</v>
      </c>
      <c r="I16" s="2" t="str">
        <f t="shared" si="1"/>
        <v>Link to RS</v>
      </c>
    </row>
    <row r="17" spans="1:10" x14ac:dyDescent="0.25">
      <c r="A17" s="4">
        <f t="shared" si="2"/>
        <v>3</v>
      </c>
      <c r="B17">
        <v>10</v>
      </c>
      <c r="C17" s="1">
        <f t="shared" si="3"/>
        <v>-7</v>
      </c>
      <c r="D17">
        <v>5</v>
      </c>
      <c r="E17">
        <f t="shared" si="0"/>
        <v>12</v>
      </c>
      <c r="F17">
        <v>4</v>
      </c>
      <c r="G17" t="s">
        <v>41</v>
      </c>
      <c r="H17" t="s">
        <v>86</v>
      </c>
      <c r="I17" s="2" t="str">
        <f t="shared" si="1"/>
        <v>Link to RS</v>
      </c>
    </row>
    <row r="18" spans="1:10" x14ac:dyDescent="0.25">
      <c r="A18" s="4">
        <f t="shared" si="2"/>
        <v>2</v>
      </c>
      <c r="B18">
        <v>5</v>
      </c>
      <c r="C18" s="1">
        <f t="shared" si="3"/>
        <v>-3</v>
      </c>
      <c r="D18">
        <v>0</v>
      </c>
      <c r="E18">
        <f t="shared" si="0"/>
        <v>3</v>
      </c>
      <c r="F18">
        <v>1</v>
      </c>
      <c r="G18" t="s">
        <v>44</v>
      </c>
      <c r="H18" t="s">
        <v>89</v>
      </c>
      <c r="I18" s="2" t="str">
        <f t="shared" si="1"/>
        <v>Link to RS</v>
      </c>
    </row>
    <row r="19" spans="1:10" x14ac:dyDescent="0.25">
      <c r="A19" s="4">
        <f t="shared" si="2"/>
        <v>1</v>
      </c>
      <c r="B19">
        <v>3</v>
      </c>
      <c r="C19" s="1">
        <f t="shared" si="3"/>
        <v>-2</v>
      </c>
      <c r="D19">
        <v>1</v>
      </c>
      <c r="E19">
        <f t="shared" si="0"/>
        <v>3</v>
      </c>
      <c r="F19">
        <v>1</v>
      </c>
      <c r="G19" t="s">
        <v>57</v>
      </c>
      <c r="H19" t="s">
        <v>95</v>
      </c>
      <c r="I19" s="2" t="str">
        <f t="shared" si="1"/>
        <v>Link to RS</v>
      </c>
    </row>
    <row r="20" spans="1:10" x14ac:dyDescent="0.25">
      <c r="A20" s="4">
        <f t="shared" si="2"/>
        <v>1</v>
      </c>
      <c r="B20">
        <v>4</v>
      </c>
      <c r="C20" s="1">
        <f t="shared" si="3"/>
        <v>-3</v>
      </c>
      <c r="D20">
        <v>3</v>
      </c>
      <c r="E20">
        <f t="shared" si="0"/>
        <v>6</v>
      </c>
      <c r="F20">
        <v>2</v>
      </c>
      <c r="G20" t="s">
        <v>43</v>
      </c>
      <c r="H20" t="s">
        <v>94</v>
      </c>
      <c r="I20" s="2" t="str">
        <f t="shared" si="1"/>
        <v>Link to RS</v>
      </c>
    </row>
    <row r="21" spans="1:10" x14ac:dyDescent="0.25">
      <c r="A21" s="4">
        <f t="shared" si="2"/>
        <v>0</v>
      </c>
      <c r="C21" s="1">
        <f t="shared" si="3"/>
        <v>0</v>
      </c>
      <c r="D21">
        <v>3</v>
      </c>
      <c r="E21">
        <f t="shared" si="0"/>
        <v>3</v>
      </c>
      <c r="F21">
        <v>1</v>
      </c>
      <c r="G21" t="s">
        <v>134</v>
      </c>
      <c r="H21" t="s">
        <v>58</v>
      </c>
      <c r="I21" s="2" t="str">
        <f t="shared" si="1"/>
        <v>Link to RS</v>
      </c>
    </row>
    <row r="22" spans="1:10" x14ac:dyDescent="0.25">
      <c r="A22" s="4">
        <f t="shared" si="2"/>
        <v>1</v>
      </c>
      <c r="B22">
        <v>6</v>
      </c>
      <c r="C22" s="1">
        <f t="shared" si="3"/>
        <v>-5</v>
      </c>
      <c r="D22">
        <v>2</v>
      </c>
      <c r="E22">
        <f t="shared" si="0"/>
        <v>7</v>
      </c>
      <c r="F22">
        <f>2+1/3</f>
        <v>2.3333333333333335</v>
      </c>
      <c r="G22" t="s">
        <v>45</v>
      </c>
      <c r="H22" t="s">
        <v>115</v>
      </c>
      <c r="I22" s="2" t="str">
        <f t="shared" si="1"/>
        <v>Link to RS</v>
      </c>
    </row>
    <row r="23" spans="1:10" x14ac:dyDescent="0.25">
      <c r="A23" s="4">
        <f t="shared" si="2"/>
        <v>7</v>
      </c>
      <c r="C23" s="1">
        <f t="shared" si="3"/>
        <v>7</v>
      </c>
      <c r="D23">
        <v>10</v>
      </c>
      <c r="E23">
        <f t="shared" si="0"/>
        <v>3</v>
      </c>
      <c r="F23">
        <v>1</v>
      </c>
      <c r="G23" t="s">
        <v>46</v>
      </c>
      <c r="H23" t="s">
        <v>107</v>
      </c>
      <c r="I23" s="2" t="str">
        <f t="shared" si="1"/>
        <v>Link to RS</v>
      </c>
    </row>
    <row r="24" spans="1:10" x14ac:dyDescent="0.25">
      <c r="A24" s="4">
        <f t="shared" si="2"/>
        <v>0</v>
      </c>
      <c r="C24" s="1">
        <f t="shared" si="3"/>
        <v>0</v>
      </c>
      <c r="D24">
        <v>1</v>
      </c>
      <c r="E24">
        <f t="shared" si="0"/>
        <v>1</v>
      </c>
      <c r="F24">
        <f>1/3</f>
        <v>0.33333333333333331</v>
      </c>
      <c r="G24" t="s">
        <v>47</v>
      </c>
      <c r="H24" t="s">
        <v>108</v>
      </c>
      <c r="I24" s="3" t="str">
        <f>HYPERLINK("https://www.flikto.de/products/adafruit-bluefruit-le-uart-friend-bluetooth-low-energy-ble", "Link to FL")</f>
        <v>Link to FL</v>
      </c>
      <c r="J24" t="s">
        <v>135</v>
      </c>
    </row>
    <row r="25" spans="1:10" x14ac:dyDescent="0.25">
      <c r="A25" s="4">
        <f t="shared" si="2"/>
        <v>14</v>
      </c>
      <c r="C25" s="1">
        <f t="shared" si="3"/>
        <v>14</v>
      </c>
      <c r="D25">
        <v>20</v>
      </c>
      <c r="E25">
        <f t="shared" si="0"/>
        <v>6</v>
      </c>
      <c r="F25">
        <v>2</v>
      </c>
      <c r="G25" t="s">
        <v>48</v>
      </c>
      <c r="H25" t="s">
        <v>104</v>
      </c>
      <c r="I25" s="2" t="str">
        <f t="shared" ref="I25:I38" si="4">HYPERLINK("http://dk.rs-online.com/web/c/?sra=oss&amp;r=t&amp;searchTerm=" &amp; H25 &amp;"&amp;x=0&amp;y=0", "Link to RS")</f>
        <v>Link to RS</v>
      </c>
    </row>
    <row r="26" spans="1:10" x14ac:dyDescent="0.25">
      <c r="A26" s="4">
        <f t="shared" si="2"/>
        <v>9</v>
      </c>
      <c r="B26">
        <v>10</v>
      </c>
      <c r="C26" s="1">
        <f t="shared" si="3"/>
        <v>-1</v>
      </c>
      <c r="D26">
        <v>8</v>
      </c>
      <c r="E26">
        <f t="shared" si="0"/>
        <v>9</v>
      </c>
      <c r="F26">
        <v>3</v>
      </c>
      <c r="G26" t="s">
        <v>49</v>
      </c>
      <c r="H26" t="s">
        <v>106</v>
      </c>
      <c r="I26" s="2" t="str">
        <f t="shared" si="4"/>
        <v>Link to RS</v>
      </c>
    </row>
    <row r="27" spans="1:10" x14ac:dyDescent="0.25">
      <c r="A27" s="4">
        <f t="shared" si="2"/>
        <v>7</v>
      </c>
      <c r="B27">
        <v>10</v>
      </c>
      <c r="C27" s="1">
        <f t="shared" si="3"/>
        <v>-3</v>
      </c>
      <c r="D27">
        <v>0</v>
      </c>
      <c r="E27">
        <f t="shared" si="0"/>
        <v>3</v>
      </c>
      <c r="F27">
        <v>1</v>
      </c>
      <c r="G27" t="s">
        <v>91</v>
      </c>
      <c r="H27" t="s">
        <v>92</v>
      </c>
      <c r="I27" s="2" t="str">
        <f t="shared" si="4"/>
        <v>Link to RS</v>
      </c>
    </row>
    <row r="28" spans="1:10" x14ac:dyDescent="0.25">
      <c r="A28" s="4">
        <f t="shared" si="2"/>
        <v>2</v>
      </c>
      <c r="B28">
        <v>2</v>
      </c>
      <c r="C28" s="1">
        <f t="shared" si="3"/>
        <v>0</v>
      </c>
      <c r="D28">
        <v>2</v>
      </c>
      <c r="E28">
        <f t="shared" si="0"/>
        <v>2</v>
      </c>
      <c r="F28">
        <f>2/3</f>
        <v>0.66666666666666663</v>
      </c>
      <c r="G28" t="s">
        <v>51</v>
      </c>
      <c r="H28" t="s">
        <v>90</v>
      </c>
      <c r="I28" s="2" t="str">
        <f t="shared" si="4"/>
        <v>Link to RS</v>
      </c>
    </row>
    <row r="29" spans="1:10" x14ac:dyDescent="0.25">
      <c r="A29" s="4">
        <f t="shared" si="2"/>
        <v>5</v>
      </c>
      <c r="B29">
        <v>10</v>
      </c>
      <c r="C29" s="1">
        <f t="shared" si="3"/>
        <v>-5</v>
      </c>
      <c r="D29">
        <v>7</v>
      </c>
      <c r="E29">
        <f t="shared" si="0"/>
        <v>12</v>
      </c>
      <c r="F29">
        <v>4</v>
      </c>
      <c r="G29" t="s">
        <v>62</v>
      </c>
      <c r="H29" t="s">
        <v>114</v>
      </c>
      <c r="I29" s="2" t="str">
        <f t="shared" si="4"/>
        <v>Link to RS</v>
      </c>
    </row>
    <row r="30" spans="1:10" x14ac:dyDescent="0.25">
      <c r="A30" s="4">
        <f t="shared" si="2"/>
        <v>4</v>
      </c>
      <c r="B30">
        <v>10</v>
      </c>
      <c r="C30" s="1">
        <f t="shared" si="3"/>
        <v>-6</v>
      </c>
      <c r="D30">
        <v>6</v>
      </c>
      <c r="E30">
        <f t="shared" si="0"/>
        <v>12</v>
      </c>
      <c r="F30">
        <v>4</v>
      </c>
      <c r="G30" t="s">
        <v>66</v>
      </c>
      <c r="H30" t="s">
        <v>103</v>
      </c>
      <c r="I30" s="2" t="str">
        <f t="shared" si="4"/>
        <v>Link to RS</v>
      </c>
    </row>
    <row r="31" spans="1:10" x14ac:dyDescent="0.25">
      <c r="A31" s="4">
        <f t="shared" si="2"/>
        <v>-2</v>
      </c>
      <c r="B31">
        <v>100</v>
      </c>
      <c r="C31" s="1">
        <f t="shared" si="3"/>
        <v>-102</v>
      </c>
      <c r="D31">
        <v>0</v>
      </c>
      <c r="E31">
        <f t="shared" si="0"/>
        <v>102</v>
      </c>
      <c r="F31">
        <v>34</v>
      </c>
      <c r="G31" t="s">
        <v>55</v>
      </c>
      <c r="H31" t="s">
        <v>97</v>
      </c>
      <c r="I31" s="2" t="str">
        <f t="shared" si="4"/>
        <v>Link to RS</v>
      </c>
      <c r="J31" t="s">
        <v>135</v>
      </c>
    </row>
    <row r="32" spans="1:10" x14ac:dyDescent="0.25">
      <c r="A32" s="4">
        <f t="shared" si="2"/>
        <v>2</v>
      </c>
      <c r="B32">
        <v>1</v>
      </c>
      <c r="C32" s="1">
        <f t="shared" si="3"/>
        <v>1</v>
      </c>
      <c r="D32">
        <v>3</v>
      </c>
      <c r="E32">
        <f t="shared" si="0"/>
        <v>2</v>
      </c>
      <c r="F32">
        <f>2/3</f>
        <v>0.66666666666666663</v>
      </c>
      <c r="G32" t="s">
        <v>53</v>
      </c>
      <c r="H32" t="s">
        <v>98</v>
      </c>
      <c r="I32" s="2" t="str">
        <f t="shared" si="4"/>
        <v>Link to RS</v>
      </c>
    </row>
    <row r="33" spans="1:10" x14ac:dyDescent="0.25">
      <c r="A33" s="4">
        <f t="shared" si="2"/>
        <v>2</v>
      </c>
      <c r="B33">
        <v>5</v>
      </c>
      <c r="C33" s="1">
        <f t="shared" si="3"/>
        <v>-3</v>
      </c>
      <c r="D33">
        <v>0</v>
      </c>
      <c r="E33">
        <f t="shared" si="0"/>
        <v>3</v>
      </c>
      <c r="F33">
        <v>1</v>
      </c>
      <c r="G33" t="s">
        <v>50</v>
      </c>
      <c r="H33" t="s">
        <v>116</v>
      </c>
      <c r="I33" s="2" t="str">
        <f t="shared" si="4"/>
        <v>Link to RS</v>
      </c>
    </row>
    <row r="34" spans="1:10" x14ac:dyDescent="0.25">
      <c r="A34" s="4">
        <f t="shared" si="2"/>
        <v>9</v>
      </c>
      <c r="C34" s="1">
        <f t="shared" si="3"/>
        <v>9</v>
      </c>
      <c r="D34">
        <v>12</v>
      </c>
      <c r="E34">
        <f t="shared" si="0"/>
        <v>3</v>
      </c>
      <c r="F34">
        <v>1</v>
      </c>
      <c r="G34" t="s">
        <v>61</v>
      </c>
      <c r="H34" t="s">
        <v>102</v>
      </c>
      <c r="I34" s="2" t="str">
        <f t="shared" si="4"/>
        <v>Link to RS</v>
      </c>
    </row>
    <row r="35" spans="1:10" x14ac:dyDescent="0.25">
      <c r="A35" s="4">
        <f t="shared" si="2"/>
        <v>13</v>
      </c>
      <c r="C35" s="1">
        <f t="shared" si="3"/>
        <v>13</v>
      </c>
      <c r="D35">
        <v>25</v>
      </c>
      <c r="E35">
        <f t="shared" si="0"/>
        <v>12</v>
      </c>
      <c r="F35">
        <v>4</v>
      </c>
      <c r="G35" t="s">
        <v>52</v>
      </c>
      <c r="H35" t="s">
        <v>101</v>
      </c>
      <c r="I35" s="2" t="str">
        <f t="shared" si="4"/>
        <v>Link to RS</v>
      </c>
    </row>
    <row r="36" spans="1:10" x14ac:dyDescent="0.25">
      <c r="A36" s="4">
        <f t="shared" si="2"/>
        <v>31</v>
      </c>
      <c r="B36">
        <v>50</v>
      </c>
      <c r="C36" s="1">
        <f t="shared" si="3"/>
        <v>-19</v>
      </c>
      <c r="D36">
        <v>8</v>
      </c>
      <c r="E36">
        <f t="shared" si="0"/>
        <v>27</v>
      </c>
      <c r="F36">
        <v>9</v>
      </c>
      <c r="G36" t="s">
        <v>59</v>
      </c>
      <c r="H36" t="s">
        <v>99</v>
      </c>
      <c r="I36" s="2" t="str">
        <f t="shared" si="4"/>
        <v>Link to RS</v>
      </c>
    </row>
    <row r="37" spans="1:10" x14ac:dyDescent="0.25">
      <c r="A37" s="4">
        <f t="shared" si="2"/>
        <v>14</v>
      </c>
      <c r="C37" s="1">
        <f t="shared" si="3"/>
        <v>14</v>
      </c>
      <c r="D37">
        <v>20</v>
      </c>
      <c r="E37">
        <f t="shared" si="0"/>
        <v>6</v>
      </c>
      <c r="F37">
        <v>2</v>
      </c>
      <c r="G37" t="s">
        <v>60</v>
      </c>
      <c r="H37" t="s">
        <v>100</v>
      </c>
      <c r="I37" s="2" t="str">
        <f t="shared" si="4"/>
        <v>Link to RS</v>
      </c>
    </row>
    <row r="38" spans="1:10" x14ac:dyDescent="0.25">
      <c r="A38" s="4">
        <f t="shared" si="2"/>
        <v>2</v>
      </c>
      <c r="B38">
        <v>5</v>
      </c>
      <c r="C38" s="1">
        <f t="shared" si="3"/>
        <v>-3</v>
      </c>
      <c r="D38">
        <v>0</v>
      </c>
      <c r="E38">
        <f t="shared" si="0"/>
        <v>3</v>
      </c>
      <c r="F38">
        <v>1</v>
      </c>
      <c r="G38" t="s">
        <v>54</v>
      </c>
      <c r="H38" t="s">
        <v>105</v>
      </c>
      <c r="I38" s="2" t="str">
        <f t="shared" si="4"/>
        <v>Link to RS</v>
      </c>
    </row>
    <row r="39" spans="1:10" x14ac:dyDescent="0.25">
      <c r="A39" s="4">
        <f t="shared" si="2"/>
        <v>1</v>
      </c>
      <c r="B39" s="5">
        <v>4</v>
      </c>
      <c r="C39" s="1">
        <f t="shared" si="3"/>
        <v>-3</v>
      </c>
      <c r="D39">
        <v>0</v>
      </c>
      <c r="E39">
        <f t="shared" si="0"/>
        <v>3</v>
      </c>
      <c r="F39">
        <v>1</v>
      </c>
      <c r="G39" t="s">
        <v>110</v>
      </c>
      <c r="H39" t="s">
        <v>111</v>
      </c>
      <c r="I39" s="3" t="str">
        <f>HYPERLINK("http://dk.farnell.com/murata-power-solutions/mee3s1205sc/dc-dc-converter-3w-single-o-p/dp/2083742", "Link to FN")</f>
        <v>Link to FN</v>
      </c>
      <c r="J39" t="s">
        <v>132</v>
      </c>
    </row>
    <row r="40" spans="1:10" x14ac:dyDescent="0.25">
      <c r="A40" s="4">
        <f t="shared" si="2"/>
        <v>80</v>
      </c>
      <c r="B40">
        <v>100</v>
      </c>
      <c r="C40" s="1">
        <f t="shared" si="3"/>
        <v>-20</v>
      </c>
      <c r="D40">
        <v>100</v>
      </c>
      <c r="E40">
        <f t="shared" si="0"/>
        <v>120</v>
      </c>
      <c r="F40">
        <f>(6*2+27*4)/3</f>
        <v>40</v>
      </c>
      <c r="G40" t="s">
        <v>121</v>
      </c>
      <c r="H40" t="s">
        <v>122</v>
      </c>
      <c r="I40" s="2" t="str">
        <f>HYPERLINK("http://dk.rs-online.com/web/c/?sra=oss&amp;r=t&amp;searchTerm=" &amp; H40 &amp;"&amp;x=0&amp;y=0", "Link to RS")</f>
        <v>Link to RS</v>
      </c>
    </row>
    <row r="41" spans="1:10" x14ac:dyDescent="0.25">
      <c r="A41" s="4">
        <f t="shared" si="2"/>
        <v>3</v>
      </c>
      <c r="B41">
        <v>20</v>
      </c>
      <c r="C41" s="1">
        <f t="shared" si="3"/>
        <v>-17</v>
      </c>
      <c r="D41">
        <v>1</v>
      </c>
      <c r="E41">
        <f t="shared" si="0"/>
        <v>18</v>
      </c>
      <c r="F41">
        <v>6</v>
      </c>
      <c r="G41" t="s">
        <v>70</v>
      </c>
      <c r="H41" t="s">
        <v>113</v>
      </c>
      <c r="I41" s="2" t="str">
        <f>HYPERLINK("http://dk.rs-online.com/web/c/?sra=oss&amp;r=t&amp;searchTerm=" &amp; H41 &amp;"&amp;x=0&amp;y=0", "Link to RS")</f>
        <v>Link to RS</v>
      </c>
    </row>
    <row r="42" spans="1:10" x14ac:dyDescent="0.25">
      <c r="A42" s="4">
        <f t="shared" si="2"/>
        <v>5</v>
      </c>
      <c r="B42">
        <v>10</v>
      </c>
      <c r="C42" s="1">
        <f t="shared" si="3"/>
        <v>-5</v>
      </c>
      <c r="D42">
        <v>13</v>
      </c>
      <c r="E42">
        <f t="shared" si="0"/>
        <v>18</v>
      </c>
      <c r="F42">
        <v>6</v>
      </c>
      <c r="G42" t="s">
        <v>33</v>
      </c>
      <c r="H42" t="s">
        <v>117</v>
      </c>
      <c r="I42" s="2" t="str">
        <f>HYPERLINK("http://dk.rs-online.com/web/c/?sra=oss&amp;r=t&amp;searchTerm=" &amp; H42 &amp;"&amp;x=0&amp;y=0", "Link to RS")</f>
        <v>Link to RS</v>
      </c>
    </row>
    <row r="43" spans="1:10" x14ac:dyDescent="0.25">
      <c r="A43" s="4">
        <f t="shared" si="2"/>
        <v>7</v>
      </c>
      <c r="B43">
        <v>75</v>
      </c>
      <c r="C43" s="1">
        <f t="shared" si="3"/>
        <v>-68</v>
      </c>
      <c r="D43">
        <v>7</v>
      </c>
      <c r="E43">
        <f t="shared" si="0"/>
        <v>75</v>
      </c>
      <c r="F43">
        <v>25</v>
      </c>
      <c r="G43" t="s">
        <v>71</v>
      </c>
      <c r="H43" t="s">
        <v>112</v>
      </c>
      <c r="I43" s="2" t="str">
        <f>HYPERLINK("http://dk.rs-online.com/web/c/?sra=oss&amp;r=t&amp;searchTerm=" &amp; H43 &amp;"&amp;x=0&amp;y=0", "Link to RS")</f>
        <v>Link to RS</v>
      </c>
    </row>
    <row r="44" spans="1:10" x14ac:dyDescent="0.25">
      <c r="A44" s="4">
        <f t="shared" si="2"/>
        <v>-8</v>
      </c>
      <c r="B44" s="5">
        <v>50</v>
      </c>
      <c r="C44" s="1">
        <f t="shared" si="3"/>
        <v>-58</v>
      </c>
      <c r="D44">
        <v>23</v>
      </c>
      <c r="E44">
        <f t="shared" si="0"/>
        <v>81</v>
      </c>
      <c r="F44">
        <v>27</v>
      </c>
      <c r="G44" t="s">
        <v>34</v>
      </c>
      <c r="H44" t="s">
        <v>133</v>
      </c>
      <c r="I44" s="3" t="str">
        <f>HYPERLINK("http://dk.farnell.com/molex/43025-0400/receptacle-free-4way/dp/672890", "Link to FN")</f>
        <v>Link to FN</v>
      </c>
      <c r="J44" t="s">
        <v>132</v>
      </c>
    </row>
    <row r="45" spans="1:10" x14ac:dyDescent="0.25">
      <c r="A45" s="4">
        <f t="shared" si="2"/>
        <v>4</v>
      </c>
      <c r="B45">
        <v>10</v>
      </c>
      <c r="C45" s="1">
        <f t="shared" si="3"/>
        <v>-6</v>
      </c>
      <c r="D45">
        <v>0</v>
      </c>
      <c r="E45">
        <f t="shared" si="0"/>
        <v>6</v>
      </c>
      <c r="F45">
        <v>2</v>
      </c>
      <c r="G45" t="s">
        <v>56</v>
      </c>
      <c r="H45" t="s">
        <v>93</v>
      </c>
      <c r="I45" s="2" t="str">
        <f t="shared" ref="I45:I90" si="5">HYPERLINK("http://dk.rs-online.com/web/c/?sra=oss&amp;r=t&amp;searchTerm=" &amp; H45 &amp;"&amp;x=0&amp;y=0", "Link to RS")</f>
        <v>Link to RS</v>
      </c>
    </row>
    <row r="46" spans="1:10" x14ac:dyDescent="0.25">
      <c r="A46" s="4">
        <f t="shared" si="2"/>
        <v>38</v>
      </c>
      <c r="C46" s="1">
        <f t="shared" si="3"/>
        <v>38</v>
      </c>
      <c r="D46">
        <v>47</v>
      </c>
      <c r="E46">
        <f t="shared" si="0"/>
        <v>9</v>
      </c>
      <c r="F46">
        <v>3</v>
      </c>
      <c r="G46" t="s">
        <v>7</v>
      </c>
      <c r="I46" s="2" t="str">
        <f t="shared" si="5"/>
        <v>Link to RS</v>
      </c>
    </row>
    <row r="47" spans="1:10" x14ac:dyDescent="0.25">
      <c r="A47" s="4">
        <f t="shared" si="2"/>
        <v>35</v>
      </c>
      <c r="C47" s="1">
        <f t="shared" si="3"/>
        <v>35</v>
      </c>
      <c r="D47">
        <v>47</v>
      </c>
      <c r="E47">
        <f t="shared" si="0"/>
        <v>12</v>
      </c>
      <c r="F47">
        <v>4</v>
      </c>
      <c r="G47" t="s">
        <v>18</v>
      </c>
      <c r="I47" s="2" t="str">
        <f t="shared" si="5"/>
        <v>Link to RS</v>
      </c>
    </row>
    <row r="48" spans="1:10" x14ac:dyDescent="0.25">
      <c r="A48" s="4">
        <f t="shared" si="2"/>
        <v>39</v>
      </c>
      <c r="B48">
        <v>50</v>
      </c>
      <c r="C48" s="1">
        <f t="shared" si="3"/>
        <v>-11</v>
      </c>
      <c r="D48">
        <v>13</v>
      </c>
      <c r="E48">
        <f t="shared" si="0"/>
        <v>24</v>
      </c>
      <c r="F48">
        <v>8</v>
      </c>
      <c r="G48" t="s">
        <v>21</v>
      </c>
      <c r="I48" s="2" t="str">
        <f t="shared" si="5"/>
        <v>Link to RS</v>
      </c>
    </row>
    <row r="49" spans="1:9" x14ac:dyDescent="0.25">
      <c r="A49" s="4">
        <f t="shared" si="2"/>
        <v>93</v>
      </c>
      <c r="B49">
        <v>100</v>
      </c>
      <c r="C49" s="1">
        <f t="shared" si="3"/>
        <v>-7</v>
      </c>
      <c r="D49">
        <v>11</v>
      </c>
      <c r="E49">
        <f t="shared" si="0"/>
        <v>18</v>
      </c>
      <c r="F49">
        <v>6</v>
      </c>
      <c r="G49" t="s">
        <v>8</v>
      </c>
      <c r="I49" s="2" t="str">
        <f t="shared" si="5"/>
        <v>Link to RS</v>
      </c>
    </row>
    <row r="50" spans="1:9" x14ac:dyDescent="0.25">
      <c r="A50" s="4">
        <f t="shared" si="2"/>
        <v>55</v>
      </c>
      <c r="C50" s="1">
        <f t="shared" si="3"/>
        <v>55</v>
      </c>
      <c r="D50">
        <v>58</v>
      </c>
      <c r="E50">
        <f t="shared" si="0"/>
        <v>3</v>
      </c>
      <c r="F50">
        <v>1</v>
      </c>
      <c r="G50" t="s">
        <v>22</v>
      </c>
      <c r="I50" s="2" t="str">
        <f t="shared" si="5"/>
        <v>Link to RS</v>
      </c>
    </row>
    <row r="51" spans="1:9" x14ac:dyDescent="0.25">
      <c r="A51" s="4">
        <f t="shared" si="2"/>
        <v>9</v>
      </c>
      <c r="C51" s="1">
        <f t="shared" si="3"/>
        <v>9</v>
      </c>
      <c r="D51">
        <v>9</v>
      </c>
      <c r="E51">
        <f t="shared" si="0"/>
        <v>0</v>
      </c>
      <c r="F51">
        <v>0</v>
      </c>
      <c r="G51" t="s">
        <v>125</v>
      </c>
      <c r="I51" s="2" t="str">
        <f t="shared" si="5"/>
        <v>Link to RS</v>
      </c>
    </row>
    <row r="52" spans="1:9" x14ac:dyDescent="0.25">
      <c r="A52" s="4">
        <f t="shared" si="2"/>
        <v>39</v>
      </c>
      <c r="C52" s="1">
        <f t="shared" si="3"/>
        <v>39</v>
      </c>
      <c r="D52">
        <v>45</v>
      </c>
      <c r="E52">
        <f t="shared" si="0"/>
        <v>6</v>
      </c>
      <c r="F52">
        <v>2</v>
      </c>
      <c r="G52" t="s">
        <v>11</v>
      </c>
      <c r="I52" s="2" t="str">
        <f t="shared" si="5"/>
        <v>Link to RS</v>
      </c>
    </row>
    <row r="53" spans="1:9" x14ac:dyDescent="0.25">
      <c r="A53" s="4">
        <f t="shared" si="2"/>
        <v>50</v>
      </c>
      <c r="B53">
        <v>100</v>
      </c>
      <c r="C53" s="1">
        <f t="shared" si="3"/>
        <v>-50</v>
      </c>
      <c r="D53">
        <v>1</v>
      </c>
      <c r="E53">
        <f t="shared" si="0"/>
        <v>51</v>
      </c>
      <c r="F53">
        <v>17</v>
      </c>
      <c r="G53" t="s">
        <v>24</v>
      </c>
      <c r="I53" s="2" t="str">
        <f t="shared" si="5"/>
        <v>Link to RS</v>
      </c>
    </row>
    <row r="54" spans="1:9" x14ac:dyDescent="0.25">
      <c r="A54" s="4">
        <f t="shared" si="2"/>
        <v>27</v>
      </c>
      <c r="C54" s="1">
        <f t="shared" si="3"/>
        <v>27</v>
      </c>
      <c r="D54">
        <v>30</v>
      </c>
      <c r="E54">
        <f t="shared" si="0"/>
        <v>3</v>
      </c>
      <c r="F54">
        <v>1</v>
      </c>
      <c r="G54" t="s">
        <v>25</v>
      </c>
      <c r="I54" s="2" t="str">
        <f t="shared" si="5"/>
        <v>Link to RS</v>
      </c>
    </row>
    <row r="55" spans="1:9" x14ac:dyDescent="0.25">
      <c r="A55" s="4">
        <f t="shared" si="2"/>
        <v>35</v>
      </c>
      <c r="C55" s="1">
        <f t="shared" si="3"/>
        <v>35</v>
      </c>
      <c r="D55">
        <v>41</v>
      </c>
      <c r="E55">
        <f t="shared" si="0"/>
        <v>6</v>
      </c>
      <c r="F55">
        <v>2</v>
      </c>
      <c r="G55" t="s">
        <v>12</v>
      </c>
      <c r="I55" s="2" t="str">
        <f t="shared" si="5"/>
        <v>Link to RS</v>
      </c>
    </row>
    <row r="56" spans="1:9" x14ac:dyDescent="0.25">
      <c r="A56" s="4">
        <f t="shared" si="2"/>
        <v>42</v>
      </c>
      <c r="C56" s="1">
        <f t="shared" si="3"/>
        <v>42</v>
      </c>
      <c r="D56">
        <v>48</v>
      </c>
      <c r="E56">
        <f t="shared" si="0"/>
        <v>6</v>
      </c>
      <c r="F56">
        <v>2</v>
      </c>
      <c r="G56" t="s">
        <v>9</v>
      </c>
      <c r="I56" s="2" t="str">
        <f t="shared" si="5"/>
        <v>Link to RS</v>
      </c>
    </row>
    <row r="57" spans="1:9" x14ac:dyDescent="0.25">
      <c r="A57" s="4">
        <f t="shared" si="2"/>
        <v>9</v>
      </c>
      <c r="C57" s="1">
        <f t="shared" si="3"/>
        <v>9</v>
      </c>
      <c r="D57">
        <v>15</v>
      </c>
      <c r="E57">
        <f t="shared" si="0"/>
        <v>6</v>
      </c>
      <c r="F57">
        <v>2</v>
      </c>
      <c r="G57" t="s">
        <v>28</v>
      </c>
      <c r="I57" s="2" t="str">
        <f t="shared" si="5"/>
        <v>Link to RS</v>
      </c>
    </row>
    <row r="58" spans="1:9" x14ac:dyDescent="0.25">
      <c r="A58" s="4">
        <f t="shared" si="2"/>
        <v>36</v>
      </c>
      <c r="C58" s="1">
        <f t="shared" si="3"/>
        <v>36</v>
      </c>
      <c r="D58">
        <v>39</v>
      </c>
      <c r="E58">
        <f t="shared" si="0"/>
        <v>3</v>
      </c>
      <c r="F58">
        <v>1</v>
      </c>
      <c r="G58" t="s">
        <v>30</v>
      </c>
      <c r="I58" s="2" t="str">
        <f t="shared" si="5"/>
        <v>Link to RS</v>
      </c>
    </row>
    <row r="59" spans="1:9" x14ac:dyDescent="0.25">
      <c r="A59" s="4">
        <f t="shared" si="2"/>
        <v>101</v>
      </c>
      <c r="B59">
        <v>100</v>
      </c>
      <c r="C59" s="1">
        <f t="shared" si="3"/>
        <v>1</v>
      </c>
      <c r="D59">
        <v>1</v>
      </c>
      <c r="E59">
        <f t="shared" si="0"/>
        <v>0</v>
      </c>
      <c r="F59">
        <v>0</v>
      </c>
      <c r="G59" t="s">
        <v>124</v>
      </c>
      <c r="I59" s="2" t="str">
        <f t="shared" si="5"/>
        <v>Link to RS</v>
      </c>
    </row>
    <row r="60" spans="1:9" x14ac:dyDescent="0.25">
      <c r="A60" s="4">
        <f t="shared" si="2"/>
        <v>54</v>
      </c>
      <c r="B60">
        <v>50</v>
      </c>
      <c r="C60" s="1">
        <f t="shared" si="3"/>
        <v>4</v>
      </c>
      <c r="D60">
        <v>22</v>
      </c>
      <c r="E60">
        <f t="shared" si="0"/>
        <v>18</v>
      </c>
      <c r="F60">
        <v>6</v>
      </c>
      <c r="G60" t="s">
        <v>29</v>
      </c>
      <c r="I60" s="2" t="str">
        <f t="shared" si="5"/>
        <v>Link to RS</v>
      </c>
    </row>
    <row r="61" spans="1:9" x14ac:dyDescent="0.25">
      <c r="A61" s="4">
        <f t="shared" si="2"/>
        <v>24</v>
      </c>
      <c r="C61" s="1">
        <f t="shared" si="3"/>
        <v>24</v>
      </c>
      <c r="D61">
        <v>36</v>
      </c>
      <c r="E61">
        <f t="shared" si="0"/>
        <v>12</v>
      </c>
      <c r="F61">
        <v>4</v>
      </c>
      <c r="G61" t="s">
        <v>10</v>
      </c>
      <c r="I61" s="2" t="str">
        <f t="shared" si="5"/>
        <v>Link to RS</v>
      </c>
    </row>
    <row r="62" spans="1:9" x14ac:dyDescent="0.25">
      <c r="A62" s="4">
        <f t="shared" si="2"/>
        <v>30</v>
      </c>
      <c r="C62" s="1">
        <f t="shared" si="3"/>
        <v>30</v>
      </c>
      <c r="D62">
        <v>36</v>
      </c>
      <c r="E62">
        <f t="shared" si="0"/>
        <v>6</v>
      </c>
      <c r="F62">
        <v>2</v>
      </c>
      <c r="G62" t="s">
        <v>13</v>
      </c>
      <c r="I62" s="2" t="str">
        <f t="shared" si="5"/>
        <v>Link to RS</v>
      </c>
    </row>
    <row r="63" spans="1:9" x14ac:dyDescent="0.25">
      <c r="A63" s="4">
        <f t="shared" si="2"/>
        <v>40</v>
      </c>
      <c r="B63">
        <v>50</v>
      </c>
      <c r="C63" s="1">
        <f t="shared" si="3"/>
        <v>-10</v>
      </c>
      <c r="D63">
        <v>35</v>
      </c>
      <c r="E63">
        <f t="shared" si="0"/>
        <v>45</v>
      </c>
      <c r="F63">
        <v>15</v>
      </c>
      <c r="G63" t="s">
        <v>35</v>
      </c>
      <c r="I63" s="2" t="str">
        <f t="shared" si="5"/>
        <v>Link to RS</v>
      </c>
    </row>
    <row r="64" spans="1:9" x14ac:dyDescent="0.25">
      <c r="A64" s="4">
        <f t="shared" si="2"/>
        <v>34</v>
      </c>
      <c r="C64" s="1">
        <f t="shared" si="3"/>
        <v>34</v>
      </c>
      <c r="D64">
        <v>40</v>
      </c>
      <c r="E64">
        <f t="shared" si="0"/>
        <v>6</v>
      </c>
      <c r="F64">
        <v>2</v>
      </c>
      <c r="G64" t="s">
        <v>14</v>
      </c>
      <c r="I64" s="2" t="str">
        <f t="shared" si="5"/>
        <v>Link to RS</v>
      </c>
    </row>
    <row r="65" spans="1:10" x14ac:dyDescent="0.25">
      <c r="A65" s="4">
        <f t="shared" si="2"/>
        <v>7</v>
      </c>
      <c r="C65" s="1">
        <f t="shared" si="3"/>
        <v>7</v>
      </c>
      <c r="D65">
        <v>31</v>
      </c>
      <c r="E65">
        <f t="shared" si="0"/>
        <v>24</v>
      </c>
      <c r="F65">
        <v>8</v>
      </c>
      <c r="G65" t="s">
        <v>15</v>
      </c>
      <c r="I65" s="2" t="str">
        <f t="shared" si="5"/>
        <v>Link to RS</v>
      </c>
    </row>
    <row r="66" spans="1:10" x14ac:dyDescent="0.25">
      <c r="A66" s="4">
        <f t="shared" si="2"/>
        <v>39</v>
      </c>
      <c r="C66" s="1">
        <f t="shared" si="3"/>
        <v>39</v>
      </c>
      <c r="D66">
        <v>45</v>
      </c>
      <c r="E66">
        <f t="shared" ref="E66:E129" si="6">F66*$L$1</f>
        <v>6</v>
      </c>
      <c r="F66">
        <v>2</v>
      </c>
      <c r="G66" t="s">
        <v>39</v>
      </c>
      <c r="I66" s="2" t="str">
        <f t="shared" si="5"/>
        <v>Link to RS</v>
      </c>
    </row>
    <row r="67" spans="1:10" x14ac:dyDescent="0.25">
      <c r="A67" s="4">
        <f t="shared" ref="A67:A130" si="7">C67+B67</f>
        <v>35</v>
      </c>
      <c r="C67" s="1">
        <f t="shared" ref="C67:C130" si="8">D67-E67</f>
        <v>35</v>
      </c>
      <c r="D67">
        <v>41</v>
      </c>
      <c r="E67">
        <f t="shared" si="6"/>
        <v>6</v>
      </c>
      <c r="F67">
        <v>2</v>
      </c>
      <c r="G67" t="s">
        <v>16</v>
      </c>
      <c r="I67" s="2" t="str">
        <f t="shared" si="5"/>
        <v>Link to RS</v>
      </c>
    </row>
    <row r="68" spans="1:10" x14ac:dyDescent="0.25">
      <c r="A68" s="4">
        <f t="shared" si="7"/>
        <v>13</v>
      </c>
      <c r="C68" s="1">
        <f t="shared" si="8"/>
        <v>13</v>
      </c>
      <c r="D68">
        <v>25</v>
      </c>
      <c r="E68">
        <f t="shared" si="6"/>
        <v>12</v>
      </c>
      <c r="F68">
        <v>4</v>
      </c>
      <c r="G68" t="s">
        <v>42</v>
      </c>
      <c r="I68" s="2" t="str">
        <f t="shared" si="5"/>
        <v>Link to RS</v>
      </c>
    </row>
    <row r="69" spans="1:10" x14ac:dyDescent="0.25">
      <c r="A69" s="4">
        <f t="shared" si="7"/>
        <v>19</v>
      </c>
      <c r="B69">
        <v>20</v>
      </c>
      <c r="C69" s="1">
        <f t="shared" si="8"/>
        <v>-1</v>
      </c>
      <c r="D69">
        <v>5</v>
      </c>
      <c r="E69">
        <f t="shared" si="6"/>
        <v>6</v>
      </c>
      <c r="F69">
        <v>2</v>
      </c>
      <c r="G69" t="s">
        <v>63</v>
      </c>
      <c r="H69" t="s">
        <v>74</v>
      </c>
      <c r="I69" s="2" t="str">
        <f t="shared" si="5"/>
        <v>Link to RS</v>
      </c>
    </row>
    <row r="70" spans="1:10" x14ac:dyDescent="0.25">
      <c r="A70" s="4">
        <f t="shared" si="7"/>
        <v>9</v>
      </c>
      <c r="C70" s="1">
        <f t="shared" si="8"/>
        <v>9</v>
      </c>
      <c r="D70">
        <v>12</v>
      </c>
      <c r="E70">
        <f t="shared" si="6"/>
        <v>3</v>
      </c>
      <c r="F70">
        <v>1</v>
      </c>
      <c r="G70" t="s">
        <v>64</v>
      </c>
      <c r="H70" t="s">
        <v>118</v>
      </c>
      <c r="I70" s="2" t="str">
        <f t="shared" si="5"/>
        <v>Link to RS</v>
      </c>
    </row>
    <row r="71" spans="1:10" x14ac:dyDescent="0.25">
      <c r="A71" s="4">
        <f t="shared" si="7"/>
        <v>-2</v>
      </c>
      <c r="B71">
        <v>1</v>
      </c>
      <c r="C71" s="1">
        <f t="shared" si="8"/>
        <v>-3</v>
      </c>
      <c r="D71">
        <v>0</v>
      </c>
      <c r="E71">
        <f t="shared" si="6"/>
        <v>3</v>
      </c>
      <c r="F71">
        <v>1</v>
      </c>
      <c r="G71" t="s">
        <v>65</v>
      </c>
      <c r="H71" t="s">
        <v>96</v>
      </c>
      <c r="I71" s="2" t="str">
        <f t="shared" si="5"/>
        <v>Link to RS</v>
      </c>
      <c r="J71" t="s">
        <v>135</v>
      </c>
    </row>
    <row r="72" spans="1:10" x14ac:dyDescent="0.25">
      <c r="A72" s="4">
        <f t="shared" si="7"/>
        <v>4</v>
      </c>
      <c r="C72" s="1">
        <f t="shared" si="8"/>
        <v>4</v>
      </c>
      <c r="D72">
        <v>7</v>
      </c>
      <c r="E72">
        <f t="shared" si="6"/>
        <v>3</v>
      </c>
      <c r="F72">
        <v>1</v>
      </c>
      <c r="G72" t="s">
        <v>73</v>
      </c>
      <c r="H72" t="s">
        <v>120</v>
      </c>
      <c r="I72" s="2" t="str">
        <f t="shared" si="5"/>
        <v>Link to RS</v>
      </c>
    </row>
    <row r="73" spans="1:10" x14ac:dyDescent="0.25">
      <c r="A73" s="4">
        <f t="shared" si="7"/>
        <v>15</v>
      </c>
      <c r="B73">
        <v>50</v>
      </c>
      <c r="C73" s="1">
        <f t="shared" si="8"/>
        <v>-35</v>
      </c>
      <c r="D73">
        <v>25</v>
      </c>
      <c r="E73">
        <f t="shared" si="6"/>
        <v>60</v>
      </c>
      <c r="F73">
        <v>20</v>
      </c>
      <c r="G73" t="s">
        <v>6</v>
      </c>
      <c r="H73" t="s">
        <v>119</v>
      </c>
      <c r="I73" s="2" t="str">
        <f t="shared" si="5"/>
        <v>Link to RS</v>
      </c>
    </row>
    <row r="74" spans="1:10" x14ac:dyDescent="0.25">
      <c r="A74" s="4">
        <f t="shared" si="7"/>
        <v>6</v>
      </c>
      <c r="B74">
        <v>36</v>
      </c>
      <c r="C74" s="1">
        <f t="shared" si="8"/>
        <v>-30</v>
      </c>
      <c r="D74">
        <v>0</v>
      </c>
      <c r="E74">
        <f t="shared" si="6"/>
        <v>30</v>
      </c>
      <c r="F74">
        <v>10</v>
      </c>
      <c r="G74" t="s">
        <v>129</v>
      </c>
      <c r="H74" t="s">
        <v>130</v>
      </c>
      <c r="I74" s="2" t="str">
        <f t="shared" si="5"/>
        <v>Link to RS</v>
      </c>
    </row>
    <row r="75" spans="1:10" x14ac:dyDescent="0.25">
      <c r="A75" s="4">
        <f t="shared" si="7"/>
        <v>0</v>
      </c>
      <c r="C75" s="1">
        <f t="shared" si="8"/>
        <v>0</v>
      </c>
      <c r="E75">
        <f t="shared" si="6"/>
        <v>0</v>
      </c>
      <c r="I75" s="2" t="str">
        <f t="shared" si="5"/>
        <v>Link to RS</v>
      </c>
    </row>
    <row r="76" spans="1:10" x14ac:dyDescent="0.25">
      <c r="A76" s="4">
        <f t="shared" si="7"/>
        <v>0</v>
      </c>
      <c r="C76" s="1">
        <f t="shared" si="8"/>
        <v>0</v>
      </c>
      <c r="E76">
        <f t="shared" si="6"/>
        <v>0</v>
      </c>
      <c r="I76" s="2" t="str">
        <f t="shared" si="5"/>
        <v>Link to RS</v>
      </c>
    </row>
    <row r="77" spans="1:10" x14ac:dyDescent="0.25">
      <c r="A77" s="4">
        <f t="shared" si="7"/>
        <v>0</v>
      </c>
      <c r="C77" s="1">
        <f t="shared" si="8"/>
        <v>0</v>
      </c>
      <c r="E77">
        <f t="shared" si="6"/>
        <v>0</v>
      </c>
      <c r="I77" s="2" t="str">
        <f t="shared" si="5"/>
        <v>Link to RS</v>
      </c>
    </row>
    <row r="78" spans="1:10" x14ac:dyDescent="0.25">
      <c r="A78" s="4">
        <f t="shared" si="7"/>
        <v>0</v>
      </c>
      <c r="C78" s="1">
        <f t="shared" si="8"/>
        <v>0</v>
      </c>
      <c r="E78">
        <f t="shared" si="6"/>
        <v>0</v>
      </c>
      <c r="I78" s="2" t="str">
        <f t="shared" si="5"/>
        <v>Link to RS</v>
      </c>
    </row>
    <row r="79" spans="1:10" x14ac:dyDescent="0.25">
      <c r="A79" s="4">
        <f t="shared" si="7"/>
        <v>0</v>
      </c>
      <c r="C79" s="1">
        <f t="shared" si="8"/>
        <v>0</v>
      </c>
      <c r="E79">
        <f t="shared" si="6"/>
        <v>0</v>
      </c>
      <c r="I79" s="2" t="str">
        <f t="shared" si="5"/>
        <v>Link to RS</v>
      </c>
    </row>
    <row r="80" spans="1:10" x14ac:dyDescent="0.25">
      <c r="A80" s="4">
        <f t="shared" si="7"/>
        <v>0</v>
      </c>
      <c r="C80" s="1">
        <f t="shared" si="8"/>
        <v>0</v>
      </c>
      <c r="E80">
        <f t="shared" si="6"/>
        <v>0</v>
      </c>
      <c r="I80" s="2" t="str">
        <f t="shared" si="5"/>
        <v>Link to RS</v>
      </c>
    </row>
    <row r="81" spans="1:9" x14ac:dyDescent="0.25">
      <c r="A81" s="4">
        <f t="shared" si="7"/>
        <v>0</v>
      </c>
      <c r="C81" s="1">
        <f t="shared" si="8"/>
        <v>0</v>
      </c>
      <c r="E81">
        <f t="shared" si="6"/>
        <v>0</v>
      </c>
      <c r="I81" s="2" t="str">
        <f t="shared" si="5"/>
        <v>Link to RS</v>
      </c>
    </row>
    <row r="82" spans="1:9" x14ac:dyDescent="0.25">
      <c r="A82" s="4">
        <f t="shared" si="7"/>
        <v>0</v>
      </c>
      <c r="C82" s="1">
        <f t="shared" si="8"/>
        <v>0</v>
      </c>
      <c r="E82">
        <f t="shared" si="6"/>
        <v>0</v>
      </c>
      <c r="I82" s="2" t="str">
        <f t="shared" si="5"/>
        <v>Link to RS</v>
      </c>
    </row>
    <row r="83" spans="1:9" x14ac:dyDescent="0.25">
      <c r="A83" s="4">
        <f t="shared" si="7"/>
        <v>0</v>
      </c>
      <c r="C83" s="1">
        <f t="shared" si="8"/>
        <v>0</v>
      </c>
      <c r="E83">
        <f t="shared" si="6"/>
        <v>0</v>
      </c>
      <c r="I83" s="2" t="str">
        <f t="shared" si="5"/>
        <v>Link to RS</v>
      </c>
    </row>
    <row r="84" spans="1:9" x14ac:dyDescent="0.25">
      <c r="A84" s="4">
        <f t="shared" si="7"/>
        <v>0</v>
      </c>
      <c r="C84" s="1">
        <f t="shared" si="8"/>
        <v>0</v>
      </c>
      <c r="E84">
        <f t="shared" si="6"/>
        <v>0</v>
      </c>
      <c r="I84" s="2" t="str">
        <f t="shared" si="5"/>
        <v>Link to RS</v>
      </c>
    </row>
    <row r="85" spans="1:9" x14ac:dyDescent="0.25">
      <c r="A85" s="4">
        <f t="shared" si="7"/>
        <v>0</v>
      </c>
      <c r="C85" s="1">
        <f t="shared" si="8"/>
        <v>0</v>
      </c>
      <c r="E85">
        <f t="shared" si="6"/>
        <v>0</v>
      </c>
      <c r="I85" s="2" t="str">
        <f t="shared" si="5"/>
        <v>Link to RS</v>
      </c>
    </row>
    <row r="86" spans="1:9" x14ac:dyDescent="0.25">
      <c r="A86" s="4">
        <f t="shared" si="7"/>
        <v>0</v>
      </c>
      <c r="C86" s="1">
        <f t="shared" si="8"/>
        <v>0</v>
      </c>
      <c r="E86">
        <f t="shared" si="6"/>
        <v>0</v>
      </c>
      <c r="I86" s="2" t="str">
        <f t="shared" si="5"/>
        <v>Link to RS</v>
      </c>
    </row>
    <row r="87" spans="1:9" x14ac:dyDescent="0.25">
      <c r="A87" s="4">
        <f t="shared" si="7"/>
        <v>0</v>
      </c>
      <c r="C87" s="1">
        <f t="shared" si="8"/>
        <v>0</v>
      </c>
      <c r="E87">
        <f t="shared" si="6"/>
        <v>0</v>
      </c>
      <c r="I87" s="2" t="str">
        <f t="shared" si="5"/>
        <v>Link to RS</v>
      </c>
    </row>
    <row r="88" spans="1:9" x14ac:dyDescent="0.25">
      <c r="A88" s="4">
        <f t="shared" si="7"/>
        <v>0</v>
      </c>
      <c r="C88" s="1">
        <f t="shared" si="8"/>
        <v>0</v>
      </c>
      <c r="E88">
        <f t="shared" si="6"/>
        <v>0</v>
      </c>
      <c r="I88" s="2" t="str">
        <f t="shared" si="5"/>
        <v>Link to RS</v>
      </c>
    </row>
    <row r="89" spans="1:9" x14ac:dyDescent="0.25">
      <c r="A89" s="4">
        <f t="shared" si="7"/>
        <v>0</v>
      </c>
      <c r="C89" s="1">
        <f t="shared" si="8"/>
        <v>0</v>
      </c>
      <c r="E89">
        <f t="shared" si="6"/>
        <v>0</v>
      </c>
      <c r="I89" s="2" t="str">
        <f t="shared" si="5"/>
        <v>Link to RS</v>
      </c>
    </row>
    <row r="90" spans="1:9" x14ac:dyDescent="0.25">
      <c r="A90" s="4">
        <f t="shared" si="7"/>
        <v>0</v>
      </c>
      <c r="C90" s="1">
        <f t="shared" si="8"/>
        <v>0</v>
      </c>
      <c r="E90">
        <f t="shared" si="6"/>
        <v>0</v>
      </c>
      <c r="I90" s="2" t="str">
        <f t="shared" si="5"/>
        <v>Link to RS</v>
      </c>
    </row>
    <row r="91" spans="1:9" x14ac:dyDescent="0.25">
      <c r="A91" s="4">
        <f t="shared" si="7"/>
        <v>0</v>
      </c>
      <c r="C91" s="1">
        <f t="shared" si="8"/>
        <v>0</v>
      </c>
      <c r="E91">
        <f t="shared" si="6"/>
        <v>0</v>
      </c>
    </row>
    <row r="92" spans="1:9" x14ac:dyDescent="0.25">
      <c r="A92" s="4">
        <f t="shared" si="7"/>
        <v>0</v>
      </c>
      <c r="C92" s="1">
        <f t="shared" si="8"/>
        <v>0</v>
      </c>
      <c r="E92">
        <f t="shared" si="6"/>
        <v>0</v>
      </c>
    </row>
    <row r="93" spans="1:9" x14ac:dyDescent="0.25">
      <c r="A93" s="4">
        <f t="shared" si="7"/>
        <v>0</v>
      </c>
      <c r="C93" s="1">
        <f t="shared" si="8"/>
        <v>0</v>
      </c>
      <c r="E93">
        <f t="shared" si="6"/>
        <v>0</v>
      </c>
    </row>
    <row r="94" spans="1:9" x14ac:dyDescent="0.25">
      <c r="A94" s="4">
        <f t="shared" si="7"/>
        <v>0</v>
      </c>
      <c r="C94" s="1">
        <f t="shared" si="8"/>
        <v>0</v>
      </c>
      <c r="E94">
        <f t="shared" si="6"/>
        <v>0</v>
      </c>
    </row>
    <row r="95" spans="1:9" x14ac:dyDescent="0.25">
      <c r="A95" s="4">
        <f t="shared" si="7"/>
        <v>0</v>
      </c>
      <c r="C95" s="1">
        <f t="shared" si="8"/>
        <v>0</v>
      </c>
      <c r="E95">
        <f t="shared" si="6"/>
        <v>0</v>
      </c>
    </row>
    <row r="96" spans="1:9" x14ac:dyDescent="0.25">
      <c r="A96" s="4">
        <f t="shared" si="7"/>
        <v>0</v>
      </c>
      <c r="C96" s="1">
        <f t="shared" si="8"/>
        <v>0</v>
      </c>
      <c r="E96">
        <f t="shared" si="6"/>
        <v>0</v>
      </c>
    </row>
    <row r="97" spans="1:5" x14ac:dyDescent="0.25">
      <c r="A97" s="4">
        <f t="shared" si="7"/>
        <v>0</v>
      </c>
      <c r="C97" s="1">
        <f t="shared" si="8"/>
        <v>0</v>
      </c>
      <c r="E97">
        <f t="shared" si="6"/>
        <v>0</v>
      </c>
    </row>
    <row r="98" spans="1:5" x14ac:dyDescent="0.25">
      <c r="A98" s="4">
        <f t="shared" si="7"/>
        <v>0</v>
      </c>
      <c r="C98" s="1">
        <f t="shared" si="8"/>
        <v>0</v>
      </c>
      <c r="E98">
        <f t="shared" si="6"/>
        <v>0</v>
      </c>
    </row>
    <row r="99" spans="1:5" x14ac:dyDescent="0.25">
      <c r="A99" s="4">
        <f t="shared" si="7"/>
        <v>0</v>
      </c>
      <c r="C99" s="1">
        <f t="shared" si="8"/>
        <v>0</v>
      </c>
      <c r="E99">
        <f t="shared" si="6"/>
        <v>0</v>
      </c>
    </row>
    <row r="100" spans="1:5" x14ac:dyDescent="0.25">
      <c r="A100" s="4">
        <f t="shared" si="7"/>
        <v>0</v>
      </c>
      <c r="C100" s="1">
        <f t="shared" si="8"/>
        <v>0</v>
      </c>
      <c r="E100">
        <f t="shared" si="6"/>
        <v>0</v>
      </c>
    </row>
    <row r="101" spans="1:5" x14ac:dyDescent="0.25">
      <c r="A101" s="4">
        <f t="shared" si="7"/>
        <v>0</v>
      </c>
      <c r="C101" s="1">
        <f t="shared" si="8"/>
        <v>0</v>
      </c>
      <c r="E101">
        <f t="shared" si="6"/>
        <v>0</v>
      </c>
    </row>
    <row r="102" spans="1:5" x14ac:dyDescent="0.25">
      <c r="A102" s="4">
        <f t="shared" si="7"/>
        <v>0</v>
      </c>
      <c r="C102" s="1">
        <f t="shared" si="8"/>
        <v>0</v>
      </c>
      <c r="E102">
        <f t="shared" si="6"/>
        <v>0</v>
      </c>
    </row>
    <row r="103" spans="1:5" x14ac:dyDescent="0.25">
      <c r="A103" s="4">
        <f t="shared" si="7"/>
        <v>0</v>
      </c>
      <c r="C103" s="1">
        <f t="shared" si="8"/>
        <v>0</v>
      </c>
      <c r="E103">
        <f t="shared" si="6"/>
        <v>0</v>
      </c>
    </row>
    <row r="104" spans="1:5" x14ac:dyDescent="0.25">
      <c r="A104" s="4">
        <f t="shared" si="7"/>
        <v>0</v>
      </c>
      <c r="C104" s="1">
        <f t="shared" si="8"/>
        <v>0</v>
      </c>
      <c r="E104">
        <f t="shared" si="6"/>
        <v>0</v>
      </c>
    </row>
    <row r="105" spans="1:5" x14ac:dyDescent="0.25">
      <c r="A105" s="4">
        <f t="shared" si="7"/>
        <v>0</v>
      </c>
      <c r="C105" s="1">
        <f t="shared" si="8"/>
        <v>0</v>
      </c>
      <c r="E105">
        <f t="shared" si="6"/>
        <v>0</v>
      </c>
    </row>
    <row r="106" spans="1:5" x14ac:dyDescent="0.25">
      <c r="A106" s="4">
        <f t="shared" si="7"/>
        <v>0</v>
      </c>
      <c r="C106" s="1">
        <f t="shared" si="8"/>
        <v>0</v>
      </c>
      <c r="E106">
        <f t="shared" si="6"/>
        <v>0</v>
      </c>
    </row>
    <row r="107" spans="1:5" x14ac:dyDescent="0.25">
      <c r="A107" s="4">
        <f t="shared" si="7"/>
        <v>0</v>
      </c>
      <c r="C107" s="1">
        <f t="shared" si="8"/>
        <v>0</v>
      </c>
      <c r="E107">
        <f t="shared" si="6"/>
        <v>0</v>
      </c>
    </row>
    <row r="108" spans="1:5" x14ac:dyDescent="0.25">
      <c r="A108" s="4">
        <f t="shared" si="7"/>
        <v>0</v>
      </c>
      <c r="C108" s="1">
        <f t="shared" si="8"/>
        <v>0</v>
      </c>
      <c r="E108">
        <f t="shared" si="6"/>
        <v>0</v>
      </c>
    </row>
    <row r="109" spans="1:5" x14ac:dyDescent="0.25">
      <c r="A109" s="4">
        <f t="shared" si="7"/>
        <v>0</v>
      </c>
      <c r="C109" s="1">
        <f t="shared" si="8"/>
        <v>0</v>
      </c>
      <c r="E109">
        <f t="shared" si="6"/>
        <v>0</v>
      </c>
    </row>
    <row r="110" spans="1:5" x14ac:dyDescent="0.25">
      <c r="A110" s="4">
        <f t="shared" si="7"/>
        <v>0</v>
      </c>
      <c r="C110" s="1">
        <f t="shared" si="8"/>
        <v>0</v>
      </c>
      <c r="E110">
        <f t="shared" si="6"/>
        <v>0</v>
      </c>
    </row>
    <row r="111" spans="1:5" x14ac:dyDescent="0.25">
      <c r="A111" s="4">
        <f t="shared" si="7"/>
        <v>0</v>
      </c>
      <c r="C111" s="1">
        <f t="shared" si="8"/>
        <v>0</v>
      </c>
      <c r="E111">
        <f t="shared" si="6"/>
        <v>0</v>
      </c>
    </row>
    <row r="112" spans="1:5" x14ac:dyDescent="0.25">
      <c r="A112" s="4">
        <f t="shared" si="7"/>
        <v>0</v>
      </c>
      <c r="C112" s="1">
        <f t="shared" si="8"/>
        <v>0</v>
      </c>
      <c r="E112">
        <f t="shared" si="6"/>
        <v>0</v>
      </c>
    </row>
    <row r="113" spans="1:5" x14ac:dyDescent="0.25">
      <c r="A113" s="4">
        <f t="shared" si="7"/>
        <v>0</v>
      </c>
      <c r="C113" s="1">
        <f t="shared" si="8"/>
        <v>0</v>
      </c>
      <c r="E113">
        <f t="shared" si="6"/>
        <v>0</v>
      </c>
    </row>
    <row r="114" spans="1:5" x14ac:dyDescent="0.25">
      <c r="A114" s="4">
        <f t="shared" si="7"/>
        <v>0</v>
      </c>
      <c r="C114" s="1">
        <f t="shared" si="8"/>
        <v>0</v>
      </c>
      <c r="E114">
        <f t="shared" si="6"/>
        <v>0</v>
      </c>
    </row>
    <row r="115" spans="1:5" x14ac:dyDescent="0.25">
      <c r="A115" s="4">
        <f t="shared" si="7"/>
        <v>0</v>
      </c>
      <c r="C115" s="1">
        <f t="shared" si="8"/>
        <v>0</v>
      </c>
      <c r="E115">
        <f t="shared" si="6"/>
        <v>0</v>
      </c>
    </row>
    <row r="116" spans="1:5" x14ac:dyDescent="0.25">
      <c r="A116" s="4">
        <f t="shared" si="7"/>
        <v>0</v>
      </c>
      <c r="C116" s="1">
        <f t="shared" si="8"/>
        <v>0</v>
      </c>
      <c r="E116">
        <f t="shared" si="6"/>
        <v>0</v>
      </c>
    </row>
    <row r="117" spans="1:5" x14ac:dyDescent="0.25">
      <c r="A117" s="4">
        <f t="shared" si="7"/>
        <v>0</v>
      </c>
      <c r="C117" s="1">
        <f t="shared" si="8"/>
        <v>0</v>
      </c>
      <c r="E117">
        <f t="shared" si="6"/>
        <v>0</v>
      </c>
    </row>
    <row r="118" spans="1:5" x14ac:dyDescent="0.25">
      <c r="A118" s="4">
        <f t="shared" si="7"/>
        <v>0</v>
      </c>
      <c r="C118" s="1">
        <f t="shared" si="8"/>
        <v>0</v>
      </c>
      <c r="E118">
        <f t="shared" si="6"/>
        <v>0</v>
      </c>
    </row>
    <row r="119" spans="1:5" x14ac:dyDescent="0.25">
      <c r="A119" s="4">
        <f t="shared" si="7"/>
        <v>0</v>
      </c>
      <c r="C119" s="1">
        <f t="shared" si="8"/>
        <v>0</v>
      </c>
      <c r="E119">
        <f t="shared" si="6"/>
        <v>0</v>
      </c>
    </row>
    <row r="120" spans="1:5" x14ac:dyDescent="0.25">
      <c r="A120" s="4">
        <f t="shared" si="7"/>
        <v>0</v>
      </c>
      <c r="C120" s="1">
        <f t="shared" si="8"/>
        <v>0</v>
      </c>
      <c r="E120">
        <f t="shared" si="6"/>
        <v>0</v>
      </c>
    </row>
    <row r="121" spans="1:5" x14ac:dyDescent="0.25">
      <c r="A121" s="4">
        <f t="shared" si="7"/>
        <v>0</v>
      </c>
      <c r="C121" s="1">
        <f t="shared" si="8"/>
        <v>0</v>
      </c>
      <c r="E121">
        <f t="shared" si="6"/>
        <v>0</v>
      </c>
    </row>
    <row r="122" spans="1:5" x14ac:dyDescent="0.25">
      <c r="A122" s="4">
        <f t="shared" si="7"/>
        <v>0</v>
      </c>
      <c r="C122" s="1">
        <f t="shared" si="8"/>
        <v>0</v>
      </c>
      <c r="E122">
        <f t="shared" si="6"/>
        <v>0</v>
      </c>
    </row>
    <row r="123" spans="1:5" x14ac:dyDescent="0.25">
      <c r="A123" s="4">
        <f t="shared" si="7"/>
        <v>0</v>
      </c>
      <c r="C123" s="1">
        <f t="shared" si="8"/>
        <v>0</v>
      </c>
      <c r="E123">
        <f t="shared" si="6"/>
        <v>0</v>
      </c>
    </row>
    <row r="124" spans="1:5" x14ac:dyDescent="0.25">
      <c r="A124" s="4">
        <f t="shared" si="7"/>
        <v>0</v>
      </c>
      <c r="C124" s="1">
        <f t="shared" si="8"/>
        <v>0</v>
      </c>
      <c r="E124">
        <f t="shared" si="6"/>
        <v>0</v>
      </c>
    </row>
    <row r="125" spans="1:5" x14ac:dyDescent="0.25">
      <c r="A125" s="4">
        <f t="shared" si="7"/>
        <v>0</v>
      </c>
      <c r="C125" s="1">
        <f t="shared" si="8"/>
        <v>0</v>
      </c>
      <c r="E125">
        <f t="shared" si="6"/>
        <v>0</v>
      </c>
    </row>
    <row r="126" spans="1:5" x14ac:dyDescent="0.25">
      <c r="A126" s="4">
        <f t="shared" si="7"/>
        <v>0</v>
      </c>
      <c r="C126" s="1">
        <f t="shared" si="8"/>
        <v>0</v>
      </c>
      <c r="E126">
        <f t="shared" si="6"/>
        <v>0</v>
      </c>
    </row>
    <row r="127" spans="1:5" x14ac:dyDescent="0.25">
      <c r="A127" s="4">
        <f t="shared" si="7"/>
        <v>0</v>
      </c>
      <c r="C127" s="1">
        <f t="shared" si="8"/>
        <v>0</v>
      </c>
      <c r="E127">
        <f t="shared" si="6"/>
        <v>0</v>
      </c>
    </row>
    <row r="128" spans="1:5" x14ac:dyDescent="0.25">
      <c r="A128" s="4">
        <f t="shared" si="7"/>
        <v>0</v>
      </c>
      <c r="C128" s="1">
        <f t="shared" si="8"/>
        <v>0</v>
      </c>
      <c r="E128">
        <f t="shared" si="6"/>
        <v>0</v>
      </c>
    </row>
    <row r="129" spans="1:5" x14ac:dyDescent="0.25">
      <c r="A129" s="4">
        <f t="shared" si="7"/>
        <v>0</v>
      </c>
      <c r="C129" s="1">
        <f t="shared" si="8"/>
        <v>0</v>
      </c>
      <c r="E129">
        <f t="shared" si="6"/>
        <v>0</v>
      </c>
    </row>
    <row r="130" spans="1:5" x14ac:dyDescent="0.25">
      <c r="A130" s="4">
        <f t="shared" si="7"/>
        <v>0</v>
      </c>
      <c r="C130" s="1">
        <f t="shared" si="8"/>
        <v>0</v>
      </c>
      <c r="E130">
        <f t="shared" ref="E130:E193" si="9">F130*$L$1</f>
        <v>0</v>
      </c>
    </row>
    <row r="131" spans="1:5" x14ac:dyDescent="0.25">
      <c r="A131" s="4">
        <f t="shared" ref="A131:A194" si="10">C131+B131</f>
        <v>0</v>
      </c>
      <c r="C131" s="1">
        <f t="shared" ref="C131:C194" si="11">D131-E131</f>
        <v>0</v>
      </c>
      <c r="E131">
        <f t="shared" si="9"/>
        <v>0</v>
      </c>
    </row>
    <row r="132" spans="1:5" x14ac:dyDescent="0.25">
      <c r="A132" s="4">
        <f t="shared" si="10"/>
        <v>0</v>
      </c>
      <c r="C132" s="1">
        <f t="shared" si="11"/>
        <v>0</v>
      </c>
      <c r="E132">
        <f t="shared" si="9"/>
        <v>0</v>
      </c>
    </row>
    <row r="133" spans="1:5" x14ac:dyDescent="0.25">
      <c r="A133" s="4">
        <f t="shared" si="10"/>
        <v>0</v>
      </c>
      <c r="C133" s="1">
        <f t="shared" si="11"/>
        <v>0</v>
      </c>
      <c r="E133">
        <f t="shared" si="9"/>
        <v>0</v>
      </c>
    </row>
    <row r="134" spans="1:5" x14ac:dyDescent="0.25">
      <c r="A134" s="4">
        <f t="shared" si="10"/>
        <v>0</v>
      </c>
      <c r="C134" s="1">
        <f t="shared" si="11"/>
        <v>0</v>
      </c>
      <c r="E134">
        <f t="shared" si="9"/>
        <v>0</v>
      </c>
    </row>
    <row r="135" spans="1:5" x14ac:dyDescent="0.25">
      <c r="A135" s="4">
        <f t="shared" si="10"/>
        <v>0</v>
      </c>
      <c r="C135" s="1">
        <f t="shared" si="11"/>
        <v>0</v>
      </c>
      <c r="E135">
        <f t="shared" si="9"/>
        <v>0</v>
      </c>
    </row>
    <row r="136" spans="1:5" x14ac:dyDescent="0.25">
      <c r="A136" s="4">
        <f t="shared" si="10"/>
        <v>0</v>
      </c>
      <c r="C136" s="1">
        <f t="shared" si="11"/>
        <v>0</v>
      </c>
      <c r="E136">
        <f t="shared" si="9"/>
        <v>0</v>
      </c>
    </row>
    <row r="137" spans="1:5" x14ac:dyDescent="0.25">
      <c r="A137" s="4">
        <f t="shared" si="10"/>
        <v>0</v>
      </c>
      <c r="C137" s="1">
        <f t="shared" si="11"/>
        <v>0</v>
      </c>
      <c r="E137">
        <f t="shared" si="9"/>
        <v>0</v>
      </c>
    </row>
    <row r="138" spans="1:5" x14ac:dyDescent="0.25">
      <c r="A138" s="4">
        <f t="shared" si="10"/>
        <v>0</v>
      </c>
      <c r="C138" s="1">
        <f t="shared" si="11"/>
        <v>0</v>
      </c>
      <c r="E138">
        <f t="shared" si="9"/>
        <v>0</v>
      </c>
    </row>
    <row r="139" spans="1:5" x14ac:dyDescent="0.25">
      <c r="A139" s="4">
        <f t="shared" si="10"/>
        <v>0</v>
      </c>
      <c r="C139" s="1">
        <f t="shared" si="11"/>
        <v>0</v>
      </c>
      <c r="E139">
        <f t="shared" si="9"/>
        <v>0</v>
      </c>
    </row>
    <row r="140" spans="1:5" x14ac:dyDescent="0.25">
      <c r="A140" s="4">
        <f t="shared" si="10"/>
        <v>0</v>
      </c>
      <c r="C140" s="1">
        <f t="shared" si="11"/>
        <v>0</v>
      </c>
      <c r="E140">
        <f t="shared" si="9"/>
        <v>0</v>
      </c>
    </row>
    <row r="141" spans="1:5" x14ac:dyDescent="0.25">
      <c r="A141" s="4">
        <f t="shared" si="10"/>
        <v>0</v>
      </c>
      <c r="C141" s="1">
        <f t="shared" si="11"/>
        <v>0</v>
      </c>
      <c r="E141">
        <f t="shared" si="9"/>
        <v>0</v>
      </c>
    </row>
    <row r="142" spans="1:5" x14ac:dyDescent="0.25">
      <c r="A142" s="4">
        <f t="shared" si="10"/>
        <v>0</v>
      </c>
      <c r="C142" s="1">
        <f t="shared" si="11"/>
        <v>0</v>
      </c>
      <c r="E142">
        <f t="shared" si="9"/>
        <v>0</v>
      </c>
    </row>
    <row r="143" spans="1:5" x14ac:dyDescent="0.25">
      <c r="A143" s="4">
        <f t="shared" si="10"/>
        <v>0</v>
      </c>
      <c r="C143" s="1">
        <f t="shared" si="11"/>
        <v>0</v>
      </c>
      <c r="E143">
        <f t="shared" si="9"/>
        <v>0</v>
      </c>
    </row>
    <row r="144" spans="1:5" x14ac:dyDescent="0.25">
      <c r="A144" s="4">
        <f t="shared" si="10"/>
        <v>0</v>
      </c>
      <c r="C144" s="1">
        <f t="shared" si="11"/>
        <v>0</v>
      </c>
      <c r="E144">
        <f t="shared" si="9"/>
        <v>0</v>
      </c>
    </row>
    <row r="145" spans="1:5" x14ac:dyDescent="0.25">
      <c r="A145" s="4">
        <f t="shared" si="10"/>
        <v>0</v>
      </c>
      <c r="C145" s="1">
        <f t="shared" si="11"/>
        <v>0</v>
      </c>
      <c r="E145">
        <f t="shared" si="9"/>
        <v>0</v>
      </c>
    </row>
    <row r="146" spans="1:5" x14ac:dyDescent="0.25">
      <c r="A146" s="4">
        <f t="shared" si="10"/>
        <v>0</v>
      </c>
      <c r="C146" s="1">
        <f t="shared" si="11"/>
        <v>0</v>
      </c>
      <c r="E146">
        <f t="shared" si="9"/>
        <v>0</v>
      </c>
    </row>
    <row r="147" spans="1:5" x14ac:dyDescent="0.25">
      <c r="A147" s="4">
        <f t="shared" si="10"/>
        <v>0</v>
      </c>
      <c r="C147" s="1">
        <f t="shared" si="11"/>
        <v>0</v>
      </c>
      <c r="E147">
        <f t="shared" si="9"/>
        <v>0</v>
      </c>
    </row>
    <row r="148" spans="1:5" x14ac:dyDescent="0.25">
      <c r="A148" s="4">
        <f t="shared" si="10"/>
        <v>0</v>
      </c>
      <c r="C148" s="1">
        <f t="shared" si="11"/>
        <v>0</v>
      </c>
      <c r="E148">
        <f t="shared" si="9"/>
        <v>0</v>
      </c>
    </row>
    <row r="149" spans="1:5" x14ac:dyDescent="0.25">
      <c r="A149" s="4">
        <f t="shared" si="10"/>
        <v>0</v>
      </c>
      <c r="C149" s="1">
        <f t="shared" si="11"/>
        <v>0</v>
      </c>
      <c r="E149">
        <f t="shared" si="9"/>
        <v>0</v>
      </c>
    </row>
    <row r="150" spans="1:5" x14ac:dyDescent="0.25">
      <c r="A150" s="4">
        <f t="shared" si="10"/>
        <v>0</v>
      </c>
      <c r="C150" s="1">
        <f t="shared" si="11"/>
        <v>0</v>
      </c>
      <c r="E150">
        <f t="shared" si="9"/>
        <v>0</v>
      </c>
    </row>
    <row r="151" spans="1:5" x14ac:dyDescent="0.25">
      <c r="A151" s="4">
        <f t="shared" si="10"/>
        <v>0</v>
      </c>
      <c r="C151" s="1">
        <f t="shared" si="11"/>
        <v>0</v>
      </c>
      <c r="E151">
        <f t="shared" si="9"/>
        <v>0</v>
      </c>
    </row>
    <row r="152" spans="1:5" x14ac:dyDescent="0.25">
      <c r="A152" s="4">
        <f t="shared" si="10"/>
        <v>0</v>
      </c>
      <c r="C152" s="1">
        <f t="shared" si="11"/>
        <v>0</v>
      </c>
      <c r="E152">
        <f t="shared" si="9"/>
        <v>0</v>
      </c>
    </row>
    <row r="153" spans="1:5" x14ac:dyDescent="0.25">
      <c r="A153" s="4">
        <f t="shared" si="10"/>
        <v>0</v>
      </c>
      <c r="C153" s="1">
        <f t="shared" si="11"/>
        <v>0</v>
      </c>
      <c r="E153">
        <f t="shared" si="9"/>
        <v>0</v>
      </c>
    </row>
    <row r="154" spans="1:5" x14ac:dyDescent="0.25">
      <c r="A154" s="4">
        <f t="shared" si="10"/>
        <v>0</v>
      </c>
      <c r="C154" s="1">
        <f t="shared" si="11"/>
        <v>0</v>
      </c>
      <c r="E154">
        <f t="shared" si="9"/>
        <v>0</v>
      </c>
    </row>
    <row r="155" spans="1:5" x14ac:dyDescent="0.25">
      <c r="A155" s="4">
        <f t="shared" si="10"/>
        <v>0</v>
      </c>
      <c r="C155" s="1">
        <f t="shared" si="11"/>
        <v>0</v>
      </c>
      <c r="E155">
        <f t="shared" si="9"/>
        <v>0</v>
      </c>
    </row>
    <row r="156" spans="1:5" x14ac:dyDescent="0.25">
      <c r="A156" s="4">
        <f t="shared" si="10"/>
        <v>0</v>
      </c>
      <c r="C156" s="1">
        <f t="shared" si="11"/>
        <v>0</v>
      </c>
      <c r="E156">
        <f t="shared" si="9"/>
        <v>0</v>
      </c>
    </row>
    <row r="157" spans="1:5" x14ac:dyDescent="0.25">
      <c r="A157" s="4">
        <f t="shared" si="10"/>
        <v>0</v>
      </c>
      <c r="C157" s="1">
        <f t="shared" si="11"/>
        <v>0</v>
      </c>
      <c r="E157">
        <f t="shared" si="9"/>
        <v>0</v>
      </c>
    </row>
    <row r="158" spans="1:5" x14ac:dyDescent="0.25">
      <c r="A158" s="4">
        <f t="shared" si="10"/>
        <v>0</v>
      </c>
      <c r="C158" s="1">
        <f t="shared" si="11"/>
        <v>0</v>
      </c>
      <c r="E158">
        <f t="shared" si="9"/>
        <v>0</v>
      </c>
    </row>
    <row r="159" spans="1:5" x14ac:dyDescent="0.25">
      <c r="A159" s="4">
        <f t="shared" si="10"/>
        <v>0</v>
      </c>
      <c r="C159" s="1">
        <f t="shared" si="11"/>
        <v>0</v>
      </c>
      <c r="E159">
        <f t="shared" si="9"/>
        <v>0</v>
      </c>
    </row>
    <row r="160" spans="1:5" x14ac:dyDescent="0.25">
      <c r="A160" s="4">
        <f t="shared" si="10"/>
        <v>0</v>
      </c>
      <c r="C160" s="1">
        <f t="shared" si="11"/>
        <v>0</v>
      </c>
      <c r="E160">
        <f t="shared" si="9"/>
        <v>0</v>
      </c>
    </row>
    <row r="161" spans="1:5" x14ac:dyDescent="0.25">
      <c r="A161" s="4">
        <f t="shared" si="10"/>
        <v>0</v>
      </c>
      <c r="C161" s="1">
        <f t="shared" si="11"/>
        <v>0</v>
      </c>
      <c r="E161">
        <f t="shared" si="9"/>
        <v>0</v>
      </c>
    </row>
    <row r="162" spans="1:5" x14ac:dyDescent="0.25">
      <c r="A162" s="4">
        <f t="shared" si="10"/>
        <v>0</v>
      </c>
      <c r="C162" s="1">
        <f t="shared" si="11"/>
        <v>0</v>
      </c>
      <c r="E162">
        <f t="shared" si="9"/>
        <v>0</v>
      </c>
    </row>
    <row r="163" spans="1:5" x14ac:dyDescent="0.25">
      <c r="A163" s="4">
        <f t="shared" si="10"/>
        <v>0</v>
      </c>
      <c r="C163" s="1">
        <f t="shared" si="11"/>
        <v>0</v>
      </c>
      <c r="E163">
        <f t="shared" si="9"/>
        <v>0</v>
      </c>
    </row>
    <row r="164" spans="1:5" x14ac:dyDescent="0.25">
      <c r="A164" s="4">
        <f t="shared" si="10"/>
        <v>0</v>
      </c>
      <c r="C164" s="1">
        <f t="shared" si="11"/>
        <v>0</v>
      </c>
      <c r="E164">
        <f t="shared" si="9"/>
        <v>0</v>
      </c>
    </row>
    <row r="165" spans="1:5" x14ac:dyDescent="0.25">
      <c r="A165" s="4">
        <f t="shared" si="10"/>
        <v>0</v>
      </c>
      <c r="C165" s="1">
        <f t="shared" si="11"/>
        <v>0</v>
      </c>
      <c r="E165">
        <f t="shared" si="9"/>
        <v>0</v>
      </c>
    </row>
    <row r="166" spans="1:5" x14ac:dyDescent="0.25">
      <c r="A166" s="4">
        <f t="shared" si="10"/>
        <v>0</v>
      </c>
      <c r="C166" s="1">
        <f t="shared" si="11"/>
        <v>0</v>
      </c>
      <c r="E166">
        <f t="shared" si="9"/>
        <v>0</v>
      </c>
    </row>
    <row r="167" spans="1:5" x14ac:dyDescent="0.25">
      <c r="A167" s="4">
        <f t="shared" si="10"/>
        <v>0</v>
      </c>
      <c r="C167" s="1">
        <f t="shared" si="11"/>
        <v>0</v>
      </c>
      <c r="E167">
        <f t="shared" si="9"/>
        <v>0</v>
      </c>
    </row>
    <row r="168" spans="1:5" x14ac:dyDescent="0.25">
      <c r="A168" s="4">
        <f t="shared" si="10"/>
        <v>0</v>
      </c>
      <c r="C168" s="1">
        <f t="shared" si="11"/>
        <v>0</v>
      </c>
      <c r="E168">
        <f t="shared" si="9"/>
        <v>0</v>
      </c>
    </row>
    <row r="169" spans="1:5" x14ac:dyDescent="0.25">
      <c r="A169" s="4">
        <f t="shared" si="10"/>
        <v>0</v>
      </c>
      <c r="C169" s="1">
        <f t="shared" si="11"/>
        <v>0</v>
      </c>
      <c r="E169">
        <f t="shared" si="9"/>
        <v>0</v>
      </c>
    </row>
    <row r="170" spans="1:5" x14ac:dyDescent="0.25">
      <c r="A170" s="4">
        <f t="shared" si="10"/>
        <v>0</v>
      </c>
      <c r="C170" s="1">
        <f t="shared" si="11"/>
        <v>0</v>
      </c>
      <c r="E170">
        <f t="shared" si="9"/>
        <v>0</v>
      </c>
    </row>
    <row r="171" spans="1:5" x14ac:dyDescent="0.25">
      <c r="A171" s="4">
        <f t="shared" si="10"/>
        <v>0</v>
      </c>
      <c r="C171" s="1">
        <f t="shared" si="11"/>
        <v>0</v>
      </c>
      <c r="E171">
        <f t="shared" si="9"/>
        <v>0</v>
      </c>
    </row>
    <row r="172" spans="1:5" x14ac:dyDescent="0.25">
      <c r="A172" s="4">
        <f t="shared" si="10"/>
        <v>0</v>
      </c>
      <c r="C172" s="1">
        <f t="shared" si="11"/>
        <v>0</v>
      </c>
      <c r="E172">
        <f t="shared" si="9"/>
        <v>0</v>
      </c>
    </row>
    <row r="173" spans="1:5" x14ac:dyDescent="0.25">
      <c r="A173" s="4">
        <f t="shared" si="10"/>
        <v>0</v>
      </c>
      <c r="C173" s="1">
        <f t="shared" si="11"/>
        <v>0</v>
      </c>
      <c r="E173">
        <f t="shared" si="9"/>
        <v>0</v>
      </c>
    </row>
    <row r="174" spans="1:5" x14ac:dyDescent="0.25">
      <c r="A174" s="4">
        <f t="shared" si="10"/>
        <v>0</v>
      </c>
      <c r="C174" s="1">
        <f t="shared" si="11"/>
        <v>0</v>
      </c>
      <c r="E174">
        <f t="shared" si="9"/>
        <v>0</v>
      </c>
    </row>
    <row r="175" spans="1:5" x14ac:dyDescent="0.25">
      <c r="A175" s="4">
        <f t="shared" si="10"/>
        <v>0</v>
      </c>
      <c r="C175" s="1">
        <f t="shared" si="11"/>
        <v>0</v>
      </c>
      <c r="E175">
        <f t="shared" si="9"/>
        <v>0</v>
      </c>
    </row>
    <row r="176" spans="1:5" x14ac:dyDescent="0.25">
      <c r="A176" s="4">
        <f t="shared" si="10"/>
        <v>0</v>
      </c>
      <c r="C176" s="1">
        <f t="shared" si="11"/>
        <v>0</v>
      </c>
      <c r="E176">
        <f t="shared" si="9"/>
        <v>0</v>
      </c>
    </row>
    <row r="177" spans="1:5" x14ac:dyDescent="0.25">
      <c r="A177" s="4">
        <f t="shared" si="10"/>
        <v>0</v>
      </c>
      <c r="C177" s="1">
        <f t="shared" si="11"/>
        <v>0</v>
      </c>
      <c r="E177">
        <f t="shared" si="9"/>
        <v>0</v>
      </c>
    </row>
    <row r="178" spans="1:5" x14ac:dyDescent="0.25">
      <c r="A178" s="4">
        <f t="shared" si="10"/>
        <v>0</v>
      </c>
      <c r="C178" s="1">
        <f t="shared" si="11"/>
        <v>0</v>
      </c>
      <c r="E178">
        <f t="shared" si="9"/>
        <v>0</v>
      </c>
    </row>
    <row r="179" spans="1:5" x14ac:dyDescent="0.25">
      <c r="A179" s="4">
        <f t="shared" si="10"/>
        <v>0</v>
      </c>
      <c r="C179" s="1">
        <f t="shared" si="11"/>
        <v>0</v>
      </c>
      <c r="E179">
        <f t="shared" si="9"/>
        <v>0</v>
      </c>
    </row>
    <row r="180" spans="1:5" x14ac:dyDescent="0.25">
      <c r="A180" s="4">
        <f t="shared" si="10"/>
        <v>0</v>
      </c>
      <c r="C180" s="1">
        <f t="shared" si="11"/>
        <v>0</v>
      </c>
      <c r="E180">
        <f t="shared" si="9"/>
        <v>0</v>
      </c>
    </row>
    <row r="181" spans="1:5" x14ac:dyDescent="0.25">
      <c r="A181" s="4">
        <f t="shared" si="10"/>
        <v>0</v>
      </c>
      <c r="C181" s="1">
        <f t="shared" si="11"/>
        <v>0</v>
      </c>
      <c r="E181">
        <f t="shared" si="9"/>
        <v>0</v>
      </c>
    </row>
    <row r="182" spans="1:5" x14ac:dyDescent="0.25">
      <c r="A182" s="4">
        <f t="shared" si="10"/>
        <v>0</v>
      </c>
      <c r="C182" s="1">
        <f t="shared" si="11"/>
        <v>0</v>
      </c>
      <c r="E182">
        <f t="shared" si="9"/>
        <v>0</v>
      </c>
    </row>
    <row r="183" spans="1:5" x14ac:dyDescent="0.25">
      <c r="A183" s="4">
        <f t="shared" si="10"/>
        <v>0</v>
      </c>
      <c r="C183" s="1">
        <f t="shared" si="11"/>
        <v>0</v>
      </c>
      <c r="E183">
        <f t="shared" si="9"/>
        <v>0</v>
      </c>
    </row>
    <row r="184" spans="1:5" x14ac:dyDescent="0.25">
      <c r="A184" s="4">
        <f t="shared" si="10"/>
        <v>0</v>
      </c>
      <c r="C184" s="1">
        <f t="shared" si="11"/>
        <v>0</v>
      </c>
      <c r="E184">
        <f t="shared" si="9"/>
        <v>0</v>
      </c>
    </row>
    <row r="185" spans="1:5" x14ac:dyDescent="0.25">
      <c r="A185" s="4">
        <f t="shared" si="10"/>
        <v>0</v>
      </c>
      <c r="C185" s="1">
        <f t="shared" si="11"/>
        <v>0</v>
      </c>
      <c r="E185">
        <f t="shared" si="9"/>
        <v>0</v>
      </c>
    </row>
    <row r="186" spans="1:5" x14ac:dyDescent="0.25">
      <c r="A186" s="4">
        <f t="shared" si="10"/>
        <v>0</v>
      </c>
      <c r="C186" s="1">
        <f t="shared" si="11"/>
        <v>0</v>
      </c>
      <c r="E186">
        <f t="shared" si="9"/>
        <v>0</v>
      </c>
    </row>
    <row r="187" spans="1:5" x14ac:dyDescent="0.25">
      <c r="A187" s="4">
        <f t="shared" si="10"/>
        <v>0</v>
      </c>
      <c r="C187" s="1">
        <f t="shared" si="11"/>
        <v>0</v>
      </c>
      <c r="E187">
        <f t="shared" si="9"/>
        <v>0</v>
      </c>
    </row>
    <row r="188" spans="1:5" x14ac:dyDescent="0.25">
      <c r="A188" s="4">
        <f t="shared" si="10"/>
        <v>0</v>
      </c>
      <c r="C188" s="1">
        <f t="shared" si="11"/>
        <v>0</v>
      </c>
      <c r="E188">
        <f t="shared" si="9"/>
        <v>0</v>
      </c>
    </row>
    <row r="189" spans="1:5" x14ac:dyDescent="0.25">
      <c r="A189" s="4">
        <f t="shared" si="10"/>
        <v>0</v>
      </c>
      <c r="C189" s="1">
        <f t="shared" si="11"/>
        <v>0</v>
      </c>
      <c r="E189">
        <f t="shared" si="9"/>
        <v>0</v>
      </c>
    </row>
    <row r="190" spans="1:5" x14ac:dyDescent="0.25">
      <c r="A190" s="4">
        <f t="shared" si="10"/>
        <v>0</v>
      </c>
      <c r="C190" s="1">
        <f t="shared" si="11"/>
        <v>0</v>
      </c>
      <c r="E190">
        <f t="shared" si="9"/>
        <v>0</v>
      </c>
    </row>
    <row r="191" spans="1:5" x14ac:dyDescent="0.25">
      <c r="A191" s="4">
        <f t="shared" si="10"/>
        <v>0</v>
      </c>
      <c r="C191" s="1">
        <f t="shared" si="11"/>
        <v>0</v>
      </c>
      <c r="E191">
        <f t="shared" si="9"/>
        <v>0</v>
      </c>
    </row>
    <row r="192" spans="1:5" x14ac:dyDescent="0.25">
      <c r="A192" s="4">
        <f t="shared" si="10"/>
        <v>0</v>
      </c>
      <c r="C192" s="1">
        <f t="shared" si="11"/>
        <v>0</v>
      </c>
      <c r="E192">
        <f t="shared" si="9"/>
        <v>0</v>
      </c>
    </row>
    <row r="193" spans="1:5" x14ac:dyDescent="0.25">
      <c r="A193" s="4">
        <f t="shared" si="10"/>
        <v>0</v>
      </c>
      <c r="C193" s="1">
        <f t="shared" si="11"/>
        <v>0</v>
      </c>
      <c r="E193">
        <f t="shared" si="9"/>
        <v>0</v>
      </c>
    </row>
    <row r="194" spans="1:5" x14ac:dyDescent="0.25">
      <c r="A194" s="4">
        <f t="shared" si="10"/>
        <v>0</v>
      </c>
      <c r="C194" s="1">
        <f t="shared" si="11"/>
        <v>0</v>
      </c>
      <c r="E194">
        <f t="shared" ref="E194:E257" si="12">F194*$L$1</f>
        <v>0</v>
      </c>
    </row>
    <row r="195" spans="1:5" x14ac:dyDescent="0.25">
      <c r="A195" s="4">
        <f t="shared" ref="A195:A214" si="13">C195+B195</f>
        <v>0</v>
      </c>
      <c r="C195" s="1">
        <f t="shared" ref="C195:C214" si="14">D195-E195</f>
        <v>0</v>
      </c>
      <c r="E195">
        <f t="shared" si="12"/>
        <v>0</v>
      </c>
    </row>
    <row r="196" spans="1:5" x14ac:dyDescent="0.25">
      <c r="A196" s="4">
        <f t="shared" si="13"/>
        <v>0</v>
      </c>
      <c r="C196" s="1">
        <f t="shared" si="14"/>
        <v>0</v>
      </c>
      <c r="E196">
        <f t="shared" si="12"/>
        <v>0</v>
      </c>
    </row>
    <row r="197" spans="1:5" x14ac:dyDescent="0.25">
      <c r="A197" s="4">
        <f t="shared" si="13"/>
        <v>0</v>
      </c>
      <c r="C197" s="1">
        <f t="shared" si="14"/>
        <v>0</v>
      </c>
      <c r="E197">
        <f t="shared" si="12"/>
        <v>0</v>
      </c>
    </row>
    <row r="198" spans="1:5" x14ac:dyDescent="0.25">
      <c r="A198" s="4">
        <f t="shared" si="13"/>
        <v>0</v>
      </c>
      <c r="C198" s="1">
        <f t="shared" si="14"/>
        <v>0</v>
      </c>
      <c r="E198">
        <f t="shared" si="12"/>
        <v>0</v>
      </c>
    </row>
    <row r="199" spans="1:5" x14ac:dyDescent="0.25">
      <c r="A199" s="4">
        <f t="shared" si="13"/>
        <v>0</v>
      </c>
      <c r="C199" s="1">
        <f t="shared" si="14"/>
        <v>0</v>
      </c>
      <c r="E199">
        <f t="shared" si="12"/>
        <v>0</v>
      </c>
    </row>
    <row r="200" spans="1:5" x14ac:dyDescent="0.25">
      <c r="A200" s="4">
        <f t="shared" si="13"/>
        <v>0</v>
      </c>
      <c r="C200" s="1">
        <f t="shared" si="14"/>
        <v>0</v>
      </c>
      <c r="E200">
        <f t="shared" si="12"/>
        <v>0</v>
      </c>
    </row>
    <row r="201" spans="1:5" x14ac:dyDescent="0.25">
      <c r="A201" s="4">
        <f t="shared" si="13"/>
        <v>0</v>
      </c>
      <c r="C201" s="1">
        <f t="shared" si="14"/>
        <v>0</v>
      </c>
      <c r="E201">
        <f t="shared" si="12"/>
        <v>0</v>
      </c>
    </row>
    <row r="202" spans="1:5" x14ac:dyDescent="0.25">
      <c r="A202" s="4">
        <f t="shared" si="13"/>
        <v>0</v>
      </c>
      <c r="C202" s="1">
        <f t="shared" si="14"/>
        <v>0</v>
      </c>
      <c r="E202">
        <f t="shared" si="12"/>
        <v>0</v>
      </c>
    </row>
    <row r="203" spans="1:5" x14ac:dyDescent="0.25">
      <c r="A203" s="4">
        <f t="shared" si="13"/>
        <v>0</v>
      </c>
      <c r="C203" s="1">
        <f t="shared" si="14"/>
        <v>0</v>
      </c>
      <c r="E203">
        <f t="shared" si="12"/>
        <v>0</v>
      </c>
    </row>
    <row r="204" spans="1:5" x14ac:dyDescent="0.25">
      <c r="A204" s="4">
        <f t="shared" si="13"/>
        <v>0</v>
      </c>
      <c r="C204" s="1">
        <f t="shared" si="14"/>
        <v>0</v>
      </c>
      <c r="E204">
        <f t="shared" si="12"/>
        <v>0</v>
      </c>
    </row>
    <row r="205" spans="1:5" x14ac:dyDescent="0.25">
      <c r="A205" s="4">
        <f t="shared" si="13"/>
        <v>0</v>
      </c>
      <c r="C205" s="1">
        <f t="shared" si="14"/>
        <v>0</v>
      </c>
      <c r="E205">
        <f t="shared" si="12"/>
        <v>0</v>
      </c>
    </row>
    <row r="206" spans="1:5" x14ac:dyDescent="0.25">
      <c r="A206" s="4">
        <f t="shared" si="13"/>
        <v>0</v>
      </c>
      <c r="C206" s="1">
        <f t="shared" si="14"/>
        <v>0</v>
      </c>
      <c r="E206">
        <f t="shared" si="12"/>
        <v>0</v>
      </c>
    </row>
    <row r="207" spans="1:5" x14ac:dyDescent="0.25">
      <c r="A207" s="4">
        <f t="shared" si="13"/>
        <v>0</v>
      </c>
      <c r="C207" s="1">
        <f t="shared" si="14"/>
        <v>0</v>
      </c>
      <c r="E207">
        <f t="shared" si="12"/>
        <v>0</v>
      </c>
    </row>
    <row r="208" spans="1:5" x14ac:dyDescent="0.25">
      <c r="A208" s="4">
        <f t="shared" si="13"/>
        <v>0</v>
      </c>
      <c r="C208" s="1">
        <f t="shared" si="14"/>
        <v>0</v>
      </c>
      <c r="E208">
        <f t="shared" si="12"/>
        <v>0</v>
      </c>
    </row>
    <row r="209" spans="1:5" x14ac:dyDescent="0.25">
      <c r="A209" s="4">
        <f t="shared" si="13"/>
        <v>0</v>
      </c>
      <c r="C209" s="1">
        <f t="shared" si="14"/>
        <v>0</v>
      </c>
      <c r="E209">
        <f t="shared" si="12"/>
        <v>0</v>
      </c>
    </row>
    <row r="210" spans="1:5" x14ac:dyDescent="0.25">
      <c r="A210" s="4">
        <f t="shared" si="13"/>
        <v>0</v>
      </c>
      <c r="C210" s="1">
        <f t="shared" si="14"/>
        <v>0</v>
      </c>
      <c r="E210">
        <f t="shared" si="12"/>
        <v>0</v>
      </c>
    </row>
    <row r="211" spans="1:5" x14ac:dyDescent="0.25">
      <c r="A211" s="4">
        <f t="shared" si="13"/>
        <v>0</v>
      </c>
      <c r="C211" s="1">
        <f t="shared" si="14"/>
        <v>0</v>
      </c>
      <c r="E211">
        <f t="shared" si="12"/>
        <v>0</v>
      </c>
    </row>
    <row r="212" spans="1:5" x14ac:dyDescent="0.25">
      <c r="A212" s="4">
        <f t="shared" si="13"/>
        <v>0</v>
      </c>
      <c r="C212" s="1">
        <f t="shared" si="14"/>
        <v>0</v>
      </c>
      <c r="E212">
        <f t="shared" si="12"/>
        <v>0</v>
      </c>
    </row>
    <row r="213" spans="1:5" x14ac:dyDescent="0.25">
      <c r="A213" s="4">
        <f t="shared" si="13"/>
        <v>0</v>
      </c>
      <c r="C213" s="1">
        <f t="shared" si="14"/>
        <v>0</v>
      </c>
      <c r="E213">
        <f t="shared" si="12"/>
        <v>0</v>
      </c>
    </row>
    <row r="214" spans="1:5" x14ac:dyDescent="0.25">
      <c r="A214" s="4">
        <f t="shared" si="13"/>
        <v>0</v>
      </c>
      <c r="C214" s="1">
        <f t="shared" si="14"/>
        <v>0</v>
      </c>
      <c r="E214">
        <f t="shared" si="12"/>
        <v>0</v>
      </c>
    </row>
  </sheetData>
  <autoFilter ref="A1:J1"/>
  <conditionalFormatting sqref="C1:C1048576">
    <cfRule type="cellIs" dxfId="5" priority="6" operator="lessThan">
      <formula>1</formula>
    </cfRule>
    <cfRule type="cellIs" dxfId="4" priority="5" operator="between">
      <formula>1</formula>
      <formula>4</formula>
    </cfRule>
    <cfRule type="cellIs" dxfId="3" priority="4" operator="greaterThan">
      <formula>4</formula>
    </cfRule>
  </conditionalFormatting>
  <conditionalFormatting sqref="A1:A1048576">
    <cfRule type="cellIs" dxfId="2" priority="3" operator="greaterThan">
      <formula>4</formula>
    </cfRule>
    <cfRule type="cellIs" dxfId="1" priority="2" operator="between">
      <formula>0</formula>
      <formula>4</formula>
    </cfRule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Henning Si Hoj</dc:creator>
  <cp:lastModifiedBy>Henning Si Hoj</cp:lastModifiedBy>
  <dcterms:created xsi:type="dcterms:W3CDTF">2016-04-19T12:49:06Z</dcterms:created>
  <dcterms:modified xsi:type="dcterms:W3CDTF">2016-04-30T10:46:22Z</dcterms:modified>
</cp:coreProperties>
</file>