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42260" windowHeight="21020" activeTab="3"/>
  </bookViews>
  <sheets>
    <sheet name="all points" sheetId="1" r:id="rId1"/>
    <sheet name="jeremy points" sheetId="2" r:id="rId2"/>
    <sheet name="peter points" sheetId="3" r:id="rId3"/>
    <sheet name="pool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4" l="1"/>
  <c r="N132" i="1"/>
  <c r="N131" i="1"/>
  <c r="H38" i="4"/>
  <c r="H37" i="4"/>
  <c r="H36" i="4"/>
  <c r="H34" i="4"/>
  <c r="H33" i="4"/>
</calcChain>
</file>

<file path=xl/sharedStrings.xml><?xml version="1.0" encoding="utf-8"?>
<sst xmlns="http://schemas.openxmlformats.org/spreadsheetml/2006/main" count="759" uniqueCount="298">
  <si>
    <t>ident</t>
  </si>
  <si>
    <t>Latitude</t>
  </si>
  <si>
    <t>Longitude</t>
  </si>
  <si>
    <t>y_proj</t>
  </si>
  <si>
    <t>x_proj</t>
  </si>
  <si>
    <t>comment</t>
  </si>
  <si>
    <t>altitude</t>
  </si>
  <si>
    <t>D1 CLANTON</t>
  </si>
  <si>
    <t>D2 CLANTON</t>
  </si>
  <si>
    <t>D3 CLANTON</t>
  </si>
  <si>
    <t>Deer525</t>
  </si>
  <si>
    <t>Inv 5 1L 1M</t>
  </si>
  <si>
    <t>INV 6 1L</t>
  </si>
  <si>
    <t>JC ROAD</t>
  </si>
  <si>
    <t>Switchbak</t>
  </si>
  <si>
    <t>GPS</t>
  </si>
  <si>
    <t>Kgps</t>
  </si>
  <si>
    <t>Pgps</t>
  </si>
  <si>
    <t>#1133</t>
  </si>
  <si>
    <t>17-MAY-12 1:28:05PM</t>
  </si>
  <si>
    <t>#1135</t>
  </si>
  <si>
    <t>17-MAY-12 1:27:45PM</t>
  </si>
  <si>
    <t>#1156 shell</t>
  </si>
  <si>
    <t>17-MAY-12 2:04:48PM</t>
  </si>
  <si>
    <t>#2133</t>
  </si>
  <si>
    <t>15-MAY-12 3:23:11PM</t>
  </si>
  <si>
    <t>#2134</t>
  </si>
  <si>
    <t>15-MAY-12 4:17:49PM</t>
  </si>
  <si>
    <t>#2135</t>
  </si>
  <si>
    <t>15-MAY-12 4:57:19PM</t>
  </si>
  <si>
    <t>#2161</t>
  </si>
  <si>
    <t>17-MAY-12 11:36:44AM</t>
  </si>
  <si>
    <t>#2164</t>
  </si>
  <si>
    <t>15-MAY-12 4:57:38PM</t>
  </si>
  <si>
    <t>#2195</t>
  </si>
  <si>
    <t>23-MAY-12 5:51:15PM</t>
  </si>
  <si>
    <t>#2277</t>
  </si>
  <si>
    <t>15-MAY-12 4:18:08PM</t>
  </si>
  <si>
    <t>#375</t>
  </si>
  <si>
    <t>23-MAY-12 5:49:54PM</t>
  </si>
  <si>
    <t>#380</t>
  </si>
  <si>
    <t>23-MAY-12 6:09:39PM</t>
  </si>
  <si>
    <t>#390</t>
  </si>
  <si>
    <t>23-MAY-12 5:49:35PM</t>
  </si>
  <si>
    <t>24-MAY-12 11:08:53AM</t>
  </si>
  <si>
    <t>1M</t>
  </si>
  <si>
    <t>17-MAY-12 2:02:47PM</t>
  </si>
  <si>
    <t>1M 1</t>
  </si>
  <si>
    <t>23-MAY-12 4:46:26PM</t>
  </si>
  <si>
    <t>1M4S</t>
  </si>
  <si>
    <t>17-MAY-12 12:57:00PM</t>
  </si>
  <si>
    <t>1S 1</t>
  </si>
  <si>
    <t>22-MAY-12 1:52:31PM</t>
  </si>
  <si>
    <t>1S 2</t>
  </si>
  <si>
    <t>23-MAY-12 4:46:56PM</t>
  </si>
  <si>
    <t>2M</t>
  </si>
  <si>
    <t>17-MAY-12 1:56:20PM</t>
  </si>
  <si>
    <t>2M1S</t>
  </si>
  <si>
    <t>23-MAY-12 4:48:19PM</t>
  </si>
  <si>
    <t>2S</t>
  </si>
  <si>
    <t>17-MAY-12 12:44:47PM</t>
  </si>
  <si>
    <t>3 Way</t>
  </si>
  <si>
    <t>22-MAY-12 12:55:26PM</t>
  </si>
  <si>
    <t>4S2M</t>
  </si>
  <si>
    <t>17-MAY-12 1:08:37PM</t>
  </si>
  <si>
    <t>?bones524</t>
  </si>
  <si>
    <t>24-MAY-12 8:14:06PM</t>
  </si>
  <si>
    <t>Camp</t>
  </si>
  <si>
    <t>22-MAY-12 8:12:24AM</t>
  </si>
  <si>
    <t>Cattle Tanks</t>
  </si>
  <si>
    <t>22-MAY-12 2:29:19PM</t>
  </si>
  <si>
    <t>Data Logger3&amp;4</t>
  </si>
  <si>
    <t>25-MAY-12 9:33:33AM</t>
  </si>
  <si>
    <t>Datalog 14&amp;18</t>
  </si>
  <si>
    <t>25-MAY-12 10:41:09AM</t>
  </si>
  <si>
    <t>Dataloggers5&amp;6</t>
  </si>
  <si>
    <t>25-MAY-12 10:06:09AM</t>
  </si>
  <si>
    <t>Deer Leg 524</t>
  </si>
  <si>
    <t>24-MAY-12 1:12:41PM</t>
  </si>
  <si>
    <t>Deer Parts 522</t>
  </si>
  <si>
    <t>22-MAY-12 6:20:53PM</t>
  </si>
  <si>
    <t>Deer Prts2 522</t>
  </si>
  <si>
    <t>22-MAY-12 6:32:06PM</t>
  </si>
  <si>
    <t>Deer Prts3 522</t>
  </si>
  <si>
    <t>22-MAY-12 6:34:03PM</t>
  </si>
  <si>
    <t>Deerleg2524</t>
  </si>
  <si>
    <t>24-MAY-12 8:11:53PM</t>
  </si>
  <si>
    <t>Deerskull524</t>
  </si>
  <si>
    <t>24-MAY-12 8:08:27PM</t>
  </si>
  <si>
    <t>Fence</t>
  </si>
  <si>
    <t>22-MAY-12 2:29:51PM</t>
  </si>
  <si>
    <t>Gopher Snake</t>
  </si>
  <si>
    <t>21-MAY-12 7:10:17PM</t>
  </si>
  <si>
    <t>Gopher Snake 2</t>
  </si>
  <si>
    <t>21-MAY-12 8:18:04PM</t>
  </si>
  <si>
    <t>In12 1L3S</t>
  </si>
  <si>
    <t>17-MAY-12 1:15:06PM</t>
  </si>
  <si>
    <t>INV 10 1M</t>
  </si>
  <si>
    <t>17-MAY-12 11:28:45AM</t>
  </si>
  <si>
    <t>Inv 20 1M</t>
  </si>
  <si>
    <t>23-MAY-12 5:13:04PM</t>
  </si>
  <si>
    <t>Inv Cs 1L</t>
  </si>
  <si>
    <t>24-MAY-12 1:54:58PM</t>
  </si>
  <si>
    <t>Inv1 1M</t>
  </si>
  <si>
    <t>15-MAY-12 1:54:49PM</t>
  </si>
  <si>
    <t>Inv11 6S2M</t>
  </si>
  <si>
    <t>17-MAY-12 12:48:51PM</t>
  </si>
  <si>
    <t>Inv16 1M</t>
  </si>
  <si>
    <t>21-MAY-12 11:18:46AM</t>
  </si>
  <si>
    <t>Inv17 1M</t>
  </si>
  <si>
    <t>22-MAY-12 2:05:10PM</t>
  </si>
  <si>
    <t>Inv19 1M</t>
  </si>
  <si>
    <t>23-MAY-12 3:29:14PM</t>
  </si>
  <si>
    <t>Inv2 1M</t>
  </si>
  <si>
    <t>15-MAY-12 2:59:47PM</t>
  </si>
  <si>
    <t>Inv21 2M</t>
  </si>
  <si>
    <t>23-MAY-12 5:54:01PM</t>
  </si>
  <si>
    <t>Inv3 1M</t>
  </si>
  <si>
    <t>15-MAY-12 3:49:55PM</t>
  </si>
  <si>
    <t>Inv4 1L</t>
  </si>
  <si>
    <t>15-MAY-12 4:59:03PM</t>
  </si>
  <si>
    <t>Jpool</t>
  </si>
  <si>
    <t>22-MAY-12 1:38:35PM</t>
  </si>
  <si>
    <t>Juv Ks Shell</t>
  </si>
  <si>
    <t>24-MAY-12 10:43:03AM</t>
  </si>
  <si>
    <t>Log Tags 1&amp;2</t>
  </si>
  <si>
    <t>25-MAY-12 9:06:48AM</t>
  </si>
  <si>
    <t>Mam Skull 3</t>
  </si>
  <si>
    <t>22-MAY-12 3:05:51PM</t>
  </si>
  <si>
    <t>Mammal Skull</t>
  </si>
  <si>
    <t>22-MAY-12 10:39:53AM</t>
  </si>
  <si>
    <t>Mammal Skull 2</t>
  </si>
  <si>
    <t>22-MAY-12 2:31:24PM</t>
  </si>
  <si>
    <t>Mammalparts524</t>
  </si>
  <si>
    <t>24-MAY-12 8:32:47PM</t>
  </si>
  <si>
    <t>Mammalskull524</t>
  </si>
  <si>
    <t>24-MAY-12 8:19:45PM</t>
  </si>
  <si>
    <t>Pt</t>
  </si>
  <si>
    <t>22-MAY-12 8:19:35AM</t>
  </si>
  <si>
    <t>ribs&amp;verts</t>
  </si>
  <si>
    <t>22-MAY-12 2:47:36PM</t>
  </si>
  <si>
    <t>Road</t>
  </si>
  <si>
    <t>22-MAY-12 2:50:23PM</t>
  </si>
  <si>
    <t>Saddle</t>
  </si>
  <si>
    <t>17-MAY-12 11:01:25AM</t>
  </si>
  <si>
    <t>Shell Frags</t>
  </si>
  <si>
    <t>24-MAY-12 1:06:50PM</t>
  </si>
  <si>
    <t>Skunk 524</t>
  </si>
  <si>
    <t>24-MAY-12 1:48:28PM</t>
  </si>
  <si>
    <t>State Line Tnk</t>
  </si>
  <si>
    <t>20-MAY-12 10:22:40AM</t>
  </si>
  <si>
    <t>Turtle Shell</t>
  </si>
  <si>
    <t>23-MAY-12 12:28:20PM</t>
  </si>
  <si>
    <t>Ztail</t>
  </si>
  <si>
    <t>16-MAY-12 5:39:04PM</t>
  </si>
  <si>
    <t>Bgps</t>
  </si>
  <si>
    <t>25-MAY-12 8:46:41AM</t>
  </si>
  <si>
    <t>15-MAY-12 1:30:18PM</t>
  </si>
  <si>
    <t>3Way Med</t>
  </si>
  <si>
    <t>15-MAY-12 2:56:39PM</t>
  </si>
  <si>
    <t>bot Silt S2</t>
  </si>
  <si>
    <t>24-MAY-12 2:45:36PM</t>
  </si>
  <si>
    <t>Bot Silt Sourc</t>
  </si>
  <si>
    <t>24-MAY-12 2:38:57PM</t>
  </si>
  <si>
    <t>Bullsnake 338</t>
  </si>
  <si>
    <t>21-MAY-12 8:43:00AM</t>
  </si>
  <si>
    <t>Bw Cany Origin</t>
  </si>
  <si>
    <t>20-MAY-12 12:23:45PM</t>
  </si>
  <si>
    <t>BW HOLE DAM PL</t>
  </si>
  <si>
    <t>24-MAY-12 2:53:20PM</t>
  </si>
  <si>
    <t>Clan Dam OrigP</t>
  </si>
  <si>
    <t>25-MAY-12 8:26:30AM</t>
  </si>
  <si>
    <t>clanton Dam</t>
  </si>
  <si>
    <t>21-MAY-12 2:02:48PM</t>
  </si>
  <si>
    <t>Coati Bw</t>
  </si>
  <si>
    <t>23-MAY-12 4:34:47PM</t>
  </si>
  <si>
    <t>Coati Miller</t>
  </si>
  <si>
    <t>21-MAY-12 12:05:06PM</t>
  </si>
  <si>
    <t>Confluenc hetp</t>
  </si>
  <si>
    <t>24-MAY-12 2:21:18PM</t>
  </si>
  <si>
    <t>Dead2163</t>
  </si>
  <si>
    <t>15-MAY-12 2:31:43PM</t>
  </si>
  <si>
    <t>Feeder 1 Bw</t>
  </si>
  <si>
    <t>20-MAY-12 12:07:55PM</t>
  </si>
  <si>
    <t>Feeder 2 Bw</t>
  </si>
  <si>
    <t>20-MAY-12 12:15:21PM</t>
  </si>
  <si>
    <t>GarterSnake</t>
  </si>
  <si>
    <t>15-MAY-12 1:45:27PM</t>
  </si>
  <si>
    <t>Inv 15 1M</t>
  </si>
  <si>
    <t>19-MAY-12 5:09:05PM</t>
  </si>
  <si>
    <t>L 1</t>
  </si>
  <si>
    <t>15-MAY-12 1:33:30PM</t>
  </si>
  <si>
    <t>Med1</t>
  </si>
  <si>
    <t>15-MAY-12 1:30:56PM</t>
  </si>
  <si>
    <t>Med2</t>
  </si>
  <si>
    <t>15-MAY-12 1:31:25PM</t>
  </si>
  <si>
    <t>Med3</t>
  </si>
  <si>
    <t>15-MAY-12 1:31:53PM</t>
  </si>
  <si>
    <t>Med4</t>
  </si>
  <si>
    <t>15-MAY-12 1:32:28PM</t>
  </si>
  <si>
    <t>Med5</t>
  </si>
  <si>
    <t>15-MAY-12 1:44:03PM</t>
  </si>
  <si>
    <t>Med6</t>
  </si>
  <si>
    <t>15-MAY-12 2:00:50PM</t>
  </si>
  <si>
    <t>Small1</t>
  </si>
  <si>
    <t>16-MAY-12 3:45:48PM</t>
  </si>
  <si>
    <t>Small2 INV8</t>
  </si>
  <si>
    <t>16-MAY-12 5:01:37PM</t>
  </si>
  <si>
    <t>Statelie Tank</t>
  </si>
  <si>
    <t>21-MAY-12 1:15:55PM</t>
  </si>
  <si>
    <t>Stateline Ent</t>
  </si>
  <si>
    <t>21-MAY-12 1:01:53PM</t>
  </si>
  <si>
    <t>Top Silt S2</t>
  </si>
  <si>
    <t>24-MAY-12 2:43:26PM</t>
  </si>
  <si>
    <t>Top Silt Sourc</t>
  </si>
  <si>
    <t>24-MAY-12 2:36:12PM</t>
  </si>
  <si>
    <t>Trash</t>
  </si>
  <si>
    <t>21-MAY-12 2:42:39PM</t>
  </si>
  <si>
    <t>VERT 1</t>
  </si>
  <si>
    <t>17-MAY-12 8:24:09PM</t>
  </si>
  <si>
    <t>VERT 2</t>
  </si>
  <si>
    <t>17-MAY-12 8:16:38PM</t>
  </si>
  <si>
    <t>VERT 3</t>
  </si>
  <si>
    <t>17-MAY-12 8:11:58PM</t>
  </si>
  <si>
    <t>VERT 4</t>
  </si>
  <si>
    <t>17-MAY-12 8:20:12PM</t>
  </si>
  <si>
    <t>VERT 5</t>
  </si>
  <si>
    <t>17-MAY-12 8:20:40PM</t>
  </si>
  <si>
    <t>VERT 6</t>
  </si>
  <si>
    <t>17-MAY-12 8:22:52PM</t>
  </si>
  <si>
    <t>VERT 7</t>
  </si>
  <si>
    <t>17-MAY-12 8:27:08PM</t>
  </si>
  <si>
    <t>VERT 8</t>
  </si>
  <si>
    <t>18-MAY-12 6:31:11PM</t>
  </si>
  <si>
    <t>Vert Black 1</t>
  </si>
  <si>
    <t>19-MAY-12 3:15:29PM</t>
  </si>
  <si>
    <t>Vert Clanton1</t>
  </si>
  <si>
    <t>19-MAY-12 8:17:46AM</t>
  </si>
  <si>
    <t>Vert9</t>
  </si>
  <si>
    <t>18-MAY-12 6:45:47PM</t>
  </si>
  <si>
    <t>Zonetail Prosp</t>
  </si>
  <si>
    <t>21-MAY-12 12:26:16PM</t>
  </si>
  <si>
    <t>waypoint_type</t>
  </si>
  <si>
    <t>landmark</t>
  </si>
  <si>
    <t>specimen</t>
  </si>
  <si>
    <t>invert_sample</t>
  </si>
  <si>
    <t>live_animal</t>
  </si>
  <si>
    <t>turtle</t>
  </si>
  <si>
    <t>dead_turtle</t>
  </si>
  <si>
    <t>data_logger</t>
  </si>
  <si>
    <t>pool</t>
  </si>
  <si>
    <t>date</t>
  </si>
  <si>
    <t>#2278</t>
  </si>
  <si>
    <t>#190.2</t>
  </si>
  <si>
    <t>#1306</t>
  </si>
  <si>
    <t>unknown</t>
  </si>
  <si>
    <t>no gps</t>
  </si>
  <si>
    <t>mountain kingsnake</t>
  </si>
  <si>
    <t>these may be soil samples, I can't say</t>
  </si>
  <si>
    <t>INV</t>
  </si>
  <si>
    <t>pool type</t>
  </si>
  <si>
    <t>location</t>
  </si>
  <si>
    <t>placeholder</t>
  </si>
  <si>
    <t>buckhorn canyon</t>
  </si>
  <si>
    <t>pool just below buckhorn</t>
  </si>
  <si>
    <t>small</t>
  </si>
  <si>
    <t>med</t>
  </si>
  <si>
    <t>large</t>
  </si>
  <si>
    <t>extras</t>
  </si>
  <si>
    <t>surface area</t>
  </si>
  <si>
    <t>site</t>
  </si>
  <si>
    <t>notes</t>
  </si>
  <si>
    <t>Med</t>
  </si>
  <si>
    <t>Large</t>
  </si>
  <si>
    <t>buckhorn canyon, including Foster Draw East of road</t>
  </si>
  <si>
    <t>unclear if large pool was tracked</t>
  </si>
  <si>
    <t>Small</t>
  </si>
  <si>
    <t>above BW Hole</t>
  </si>
  <si>
    <t>blackwater hole to hello hill</t>
  </si>
  <si>
    <t>PC</t>
  </si>
  <si>
    <t>maverick spring area</t>
  </si>
  <si>
    <t>maverick spring to cloverdale y</t>
  </si>
  <si>
    <t>field notes say 1 pool in cloverdale canyon, memory says sauron's was dry</t>
  </si>
  <si>
    <t>whitmire canyon</t>
  </si>
  <si>
    <t>field notes say 3 pools total, 2 must have been sampled by jkm</t>
  </si>
  <si>
    <t>diamond A</t>
  </si>
  <si>
    <t>clanton draw diamond A area</t>
  </si>
  <si>
    <t>Med (2)</t>
  </si>
  <si>
    <t>INV 9 16-5-2012</t>
  </si>
  <si>
    <t>Clanton Draw</t>
  </si>
  <si>
    <t>BW Canyon, pool by point 18</t>
  </si>
  <si>
    <t>INV 22 16-5-2012</t>
  </si>
  <si>
    <t>Pool below BW Dam</t>
  </si>
  <si>
    <t>?</t>
  </si>
  <si>
    <t>wbr</t>
  </si>
  <si>
    <t>Small (0.2)</t>
  </si>
  <si>
    <t>Med (7.7)</t>
  </si>
  <si>
    <t>blackwater hole to 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</si>
</sst>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5" fontId="0" fillId="0" borderId="0" xfId="0" applyNumberFormat="1"/>
  </cellXfs>
  <cellStyles count="2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pane ySplit="1" topLeftCell="A56" activePane="bottomLeft" state="frozenSplit"/>
      <selection pane="bottomLeft" activeCell="D98" sqref="D98:E98"/>
    </sheetView>
  </sheetViews>
  <sheetFormatPr baseColWidth="10" defaultColWidth="8.83203125" defaultRowHeight="14" x14ac:dyDescent="0"/>
  <cols>
    <col min="2" max="2" width="10.6640625" bestFit="1" customWidth="1"/>
    <col min="3" max="3" width="16.6640625" bestFit="1" customWidth="1"/>
    <col min="4" max="4" width="10" bestFit="1" customWidth="1"/>
    <col min="5" max="5" width="11.6640625" bestFit="1" customWidth="1"/>
    <col min="6" max="7" width="12" bestFit="1" customWidth="1"/>
    <col min="8" max="8" width="12" style="2" customWidth="1"/>
    <col min="9" max="9" width="23.83203125" bestFit="1" customWidth="1"/>
    <col min="29" max="29" width="14.83203125" bestFit="1" customWidth="1"/>
    <col min="32" max="32" width="21.5" bestFit="1" customWidth="1"/>
  </cols>
  <sheetData>
    <row r="1" spans="1:10">
      <c r="A1" t="s">
        <v>15</v>
      </c>
      <c r="B1" t="s">
        <v>242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251</v>
      </c>
      <c r="I1" t="s">
        <v>5</v>
      </c>
      <c r="J1" t="s">
        <v>6</v>
      </c>
    </row>
    <row r="2" spans="1:10">
      <c r="A2" t="s">
        <v>17</v>
      </c>
      <c r="B2" t="s">
        <v>249</v>
      </c>
      <c r="C2" t="s">
        <v>75</v>
      </c>
      <c r="D2">
        <v>31.502656999999999</v>
      </c>
      <c r="E2">
        <v>-109.017928</v>
      </c>
      <c r="F2">
        <v>3487012.4628770002</v>
      </c>
      <c r="G2">
        <v>688238.87460900005</v>
      </c>
      <c r="H2" s="2">
        <v>41054</v>
      </c>
      <c r="I2" t="s">
        <v>76</v>
      </c>
      <c r="J2">
        <v>1711.5</v>
      </c>
    </row>
    <row r="3" spans="1:10">
      <c r="A3" t="s">
        <v>17</v>
      </c>
      <c r="B3" t="s">
        <v>249</v>
      </c>
      <c r="C3" t="s">
        <v>73</v>
      </c>
      <c r="D3">
        <v>31.497762000000002</v>
      </c>
      <c r="E3">
        <v>-109.021148</v>
      </c>
      <c r="F3">
        <v>3486464.1711269999</v>
      </c>
      <c r="G3">
        <v>687942.87770800001</v>
      </c>
      <c r="H3" s="2">
        <v>41054</v>
      </c>
      <c r="I3" t="s">
        <v>74</v>
      </c>
      <c r="J3">
        <v>1725.68</v>
      </c>
    </row>
    <row r="4" spans="1:10">
      <c r="A4" t="s">
        <v>17</v>
      </c>
      <c r="B4" t="s">
        <v>249</v>
      </c>
      <c r="C4" t="s">
        <v>125</v>
      </c>
      <c r="D4">
        <v>31.508614000000001</v>
      </c>
      <c r="E4">
        <v>-109.007285</v>
      </c>
      <c r="F4">
        <v>3487691.1600390002</v>
      </c>
      <c r="G4">
        <v>689237.83052199997</v>
      </c>
      <c r="H4" s="2">
        <v>41054</v>
      </c>
      <c r="I4" t="s">
        <v>126</v>
      </c>
      <c r="J4">
        <v>1696.36</v>
      </c>
    </row>
    <row r="5" spans="1:10">
      <c r="A5" t="s">
        <v>17</v>
      </c>
      <c r="B5" t="s">
        <v>249</v>
      </c>
      <c r="C5" t="s">
        <v>71</v>
      </c>
      <c r="D5">
        <v>31.505783000000001</v>
      </c>
      <c r="E5">
        <v>-109.01303799999999</v>
      </c>
      <c r="F5">
        <v>3487367.4195670001</v>
      </c>
      <c r="G5">
        <v>688697.08187300002</v>
      </c>
      <c r="H5" s="2">
        <v>41054</v>
      </c>
      <c r="I5" t="s">
        <v>72</v>
      </c>
      <c r="J5">
        <v>1700.2</v>
      </c>
    </row>
    <row r="6" spans="1:10">
      <c r="A6" t="s">
        <v>155</v>
      </c>
      <c r="B6" t="s">
        <v>248</v>
      </c>
      <c r="C6" t="s">
        <v>180</v>
      </c>
      <c r="D6">
        <v>31.491772000000001</v>
      </c>
      <c r="E6">
        <v>-108.94452200000001</v>
      </c>
      <c r="F6">
        <v>3485934.0415790002</v>
      </c>
      <c r="G6">
        <v>695234.30264100002</v>
      </c>
      <c r="H6" s="2">
        <v>41044</v>
      </c>
      <c r="I6" t="s">
        <v>181</v>
      </c>
      <c r="J6">
        <v>1580.52</v>
      </c>
    </row>
    <row r="7" spans="1:10">
      <c r="A7" t="s">
        <v>17</v>
      </c>
      <c r="B7" t="s">
        <v>248</v>
      </c>
      <c r="C7" t="s">
        <v>22</v>
      </c>
      <c r="D7">
        <v>31.472702999999999</v>
      </c>
      <c r="E7">
        <v>-109.012907</v>
      </c>
      <c r="F7">
        <v>3483700.2233409998</v>
      </c>
      <c r="G7">
        <v>688776.01347799995</v>
      </c>
      <c r="H7" s="2">
        <v>41046</v>
      </c>
      <c r="I7" t="s">
        <v>23</v>
      </c>
      <c r="J7">
        <v>1705.97</v>
      </c>
    </row>
    <row r="8" spans="1:10">
      <c r="A8" t="s">
        <v>17</v>
      </c>
      <c r="B8" t="s">
        <v>248</v>
      </c>
      <c r="C8" t="s">
        <v>151</v>
      </c>
      <c r="D8">
        <v>31.440552</v>
      </c>
      <c r="E8">
        <v>-108.936263</v>
      </c>
      <c r="F8">
        <v>3480270.2687570001</v>
      </c>
      <c r="G8">
        <v>696125.68874100002</v>
      </c>
      <c r="H8" s="2">
        <v>41052</v>
      </c>
      <c r="I8" t="s">
        <v>152</v>
      </c>
      <c r="J8">
        <v>1675.93</v>
      </c>
    </row>
    <row r="9" spans="1:10">
      <c r="A9" t="s">
        <v>17</v>
      </c>
      <c r="B9" t="s">
        <v>248</v>
      </c>
      <c r="C9" t="s">
        <v>145</v>
      </c>
      <c r="D9">
        <v>31.439788</v>
      </c>
      <c r="E9">
        <v>-108.93628699999999</v>
      </c>
      <c r="F9">
        <v>3480185.5237130001</v>
      </c>
      <c r="G9">
        <v>696125.01816199999</v>
      </c>
      <c r="H9" s="2">
        <v>41053</v>
      </c>
      <c r="I9" t="s">
        <v>146</v>
      </c>
      <c r="J9">
        <v>1680.98</v>
      </c>
    </row>
    <row r="10" spans="1:10">
      <c r="A10" t="s">
        <v>17</v>
      </c>
      <c r="B10" t="s">
        <v>248</v>
      </c>
      <c r="C10" t="s">
        <v>123</v>
      </c>
      <c r="D10">
        <v>31.440549000000001</v>
      </c>
      <c r="E10">
        <v>-108.936618</v>
      </c>
      <c r="F10">
        <v>3480269.3085770002</v>
      </c>
      <c r="G10">
        <v>696091.91390299995</v>
      </c>
      <c r="H10" s="2">
        <v>41053</v>
      </c>
      <c r="I10" t="s">
        <v>124</v>
      </c>
      <c r="J10">
        <v>1673.77</v>
      </c>
    </row>
    <row r="11" spans="1:10">
      <c r="A11" t="s">
        <v>17</v>
      </c>
      <c r="B11" t="s">
        <v>245</v>
      </c>
      <c r="C11" t="s">
        <v>103</v>
      </c>
      <c r="D11">
        <v>31.488246</v>
      </c>
      <c r="E11">
        <v>-108.960475</v>
      </c>
      <c r="F11">
        <v>3485514.8231520001</v>
      </c>
      <c r="G11">
        <v>693725.99112200004</v>
      </c>
      <c r="H11" s="2">
        <v>41044</v>
      </c>
      <c r="I11" t="s">
        <v>104</v>
      </c>
      <c r="J11">
        <v>1658.63</v>
      </c>
    </row>
    <row r="12" spans="1:10">
      <c r="A12" t="s">
        <v>17</v>
      </c>
      <c r="B12" t="s">
        <v>245</v>
      </c>
      <c r="C12" t="s">
        <v>113</v>
      </c>
      <c r="D12">
        <v>31.489003</v>
      </c>
      <c r="E12">
        <v>-108.954882</v>
      </c>
      <c r="F12">
        <v>3485608.7084690002</v>
      </c>
      <c r="G12">
        <v>694255.82800700003</v>
      </c>
      <c r="H12" s="2">
        <v>41044</v>
      </c>
      <c r="I12" t="s">
        <v>114</v>
      </c>
      <c r="J12">
        <v>1648.05</v>
      </c>
    </row>
    <row r="13" spans="1:10">
      <c r="A13" t="s">
        <v>17</v>
      </c>
      <c r="B13" t="s">
        <v>245</v>
      </c>
      <c r="C13" t="s">
        <v>117</v>
      </c>
      <c r="D13">
        <v>31.489726000000001</v>
      </c>
      <c r="E13">
        <v>-108.95278999999999</v>
      </c>
      <c r="F13">
        <v>3485692.5653360002</v>
      </c>
      <c r="G13">
        <v>694453.00216499995</v>
      </c>
      <c r="H13" s="2">
        <v>41044</v>
      </c>
      <c r="I13" t="s">
        <v>118</v>
      </c>
      <c r="J13">
        <v>1642.53</v>
      </c>
    </row>
    <row r="14" spans="1:10">
      <c r="A14" t="s">
        <v>17</v>
      </c>
      <c r="B14" t="s">
        <v>245</v>
      </c>
      <c r="C14" t="s">
        <v>119</v>
      </c>
      <c r="D14">
        <v>31.491021</v>
      </c>
      <c r="E14">
        <v>-108.948458</v>
      </c>
      <c r="F14">
        <v>3485843.74725</v>
      </c>
      <c r="G14">
        <v>694861.92556799995</v>
      </c>
      <c r="H14" s="2">
        <v>41044</v>
      </c>
      <c r="I14" t="s">
        <v>120</v>
      </c>
      <c r="J14">
        <v>1632.19</v>
      </c>
    </row>
    <row r="15" spans="1:10">
      <c r="A15" t="s">
        <v>16</v>
      </c>
      <c r="B15" t="s">
        <v>245</v>
      </c>
      <c r="C15" t="s">
        <v>11</v>
      </c>
      <c r="D15">
        <v>31.487915000000001</v>
      </c>
      <c r="E15">
        <v>-108.94546200000001</v>
      </c>
      <c r="F15">
        <v>3485504.7538749999</v>
      </c>
      <c r="G15">
        <v>695152.94841199997</v>
      </c>
      <c r="H15" s="2">
        <v>41045</v>
      </c>
      <c r="I15" s="1">
        <v>41045.362476851849</v>
      </c>
      <c r="J15">
        <v>1560.57</v>
      </c>
    </row>
    <row r="16" spans="1:10">
      <c r="A16" t="s">
        <v>16</v>
      </c>
      <c r="B16" t="s">
        <v>245</v>
      </c>
      <c r="C16" t="s">
        <v>12</v>
      </c>
      <c r="D16">
        <v>31.485713000000001</v>
      </c>
      <c r="E16">
        <v>-108.947277</v>
      </c>
      <c r="F16">
        <v>3485257.3960810001</v>
      </c>
      <c r="G16">
        <v>694985.08393099997</v>
      </c>
      <c r="H16" s="2">
        <v>41045</v>
      </c>
      <c r="I16" s="1">
        <v>41045.377326388887</v>
      </c>
      <c r="J16">
        <v>1588.69</v>
      </c>
    </row>
    <row r="17" spans="1:10">
      <c r="A17" t="s">
        <v>17</v>
      </c>
      <c r="B17" t="s">
        <v>245</v>
      </c>
      <c r="C17" t="s">
        <v>95</v>
      </c>
      <c r="D17">
        <v>31.469456000000001</v>
      </c>
      <c r="E17">
        <v>-109.011004</v>
      </c>
      <c r="F17">
        <v>3483343.4904760001</v>
      </c>
      <c r="G17">
        <v>688963.37070600002</v>
      </c>
      <c r="H17" s="2">
        <v>41046</v>
      </c>
      <c r="I17" t="s">
        <v>96</v>
      </c>
      <c r="J17">
        <v>1704.05</v>
      </c>
    </row>
    <row r="18" spans="1:10">
      <c r="A18" t="s">
        <v>17</v>
      </c>
      <c r="B18" t="s">
        <v>245</v>
      </c>
      <c r="C18" t="s">
        <v>97</v>
      </c>
      <c r="D18">
        <v>31.480588000000001</v>
      </c>
      <c r="E18">
        <v>-109.017527</v>
      </c>
      <c r="F18">
        <v>3484566.4438370001</v>
      </c>
      <c r="G18">
        <v>688321.22847900004</v>
      </c>
      <c r="H18" s="2">
        <v>41046</v>
      </c>
      <c r="I18" t="s">
        <v>98</v>
      </c>
      <c r="J18">
        <v>1740.34</v>
      </c>
    </row>
    <row r="19" spans="1:10">
      <c r="A19" t="s">
        <v>17</v>
      </c>
      <c r="B19" t="s">
        <v>245</v>
      </c>
      <c r="C19" t="s">
        <v>105</v>
      </c>
      <c r="D19">
        <v>31.469104999999999</v>
      </c>
      <c r="E19">
        <v>-109.01064700000001</v>
      </c>
      <c r="F19">
        <v>3483305.1796710002</v>
      </c>
      <c r="G19">
        <v>688998.02172199998</v>
      </c>
      <c r="H19" s="2">
        <v>41046</v>
      </c>
      <c r="I19" t="s">
        <v>106</v>
      </c>
      <c r="J19">
        <v>1700.44</v>
      </c>
    </row>
    <row r="20" spans="1:10">
      <c r="A20" t="s">
        <v>155</v>
      </c>
      <c r="B20" t="s">
        <v>245</v>
      </c>
      <c r="C20" t="s">
        <v>188</v>
      </c>
      <c r="D20">
        <v>31.518540999999999</v>
      </c>
      <c r="E20">
        <v>-109.003728</v>
      </c>
      <c r="F20">
        <v>3488797.8279050002</v>
      </c>
      <c r="G20">
        <v>689555.60144</v>
      </c>
      <c r="H20" s="2">
        <v>41048</v>
      </c>
      <c r="I20" t="s">
        <v>189</v>
      </c>
      <c r="J20">
        <v>1685.3</v>
      </c>
    </row>
    <row r="21" spans="1:10">
      <c r="A21" t="s">
        <v>17</v>
      </c>
      <c r="B21" t="s">
        <v>245</v>
      </c>
      <c r="C21" t="s">
        <v>107</v>
      </c>
      <c r="D21">
        <v>31.474786000000002</v>
      </c>
      <c r="E21">
        <v>-109.033722</v>
      </c>
      <c r="F21">
        <v>3483895.474314</v>
      </c>
      <c r="G21">
        <v>686794.08437199995</v>
      </c>
      <c r="H21" s="2">
        <v>41050</v>
      </c>
      <c r="I21" t="s">
        <v>108</v>
      </c>
      <c r="J21">
        <v>1807.15</v>
      </c>
    </row>
    <row r="22" spans="1:10">
      <c r="A22" t="s">
        <v>17</v>
      </c>
      <c r="B22" t="s">
        <v>245</v>
      </c>
      <c r="C22" t="s">
        <v>109</v>
      </c>
      <c r="D22">
        <v>31.536795000000001</v>
      </c>
      <c r="E22">
        <v>-108.99068699999999</v>
      </c>
      <c r="F22">
        <v>3490844.190093</v>
      </c>
      <c r="G22">
        <v>690757.02011200006</v>
      </c>
      <c r="H22" s="2">
        <v>41051</v>
      </c>
      <c r="I22" t="s">
        <v>110</v>
      </c>
      <c r="J22">
        <v>1656.95</v>
      </c>
    </row>
    <row r="23" spans="1:10">
      <c r="A23" t="s">
        <v>17</v>
      </c>
      <c r="B23" t="s">
        <v>245</v>
      </c>
      <c r="C23" t="s">
        <v>111</v>
      </c>
      <c r="D23">
        <v>31.519074</v>
      </c>
      <c r="E23">
        <v>-109.007676</v>
      </c>
      <c r="F23">
        <v>3488850.1131429998</v>
      </c>
      <c r="G23">
        <v>689179.61327099998</v>
      </c>
      <c r="H23" s="2">
        <v>41052</v>
      </c>
      <c r="I23" t="s">
        <v>112</v>
      </c>
      <c r="J23">
        <v>1682.18</v>
      </c>
    </row>
    <row r="24" spans="1:10">
      <c r="A24" t="s">
        <v>17</v>
      </c>
      <c r="B24" t="s">
        <v>245</v>
      </c>
      <c r="C24" t="s">
        <v>99</v>
      </c>
      <c r="D24">
        <v>31.527175</v>
      </c>
      <c r="E24">
        <v>-108.971073</v>
      </c>
      <c r="F24">
        <v>3489812.0773009998</v>
      </c>
      <c r="G24">
        <v>692639.20499600004</v>
      </c>
      <c r="H24" s="2">
        <v>41052</v>
      </c>
      <c r="I24" t="s">
        <v>100</v>
      </c>
      <c r="J24">
        <v>1637.48</v>
      </c>
    </row>
    <row r="25" spans="1:10">
      <c r="A25" t="s">
        <v>17</v>
      </c>
      <c r="B25" t="s">
        <v>245</v>
      </c>
      <c r="C25" t="s">
        <v>115</v>
      </c>
      <c r="D25">
        <v>31.526643</v>
      </c>
      <c r="E25">
        <v>-108.97022</v>
      </c>
      <c r="F25">
        <v>3489754.5709020002</v>
      </c>
      <c r="G25">
        <v>692721.36905600003</v>
      </c>
      <c r="H25" s="2">
        <v>41052</v>
      </c>
      <c r="I25" t="s">
        <v>116</v>
      </c>
      <c r="J25">
        <v>1632.91</v>
      </c>
    </row>
    <row r="26" spans="1:10">
      <c r="A26" t="s">
        <v>17</v>
      </c>
      <c r="B26" t="s">
        <v>245</v>
      </c>
      <c r="C26" t="s">
        <v>101</v>
      </c>
      <c r="D26">
        <v>31.418171000000001</v>
      </c>
      <c r="E26">
        <v>-108.94153300000001</v>
      </c>
      <c r="F26">
        <v>3477779.5196250002</v>
      </c>
      <c r="G26">
        <v>695671.27195900003</v>
      </c>
      <c r="H26" s="2">
        <v>41053</v>
      </c>
      <c r="I26" t="s">
        <v>102</v>
      </c>
      <c r="J26">
        <v>1620.18</v>
      </c>
    </row>
    <row r="27" spans="1:10">
      <c r="A27" t="s">
        <v>155</v>
      </c>
      <c r="B27" t="s">
        <v>245</v>
      </c>
      <c r="C27" t="s">
        <v>206</v>
      </c>
      <c r="D27">
        <v>31.507999999999999</v>
      </c>
      <c r="E27">
        <v>-109.009573</v>
      </c>
      <c r="F27">
        <v>3487619.1618670002</v>
      </c>
      <c r="G27">
        <v>689021.77914899995</v>
      </c>
      <c r="H27" s="2">
        <v>41045</v>
      </c>
      <c r="I27" t="s">
        <v>207</v>
      </c>
      <c r="J27">
        <v>1698.76</v>
      </c>
    </row>
    <row r="28" spans="1:10" ht="15" customHeight="1">
      <c r="A28" t="s">
        <v>293</v>
      </c>
      <c r="B28" t="s">
        <v>245</v>
      </c>
      <c r="C28" t="s">
        <v>288</v>
      </c>
      <c r="D28">
        <v>31.509378000000002</v>
      </c>
      <c r="E28">
        <v>-109.007105</v>
      </c>
      <c r="F28">
        <v>3487776.7080000001</v>
      </c>
      <c r="G28">
        <v>689252.47699999996</v>
      </c>
      <c r="H28" s="3">
        <v>41045</v>
      </c>
      <c r="I28" t="s">
        <v>290</v>
      </c>
      <c r="J28">
        <v>1680.67</v>
      </c>
    </row>
    <row r="29" spans="1:10">
      <c r="A29" t="s">
        <v>293</v>
      </c>
      <c r="B29" t="s">
        <v>245</v>
      </c>
      <c r="C29" t="s">
        <v>291</v>
      </c>
      <c r="D29">
        <v>31.498014999999999</v>
      </c>
      <c r="E29">
        <v>-109.02041699999999</v>
      </c>
      <c r="F29">
        <v>3486493.9920800002</v>
      </c>
      <c r="G29">
        <v>688010.84010699997</v>
      </c>
      <c r="H29" s="3">
        <v>41045</v>
      </c>
      <c r="I29" t="s">
        <v>292</v>
      </c>
      <c r="J29">
        <v>1730.0450000000001</v>
      </c>
    </row>
    <row r="32" spans="1:10">
      <c r="A32" t="s">
        <v>155</v>
      </c>
      <c r="B32" t="s">
        <v>243</v>
      </c>
      <c r="C32" t="s">
        <v>158</v>
      </c>
      <c r="D32">
        <v>31.493485</v>
      </c>
      <c r="E32">
        <v>-108.936787</v>
      </c>
      <c r="F32">
        <v>3486137.786688</v>
      </c>
      <c r="G32">
        <v>695965.50951100001</v>
      </c>
      <c r="H32" s="2">
        <v>41044</v>
      </c>
      <c r="I32" t="s">
        <v>159</v>
      </c>
      <c r="J32">
        <v>1618.97</v>
      </c>
    </row>
    <row r="33" spans="1:10">
      <c r="A33" t="s">
        <v>17</v>
      </c>
      <c r="B33" t="s">
        <v>243</v>
      </c>
      <c r="C33" t="s">
        <v>143</v>
      </c>
      <c r="D33">
        <v>31.481235999999999</v>
      </c>
      <c r="E33">
        <v>-109.02203299999999</v>
      </c>
      <c r="F33">
        <v>3484630.5259099999</v>
      </c>
      <c r="G33">
        <v>687891.80026199995</v>
      </c>
      <c r="H33" s="2">
        <v>41046</v>
      </c>
      <c r="I33" t="s">
        <v>144</v>
      </c>
      <c r="J33">
        <v>1819.41</v>
      </c>
    </row>
    <row r="34" spans="1:10">
      <c r="A34" t="s">
        <v>17</v>
      </c>
      <c r="B34" t="s">
        <v>243</v>
      </c>
      <c r="C34" t="s">
        <v>149</v>
      </c>
      <c r="D34">
        <v>31.498486</v>
      </c>
      <c r="E34">
        <v>-109.044844</v>
      </c>
      <c r="F34">
        <v>3486504.1132359998</v>
      </c>
      <c r="G34">
        <v>685690.46495000005</v>
      </c>
      <c r="H34" s="2">
        <v>41049</v>
      </c>
      <c r="I34" t="s">
        <v>150</v>
      </c>
      <c r="J34">
        <v>1630.51</v>
      </c>
    </row>
    <row r="35" spans="1:10">
      <c r="A35" t="s">
        <v>155</v>
      </c>
      <c r="B35" t="s">
        <v>243</v>
      </c>
      <c r="C35" t="s">
        <v>182</v>
      </c>
      <c r="D35">
        <v>31.496898999999999</v>
      </c>
      <c r="E35">
        <v>-109.022764</v>
      </c>
      <c r="F35">
        <v>3486365.7896719999</v>
      </c>
      <c r="G35">
        <v>687791.04378199996</v>
      </c>
      <c r="H35" s="2">
        <v>41049</v>
      </c>
      <c r="I35" t="s">
        <v>183</v>
      </c>
      <c r="J35">
        <v>1725.92</v>
      </c>
    </row>
    <row r="36" spans="1:10">
      <c r="A36" t="s">
        <v>155</v>
      </c>
      <c r="B36" t="s">
        <v>243</v>
      </c>
      <c r="C36" t="s">
        <v>184</v>
      </c>
      <c r="D36">
        <v>31.497159</v>
      </c>
      <c r="E36">
        <v>-109.022901</v>
      </c>
      <c r="F36">
        <v>3486394.2961220001</v>
      </c>
      <c r="G36">
        <v>687777.48320899997</v>
      </c>
      <c r="H36" s="2">
        <v>41049</v>
      </c>
      <c r="I36" t="s">
        <v>185</v>
      </c>
      <c r="J36">
        <v>1728.08</v>
      </c>
    </row>
    <row r="37" spans="1:10">
      <c r="A37" t="s">
        <v>155</v>
      </c>
      <c r="B37" t="s">
        <v>243</v>
      </c>
      <c r="C37" t="s">
        <v>166</v>
      </c>
      <c r="D37">
        <v>31.497024</v>
      </c>
      <c r="E37">
        <v>-109.022696</v>
      </c>
      <c r="F37">
        <v>3486379.7606719998</v>
      </c>
      <c r="G37">
        <v>687797.21941000002</v>
      </c>
      <c r="H37" s="2">
        <v>41049</v>
      </c>
      <c r="I37" t="s">
        <v>167</v>
      </c>
      <c r="J37">
        <v>1729.04</v>
      </c>
    </row>
    <row r="38" spans="1:10">
      <c r="A38" t="s">
        <v>155</v>
      </c>
      <c r="B38" t="s">
        <v>243</v>
      </c>
      <c r="C38" t="s">
        <v>210</v>
      </c>
      <c r="D38">
        <v>31.500713000000001</v>
      </c>
      <c r="E38">
        <v>-109.04688400000001</v>
      </c>
      <c r="F38">
        <v>3486747.54055</v>
      </c>
      <c r="G38">
        <v>685492.28531900002</v>
      </c>
      <c r="H38" s="2">
        <v>41050</v>
      </c>
      <c r="I38" t="s">
        <v>211</v>
      </c>
      <c r="J38">
        <v>1622.82</v>
      </c>
    </row>
    <row r="39" spans="1:10">
      <c r="A39" t="s">
        <v>155</v>
      </c>
      <c r="B39" t="s">
        <v>243</v>
      </c>
      <c r="C39" t="s">
        <v>208</v>
      </c>
      <c r="D39">
        <v>31.502696</v>
      </c>
      <c r="E39">
        <v>-109.047578</v>
      </c>
      <c r="F39">
        <v>3486966.1966730002</v>
      </c>
      <c r="G39">
        <v>685422.40551399998</v>
      </c>
      <c r="H39" s="2">
        <v>41050</v>
      </c>
      <c r="I39" t="s">
        <v>209</v>
      </c>
      <c r="J39">
        <v>0</v>
      </c>
    </row>
    <row r="40" spans="1:10">
      <c r="A40" t="s">
        <v>155</v>
      </c>
      <c r="B40" t="s">
        <v>243</v>
      </c>
      <c r="C40" t="s">
        <v>172</v>
      </c>
      <c r="D40">
        <v>31.519221999999999</v>
      </c>
      <c r="E40">
        <v>-109.007631</v>
      </c>
      <c r="F40">
        <v>3488866.5840159999</v>
      </c>
      <c r="G40">
        <v>689183.64565600001</v>
      </c>
      <c r="H40" s="2">
        <v>41050</v>
      </c>
      <c r="I40" t="s">
        <v>173</v>
      </c>
      <c r="J40">
        <v>1680.26</v>
      </c>
    </row>
    <row r="41" spans="1:10">
      <c r="A41" t="s">
        <v>155</v>
      </c>
      <c r="B41" t="s">
        <v>243</v>
      </c>
      <c r="C41" t="s">
        <v>216</v>
      </c>
      <c r="D41">
        <v>31.509557000000001</v>
      </c>
      <c r="E41">
        <v>-109.00702699999999</v>
      </c>
      <c r="F41">
        <v>3487796.1841879999</v>
      </c>
      <c r="G41">
        <v>689260.43342699995</v>
      </c>
      <c r="H41" s="2">
        <v>41050</v>
      </c>
      <c r="I41" t="s">
        <v>217</v>
      </c>
      <c r="J41">
        <v>1682.18</v>
      </c>
    </row>
    <row r="42" spans="1:10">
      <c r="A42" t="s">
        <v>17</v>
      </c>
      <c r="B42" t="s">
        <v>243</v>
      </c>
      <c r="C42" t="s">
        <v>61</v>
      </c>
      <c r="D42">
        <v>31.540562999999999</v>
      </c>
      <c r="E42">
        <v>-109.00361700000001</v>
      </c>
      <c r="F42">
        <v>3491239.4817809998</v>
      </c>
      <c r="G42">
        <v>689521.64491899998</v>
      </c>
      <c r="H42" s="2">
        <v>41051</v>
      </c>
      <c r="I42" t="s">
        <v>62</v>
      </c>
      <c r="J42">
        <v>1686.03</v>
      </c>
    </row>
    <row r="43" spans="1:10">
      <c r="A43" t="s">
        <v>17</v>
      </c>
      <c r="B43" t="s">
        <v>243</v>
      </c>
      <c r="C43" t="s">
        <v>69</v>
      </c>
      <c r="D43">
        <v>31.537641000000001</v>
      </c>
      <c r="E43">
        <v>-108.988309</v>
      </c>
      <c r="F43">
        <v>3490942.2117300001</v>
      </c>
      <c r="G43">
        <v>690981.16991499998</v>
      </c>
      <c r="H43" s="2">
        <v>41051</v>
      </c>
      <c r="I43" t="s">
        <v>70</v>
      </c>
      <c r="J43">
        <v>1660.55</v>
      </c>
    </row>
    <row r="44" spans="1:10">
      <c r="A44" t="s">
        <v>17</v>
      </c>
      <c r="B44" t="s">
        <v>243</v>
      </c>
      <c r="C44" t="s">
        <v>89</v>
      </c>
      <c r="D44">
        <v>31.537644</v>
      </c>
      <c r="E44">
        <v>-108.988316</v>
      </c>
      <c r="F44">
        <v>3490942.5235919999</v>
      </c>
      <c r="G44">
        <v>690980.43964</v>
      </c>
      <c r="H44" s="2">
        <v>41051</v>
      </c>
      <c r="I44" t="s">
        <v>90</v>
      </c>
      <c r="J44">
        <v>1661.27</v>
      </c>
    </row>
    <row r="45" spans="1:10">
      <c r="A45" t="s">
        <v>17</v>
      </c>
      <c r="B45" t="s">
        <v>243</v>
      </c>
      <c r="C45" t="s">
        <v>141</v>
      </c>
      <c r="D45">
        <v>31.535778000000001</v>
      </c>
      <c r="E45">
        <v>-108.98226099999999</v>
      </c>
      <c r="F45">
        <v>3490746.165296</v>
      </c>
      <c r="G45">
        <v>691559.24152000004</v>
      </c>
      <c r="H45" s="2">
        <v>41051</v>
      </c>
      <c r="I45" t="s">
        <v>142</v>
      </c>
      <c r="J45">
        <v>1657.19</v>
      </c>
    </row>
    <row r="46" spans="1:10">
      <c r="A46" t="s">
        <v>17</v>
      </c>
      <c r="B46" t="s">
        <v>243</v>
      </c>
      <c r="C46" t="s">
        <v>67</v>
      </c>
      <c r="D46">
        <v>31.526320999999999</v>
      </c>
      <c r="E46">
        <v>-108.977214</v>
      </c>
      <c r="F46">
        <v>3489706.5989899999</v>
      </c>
      <c r="G46">
        <v>692057.81204999995</v>
      </c>
      <c r="H46" s="2">
        <v>41051</v>
      </c>
      <c r="I46" t="s">
        <v>68</v>
      </c>
      <c r="J46">
        <v>1652.86</v>
      </c>
    </row>
    <row r="47" spans="1:10">
      <c r="A47" t="s">
        <v>155</v>
      </c>
      <c r="B47" t="s">
        <v>243</v>
      </c>
      <c r="C47" t="s">
        <v>178</v>
      </c>
      <c r="D47">
        <v>31.496305</v>
      </c>
      <c r="E47">
        <v>-109.025706</v>
      </c>
      <c r="F47">
        <v>3486294.8232280002</v>
      </c>
      <c r="G47">
        <v>687512.80407900002</v>
      </c>
      <c r="H47" s="2">
        <v>41053</v>
      </c>
      <c r="I47" t="s">
        <v>179</v>
      </c>
      <c r="J47">
        <v>1757.64</v>
      </c>
    </row>
    <row r="48" spans="1:10">
      <c r="A48" t="s">
        <v>155</v>
      </c>
      <c r="B48" t="s">
        <v>243</v>
      </c>
      <c r="C48" t="s">
        <v>214</v>
      </c>
      <c r="D48">
        <v>31.497343000000001</v>
      </c>
      <c r="E48">
        <v>-109.02335600000001</v>
      </c>
      <c r="F48">
        <v>3486413.941623</v>
      </c>
      <c r="G48">
        <v>687733.89593300002</v>
      </c>
      <c r="H48" s="2">
        <v>41053</v>
      </c>
      <c r="I48" t="s">
        <v>215</v>
      </c>
      <c r="J48">
        <v>1739.62</v>
      </c>
    </row>
    <row r="49" spans="1:10">
      <c r="A49" t="s">
        <v>155</v>
      </c>
      <c r="B49" t="s">
        <v>243</v>
      </c>
      <c r="C49" t="s">
        <v>162</v>
      </c>
      <c r="D49">
        <v>31.497116999999999</v>
      </c>
      <c r="E49">
        <v>-109.023031</v>
      </c>
      <c r="F49">
        <v>3486389.5120899999</v>
      </c>
      <c r="G49">
        <v>687765.28773600003</v>
      </c>
      <c r="H49" s="2">
        <v>41053</v>
      </c>
      <c r="I49" t="s">
        <v>163</v>
      </c>
      <c r="J49">
        <v>1737.21</v>
      </c>
    </row>
    <row r="50" spans="1:10">
      <c r="A50" t="s">
        <v>155</v>
      </c>
      <c r="B50" t="s">
        <v>243</v>
      </c>
      <c r="C50" t="s">
        <v>212</v>
      </c>
      <c r="D50">
        <v>31.497017</v>
      </c>
      <c r="E50">
        <v>-109.022599</v>
      </c>
      <c r="F50">
        <v>3486379.1377639999</v>
      </c>
      <c r="G50">
        <v>687806.48570900003</v>
      </c>
      <c r="H50" s="2">
        <v>41053</v>
      </c>
      <c r="I50" t="s">
        <v>213</v>
      </c>
      <c r="J50">
        <v>1737.46</v>
      </c>
    </row>
    <row r="51" spans="1:10">
      <c r="A51" t="s">
        <v>155</v>
      </c>
      <c r="B51" t="s">
        <v>243</v>
      </c>
      <c r="C51" t="s">
        <v>160</v>
      </c>
      <c r="D51">
        <v>31.497116999999999</v>
      </c>
      <c r="E51">
        <v>-109.022289</v>
      </c>
      <c r="F51">
        <v>3486390.764798</v>
      </c>
      <c r="G51">
        <v>687835.76971999998</v>
      </c>
      <c r="H51" s="2">
        <v>41053</v>
      </c>
      <c r="I51" t="s">
        <v>161</v>
      </c>
      <c r="J51">
        <v>1735.53</v>
      </c>
    </row>
    <row r="52" spans="1:10">
      <c r="A52" t="s">
        <v>155</v>
      </c>
      <c r="B52" t="s">
        <v>243</v>
      </c>
      <c r="C52" t="s">
        <v>168</v>
      </c>
      <c r="D52">
        <v>31.498042000000002</v>
      </c>
      <c r="E52">
        <v>-109.020444</v>
      </c>
      <c r="F52">
        <v>3486496.4794000001</v>
      </c>
      <c r="G52">
        <v>688009.12674500002</v>
      </c>
      <c r="H52" s="2">
        <v>41053</v>
      </c>
      <c r="I52" t="s">
        <v>169</v>
      </c>
      <c r="J52">
        <v>1723.76</v>
      </c>
    </row>
    <row r="53" spans="1:10">
      <c r="A53" t="s">
        <v>16</v>
      </c>
      <c r="B53" t="s">
        <v>243</v>
      </c>
      <c r="C53" t="s">
        <v>7</v>
      </c>
      <c r="D53">
        <v>31.519570000000002</v>
      </c>
      <c r="E53">
        <v>-109.01058399999999</v>
      </c>
      <c r="F53">
        <v>3488900.1342290002</v>
      </c>
      <c r="G53">
        <v>688902.443768</v>
      </c>
      <c r="H53" s="2">
        <v>41054</v>
      </c>
      <c r="I53" s="1">
        <v>41054.376458333332</v>
      </c>
      <c r="J53">
        <v>1683.14</v>
      </c>
    </row>
    <row r="54" spans="1:10">
      <c r="A54" t="s">
        <v>16</v>
      </c>
      <c r="B54" t="s">
        <v>243</v>
      </c>
      <c r="C54" t="s">
        <v>8</v>
      </c>
      <c r="D54">
        <v>31.519642000000001</v>
      </c>
      <c r="E54">
        <v>-109.011191</v>
      </c>
      <c r="F54">
        <v>3488907.0889249998</v>
      </c>
      <c r="G54">
        <v>688844.67355099996</v>
      </c>
      <c r="H54" s="2">
        <v>41054</v>
      </c>
      <c r="I54" s="1">
        <v>41054.378495370373</v>
      </c>
      <c r="J54">
        <v>1685.78</v>
      </c>
    </row>
    <row r="55" spans="1:10">
      <c r="A55" t="s">
        <v>16</v>
      </c>
      <c r="B55" t="s">
        <v>243</v>
      </c>
      <c r="C55" t="s">
        <v>9</v>
      </c>
      <c r="D55">
        <v>31.519601999999999</v>
      </c>
      <c r="E55">
        <v>-109.011394</v>
      </c>
      <c r="F55">
        <v>3488902.203985</v>
      </c>
      <c r="G55">
        <v>688825.46800899995</v>
      </c>
      <c r="H55" s="2">
        <v>41054</v>
      </c>
      <c r="I55" s="1">
        <v>41054.380428240744</v>
      </c>
      <c r="J55">
        <v>1686.27</v>
      </c>
    </row>
    <row r="56" spans="1:10">
      <c r="A56" t="s">
        <v>16</v>
      </c>
      <c r="B56" t="s">
        <v>243</v>
      </c>
      <c r="C56" t="s">
        <v>14</v>
      </c>
      <c r="D56">
        <v>31.520468000000001</v>
      </c>
      <c r="E56">
        <v>-109.012315</v>
      </c>
      <c r="F56">
        <v>3488996.6634269999</v>
      </c>
      <c r="G56">
        <v>688736.20135300001</v>
      </c>
      <c r="H56" s="2">
        <v>41054</v>
      </c>
      <c r="I56" s="1">
        <v>41054.384016203701</v>
      </c>
      <c r="J56">
        <v>1686.27</v>
      </c>
    </row>
    <row r="57" spans="1:10">
      <c r="A57" t="s">
        <v>16</v>
      </c>
      <c r="B57" t="s">
        <v>243</v>
      </c>
      <c r="C57" t="s">
        <v>13</v>
      </c>
      <c r="D57">
        <v>31.497883999999999</v>
      </c>
      <c r="E57">
        <v>-109.02076700000001</v>
      </c>
      <c r="F57">
        <v>3486478.4186499999</v>
      </c>
      <c r="G57">
        <v>687978.780593</v>
      </c>
      <c r="H57" s="2">
        <v>41054</v>
      </c>
      <c r="I57" s="1">
        <v>41054.448750000003</v>
      </c>
      <c r="J57">
        <v>1714.86</v>
      </c>
    </row>
    <row r="58" spans="1:10">
      <c r="A58" t="s">
        <v>155</v>
      </c>
      <c r="B58" t="s">
        <v>243</v>
      </c>
      <c r="C58" t="s">
        <v>170</v>
      </c>
      <c r="D58">
        <v>31.519062999999999</v>
      </c>
      <c r="E58">
        <v>-109.007801</v>
      </c>
      <c r="F58">
        <v>3488848.6516339998</v>
      </c>
      <c r="G58">
        <v>689167.74304600002</v>
      </c>
      <c r="H58" s="2">
        <v>41054</v>
      </c>
      <c r="I58" t="s">
        <v>171</v>
      </c>
      <c r="J58">
        <v>1696.36</v>
      </c>
    </row>
    <row r="59" spans="1:10">
      <c r="A59" t="s">
        <v>155</v>
      </c>
      <c r="B59" t="s">
        <v>246</v>
      </c>
      <c r="C59" t="s">
        <v>186</v>
      </c>
      <c r="D59">
        <v>31.487943000000001</v>
      </c>
      <c r="E59">
        <v>-108.94564</v>
      </c>
      <c r="F59">
        <v>3485507.5233399998</v>
      </c>
      <c r="G59">
        <v>695136.04052000004</v>
      </c>
      <c r="H59" s="2">
        <v>41044</v>
      </c>
      <c r="I59" t="s">
        <v>187</v>
      </c>
      <c r="J59">
        <v>1581</v>
      </c>
    </row>
    <row r="60" spans="1:10">
      <c r="A60" t="s">
        <v>17</v>
      </c>
      <c r="B60" t="s">
        <v>246</v>
      </c>
      <c r="C60" t="s">
        <v>153</v>
      </c>
      <c r="D60">
        <v>31.510422999999999</v>
      </c>
      <c r="E60">
        <v>-109.004712</v>
      </c>
      <c r="F60">
        <v>3487896.1219549999</v>
      </c>
      <c r="G60">
        <v>689478.56726200006</v>
      </c>
      <c r="H60" s="2">
        <v>41045</v>
      </c>
      <c r="I60" t="s">
        <v>154</v>
      </c>
      <c r="J60">
        <v>1671.36</v>
      </c>
    </row>
    <row r="61" spans="1:10">
      <c r="A61" t="s">
        <v>155</v>
      </c>
      <c r="B61" t="s">
        <v>246</v>
      </c>
      <c r="C61" t="s">
        <v>176</v>
      </c>
      <c r="D61">
        <v>31.488173</v>
      </c>
      <c r="E61">
        <v>-109.065153</v>
      </c>
      <c r="F61">
        <v>3485326.5010770001</v>
      </c>
      <c r="G61">
        <v>683781.45623799996</v>
      </c>
      <c r="H61" s="2">
        <v>41050</v>
      </c>
      <c r="I61" t="s">
        <v>177</v>
      </c>
      <c r="J61">
        <v>1514.19</v>
      </c>
    </row>
    <row r="62" spans="1:10">
      <c r="A62" t="s">
        <v>155</v>
      </c>
      <c r="B62" t="s">
        <v>246</v>
      </c>
      <c r="C62" t="s">
        <v>240</v>
      </c>
      <c r="D62">
        <v>31.486666</v>
      </c>
      <c r="E62">
        <v>-109.060039</v>
      </c>
      <c r="F62">
        <v>3485168.072958</v>
      </c>
      <c r="G62">
        <v>684270.25152100006</v>
      </c>
      <c r="H62" s="2">
        <v>41050</v>
      </c>
      <c r="I62" t="s">
        <v>241</v>
      </c>
      <c r="J62">
        <v>1527.65</v>
      </c>
    </row>
    <row r="63" spans="1:10">
      <c r="A63" t="s">
        <v>17</v>
      </c>
      <c r="B63" t="s">
        <v>246</v>
      </c>
      <c r="C63" t="s">
        <v>91</v>
      </c>
      <c r="D63">
        <v>31.537185999999998</v>
      </c>
      <c r="E63">
        <v>-108.89073999999999</v>
      </c>
      <c r="F63">
        <v>3491066.1057460001</v>
      </c>
      <c r="G63">
        <v>700246.69745099999</v>
      </c>
      <c r="H63" s="2">
        <v>41050</v>
      </c>
      <c r="I63" t="s">
        <v>92</v>
      </c>
      <c r="J63">
        <v>1620.9</v>
      </c>
    </row>
    <row r="64" spans="1:10">
      <c r="A64" t="s">
        <v>17</v>
      </c>
      <c r="B64" t="s">
        <v>246</v>
      </c>
      <c r="C64" t="s">
        <v>93</v>
      </c>
      <c r="D64">
        <v>31.649051</v>
      </c>
      <c r="E64">
        <v>-108.84840800000001</v>
      </c>
      <c r="F64">
        <v>3503546.8575260001</v>
      </c>
      <c r="G64">
        <v>704022.28622600005</v>
      </c>
      <c r="H64" s="2">
        <v>41050</v>
      </c>
      <c r="I64" t="s">
        <v>94</v>
      </c>
      <c r="J64">
        <v>1489.68</v>
      </c>
    </row>
    <row r="65" spans="1:10">
      <c r="A65" t="s">
        <v>155</v>
      </c>
      <c r="B65" t="s">
        <v>246</v>
      </c>
      <c r="C65" t="s">
        <v>164</v>
      </c>
      <c r="D65">
        <v>31.632135999999999</v>
      </c>
      <c r="E65">
        <v>-108.852107</v>
      </c>
      <c r="F65">
        <v>3501664.6015579998</v>
      </c>
      <c r="G65">
        <v>703708.363809</v>
      </c>
      <c r="H65" s="2">
        <v>41050</v>
      </c>
      <c r="I65" t="s">
        <v>165</v>
      </c>
      <c r="J65">
        <v>1494.24</v>
      </c>
    </row>
    <row r="66" spans="1:10">
      <c r="A66" t="s">
        <v>155</v>
      </c>
      <c r="B66" t="s">
        <v>246</v>
      </c>
      <c r="C66" t="s">
        <v>174</v>
      </c>
      <c r="D66">
        <v>31.512374999999999</v>
      </c>
      <c r="E66">
        <v>-109.00272699999999</v>
      </c>
      <c r="F66">
        <v>3488115.9896340002</v>
      </c>
      <c r="G66">
        <v>689663.14205799997</v>
      </c>
      <c r="H66" s="2">
        <v>41052</v>
      </c>
      <c r="I66" t="s">
        <v>175</v>
      </c>
      <c r="J66">
        <v>1712.46</v>
      </c>
    </row>
    <row r="67" spans="1:10">
      <c r="A67" t="s">
        <v>256</v>
      </c>
      <c r="B67" t="s">
        <v>246</v>
      </c>
      <c r="C67" t="s">
        <v>257</v>
      </c>
    </row>
    <row r="68" spans="1:10">
      <c r="A68" t="s">
        <v>155</v>
      </c>
      <c r="B68" t="s">
        <v>250</v>
      </c>
      <c r="C68" t="s">
        <v>192</v>
      </c>
      <c r="D68">
        <v>31.485557</v>
      </c>
      <c r="E68">
        <v>-108.947413</v>
      </c>
      <c r="F68">
        <v>3485239.9359530001</v>
      </c>
      <c r="G68">
        <v>694972.54539400002</v>
      </c>
      <c r="H68" s="2">
        <v>41044</v>
      </c>
      <c r="I68" t="s">
        <v>193</v>
      </c>
      <c r="J68">
        <v>1563.22</v>
      </c>
    </row>
    <row r="69" spans="1:10">
      <c r="A69" t="s">
        <v>155</v>
      </c>
      <c r="B69" t="s">
        <v>250</v>
      </c>
      <c r="C69" t="s">
        <v>194</v>
      </c>
      <c r="D69">
        <v>31.485554</v>
      </c>
      <c r="E69">
        <v>-108.947453</v>
      </c>
      <c r="F69">
        <v>3485239.5105499998</v>
      </c>
      <c r="G69">
        <v>694968.68978699995</v>
      </c>
      <c r="H69" s="2">
        <v>41044</v>
      </c>
      <c r="I69" t="s">
        <v>195</v>
      </c>
      <c r="J69">
        <v>1565.38</v>
      </c>
    </row>
    <row r="70" spans="1:10">
      <c r="A70" t="s">
        <v>155</v>
      </c>
      <c r="B70" t="s">
        <v>250</v>
      </c>
      <c r="C70" t="s">
        <v>196</v>
      </c>
      <c r="D70">
        <v>31.485569000000002</v>
      </c>
      <c r="E70">
        <v>-108.94745500000001</v>
      </c>
      <c r="F70">
        <v>3485241.1520790001</v>
      </c>
      <c r="G70">
        <v>694968.48380699998</v>
      </c>
      <c r="H70" s="2">
        <v>41044</v>
      </c>
      <c r="I70" t="s">
        <v>197</v>
      </c>
      <c r="J70">
        <v>1565.38</v>
      </c>
    </row>
    <row r="71" spans="1:10">
      <c r="A71" t="s">
        <v>155</v>
      </c>
      <c r="B71" t="s">
        <v>250</v>
      </c>
      <c r="C71" t="s">
        <v>198</v>
      </c>
      <c r="D71">
        <v>31.485585</v>
      </c>
      <c r="E71">
        <v>-108.94739199999999</v>
      </c>
      <c r="F71">
        <v>3485243.0398849999</v>
      </c>
      <c r="G71">
        <v>694974.47885800002</v>
      </c>
      <c r="H71" s="2">
        <v>41044</v>
      </c>
      <c r="I71" t="s">
        <v>199</v>
      </c>
      <c r="J71">
        <v>1566.1</v>
      </c>
    </row>
    <row r="72" spans="1:10">
      <c r="A72" t="s">
        <v>155</v>
      </c>
      <c r="B72" t="s">
        <v>250</v>
      </c>
      <c r="C72" t="s">
        <v>190</v>
      </c>
      <c r="D72">
        <v>31.485675000000001</v>
      </c>
      <c r="E72">
        <v>-108.94734800000001</v>
      </c>
      <c r="F72">
        <v>3485253.0600840002</v>
      </c>
      <c r="G72">
        <v>694978.40975400002</v>
      </c>
      <c r="H72" s="2">
        <v>41044</v>
      </c>
      <c r="I72" t="s">
        <v>191</v>
      </c>
      <c r="J72">
        <v>1568.26</v>
      </c>
    </row>
    <row r="73" spans="1:10">
      <c r="A73" t="s">
        <v>155</v>
      </c>
      <c r="B73" t="s">
        <v>250</v>
      </c>
      <c r="C73" t="s">
        <v>200</v>
      </c>
      <c r="D73">
        <v>31.487905000000001</v>
      </c>
      <c r="E73">
        <v>-108.94563599999999</v>
      </c>
      <c r="F73">
        <v>3485503.3942979998</v>
      </c>
      <c r="G73">
        <v>695136.45241499995</v>
      </c>
      <c r="H73" s="2">
        <v>41044</v>
      </c>
      <c r="I73" t="s">
        <v>201</v>
      </c>
      <c r="J73">
        <v>1577.4</v>
      </c>
    </row>
    <row r="74" spans="1:10">
      <c r="A74" t="s">
        <v>155</v>
      </c>
      <c r="B74" t="s">
        <v>250</v>
      </c>
      <c r="C74" t="s">
        <v>202</v>
      </c>
      <c r="D74">
        <v>31.489798</v>
      </c>
      <c r="E74">
        <v>-108.944489</v>
      </c>
      <c r="F74">
        <v>3485715.3215430002</v>
      </c>
      <c r="G74">
        <v>695241.49392299994</v>
      </c>
      <c r="H74" s="2">
        <v>41044</v>
      </c>
      <c r="I74" t="s">
        <v>203</v>
      </c>
      <c r="J74">
        <v>1598.79</v>
      </c>
    </row>
    <row r="75" spans="1:10">
      <c r="A75" t="s">
        <v>155</v>
      </c>
      <c r="B75" t="s">
        <v>250</v>
      </c>
      <c r="C75" t="s">
        <v>204</v>
      </c>
      <c r="D75">
        <v>31.497298000000001</v>
      </c>
      <c r="E75">
        <v>-109.022029</v>
      </c>
      <c r="F75">
        <v>3486411.22585</v>
      </c>
      <c r="G75">
        <v>687860.06762800005</v>
      </c>
      <c r="H75" s="2">
        <v>41045</v>
      </c>
      <c r="I75" t="s">
        <v>205</v>
      </c>
      <c r="J75">
        <v>1738.66</v>
      </c>
    </row>
    <row r="76" spans="1:10">
      <c r="A76" t="s">
        <v>17</v>
      </c>
      <c r="B76" t="s">
        <v>250</v>
      </c>
      <c r="C76" t="s">
        <v>63</v>
      </c>
      <c r="D76">
        <v>31.469204000000001</v>
      </c>
      <c r="E76">
        <v>-109.010733</v>
      </c>
      <c r="F76">
        <v>3483316.0896399999</v>
      </c>
      <c r="G76">
        <v>688989.65742099995</v>
      </c>
      <c r="H76" s="2">
        <v>41046</v>
      </c>
      <c r="I76" t="s">
        <v>64</v>
      </c>
      <c r="J76">
        <v>1706.69</v>
      </c>
    </row>
    <row r="77" spans="1:10">
      <c r="A77" t="s">
        <v>17</v>
      </c>
      <c r="B77" t="s">
        <v>250</v>
      </c>
      <c r="C77" t="s">
        <v>55</v>
      </c>
      <c r="D77">
        <v>31.470262999999999</v>
      </c>
      <c r="E77">
        <v>-109.011859</v>
      </c>
      <c r="F77">
        <v>3483431.5139560001</v>
      </c>
      <c r="G77">
        <v>688880.50991100003</v>
      </c>
      <c r="H77" s="2">
        <v>41046</v>
      </c>
      <c r="I77" t="s">
        <v>56</v>
      </c>
      <c r="J77">
        <v>1699.72</v>
      </c>
    </row>
    <row r="78" spans="1:10">
      <c r="A78" t="s">
        <v>17</v>
      </c>
      <c r="B78" t="s">
        <v>250</v>
      </c>
      <c r="C78" t="s">
        <v>59</v>
      </c>
      <c r="D78">
        <v>31.468972999999998</v>
      </c>
      <c r="E78">
        <v>-109.010195</v>
      </c>
      <c r="F78">
        <v>3483291.3507679999</v>
      </c>
      <c r="G78">
        <v>689041.23992900003</v>
      </c>
      <c r="H78" s="2">
        <v>41046</v>
      </c>
      <c r="I78" t="s">
        <v>60</v>
      </c>
      <c r="J78">
        <v>1700.93</v>
      </c>
    </row>
    <row r="79" spans="1:10">
      <c r="A79" t="s">
        <v>17</v>
      </c>
      <c r="B79" t="s">
        <v>250</v>
      </c>
      <c r="C79" t="s">
        <v>49</v>
      </c>
      <c r="D79">
        <v>31.469327</v>
      </c>
      <c r="E79">
        <v>-109.010623</v>
      </c>
      <c r="F79">
        <v>3483329.938662</v>
      </c>
      <c r="G79">
        <v>688999.835403</v>
      </c>
      <c r="H79" s="2">
        <v>41046</v>
      </c>
      <c r="I79" t="s">
        <v>50</v>
      </c>
      <c r="J79">
        <v>1699.48</v>
      </c>
    </row>
    <row r="80" spans="1:10">
      <c r="A80" t="s">
        <v>17</v>
      </c>
      <c r="B80" t="s">
        <v>250</v>
      </c>
      <c r="C80" t="s">
        <v>45</v>
      </c>
      <c r="D80">
        <v>31.472639000000001</v>
      </c>
      <c r="E80">
        <v>-109.012823</v>
      </c>
      <c r="F80">
        <v>3483693.2490559998</v>
      </c>
      <c r="G80">
        <v>688784.08279699995</v>
      </c>
      <c r="H80" s="2">
        <v>41046</v>
      </c>
      <c r="I80" t="s">
        <v>46</v>
      </c>
      <c r="J80">
        <v>1705.49</v>
      </c>
    </row>
    <row r="81" spans="1:10">
      <c r="A81" t="s">
        <v>17</v>
      </c>
      <c r="B81" t="s">
        <v>250</v>
      </c>
      <c r="C81" t="s">
        <v>51</v>
      </c>
      <c r="D81">
        <v>31.53839</v>
      </c>
      <c r="E81">
        <v>-108.99343399999999</v>
      </c>
      <c r="F81">
        <v>3491016.2644219999</v>
      </c>
      <c r="G81">
        <v>690492.95703499997</v>
      </c>
      <c r="H81" s="2">
        <v>41051</v>
      </c>
      <c r="I81" t="s">
        <v>52</v>
      </c>
      <c r="J81">
        <v>1662.47</v>
      </c>
    </row>
    <row r="82" spans="1:10">
      <c r="A82" t="s">
        <v>17</v>
      </c>
      <c r="B82" t="s">
        <v>250</v>
      </c>
      <c r="C82" t="s">
        <v>47</v>
      </c>
      <c r="D82">
        <v>31.526126999999999</v>
      </c>
      <c r="E82">
        <v>-108.972027</v>
      </c>
      <c r="F82">
        <v>3489694.1945349998</v>
      </c>
      <c r="G82">
        <v>692550.75829100003</v>
      </c>
      <c r="H82" s="2">
        <v>41052</v>
      </c>
      <c r="I82" t="s">
        <v>48</v>
      </c>
      <c r="J82">
        <v>1646.85</v>
      </c>
    </row>
    <row r="83" spans="1:10">
      <c r="A83" t="s">
        <v>17</v>
      </c>
      <c r="B83" t="s">
        <v>250</v>
      </c>
      <c r="C83" t="s">
        <v>53</v>
      </c>
      <c r="D83">
        <v>31.526136000000001</v>
      </c>
      <c r="E83">
        <v>-108.972037</v>
      </c>
      <c r="F83">
        <v>3489695.1719430001</v>
      </c>
      <c r="G83">
        <v>692549.82451199996</v>
      </c>
      <c r="H83" s="2">
        <v>41052</v>
      </c>
      <c r="I83" t="s">
        <v>54</v>
      </c>
      <c r="J83">
        <v>1645.65</v>
      </c>
    </row>
    <row r="84" spans="1:10">
      <c r="A84" t="s">
        <v>17</v>
      </c>
      <c r="B84" t="s">
        <v>250</v>
      </c>
      <c r="C84" t="s">
        <v>57</v>
      </c>
      <c r="D84">
        <v>31.526347000000001</v>
      </c>
      <c r="E84">
        <v>-108.97189400000001</v>
      </c>
      <c r="F84">
        <v>3489718.8416539999</v>
      </c>
      <c r="G84">
        <v>692563.01021400001</v>
      </c>
      <c r="H84" s="2">
        <v>41052</v>
      </c>
      <c r="I84" t="s">
        <v>58</v>
      </c>
      <c r="J84">
        <v>1645.65</v>
      </c>
    </row>
    <row r="86" spans="1:10">
      <c r="A86" t="s">
        <v>155</v>
      </c>
      <c r="B86" t="s">
        <v>247</v>
      </c>
      <c r="C86" t="s">
        <v>252</v>
      </c>
      <c r="D86">
        <v>31.485413000000001</v>
      </c>
      <c r="E86">
        <v>-108.947357</v>
      </c>
      <c r="F86">
        <v>3485224.060947</v>
      </c>
      <c r="G86">
        <v>694978.14009500004</v>
      </c>
      <c r="H86" s="2">
        <v>41044</v>
      </c>
      <c r="I86" t="s">
        <v>157</v>
      </c>
      <c r="J86">
        <v>1562.98</v>
      </c>
    </row>
    <row r="87" spans="1:10">
      <c r="A87" t="s">
        <v>17</v>
      </c>
      <c r="B87" t="s">
        <v>247</v>
      </c>
      <c r="C87" t="s">
        <v>24</v>
      </c>
      <c r="D87">
        <v>31.489011999999999</v>
      </c>
      <c r="E87">
        <v>-108.954933</v>
      </c>
      <c r="F87">
        <v>3485609.6214239998</v>
      </c>
      <c r="G87">
        <v>694250.951779</v>
      </c>
      <c r="H87" s="2">
        <v>41044</v>
      </c>
      <c r="I87" t="s">
        <v>25</v>
      </c>
      <c r="J87">
        <v>1646.13</v>
      </c>
    </row>
    <row r="88" spans="1:10">
      <c r="A88" t="s">
        <v>17</v>
      </c>
      <c r="B88" t="s">
        <v>247</v>
      </c>
      <c r="C88" t="s">
        <v>26</v>
      </c>
      <c r="D88">
        <v>31.489660000000001</v>
      </c>
      <c r="E88">
        <v>-108.95272300000001</v>
      </c>
      <c r="F88">
        <v>3485685.3901209999</v>
      </c>
      <c r="G88">
        <v>694459.54058999999</v>
      </c>
      <c r="H88" s="2">
        <v>41044</v>
      </c>
      <c r="I88" t="s">
        <v>27</v>
      </c>
      <c r="J88">
        <v>1642.05</v>
      </c>
    </row>
    <row r="89" spans="1:10">
      <c r="A89" t="s">
        <v>17</v>
      </c>
      <c r="B89" t="s">
        <v>247</v>
      </c>
      <c r="C89" t="s">
        <v>36</v>
      </c>
      <c r="D89">
        <v>31.489659</v>
      </c>
      <c r="E89">
        <v>-108.952737</v>
      </c>
      <c r="F89">
        <v>3485685.1510950001</v>
      </c>
      <c r="G89">
        <v>694458.19088999997</v>
      </c>
      <c r="H89" s="2">
        <v>41044</v>
      </c>
      <c r="I89" t="s">
        <v>37</v>
      </c>
      <c r="J89">
        <v>1641.08</v>
      </c>
    </row>
    <row r="90" spans="1:10">
      <c r="A90" t="s">
        <v>17</v>
      </c>
      <c r="B90" t="s">
        <v>247</v>
      </c>
      <c r="C90" t="s">
        <v>28</v>
      </c>
      <c r="D90">
        <v>31.491012000000001</v>
      </c>
      <c r="E90">
        <v>-108.94842300000001</v>
      </c>
      <c r="F90">
        <v>3485842.8987309998</v>
      </c>
      <c r="G90">
        <v>694865.26318699995</v>
      </c>
      <c r="H90" s="2">
        <v>41044</v>
      </c>
      <c r="I90" t="s">
        <v>29</v>
      </c>
      <c r="J90">
        <v>1632.43</v>
      </c>
    </row>
    <row r="91" spans="1:10">
      <c r="A91" t="s">
        <v>17</v>
      </c>
      <c r="B91" t="s">
        <v>247</v>
      </c>
      <c r="C91" t="s">
        <v>32</v>
      </c>
      <c r="D91">
        <v>31.491012000000001</v>
      </c>
      <c r="E91">
        <v>-108.948427</v>
      </c>
      <c r="F91">
        <v>3485842.8070919998</v>
      </c>
      <c r="G91">
        <v>694864.834775</v>
      </c>
      <c r="H91" s="2">
        <v>41044</v>
      </c>
      <c r="I91" t="s">
        <v>33</v>
      </c>
      <c r="J91">
        <v>1631.95</v>
      </c>
    </row>
    <row r="92" spans="1:10">
      <c r="A92" t="s">
        <v>17</v>
      </c>
      <c r="B92" t="s">
        <v>247</v>
      </c>
      <c r="C92" t="s">
        <v>20</v>
      </c>
      <c r="D92">
        <v>31.469405999999999</v>
      </c>
      <c r="E92">
        <v>-109.010993</v>
      </c>
      <c r="F92">
        <v>3483338.0083630001</v>
      </c>
      <c r="G92">
        <v>688964.52175900002</v>
      </c>
      <c r="H92" s="2">
        <v>41046</v>
      </c>
      <c r="I92" t="s">
        <v>21</v>
      </c>
      <c r="J92">
        <v>1706.93</v>
      </c>
    </row>
    <row r="93" spans="1:10">
      <c r="A93" t="s">
        <v>17</v>
      </c>
      <c r="B93" t="s">
        <v>247</v>
      </c>
      <c r="C93" t="s">
        <v>18</v>
      </c>
      <c r="D93">
        <v>31.469411000000001</v>
      </c>
      <c r="E93">
        <v>-109.01097300000001</v>
      </c>
      <c r="F93">
        <v>3483338.5999750001</v>
      </c>
      <c r="G93">
        <v>688966.39127000002</v>
      </c>
      <c r="H93" s="2">
        <v>41046</v>
      </c>
      <c r="I93" t="s">
        <v>19</v>
      </c>
      <c r="J93">
        <v>1700.44</v>
      </c>
    </row>
    <row r="94" spans="1:10">
      <c r="A94" t="s">
        <v>17</v>
      </c>
      <c r="B94" t="s">
        <v>247</v>
      </c>
      <c r="C94" t="s">
        <v>30</v>
      </c>
      <c r="D94">
        <v>31.480481000000001</v>
      </c>
      <c r="E94">
        <v>-109.01748000000001</v>
      </c>
      <c r="F94">
        <v>3484554.6944889999</v>
      </c>
      <c r="G94">
        <v>688325.87015800003</v>
      </c>
      <c r="H94" s="2">
        <v>41046</v>
      </c>
      <c r="I94" t="s">
        <v>31</v>
      </c>
      <c r="J94">
        <v>1739.86</v>
      </c>
    </row>
    <row r="95" spans="1:10">
      <c r="A95" t="s">
        <v>17</v>
      </c>
      <c r="B95" t="s">
        <v>247</v>
      </c>
      <c r="C95" t="s">
        <v>42</v>
      </c>
      <c r="D95">
        <v>31.526647000000001</v>
      </c>
      <c r="E95">
        <v>-108.97020500000001</v>
      </c>
      <c r="F95">
        <v>3489755.0799810002</v>
      </c>
      <c r="G95">
        <v>692722.75304099999</v>
      </c>
      <c r="H95" s="2">
        <v>41052</v>
      </c>
      <c r="I95" t="s">
        <v>43</v>
      </c>
      <c r="J95">
        <v>1631.95</v>
      </c>
    </row>
    <row r="96" spans="1:10">
      <c r="A96" t="s">
        <v>17</v>
      </c>
      <c r="B96" t="s">
        <v>247</v>
      </c>
      <c r="C96" t="s">
        <v>38</v>
      </c>
      <c r="D96">
        <v>31.52665</v>
      </c>
      <c r="E96">
        <v>-108.970215</v>
      </c>
      <c r="F96">
        <v>3489755.387267</v>
      </c>
      <c r="G96">
        <v>692721.77599999995</v>
      </c>
      <c r="H96" s="2">
        <v>41052</v>
      </c>
      <c r="I96" t="s">
        <v>39</v>
      </c>
      <c r="J96">
        <v>1630.99</v>
      </c>
    </row>
    <row r="97" spans="1:10">
      <c r="A97" t="s">
        <v>17</v>
      </c>
      <c r="B97" t="s">
        <v>247</v>
      </c>
      <c r="C97" t="s">
        <v>34</v>
      </c>
      <c r="D97">
        <v>31.526661000000001</v>
      </c>
      <c r="E97">
        <v>-108.970242</v>
      </c>
      <c r="F97">
        <v>3489756.520821</v>
      </c>
      <c r="G97">
        <v>692719.23880299996</v>
      </c>
      <c r="H97" s="2">
        <v>41052</v>
      </c>
      <c r="I97" t="s">
        <v>35</v>
      </c>
      <c r="J97">
        <v>1630.99</v>
      </c>
    </row>
    <row r="98" spans="1:10">
      <c r="A98" t="s">
        <v>17</v>
      </c>
      <c r="B98" t="s">
        <v>247</v>
      </c>
      <c r="C98" t="s">
        <v>40</v>
      </c>
      <c r="D98">
        <v>31.526439</v>
      </c>
      <c r="E98">
        <v>-108.971934</v>
      </c>
      <c r="F98">
        <v>3489728.9455169998</v>
      </c>
      <c r="G98">
        <v>692558.95331400004</v>
      </c>
      <c r="H98" s="2">
        <v>41052</v>
      </c>
      <c r="I98" t="s">
        <v>41</v>
      </c>
      <c r="J98">
        <v>1634.59</v>
      </c>
    </row>
    <row r="99" spans="1:10">
      <c r="A99" t="s">
        <v>17</v>
      </c>
      <c r="B99" t="s">
        <v>247</v>
      </c>
      <c r="C99" t="s">
        <v>254</v>
      </c>
      <c r="D99">
        <v>31.440518000000001</v>
      </c>
      <c r="E99">
        <v>-108.93663599999999</v>
      </c>
      <c r="F99">
        <v>3480265.8290550001</v>
      </c>
      <c r="G99">
        <v>696090.27373200003</v>
      </c>
      <c r="H99" s="2">
        <v>41053</v>
      </c>
      <c r="I99" t="s">
        <v>44</v>
      </c>
      <c r="J99">
        <v>1675.21</v>
      </c>
    </row>
    <row r="100" spans="1:10">
      <c r="A100" t="s">
        <v>155</v>
      </c>
      <c r="B100" t="s">
        <v>247</v>
      </c>
      <c r="C100" t="s">
        <v>253</v>
      </c>
      <c r="D100">
        <v>31.519055000000002</v>
      </c>
      <c r="E100">
        <v>-109.00770900000001</v>
      </c>
      <c r="F100">
        <v>3488847.9836439998</v>
      </c>
      <c r="G100">
        <v>689176.49866899999</v>
      </c>
      <c r="H100" s="2">
        <v>41054</v>
      </c>
      <c r="I100" t="s">
        <v>156</v>
      </c>
      <c r="J100">
        <v>1693.48</v>
      </c>
    </row>
    <row r="101" spans="1:10">
      <c r="A101" t="s">
        <v>17</v>
      </c>
      <c r="B101" t="s">
        <v>255</v>
      </c>
      <c r="C101" t="s">
        <v>121</v>
      </c>
      <c r="D101">
        <v>31.539753000000001</v>
      </c>
      <c r="E101">
        <v>-108.99724399999999</v>
      </c>
      <c r="F101">
        <v>3491160.7487869998</v>
      </c>
      <c r="G101">
        <v>690128.45043600001</v>
      </c>
      <c r="H101" s="2">
        <v>41051</v>
      </c>
      <c r="I101" t="s">
        <v>122</v>
      </c>
      <c r="J101">
        <v>1670.16</v>
      </c>
    </row>
    <row r="102" spans="1:10">
      <c r="A102" t="s">
        <v>17</v>
      </c>
      <c r="B102" t="s">
        <v>255</v>
      </c>
      <c r="C102" t="s">
        <v>137</v>
      </c>
      <c r="D102">
        <v>31.530553999999999</v>
      </c>
      <c r="E102">
        <v>-108.977248</v>
      </c>
      <c r="F102">
        <v>3490175.8564889999</v>
      </c>
      <c r="G102">
        <v>692045.94447300001</v>
      </c>
      <c r="H102" s="2">
        <v>41051</v>
      </c>
      <c r="I102" t="s">
        <v>138</v>
      </c>
      <c r="J102">
        <v>0</v>
      </c>
    </row>
    <row r="131" spans="4:14">
      <c r="D131" t="s">
        <v>289</v>
      </c>
      <c r="N131">
        <f>2.2*3.5</f>
        <v>7.7000000000000011</v>
      </c>
    </row>
    <row r="132" spans="4:14">
      <c r="D132" t="s">
        <v>289</v>
      </c>
      <c r="N132">
        <f>0.4*0.5</f>
        <v>0.2</v>
      </c>
    </row>
  </sheetData>
  <sortState ref="A2:XFD123">
    <sortCondition ref="B2:B12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C12" sqref="C12"/>
    </sheetView>
  </sheetViews>
  <sheetFormatPr baseColWidth="10" defaultRowHeight="14" x14ac:dyDescent="0"/>
  <cols>
    <col min="2" max="2" width="12.5" bestFit="1" customWidth="1"/>
    <col min="3" max="3" width="12.5" customWidth="1"/>
    <col min="10" max="10" width="19.1640625" bestFit="1" customWidth="1"/>
  </cols>
  <sheetData>
    <row r="1" spans="1:11">
      <c r="A1" t="s">
        <v>15</v>
      </c>
      <c r="B1" t="s">
        <v>242</v>
      </c>
      <c r="C1" t="s">
        <v>259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s="2" t="s">
        <v>251</v>
      </c>
      <c r="J1" t="s">
        <v>5</v>
      </c>
      <c r="K1" t="s">
        <v>6</v>
      </c>
    </row>
    <row r="2" spans="1:11">
      <c r="A2" t="s">
        <v>17</v>
      </c>
      <c r="B2" t="s">
        <v>245</v>
      </c>
      <c r="C2">
        <v>1</v>
      </c>
      <c r="D2" t="s">
        <v>103</v>
      </c>
      <c r="E2">
        <v>31.488246</v>
      </c>
      <c r="F2">
        <v>-108.960475</v>
      </c>
      <c r="G2">
        <v>3485514.8231520001</v>
      </c>
      <c r="H2">
        <v>693725.99112200004</v>
      </c>
      <c r="I2" s="2">
        <v>41044</v>
      </c>
      <c r="J2" t="s">
        <v>104</v>
      </c>
      <c r="K2">
        <v>1658.63</v>
      </c>
    </row>
    <row r="3" spans="1:11">
      <c r="A3" t="s">
        <v>17</v>
      </c>
      <c r="B3" t="s">
        <v>245</v>
      </c>
      <c r="C3">
        <v>2</v>
      </c>
      <c r="D3" t="s">
        <v>113</v>
      </c>
      <c r="E3">
        <v>31.489003</v>
      </c>
      <c r="F3">
        <v>-108.954882</v>
      </c>
      <c r="G3">
        <v>3485608.7084690002</v>
      </c>
      <c r="H3">
        <v>694255.82800700003</v>
      </c>
      <c r="I3" s="2">
        <v>41044</v>
      </c>
      <c r="J3" t="s">
        <v>114</v>
      </c>
      <c r="K3">
        <v>1648.05</v>
      </c>
    </row>
    <row r="4" spans="1:11">
      <c r="A4" t="s">
        <v>17</v>
      </c>
      <c r="B4" t="s">
        <v>245</v>
      </c>
      <c r="C4">
        <v>3</v>
      </c>
      <c r="D4" t="s">
        <v>117</v>
      </c>
      <c r="E4">
        <v>31.489726000000001</v>
      </c>
      <c r="F4">
        <v>-108.95278999999999</v>
      </c>
      <c r="G4">
        <v>3485692.5653360002</v>
      </c>
      <c r="H4">
        <v>694453.00216499995</v>
      </c>
      <c r="I4" s="2">
        <v>41044</v>
      </c>
      <c r="J4" t="s">
        <v>118</v>
      </c>
      <c r="K4">
        <v>1642.53</v>
      </c>
    </row>
    <row r="5" spans="1:11">
      <c r="A5" t="s">
        <v>17</v>
      </c>
      <c r="B5" t="s">
        <v>245</v>
      </c>
      <c r="C5">
        <v>4</v>
      </c>
      <c r="D5" t="s">
        <v>119</v>
      </c>
      <c r="E5">
        <v>31.491021</v>
      </c>
      <c r="F5">
        <v>-108.948458</v>
      </c>
      <c r="G5">
        <v>3485843.74725</v>
      </c>
      <c r="H5">
        <v>694861.92556799995</v>
      </c>
      <c r="I5" s="2">
        <v>41044</v>
      </c>
      <c r="J5" t="s">
        <v>120</v>
      </c>
      <c r="K5">
        <v>1632.19</v>
      </c>
    </row>
    <row r="6" spans="1:11">
      <c r="A6" t="s">
        <v>16</v>
      </c>
      <c r="B6" t="s">
        <v>245</v>
      </c>
      <c r="C6">
        <v>5</v>
      </c>
      <c r="D6" t="s">
        <v>11</v>
      </c>
      <c r="E6">
        <v>31.487915000000001</v>
      </c>
      <c r="F6">
        <v>-108.94546200000001</v>
      </c>
      <c r="G6">
        <v>3485504.7538749999</v>
      </c>
      <c r="H6">
        <v>695152.94841199997</v>
      </c>
      <c r="I6" s="2">
        <v>41045</v>
      </c>
      <c r="J6" s="1">
        <v>41045.362476851849</v>
      </c>
      <c r="K6">
        <v>1560.57</v>
      </c>
    </row>
    <row r="7" spans="1:11">
      <c r="A7" t="s">
        <v>16</v>
      </c>
      <c r="B7" t="s">
        <v>245</v>
      </c>
      <c r="C7">
        <v>6</v>
      </c>
      <c r="D7" t="s">
        <v>12</v>
      </c>
      <c r="E7">
        <v>31.485713000000001</v>
      </c>
      <c r="F7">
        <v>-108.947277</v>
      </c>
      <c r="G7">
        <v>3485257.3960810001</v>
      </c>
      <c r="H7">
        <v>694985.08393099997</v>
      </c>
      <c r="I7" s="2">
        <v>41045</v>
      </c>
      <c r="J7" s="1">
        <v>41045.377326388887</v>
      </c>
      <c r="K7">
        <v>1588.69</v>
      </c>
    </row>
    <row r="8" spans="1:11">
      <c r="I8" s="2"/>
      <c r="J8" s="1"/>
    </row>
    <row r="9" spans="1:11">
      <c r="A9" t="s">
        <v>155</v>
      </c>
      <c r="B9" t="s">
        <v>245</v>
      </c>
      <c r="C9">
        <v>8</v>
      </c>
      <c r="D9" t="s">
        <v>206</v>
      </c>
      <c r="E9">
        <v>31.507999999999999</v>
      </c>
      <c r="F9">
        <v>-109.009573</v>
      </c>
      <c r="G9">
        <v>3487619.1618670002</v>
      </c>
      <c r="H9">
        <v>689021.77914899995</v>
      </c>
      <c r="I9" s="2">
        <v>41045</v>
      </c>
      <c r="J9" t="s">
        <v>207</v>
      </c>
      <c r="K9">
        <v>1698.76</v>
      </c>
    </row>
    <row r="10" spans="1:11" ht="15" customHeight="1">
      <c r="A10" t="s">
        <v>293</v>
      </c>
      <c r="B10" t="s">
        <v>245</v>
      </c>
      <c r="C10">
        <v>9</v>
      </c>
      <c r="D10" t="s">
        <v>288</v>
      </c>
      <c r="E10">
        <v>31.509378000000002</v>
      </c>
      <c r="F10">
        <v>-109.007105</v>
      </c>
      <c r="G10">
        <v>3487776.7080000001</v>
      </c>
      <c r="H10">
        <v>689252.47699999996</v>
      </c>
      <c r="I10" s="3">
        <v>41045</v>
      </c>
      <c r="J10" t="s">
        <v>290</v>
      </c>
      <c r="K10">
        <v>1680.67</v>
      </c>
    </row>
    <row r="11" spans="1:11">
      <c r="A11" t="s">
        <v>293</v>
      </c>
      <c r="B11" t="s">
        <v>245</v>
      </c>
      <c r="C11">
        <v>22</v>
      </c>
      <c r="D11" t="s">
        <v>291</v>
      </c>
      <c r="E11">
        <v>31.498014999999999</v>
      </c>
      <c r="F11">
        <v>-109.02041699999999</v>
      </c>
      <c r="G11">
        <v>3486493.9920800002</v>
      </c>
      <c r="H11">
        <v>688010.84010699997</v>
      </c>
      <c r="I11" s="3">
        <v>41045</v>
      </c>
      <c r="J11" t="s">
        <v>292</v>
      </c>
      <c r="K11">
        <v>1730.0450000000001</v>
      </c>
    </row>
    <row r="12" spans="1:11">
      <c r="I12" s="2"/>
    </row>
    <row r="13" spans="1:11">
      <c r="A13" t="s">
        <v>17</v>
      </c>
      <c r="B13" t="s">
        <v>245</v>
      </c>
      <c r="C13">
        <v>10</v>
      </c>
      <c r="D13" t="s">
        <v>97</v>
      </c>
      <c r="E13">
        <v>31.480588000000001</v>
      </c>
      <c r="F13">
        <v>-109.017527</v>
      </c>
      <c r="G13">
        <v>3484566.4438370001</v>
      </c>
      <c r="H13">
        <v>688321.22847900004</v>
      </c>
      <c r="I13" s="2">
        <v>41046</v>
      </c>
      <c r="J13" t="s">
        <v>98</v>
      </c>
      <c r="K13">
        <v>1740.34</v>
      </c>
    </row>
    <row r="14" spans="1:11">
      <c r="A14" t="s">
        <v>17</v>
      </c>
      <c r="B14" t="s">
        <v>245</v>
      </c>
      <c r="C14">
        <v>11</v>
      </c>
      <c r="D14" t="s">
        <v>105</v>
      </c>
      <c r="E14">
        <v>31.469104999999999</v>
      </c>
      <c r="F14">
        <v>-109.01064700000001</v>
      </c>
      <c r="G14">
        <v>3483305.1796710002</v>
      </c>
      <c r="H14">
        <v>688998.02172199998</v>
      </c>
      <c r="I14" s="2">
        <v>41046</v>
      </c>
      <c r="J14" t="s">
        <v>106</v>
      </c>
      <c r="K14">
        <v>1700.44</v>
      </c>
    </row>
    <row r="15" spans="1:11">
      <c r="A15" t="s">
        <v>17</v>
      </c>
      <c r="B15" t="s">
        <v>245</v>
      </c>
      <c r="C15">
        <v>12</v>
      </c>
      <c r="D15" t="s">
        <v>95</v>
      </c>
      <c r="E15">
        <v>31.469456000000001</v>
      </c>
      <c r="F15">
        <v>-109.011004</v>
      </c>
      <c r="G15">
        <v>3483343.4904760001</v>
      </c>
      <c r="H15">
        <v>688963.37070600002</v>
      </c>
      <c r="I15" s="2">
        <v>41046</v>
      </c>
      <c r="J15" t="s">
        <v>96</v>
      </c>
      <c r="K15">
        <v>1704.05</v>
      </c>
    </row>
    <row r="18" spans="1:11">
      <c r="A18" t="s">
        <v>155</v>
      </c>
      <c r="B18" t="s">
        <v>245</v>
      </c>
      <c r="C18">
        <v>15</v>
      </c>
      <c r="D18" t="s">
        <v>188</v>
      </c>
      <c r="E18">
        <v>31.518540999999999</v>
      </c>
      <c r="F18">
        <v>-109.003728</v>
      </c>
      <c r="G18">
        <v>3488797.8279050002</v>
      </c>
      <c r="H18">
        <v>689555.60144</v>
      </c>
      <c r="I18" s="2">
        <v>41048</v>
      </c>
      <c r="J18" t="s">
        <v>189</v>
      </c>
      <c r="K18">
        <v>1685.3</v>
      </c>
    </row>
    <row r="19" spans="1:11">
      <c r="A19" t="s">
        <v>17</v>
      </c>
      <c r="B19" t="s">
        <v>245</v>
      </c>
      <c r="C19">
        <v>16</v>
      </c>
      <c r="D19" t="s">
        <v>107</v>
      </c>
      <c r="E19">
        <v>31.474786000000002</v>
      </c>
      <c r="F19">
        <v>-109.033722</v>
      </c>
      <c r="G19">
        <v>3483895.474314</v>
      </c>
      <c r="H19">
        <v>686794.08437199995</v>
      </c>
      <c r="I19" s="2">
        <v>41050</v>
      </c>
      <c r="J19" t="s">
        <v>108</v>
      </c>
      <c r="K19">
        <v>1807.15</v>
      </c>
    </row>
    <row r="20" spans="1:11">
      <c r="A20" t="s">
        <v>17</v>
      </c>
      <c r="B20" t="s">
        <v>245</v>
      </c>
      <c r="C20">
        <v>17</v>
      </c>
      <c r="D20" t="s">
        <v>109</v>
      </c>
      <c r="E20">
        <v>31.536795000000001</v>
      </c>
      <c r="F20">
        <v>-108.99068699999999</v>
      </c>
      <c r="G20">
        <v>3490844.190093</v>
      </c>
      <c r="H20">
        <v>690757.02011200006</v>
      </c>
      <c r="I20" s="2">
        <v>41051</v>
      </c>
      <c r="J20" t="s">
        <v>110</v>
      </c>
      <c r="K20">
        <v>1656.95</v>
      </c>
    </row>
    <row r="21" spans="1:11">
      <c r="I21" s="2"/>
    </row>
    <row r="22" spans="1:11">
      <c r="A22" t="s">
        <v>17</v>
      </c>
      <c r="B22" t="s">
        <v>245</v>
      </c>
      <c r="C22">
        <v>19</v>
      </c>
      <c r="D22" t="s">
        <v>111</v>
      </c>
      <c r="E22">
        <v>31.519074</v>
      </c>
      <c r="F22">
        <v>-109.007676</v>
      </c>
      <c r="G22">
        <v>3488850.1131429998</v>
      </c>
      <c r="H22">
        <v>689179.61327099998</v>
      </c>
      <c r="I22" s="2">
        <v>41052</v>
      </c>
      <c r="J22" t="s">
        <v>112</v>
      </c>
      <c r="K22">
        <v>1682.18</v>
      </c>
    </row>
    <row r="23" spans="1:11">
      <c r="A23" t="s">
        <v>17</v>
      </c>
      <c r="B23" t="s">
        <v>245</v>
      </c>
      <c r="C23">
        <v>20</v>
      </c>
      <c r="D23" t="s">
        <v>99</v>
      </c>
      <c r="E23">
        <v>31.527175</v>
      </c>
      <c r="F23">
        <v>-108.971073</v>
      </c>
      <c r="G23">
        <v>3489812.0773009998</v>
      </c>
      <c r="H23">
        <v>692639.20499600004</v>
      </c>
      <c r="I23" s="2">
        <v>41052</v>
      </c>
      <c r="J23" t="s">
        <v>100</v>
      </c>
      <c r="K23">
        <v>1637.48</v>
      </c>
    </row>
    <row r="24" spans="1:11">
      <c r="A24" t="s">
        <v>17</v>
      </c>
      <c r="B24" t="s">
        <v>245</v>
      </c>
      <c r="C24">
        <v>21</v>
      </c>
      <c r="D24" t="s">
        <v>115</v>
      </c>
      <c r="E24">
        <v>31.526643</v>
      </c>
      <c r="F24">
        <v>-108.97022</v>
      </c>
      <c r="G24">
        <v>3489754.5709020002</v>
      </c>
      <c r="H24">
        <v>692721.36905600003</v>
      </c>
      <c r="I24" s="2">
        <v>41052</v>
      </c>
      <c r="J24" t="s">
        <v>116</v>
      </c>
      <c r="K24">
        <v>1632.91</v>
      </c>
    </row>
    <row r="25" spans="1:11">
      <c r="A25" t="s">
        <v>17</v>
      </c>
      <c r="B25" t="s">
        <v>245</v>
      </c>
      <c r="D25" t="s">
        <v>101</v>
      </c>
      <c r="E25">
        <v>31.418171000000001</v>
      </c>
      <c r="F25">
        <v>-108.94153300000001</v>
      </c>
      <c r="G25">
        <v>3477779.5196250002</v>
      </c>
      <c r="H25">
        <v>695671.27195900003</v>
      </c>
      <c r="I25" s="2">
        <v>41053</v>
      </c>
      <c r="J25" t="s">
        <v>102</v>
      </c>
      <c r="K25">
        <v>1620.18</v>
      </c>
    </row>
    <row r="35" spans="1:12">
      <c r="A35" t="s">
        <v>17</v>
      </c>
      <c r="B35" t="s">
        <v>249</v>
      </c>
      <c r="D35" t="s">
        <v>75</v>
      </c>
      <c r="E35">
        <v>31.502656999999999</v>
      </c>
      <c r="F35">
        <v>-109.017928</v>
      </c>
      <c r="G35">
        <v>3487012.4628770002</v>
      </c>
      <c r="H35">
        <v>688238.87460900005</v>
      </c>
      <c r="I35" s="2">
        <v>41054</v>
      </c>
      <c r="J35" t="s">
        <v>76</v>
      </c>
      <c r="K35">
        <v>1711.5</v>
      </c>
    </row>
    <row r="36" spans="1:12">
      <c r="A36" t="s">
        <v>17</v>
      </c>
      <c r="B36" t="s">
        <v>249</v>
      </c>
      <c r="D36" t="s">
        <v>73</v>
      </c>
      <c r="E36">
        <v>31.497762000000002</v>
      </c>
      <c r="F36">
        <v>-109.021148</v>
      </c>
      <c r="G36">
        <v>3486464.1711269999</v>
      </c>
      <c r="H36">
        <v>687942.87770800001</v>
      </c>
      <c r="I36" s="2">
        <v>41054</v>
      </c>
      <c r="J36" t="s">
        <v>74</v>
      </c>
      <c r="K36">
        <v>1725.68</v>
      </c>
    </row>
    <row r="37" spans="1:12">
      <c r="A37" t="s">
        <v>17</v>
      </c>
      <c r="B37" t="s">
        <v>249</v>
      </c>
      <c r="D37" t="s">
        <v>125</v>
      </c>
      <c r="E37">
        <v>31.508614000000001</v>
      </c>
      <c r="F37">
        <v>-109.007285</v>
      </c>
      <c r="G37">
        <v>3487691.1600390002</v>
      </c>
      <c r="H37">
        <v>689237.83052199997</v>
      </c>
      <c r="I37" s="2">
        <v>41054</v>
      </c>
      <c r="J37" t="s">
        <v>126</v>
      </c>
      <c r="K37">
        <v>1696.36</v>
      </c>
    </row>
    <row r="38" spans="1:12">
      <c r="A38" t="s">
        <v>17</v>
      </c>
      <c r="B38" t="s">
        <v>249</v>
      </c>
      <c r="D38" t="s">
        <v>71</v>
      </c>
      <c r="E38">
        <v>31.505783000000001</v>
      </c>
      <c r="F38">
        <v>-109.01303799999999</v>
      </c>
      <c r="G38">
        <v>3487367.4195670001</v>
      </c>
      <c r="H38">
        <v>688697.08187300002</v>
      </c>
      <c r="I38" s="2">
        <v>41054</v>
      </c>
      <c r="J38" t="s">
        <v>72</v>
      </c>
      <c r="K38">
        <v>1700.2</v>
      </c>
    </row>
    <row r="39" spans="1:12">
      <c r="A39" t="s">
        <v>17</v>
      </c>
      <c r="B39" t="s">
        <v>255</v>
      </c>
      <c r="D39" t="s">
        <v>121</v>
      </c>
      <c r="E39">
        <v>31.539753000000001</v>
      </c>
      <c r="F39">
        <v>-108.99724399999999</v>
      </c>
      <c r="G39">
        <v>3491160.7487869998</v>
      </c>
      <c r="H39">
        <v>690128.45043600001</v>
      </c>
      <c r="I39" s="2">
        <v>41051</v>
      </c>
      <c r="J39" t="s">
        <v>122</v>
      </c>
      <c r="K39">
        <v>1670.16</v>
      </c>
      <c r="L39" t="s">
        <v>258</v>
      </c>
    </row>
    <row r="40" spans="1:12">
      <c r="A40" t="s">
        <v>17</v>
      </c>
      <c r="B40" t="s">
        <v>255</v>
      </c>
      <c r="D40" t="s">
        <v>137</v>
      </c>
      <c r="E40">
        <v>31.530553999999999</v>
      </c>
      <c r="F40">
        <v>-108.977248</v>
      </c>
      <c r="G40">
        <v>3490175.8564889999</v>
      </c>
      <c r="H40">
        <v>692045.94447300001</v>
      </c>
      <c r="I40" s="2">
        <v>41051</v>
      </c>
      <c r="J40" t="s">
        <v>138</v>
      </c>
      <c r="K40">
        <v>0</v>
      </c>
      <c r="L40" t="s">
        <v>258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1048576"/>
    </sheetView>
  </sheetViews>
  <sheetFormatPr baseColWidth="10" defaultRowHeight="14" x14ac:dyDescent="0"/>
  <cols>
    <col min="1" max="1" width="4.83203125" bestFit="1" customWidth="1"/>
    <col min="2" max="2" width="7.83203125" customWidth="1"/>
    <col min="3" max="3" width="14.5" bestFit="1" customWidth="1"/>
    <col min="4" max="4" width="10.1640625" bestFit="1" customWidth="1"/>
    <col min="5" max="5" width="11.83203125" bestFit="1" customWidth="1"/>
    <col min="6" max="7" width="12.1640625" bestFit="1" customWidth="1"/>
    <col min="8" max="8" width="9.33203125" bestFit="1" customWidth="1"/>
    <col min="9" max="9" width="19.1640625" bestFit="1" customWidth="1"/>
  </cols>
  <sheetData>
    <row r="1" spans="1:10">
      <c r="A1" t="s">
        <v>15</v>
      </c>
      <c r="B1" t="s">
        <v>242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251</v>
      </c>
      <c r="I1" t="s">
        <v>5</v>
      </c>
      <c r="J1" t="s">
        <v>6</v>
      </c>
    </row>
    <row r="2" spans="1:10">
      <c r="A2" t="s">
        <v>155</v>
      </c>
      <c r="B2" t="s">
        <v>244</v>
      </c>
      <c r="C2" t="s">
        <v>222</v>
      </c>
      <c r="D2">
        <v>31.527833999999999</v>
      </c>
      <c r="E2">
        <v>-108.97927900000001</v>
      </c>
      <c r="F2">
        <v>3489870.7583240001</v>
      </c>
      <c r="G2">
        <v>691858.62573800003</v>
      </c>
      <c r="H2" s="2">
        <v>41046</v>
      </c>
      <c r="I2" t="s">
        <v>223</v>
      </c>
      <c r="J2">
        <v>1684.1</v>
      </c>
    </row>
    <row r="3" spans="1:10">
      <c r="A3" t="s">
        <v>155</v>
      </c>
      <c r="B3" t="s">
        <v>244</v>
      </c>
      <c r="C3" t="s">
        <v>220</v>
      </c>
      <c r="D3">
        <v>31.527032999999999</v>
      </c>
      <c r="E3">
        <v>-108.977915</v>
      </c>
      <c r="F3">
        <v>3489784.246481</v>
      </c>
      <c r="G3">
        <v>691989.81949999998</v>
      </c>
      <c r="H3" s="2">
        <v>41046</v>
      </c>
      <c r="I3" t="s">
        <v>221</v>
      </c>
      <c r="J3">
        <v>1654.3</v>
      </c>
    </row>
    <row r="4" spans="1:10">
      <c r="A4" t="s">
        <v>155</v>
      </c>
      <c r="B4" t="s">
        <v>244</v>
      </c>
      <c r="C4" t="s">
        <v>224</v>
      </c>
      <c r="D4">
        <v>31.527384999999999</v>
      </c>
      <c r="E4">
        <v>-108.97767399999999</v>
      </c>
      <c r="F4">
        <v>3489823.7432980002</v>
      </c>
      <c r="G4">
        <v>692011.91071600001</v>
      </c>
      <c r="H4" s="2">
        <v>41046</v>
      </c>
      <c r="I4" t="s">
        <v>225</v>
      </c>
      <c r="J4">
        <v>1654.54</v>
      </c>
    </row>
    <row r="5" spans="1:10">
      <c r="A5" t="s">
        <v>155</v>
      </c>
      <c r="B5" t="s">
        <v>244</v>
      </c>
      <c r="C5" t="s">
        <v>226</v>
      </c>
      <c r="D5">
        <v>31.527377000000001</v>
      </c>
      <c r="E5">
        <v>-108.97767</v>
      </c>
      <c r="F5">
        <v>3489822.8488679999</v>
      </c>
      <c r="G5">
        <v>692012.30151599995</v>
      </c>
      <c r="H5" s="2">
        <v>41046</v>
      </c>
      <c r="I5" t="s">
        <v>227</v>
      </c>
      <c r="J5">
        <v>1654.54</v>
      </c>
    </row>
    <row r="6" spans="1:10">
      <c r="A6" t="s">
        <v>155</v>
      </c>
      <c r="B6" t="s">
        <v>244</v>
      </c>
      <c r="C6" t="s">
        <v>228</v>
      </c>
      <c r="D6">
        <v>31.527151</v>
      </c>
      <c r="E6">
        <v>-108.97766</v>
      </c>
      <c r="F6">
        <v>3489797.7870419999</v>
      </c>
      <c r="G6">
        <v>692013.79934499995</v>
      </c>
      <c r="H6" s="2">
        <v>41046</v>
      </c>
      <c r="I6" t="s">
        <v>229</v>
      </c>
      <c r="J6">
        <v>1653.1</v>
      </c>
    </row>
    <row r="7" spans="1:10">
      <c r="A7" t="s">
        <v>155</v>
      </c>
      <c r="B7" t="s">
        <v>244</v>
      </c>
      <c r="C7" t="s">
        <v>218</v>
      </c>
      <c r="D7">
        <v>31.527298999999999</v>
      </c>
      <c r="E7">
        <v>-108.97786600000001</v>
      </c>
      <c r="F7">
        <v>3489813.9102460002</v>
      </c>
      <c r="G7">
        <v>691993.89007900003</v>
      </c>
      <c r="H7" s="2">
        <v>41046</v>
      </c>
      <c r="I7" t="s">
        <v>219</v>
      </c>
      <c r="J7">
        <v>1653.82</v>
      </c>
    </row>
    <row r="8" spans="1:10">
      <c r="A8" t="s">
        <v>155</v>
      </c>
      <c r="B8" t="s">
        <v>244</v>
      </c>
      <c r="C8" t="s">
        <v>230</v>
      </c>
      <c r="D8">
        <v>31.527369</v>
      </c>
      <c r="E8">
        <v>-108.97753400000001</v>
      </c>
      <c r="F8">
        <v>3489822.2056180001</v>
      </c>
      <c r="G8">
        <v>692025.29222299997</v>
      </c>
      <c r="H8" s="2">
        <v>41046</v>
      </c>
      <c r="I8" t="s">
        <v>231</v>
      </c>
      <c r="J8">
        <v>1654.3</v>
      </c>
    </row>
    <row r="9" spans="1:10">
      <c r="A9" t="s">
        <v>155</v>
      </c>
      <c r="B9" t="s">
        <v>244</v>
      </c>
      <c r="C9" t="s">
        <v>232</v>
      </c>
      <c r="D9">
        <v>31.526554000000001</v>
      </c>
      <c r="E9">
        <v>-108.977148</v>
      </c>
      <c r="F9">
        <v>3489732.5293640001</v>
      </c>
      <c r="G9">
        <v>692063.58376800001</v>
      </c>
      <c r="H9" s="2">
        <v>41047</v>
      </c>
      <c r="I9" t="s">
        <v>233</v>
      </c>
      <c r="J9">
        <v>1674.73</v>
      </c>
    </row>
    <row r="10" spans="1:10">
      <c r="A10" t="s">
        <v>155</v>
      </c>
      <c r="B10" t="s">
        <v>244</v>
      </c>
      <c r="C10" t="s">
        <v>238</v>
      </c>
      <c r="D10">
        <v>31.527228999999998</v>
      </c>
      <c r="E10">
        <v>-108.97543</v>
      </c>
      <c r="F10">
        <v>3489810.3786129998</v>
      </c>
      <c r="G10">
        <v>692225.40096799994</v>
      </c>
      <c r="H10" s="2">
        <v>41047</v>
      </c>
      <c r="I10" t="s">
        <v>239</v>
      </c>
      <c r="J10">
        <v>1667.52</v>
      </c>
    </row>
    <row r="11" spans="1:10">
      <c r="A11" t="s">
        <v>155</v>
      </c>
      <c r="B11" t="s">
        <v>244</v>
      </c>
      <c r="C11" t="s">
        <v>234</v>
      </c>
      <c r="D11">
        <v>31.504521</v>
      </c>
      <c r="E11">
        <v>-109.01533000000001</v>
      </c>
      <c r="F11">
        <v>3487223.4740200001</v>
      </c>
      <c r="G11">
        <v>688481.941444</v>
      </c>
      <c r="H11" s="2">
        <v>41048</v>
      </c>
      <c r="I11" t="s">
        <v>235</v>
      </c>
      <c r="J11">
        <v>1706.93</v>
      </c>
    </row>
    <row r="12" spans="1:10">
      <c r="A12" t="s">
        <v>155</v>
      </c>
      <c r="B12" t="s">
        <v>244</v>
      </c>
      <c r="C12" t="s">
        <v>236</v>
      </c>
      <c r="D12">
        <v>31.522472</v>
      </c>
      <c r="E12">
        <v>-109.000157</v>
      </c>
      <c r="F12">
        <v>3489239.902086</v>
      </c>
      <c r="G12">
        <v>689886.85512700002</v>
      </c>
      <c r="H12" s="2">
        <v>41048</v>
      </c>
      <c r="I12" t="s">
        <v>237</v>
      </c>
      <c r="J12">
        <v>1699.72</v>
      </c>
    </row>
    <row r="13" spans="1:10">
      <c r="A13" t="s">
        <v>17</v>
      </c>
      <c r="B13" t="s">
        <v>244</v>
      </c>
      <c r="C13" t="s">
        <v>129</v>
      </c>
      <c r="D13">
        <v>31.521605999999998</v>
      </c>
      <c r="E13">
        <v>-109.014145</v>
      </c>
      <c r="F13">
        <v>3489119.650107</v>
      </c>
      <c r="G13">
        <v>688560.19781599997</v>
      </c>
      <c r="H13" s="2">
        <v>41051</v>
      </c>
      <c r="I13" t="s">
        <v>130</v>
      </c>
      <c r="J13">
        <v>1704.29</v>
      </c>
    </row>
    <row r="14" spans="1:10">
      <c r="A14" t="s">
        <v>17</v>
      </c>
      <c r="B14" t="s">
        <v>244</v>
      </c>
      <c r="C14" t="s">
        <v>131</v>
      </c>
      <c r="D14">
        <v>31.537500000000001</v>
      </c>
      <c r="E14">
        <v>-108.98882999999999</v>
      </c>
      <c r="F14">
        <v>3490925.6816670001</v>
      </c>
      <c r="G14">
        <v>690931.96860400005</v>
      </c>
      <c r="H14" s="2">
        <v>41051</v>
      </c>
      <c r="I14" t="s">
        <v>132</v>
      </c>
      <c r="J14">
        <v>1659.35</v>
      </c>
    </row>
    <row r="15" spans="1:10">
      <c r="A15" t="s">
        <v>17</v>
      </c>
      <c r="B15" t="s">
        <v>244</v>
      </c>
      <c r="C15" t="s">
        <v>139</v>
      </c>
      <c r="D15">
        <v>31.536096000000001</v>
      </c>
      <c r="E15">
        <v>-108.98321199999999</v>
      </c>
      <c r="F15">
        <v>3490779.758078</v>
      </c>
      <c r="G15">
        <v>691468.28893200005</v>
      </c>
      <c r="H15" s="2">
        <v>41051</v>
      </c>
      <c r="I15" t="s">
        <v>140</v>
      </c>
      <c r="J15">
        <v>1658.39</v>
      </c>
    </row>
    <row r="16" spans="1:10">
      <c r="A16" t="s">
        <v>17</v>
      </c>
      <c r="B16" t="s">
        <v>244</v>
      </c>
      <c r="C16" t="s">
        <v>127</v>
      </c>
      <c r="D16">
        <v>31.531969</v>
      </c>
      <c r="E16">
        <v>-108.975403</v>
      </c>
      <c r="F16">
        <v>3490335.9823289998</v>
      </c>
      <c r="G16">
        <v>692218.26430000004</v>
      </c>
      <c r="H16" s="2">
        <v>41051</v>
      </c>
      <c r="I16" t="s">
        <v>128</v>
      </c>
      <c r="J16">
        <v>1649.25</v>
      </c>
    </row>
    <row r="17" spans="1:10">
      <c r="A17" t="s">
        <v>17</v>
      </c>
      <c r="B17" t="s">
        <v>244</v>
      </c>
      <c r="C17" t="s">
        <v>79</v>
      </c>
      <c r="D17">
        <v>31.525572</v>
      </c>
      <c r="E17">
        <v>-108.976648</v>
      </c>
      <c r="F17">
        <v>3489624.5612039999</v>
      </c>
      <c r="G17">
        <v>692113.05895099998</v>
      </c>
      <c r="H17" s="2">
        <v>41051</v>
      </c>
      <c r="I17" t="s">
        <v>80</v>
      </c>
      <c r="J17">
        <v>1694.44</v>
      </c>
    </row>
    <row r="18" spans="1:10">
      <c r="A18" t="s">
        <v>17</v>
      </c>
      <c r="B18" t="s">
        <v>244</v>
      </c>
      <c r="C18" t="s">
        <v>81</v>
      </c>
      <c r="D18">
        <v>31.525943000000002</v>
      </c>
      <c r="E18">
        <v>-108.976223</v>
      </c>
      <c r="F18">
        <v>3489666.4647679999</v>
      </c>
      <c r="G18">
        <v>692152.69510600006</v>
      </c>
      <c r="H18" s="2">
        <v>41051</v>
      </c>
      <c r="I18" t="s">
        <v>82</v>
      </c>
      <c r="J18">
        <v>1651.9</v>
      </c>
    </row>
    <row r="19" spans="1:10">
      <c r="A19" t="s">
        <v>17</v>
      </c>
      <c r="B19" t="s">
        <v>244</v>
      </c>
      <c r="C19" t="s">
        <v>83</v>
      </c>
      <c r="D19">
        <v>31.525848</v>
      </c>
      <c r="E19">
        <v>-108.97647499999999</v>
      </c>
      <c r="F19">
        <v>3489655.4095180002</v>
      </c>
      <c r="G19">
        <v>692128.91598599998</v>
      </c>
      <c r="H19" s="2">
        <v>41051</v>
      </c>
      <c r="I19" t="s">
        <v>84</v>
      </c>
      <c r="J19">
        <v>1649.98</v>
      </c>
    </row>
    <row r="20" spans="1:10">
      <c r="A20" t="s">
        <v>17</v>
      </c>
      <c r="B20" t="s">
        <v>244</v>
      </c>
      <c r="C20" t="s">
        <v>77</v>
      </c>
      <c r="D20">
        <v>31.439356</v>
      </c>
      <c r="E20">
        <v>-108.935914</v>
      </c>
      <c r="F20">
        <v>3480138.3142039999</v>
      </c>
      <c r="G20">
        <v>696161.36464499997</v>
      </c>
      <c r="H20" s="2">
        <v>41053</v>
      </c>
      <c r="I20" t="s">
        <v>78</v>
      </c>
      <c r="J20">
        <v>1680.26</v>
      </c>
    </row>
    <row r="21" spans="1:10">
      <c r="A21" t="s">
        <v>17</v>
      </c>
      <c r="B21" t="s">
        <v>244</v>
      </c>
      <c r="C21" t="s">
        <v>147</v>
      </c>
      <c r="D21">
        <v>31.419391999999998</v>
      </c>
      <c r="E21">
        <v>-108.94256300000001</v>
      </c>
      <c r="F21">
        <v>3477913.1430219999</v>
      </c>
      <c r="G21">
        <v>695570.77103800001</v>
      </c>
      <c r="H21" s="2">
        <v>41053</v>
      </c>
      <c r="I21" t="s">
        <v>148</v>
      </c>
      <c r="J21">
        <v>1623.06</v>
      </c>
    </row>
    <row r="22" spans="1:10">
      <c r="A22" t="s">
        <v>17</v>
      </c>
      <c r="B22" t="s">
        <v>244</v>
      </c>
      <c r="C22" t="s">
        <v>87</v>
      </c>
      <c r="D22">
        <v>31.527000000000001</v>
      </c>
      <c r="E22">
        <v>-108.977009</v>
      </c>
      <c r="F22">
        <v>3489782.2017109999</v>
      </c>
      <c r="G22">
        <v>692075.91599999997</v>
      </c>
      <c r="H22" s="2">
        <v>41053</v>
      </c>
      <c r="I22" t="s">
        <v>88</v>
      </c>
      <c r="J22">
        <v>1643.97</v>
      </c>
    </row>
    <row r="23" spans="1:10">
      <c r="A23" t="s">
        <v>17</v>
      </c>
      <c r="B23" t="s">
        <v>244</v>
      </c>
      <c r="C23" t="s">
        <v>85</v>
      </c>
      <c r="D23">
        <v>31.527522000000001</v>
      </c>
      <c r="E23">
        <v>-108.97779300000001</v>
      </c>
      <c r="F23">
        <v>3489838.6730550001</v>
      </c>
      <c r="G23">
        <v>692000.36815800006</v>
      </c>
      <c r="H23" s="2">
        <v>41053</v>
      </c>
      <c r="I23" t="s">
        <v>86</v>
      </c>
      <c r="J23">
        <v>1644.69</v>
      </c>
    </row>
    <row r="24" spans="1:10">
      <c r="A24" t="s">
        <v>17</v>
      </c>
      <c r="B24" t="s">
        <v>244</v>
      </c>
      <c r="C24" t="s">
        <v>65</v>
      </c>
      <c r="D24">
        <v>31.527448</v>
      </c>
      <c r="E24">
        <v>-108.978284</v>
      </c>
      <c r="F24">
        <v>3489829.6525710002</v>
      </c>
      <c r="G24">
        <v>691953.85077000002</v>
      </c>
      <c r="H24" s="2">
        <v>41053</v>
      </c>
      <c r="I24" t="s">
        <v>66</v>
      </c>
      <c r="J24">
        <v>1643.97</v>
      </c>
    </row>
    <row r="25" spans="1:10">
      <c r="A25" t="s">
        <v>17</v>
      </c>
      <c r="B25" t="s">
        <v>244</v>
      </c>
      <c r="C25" t="s">
        <v>135</v>
      </c>
      <c r="D25">
        <v>31.527853</v>
      </c>
      <c r="E25">
        <v>-108.97931</v>
      </c>
      <c r="F25">
        <v>3489872.7489399998</v>
      </c>
      <c r="G25">
        <v>691855.67483599996</v>
      </c>
      <c r="H25" s="2">
        <v>41053</v>
      </c>
      <c r="I25" t="s">
        <v>136</v>
      </c>
      <c r="J25">
        <v>1645.65</v>
      </c>
    </row>
    <row r="26" spans="1:10">
      <c r="A26" t="s">
        <v>17</v>
      </c>
      <c r="B26" t="s">
        <v>244</v>
      </c>
      <c r="C26" t="s">
        <v>133</v>
      </c>
      <c r="D26">
        <v>31.528254</v>
      </c>
      <c r="E26">
        <v>-108.98213200000001</v>
      </c>
      <c r="F26">
        <v>3489912.3095249999</v>
      </c>
      <c r="G26">
        <v>691586.81161099998</v>
      </c>
      <c r="H26" s="2">
        <v>41053</v>
      </c>
      <c r="I26" t="s">
        <v>134</v>
      </c>
      <c r="J26">
        <v>1643.25</v>
      </c>
    </row>
    <row r="27" spans="1:10">
      <c r="A27" t="s">
        <v>16</v>
      </c>
      <c r="B27" t="s">
        <v>244</v>
      </c>
      <c r="C27" t="s">
        <v>10</v>
      </c>
      <c r="D27">
        <v>31.648765000000001</v>
      </c>
      <c r="E27">
        <v>-108.848618</v>
      </c>
      <c r="F27">
        <v>3503514.7373629999</v>
      </c>
      <c r="G27">
        <v>704002.95794400002</v>
      </c>
      <c r="H27" s="2">
        <v>41054</v>
      </c>
      <c r="I27" s="1">
        <v>41054.618981481479</v>
      </c>
      <c r="J27">
        <v>1517.56</v>
      </c>
    </row>
  </sheetData>
  <phoneticPr fontId="20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F25" sqref="F25:G25"/>
    </sheetView>
  </sheetViews>
  <sheetFormatPr baseColWidth="10" defaultRowHeight="14" x14ac:dyDescent="0"/>
  <cols>
    <col min="9" max="9" width="19.1640625" bestFit="1" customWidth="1"/>
    <col min="11" max="11" width="19.1640625" bestFit="1" customWidth="1"/>
  </cols>
  <sheetData>
    <row r="1" spans="1:13">
      <c r="A1" t="s">
        <v>15</v>
      </c>
      <c r="B1" t="s">
        <v>242</v>
      </c>
      <c r="C1" t="s">
        <v>0</v>
      </c>
      <c r="D1" t="s">
        <v>260</v>
      </c>
      <c r="E1" t="s">
        <v>261</v>
      </c>
      <c r="F1" t="s">
        <v>1</v>
      </c>
      <c r="G1" t="s">
        <v>2</v>
      </c>
      <c r="H1" t="s">
        <v>3</v>
      </c>
      <c r="I1" t="s">
        <v>4</v>
      </c>
      <c r="J1" s="2" t="s">
        <v>251</v>
      </c>
      <c r="K1" t="s">
        <v>5</v>
      </c>
      <c r="L1" t="s">
        <v>6</v>
      </c>
      <c r="M1" t="s">
        <v>262</v>
      </c>
    </row>
    <row r="2" spans="1:13">
      <c r="A2" t="s">
        <v>155</v>
      </c>
      <c r="B2" t="s">
        <v>250</v>
      </c>
      <c r="C2" t="s">
        <v>192</v>
      </c>
      <c r="D2" t="s">
        <v>272</v>
      </c>
      <c r="E2" t="s">
        <v>264</v>
      </c>
      <c r="F2">
        <v>31.485557</v>
      </c>
      <c r="G2">
        <v>-108.947413</v>
      </c>
      <c r="H2">
        <v>3485239.9359530001</v>
      </c>
      <c r="I2">
        <v>694972.54539400002</v>
      </c>
      <c r="J2" s="2">
        <v>41044</v>
      </c>
      <c r="K2" t="s">
        <v>193</v>
      </c>
      <c r="L2">
        <v>1563.22</v>
      </c>
    </row>
    <row r="3" spans="1:13">
      <c r="A3" t="s">
        <v>155</v>
      </c>
      <c r="B3" t="s">
        <v>250</v>
      </c>
      <c r="C3" t="s">
        <v>194</v>
      </c>
      <c r="D3" t="s">
        <v>272</v>
      </c>
      <c r="F3">
        <v>31.485554</v>
      </c>
      <c r="G3">
        <v>-108.947453</v>
      </c>
      <c r="H3">
        <v>3485239.5105499998</v>
      </c>
      <c r="I3">
        <v>694968.68978699995</v>
      </c>
      <c r="J3" s="2">
        <v>41044</v>
      </c>
      <c r="K3" t="s">
        <v>195</v>
      </c>
      <c r="L3">
        <v>1565.38</v>
      </c>
    </row>
    <row r="4" spans="1:13">
      <c r="A4" t="s">
        <v>155</v>
      </c>
      <c r="B4" t="s">
        <v>250</v>
      </c>
      <c r="C4" t="s">
        <v>196</v>
      </c>
      <c r="D4" t="s">
        <v>272</v>
      </c>
      <c r="F4">
        <v>31.485569000000002</v>
      </c>
      <c r="G4">
        <v>-108.94745500000001</v>
      </c>
      <c r="H4">
        <v>3485241.1520790001</v>
      </c>
      <c r="I4">
        <v>694968.48380699998</v>
      </c>
      <c r="J4" s="2">
        <v>41044</v>
      </c>
      <c r="K4" t="s">
        <v>197</v>
      </c>
      <c r="L4">
        <v>1565.38</v>
      </c>
    </row>
    <row r="5" spans="1:13">
      <c r="A5" t="s">
        <v>155</v>
      </c>
      <c r="B5" t="s">
        <v>250</v>
      </c>
      <c r="C5" t="s">
        <v>198</v>
      </c>
      <c r="D5" t="s">
        <v>272</v>
      </c>
      <c r="F5">
        <v>31.485585</v>
      </c>
      <c r="G5">
        <v>-108.94739199999999</v>
      </c>
      <c r="H5">
        <v>3485243.0398849999</v>
      </c>
      <c r="I5">
        <v>694974.47885800002</v>
      </c>
      <c r="J5" s="2">
        <v>41044</v>
      </c>
      <c r="K5" t="s">
        <v>199</v>
      </c>
      <c r="L5">
        <v>1566.1</v>
      </c>
    </row>
    <row r="6" spans="1:13">
      <c r="A6" t="s">
        <v>155</v>
      </c>
      <c r="B6" t="s">
        <v>250</v>
      </c>
      <c r="C6" t="s">
        <v>190</v>
      </c>
      <c r="D6" t="s">
        <v>273</v>
      </c>
      <c r="F6">
        <v>31.485675000000001</v>
      </c>
      <c r="G6">
        <v>-108.94734800000001</v>
      </c>
      <c r="H6">
        <v>3485253.0600840002</v>
      </c>
      <c r="I6">
        <v>694978.40975400002</v>
      </c>
      <c r="J6" s="2">
        <v>41044</v>
      </c>
      <c r="K6" t="s">
        <v>191</v>
      </c>
      <c r="L6">
        <v>1568.26</v>
      </c>
    </row>
    <row r="7" spans="1:13">
      <c r="A7" t="s">
        <v>155</v>
      </c>
      <c r="B7" t="s">
        <v>250</v>
      </c>
      <c r="C7" t="s">
        <v>200</v>
      </c>
      <c r="D7" t="s">
        <v>272</v>
      </c>
      <c r="F7">
        <v>31.487905000000001</v>
      </c>
      <c r="G7">
        <v>-108.94563599999999</v>
      </c>
      <c r="H7">
        <v>3485503.3942979998</v>
      </c>
      <c r="I7">
        <v>695136.45241499995</v>
      </c>
      <c r="J7" s="2">
        <v>41044</v>
      </c>
      <c r="K7" t="s">
        <v>201</v>
      </c>
      <c r="L7">
        <v>1577.4</v>
      </c>
    </row>
    <row r="8" spans="1:13">
      <c r="A8" t="s">
        <v>155</v>
      </c>
      <c r="B8" t="s">
        <v>250</v>
      </c>
      <c r="C8" t="s">
        <v>202</v>
      </c>
      <c r="D8" t="s">
        <v>272</v>
      </c>
      <c r="E8" t="s">
        <v>263</v>
      </c>
      <c r="F8">
        <v>31.489798</v>
      </c>
      <c r="G8">
        <v>-108.944489</v>
      </c>
      <c r="H8">
        <v>3485715.3215430002</v>
      </c>
      <c r="I8">
        <v>695241.49392299994</v>
      </c>
      <c r="J8" s="2">
        <v>41044</v>
      </c>
      <c r="K8" t="s">
        <v>203</v>
      </c>
      <c r="L8">
        <v>1598.79</v>
      </c>
    </row>
    <row r="9" spans="1:13">
      <c r="J9" s="2"/>
    </row>
    <row r="10" spans="1:13">
      <c r="A10" t="s">
        <v>155</v>
      </c>
      <c r="B10" t="s">
        <v>250</v>
      </c>
      <c r="C10" t="s">
        <v>204</v>
      </c>
      <c r="D10" t="s">
        <v>276</v>
      </c>
      <c r="E10" t="s">
        <v>277</v>
      </c>
      <c r="F10">
        <v>31.497298000000001</v>
      </c>
      <c r="G10">
        <v>-109.022029</v>
      </c>
      <c r="H10">
        <v>3486411.22585</v>
      </c>
      <c r="I10">
        <v>687860.06762800005</v>
      </c>
      <c r="J10" s="2">
        <v>41045</v>
      </c>
      <c r="K10" t="s">
        <v>205</v>
      </c>
      <c r="L10">
        <v>1738.66</v>
      </c>
    </row>
    <row r="11" spans="1:13">
      <c r="A11" t="s">
        <v>155</v>
      </c>
      <c r="B11" t="s">
        <v>245</v>
      </c>
      <c r="C11" t="s">
        <v>206</v>
      </c>
      <c r="D11" t="s">
        <v>287</v>
      </c>
      <c r="E11" t="s">
        <v>294</v>
      </c>
      <c r="F11">
        <v>31.507999999999999</v>
      </c>
      <c r="G11">
        <v>-109.009573</v>
      </c>
      <c r="H11">
        <v>3487619.1618670002</v>
      </c>
      <c r="I11">
        <v>689021.77914899995</v>
      </c>
      <c r="J11" s="2">
        <v>41045</v>
      </c>
      <c r="K11" t="s">
        <v>207</v>
      </c>
      <c r="L11">
        <v>1698.76</v>
      </c>
    </row>
    <row r="12" spans="1:13">
      <c r="A12" t="s">
        <v>293</v>
      </c>
      <c r="B12" t="s">
        <v>245</v>
      </c>
      <c r="C12" t="s">
        <v>288</v>
      </c>
      <c r="D12" t="s">
        <v>295</v>
      </c>
      <c r="E12" t="s">
        <v>290</v>
      </c>
      <c r="F12">
        <v>31.509378000000002</v>
      </c>
      <c r="G12">
        <v>-109.007105</v>
      </c>
      <c r="H12">
        <v>3487776.7080000001</v>
      </c>
      <c r="I12">
        <v>689252.47699999996</v>
      </c>
      <c r="J12" s="3">
        <v>41045</v>
      </c>
      <c r="L12">
        <v>1680.67</v>
      </c>
    </row>
    <row r="13" spans="1:13">
      <c r="A13" t="s">
        <v>293</v>
      </c>
      <c r="B13" t="s">
        <v>245</v>
      </c>
      <c r="C13" t="s">
        <v>291</v>
      </c>
      <c r="D13" t="s">
        <v>296</v>
      </c>
      <c r="E13" t="s">
        <v>292</v>
      </c>
      <c r="F13">
        <v>31.498014999999999</v>
      </c>
      <c r="G13">
        <v>-109.02041699999999</v>
      </c>
      <c r="H13">
        <v>3486493.9920800002</v>
      </c>
      <c r="I13">
        <v>688010.84010699997</v>
      </c>
      <c r="J13" s="3">
        <v>41045</v>
      </c>
      <c r="L13">
        <v>1730.0450000000001</v>
      </c>
    </row>
    <row r="14" spans="1:13">
      <c r="J14" s="2"/>
    </row>
    <row r="15" spans="1:13">
      <c r="A15" t="s">
        <v>17</v>
      </c>
      <c r="B15" t="s">
        <v>250</v>
      </c>
      <c r="C15" t="s">
        <v>63</v>
      </c>
      <c r="D15" t="s">
        <v>279</v>
      </c>
      <c r="E15" t="s">
        <v>280</v>
      </c>
      <c r="F15">
        <v>31.469204000000001</v>
      </c>
      <c r="G15">
        <v>-109.010733</v>
      </c>
      <c r="H15">
        <v>3483316.0896399999</v>
      </c>
      <c r="I15">
        <v>688989.65742099995</v>
      </c>
      <c r="J15" s="2">
        <v>41046</v>
      </c>
      <c r="K15" t="s">
        <v>64</v>
      </c>
      <c r="L15">
        <v>1706.69</v>
      </c>
    </row>
    <row r="16" spans="1:13">
      <c r="A16" t="s">
        <v>17</v>
      </c>
      <c r="B16" t="s">
        <v>250</v>
      </c>
      <c r="C16" t="s">
        <v>55</v>
      </c>
      <c r="D16" t="s">
        <v>272</v>
      </c>
      <c r="F16">
        <v>31.470262999999999</v>
      </c>
      <c r="G16">
        <v>-109.011859</v>
      </c>
      <c r="H16">
        <v>3483431.5139560001</v>
      </c>
      <c r="I16">
        <v>688880.50991100003</v>
      </c>
      <c r="J16" s="2">
        <v>41046</v>
      </c>
      <c r="K16" t="s">
        <v>56</v>
      </c>
      <c r="L16">
        <v>1699.72</v>
      </c>
    </row>
    <row r="17" spans="1:12">
      <c r="A17" t="s">
        <v>17</v>
      </c>
      <c r="B17" t="s">
        <v>250</v>
      </c>
      <c r="C17" t="s">
        <v>59</v>
      </c>
      <c r="D17" t="s">
        <v>276</v>
      </c>
      <c r="F17">
        <v>31.468972999999998</v>
      </c>
      <c r="G17">
        <v>-109.010195</v>
      </c>
      <c r="H17">
        <v>3483291.3507679999</v>
      </c>
      <c r="I17">
        <v>689041.23992900003</v>
      </c>
      <c r="J17" s="2">
        <v>41046</v>
      </c>
      <c r="K17" t="s">
        <v>60</v>
      </c>
      <c r="L17">
        <v>1700.93</v>
      </c>
    </row>
    <row r="18" spans="1:12">
      <c r="A18" t="s">
        <v>17</v>
      </c>
      <c r="B18" t="s">
        <v>250</v>
      </c>
      <c r="C18" t="s">
        <v>49</v>
      </c>
      <c r="D18" t="s">
        <v>279</v>
      </c>
      <c r="F18">
        <v>31.469327</v>
      </c>
      <c r="G18">
        <v>-109.010623</v>
      </c>
      <c r="H18">
        <v>3483329.938662</v>
      </c>
      <c r="I18">
        <v>688999.835403</v>
      </c>
      <c r="J18" s="2">
        <v>41046</v>
      </c>
      <c r="K18" t="s">
        <v>50</v>
      </c>
      <c r="L18">
        <v>1699.48</v>
      </c>
    </row>
    <row r="19" spans="1:12">
      <c r="A19" t="s">
        <v>17</v>
      </c>
      <c r="B19" t="s">
        <v>250</v>
      </c>
      <c r="C19" t="s">
        <v>45</v>
      </c>
      <c r="D19" t="s">
        <v>272</v>
      </c>
      <c r="F19">
        <v>31.472639000000001</v>
      </c>
      <c r="G19">
        <v>-109.012823</v>
      </c>
      <c r="H19">
        <v>3483693.2490559998</v>
      </c>
      <c r="I19">
        <v>688784.08279699995</v>
      </c>
      <c r="J19" s="2">
        <v>41046</v>
      </c>
      <c r="K19" t="s">
        <v>46</v>
      </c>
      <c r="L19">
        <v>1705.49</v>
      </c>
    </row>
    <row r="20" spans="1:12">
      <c r="J20" s="2"/>
    </row>
    <row r="21" spans="1:12">
      <c r="A21" t="s">
        <v>17</v>
      </c>
      <c r="B21" t="s">
        <v>250</v>
      </c>
      <c r="C21" t="s">
        <v>51</v>
      </c>
      <c r="D21" t="s">
        <v>276</v>
      </c>
      <c r="E21" t="s">
        <v>283</v>
      </c>
      <c r="F21">
        <v>31.53839</v>
      </c>
      <c r="G21">
        <v>-108.99343399999999</v>
      </c>
      <c r="H21">
        <v>3491016.2644219999</v>
      </c>
      <c r="I21">
        <v>690492.95703499997</v>
      </c>
      <c r="J21" s="2">
        <v>41051</v>
      </c>
      <c r="K21" t="s">
        <v>52</v>
      </c>
      <c r="L21">
        <v>1662.47</v>
      </c>
    </row>
    <row r="22" spans="1:12">
      <c r="J22" s="2"/>
    </row>
    <row r="23" spans="1:12">
      <c r="A23" t="s">
        <v>17</v>
      </c>
      <c r="B23" t="s">
        <v>250</v>
      </c>
      <c r="C23" t="s">
        <v>47</v>
      </c>
      <c r="D23" t="s">
        <v>272</v>
      </c>
      <c r="E23" t="s">
        <v>285</v>
      </c>
      <c r="F23">
        <v>31.526126999999999</v>
      </c>
      <c r="G23">
        <v>-108.972027</v>
      </c>
      <c r="H23">
        <v>3489694.1945349998</v>
      </c>
      <c r="I23">
        <v>692550.75829100003</v>
      </c>
      <c r="J23" s="2">
        <v>41052</v>
      </c>
      <c r="K23" t="s">
        <v>48</v>
      </c>
      <c r="L23">
        <v>1646.85</v>
      </c>
    </row>
    <row r="24" spans="1:12">
      <c r="A24" t="s">
        <v>17</v>
      </c>
      <c r="B24" t="s">
        <v>250</v>
      </c>
      <c r="C24" t="s">
        <v>53</v>
      </c>
      <c r="D24" t="s">
        <v>276</v>
      </c>
      <c r="F24">
        <v>31.526136000000001</v>
      </c>
      <c r="G24">
        <v>-108.972037</v>
      </c>
      <c r="H24">
        <v>3489695.1719430001</v>
      </c>
      <c r="I24">
        <v>692549.82451199996</v>
      </c>
      <c r="J24" s="2">
        <v>41052</v>
      </c>
      <c r="K24" t="s">
        <v>54</v>
      </c>
      <c r="L24">
        <v>1645.65</v>
      </c>
    </row>
    <row r="25" spans="1:12">
      <c r="A25" t="s">
        <v>17</v>
      </c>
      <c r="B25" t="s">
        <v>250</v>
      </c>
      <c r="C25" t="s">
        <v>57</v>
      </c>
      <c r="D25" t="s">
        <v>279</v>
      </c>
      <c r="F25">
        <v>31.526347000000001</v>
      </c>
      <c r="G25">
        <v>-108.97189400000001</v>
      </c>
      <c r="H25">
        <v>3489718.8416539999</v>
      </c>
      <c r="I25">
        <v>692563.01021400001</v>
      </c>
      <c r="J25" s="2">
        <v>41052</v>
      </c>
      <c r="K25" t="s">
        <v>58</v>
      </c>
      <c r="L25">
        <v>1645.65</v>
      </c>
    </row>
    <row r="26" spans="1:12">
      <c r="H26" s="2"/>
    </row>
    <row r="32" spans="1:12">
      <c r="C32" t="s">
        <v>251</v>
      </c>
      <c r="D32" t="s">
        <v>265</v>
      </c>
      <c r="E32" t="s">
        <v>266</v>
      </c>
      <c r="F32" t="s">
        <v>267</v>
      </c>
      <c r="G32" t="s">
        <v>268</v>
      </c>
      <c r="H32" t="s">
        <v>269</v>
      </c>
      <c r="I32" t="s">
        <v>270</v>
      </c>
      <c r="J32" t="s">
        <v>271</v>
      </c>
    </row>
    <row r="33" spans="1:10">
      <c r="C33" s="3">
        <v>41044</v>
      </c>
      <c r="D33">
        <v>0</v>
      </c>
      <c r="E33">
        <v>6</v>
      </c>
      <c r="F33">
        <v>1</v>
      </c>
      <c r="H33">
        <f t="shared" ref="H33:H38" si="0">D33+(E33*8)+(F33*16)+G33</f>
        <v>64</v>
      </c>
      <c r="I33" t="s">
        <v>274</v>
      </c>
      <c r="J33" t="s">
        <v>275</v>
      </c>
    </row>
    <row r="34" spans="1:10">
      <c r="C34" s="3">
        <v>41045</v>
      </c>
      <c r="D34">
        <v>1</v>
      </c>
      <c r="E34">
        <v>0</v>
      </c>
      <c r="F34">
        <v>0</v>
      </c>
      <c r="H34">
        <f t="shared" si="0"/>
        <v>1</v>
      </c>
      <c r="I34" t="s">
        <v>278</v>
      </c>
    </row>
    <row r="35" spans="1:10">
      <c r="C35" s="3">
        <v>41045</v>
      </c>
      <c r="D35">
        <v>1</v>
      </c>
      <c r="E35">
        <v>2</v>
      </c>
      <c r="F35">
        <v>0</v>
      </c>
      <c r="G35">
        <v>-1.1000000000000001</v>
      </c>
      <c r="H35">
        <f t="shared" si="0"/>
        <v>15.9</v>
      </c>
      <c r="I35" t="s">
        <v>297</v>
      </c>
    </row>
    <row r="36" spans="1:10">
      <c r="C36" s="3">
        <v>41046</v>
      </c>
      <c r="D36">
        <v>9</v>
      </c>
      <c r="E36">
        <v>5</v>
      </c>
      <c r="F36">
        <v>0</v>
      </c>
      <c r="H36">
        <f t="shared" si="0"/>
        <v>49</v>
      </c>
      <c r="I36" t="s">
        <v>281</v>
      </c>
      <c r="J36" t="s">
        <v>282</v>
      </c>
    </row>
    <row r="37" spans="1:10">
      <c r="C37" s="3">
        <v>41051</v>
      </c>
      <c r="D37">
        <v>1</v>
      </c>
      <c r="E37">
        <v>0</v>
      </c>
      <c r="F37">
        <v>0</v>
      </c>
      <c r="H37">
        <f t="shared" si="0"/>
        <v>1</v>
      </c>
      <c r="I37" t="s">
        <v>283</v>
      </c>
      <c r="J37" t="s">
        <v>284</v>
      </c>
    </row>
    <row r="38" spans="1:10">
      <c r="C38" s="3">
        <v>41052</v>
      </c>
      <c r="D38">
        <v>2</v>
      </c>
      <c r="E38">
        <v>3</v>
      </c>
      <c r="F38">
        <v>0</v>
      </c>
      <c r="H38">
        <f t="shared" si="0"/>
        <v>26</v>
      </c>
      <c r="I38" t="s">
        <v>286</v>
      </c>
    </row>
    <row r="42" spans="1:10" ht="15" customHeight="1">
      <c r="A42" t="s">
        <v>293</v>
      </c>
    </row>
    <row r="43" spans="1:10">
      <c r="A43" t="s">
        <v>293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points</vt:lpstr>
      <vt:lpstr>jeremy points</vt:lpstr>
      <vt:lpstr>peter points</vt:lpstr>
      <vt:lpstr>pools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paulstone</dc:creator>
  <cp:lastModifiedBy>Paul Stone</cp:lastModifiedBy>
  <cp:lastPrinted>2012-09-06T19:35:33Z</cp:lastPrinted>
  <dcterms:created xsi:type="dcterms:W3CDTF">2012-07-22T17:39:55Z</dcterms:created>
  <dcterms:modified xsi:type="dcterms:W3CDTF">2014-11-10T15:42:17Z</dcterms:modified>
</cp:coreProperties>
</file>