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Penel\Documents\Travail\CIRAIG\Maitrise Recherche\8. Optimisation\"/>
    </mc:Choice>
  </mc:AlternateContent>
  <xr:revisionPtr revIDLastSave="0" documentId="13_ncr:1_{CBB2EDB0-78DB-4DCF-9030-129467EC01F8}" xr6:coauthVersionLast="47" xr6:coauthVersionMax="47" xr10:uidLastSave="{00000000-0000-0000-0000-000000000000}"/>
  <bookViews>
    <workbookView xWindow="28680" yWindow="-120" windowWidth="29040" windowHeight="15720" xr2:uid="{00000000-000D-0000-FFFF-FFFF00000000}"/>
  </bookViews>
  <sheets>
    <sheet name="Table of content" sheetId="15" r:id="rId1"/>
    <sheet name="MI_Vehicle" sheetId="8" r:id="rId2"/>
    <sheet name="MI_Battery" sheetId="9" r:id="rId3"/>
    <sheet name="MI_Motor" sheetId="10" r:id="rId4"/>
    <sheet name="Vehicle_Stat" sheetId="11" r:id="rId5"/>
    <sheet name="MS_Motor" sheetId="2" r:id="rId6"/>
    <sheet name="MS_Battery" sheetId="1" r:id="rId7"/>
    <sheet name="MS_Vehicle" sheetId="3" r:id="rId8"/>
    <sheet name="Vehicle_Stock" sheetId="5" r:id="rId9"/>
    <sheet name="Ratio_LDV" sheetId="6" r:id="rId10"/>
    <sheet name="Recycling_2020_Rates" sheetId="14" r:id="rId11"/>
    <sheet name="Recycling_Evolution" sheetId="13" r:id="rId12"/>
    <sheet name="EV_flexibility_matrix" sheetId="12" r:id="rId13"/>
    <sheet name="Ref&amp;Hp" sheetId="4" r:id="rId14"/>
  </sheets>
  <definedNames>
    <definedName name="_xlnm._FilterDatabase" localSheetId="7" hidden="1">MS_Vehicle!$B$1:$G$1213</definedName>
    <definedName name="_xlnm._FilterDatabase" localSheetId="8" hidden="1">Vehicle_Stock!$A$1:$D$304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 l="1"/>
  <c r="CL26" i="12" l="1"/>
  <c r="CK26" i="12"/>
  <c r="CJ26" i="12"/>
  <c r="CI26" i="12"/>
  <c r="CH26" i="12"/>
  <c r="CG26" i="12"/>
  <c r="CF26" i="12"/>
  <c r="CE26" i="12"/>
  <c r="CD26" i="12"/>
  <c r="CC26" i="12"/>
  <c r="CB26" i="12"/>
  <c r="CA26" i="12"/>
  <c r="BZ26" i="12"/>
  <c r="BY26" i="12"/>
  <c r="BX26" i="12"/>
  <c r="BW26" i="12"/>
  <c r="BV26" i="12"/>
  <c r="BU26" i="12"/>
  <c r="BT26" i="12"/>
  <c r="BS26" i="12"/>
  <c r="BR26" i="12"/>
  <c r="BQ26" i="12"/>
  <c r="BP26" i="12"/>
  <c r="BO26" i="12"/>
  <c r="BN26" i="12"/>
  <c r="BM26" i="12"/>
  <c r="BL26" i="12"/>
  <c r="BK26" i="12"/>
  <c r="BJ26" i="12"/>
  <c r="BI26" i="12"/>
  <c r="BH26" i="12"/>
  <c r="BG26" i="12"/>
  <c r="BF26" i="12"/>
  <c r="BE26" i="12"/>
  <c r="BD26" i="12"/>
  <c r="BC26" i="12"/>
  <c r="BB26" i="12"/>
  <c r="BA26" i="12"/>
  <c r="AZ26" i="12"/>
  <c r="AY26" i="12"/>
  <c r="AX26" i="12"/>
  <c r="AW26" i="12"/>
  <c r="AV26" i="12"/>
  <c r="AU26" i="12"/>
  <c r="AT26" i="12"/>
  <c r="AS26" i="12"/>
  <c r="AR26" i="12"/>
  <c r="AQ26" i="12"/>
  <c r="AP26" i="12"/>
  <c r="AO26" i="12"/>
  <c r="AN26" i="12"/>
  <c r="AM26" i="12"/>
  <c r="AL26" i="12"/>
  <c r="AK26" i="12"/>
  <c r="AJ26" i="12"/>
  <c r="AI26" i="12"/>
  <c r="AH26" i="12"/>
  <c r="AG26" i="12"/>
  <c r="AF26" i="12"/>
  <c r="AE26" i="12"/>
  <c r="AD26" i="12"/>
  <c r="AC26" i="12"/>
  <c r="AB26" i="12"/>
  <c r="AA26" i="12"/>
  <c r="Z26" i="12"/>
  <c r="Y26" i="12"/>
  <c r="X26" i="12"/>
  <c r="W26" i="12"/>
  <c r="V26" i="12"/>
  <c r="U26" i="12"/>
  <c r="T26" i="12"/>
  <c r="S26" i="12"/>
  <c r="R26" i="12"/>
  <c r="Q26" i="12"/>
  <c r="P26" i="12"/>
  <c r="O26" i="12"/>
  <c r="N26" i="12"/>
  <c r="M26" i="12"/>
  <c r="L26" i="12"/>
  <c r="K26" i="12"/>
  <c r="J26" i="12"/>
  <c r="I26" i="12"/>
  <c r="H26" i="12"/>
  <c r="G26" i="12"/>
  <c r="F26" i="12"/>
  <c r="E26" i="12"/>
  <c r="D26" i="12"/>
  <c r="C26" i="12"/>
  <c r="B26" i="12"/>
  <c r="CL25" i="12"/>
  <c r="CK25" i="12"/>
  <c r="CJ25" i="12"/>
  <c r="CI25" i="12"/>
  <c r="CH25" i="12"/>
  <c r="CG25" i="12"/>
  <c r="CF25" i="12"/>
  <c r="CE25" i="12"/>
  <c r="CD25" i="12"/>
  <c r="CC25" i="12"/>
  <c r="CB25" i="12"/>
  <c r="CA25" i="12"/>
  <c r="BZ25" i="12"/>
  <c r="BY25" i="12"/>
  <c r="BX25" i="12"/>
  <c r="BW25" i="12"/>
  <c r="BV25" i="12"/>
  <c r="BU25" i="12"/>
  <c r="BT25" i="12"/>
  <c r="BS25" i="12"/>
  <c r="BR25" i="12"/>
  <c r="BQ25" i="12"/>
  <c r="BP25" i="12"/>
  <c r="BO25" i="12"/>
  <c r="BN25" i="12"/>
  <c r="BM25" i="12"/>
  <c r="BL25" i="12"/>
  <c r="BK25" i="12"/>
  <c r="BJ25" i="12"/>
  <c r="BI25" i="12"/>
  <c r="BH25" i="12"/>
  <c r="BG25" i="12"/>
  <c r="BF25" i="12"/>
  <c r="BE25" i="12"/>
  <c r="BD25" i="12"/>
  <c r="BC25" i="12"/>
  <c r="BB25" i="12"/>
  <c r="BA25" i="12"/>
  <c r="AZ25" i="12"/>
  <c r="AY25" i="12"/>
  <c r="AX25" i="12"/>
  <c r="AW25" i="12"/>
  <c r="AV25" i="12"/>
  <c r="AU25" i="12"/>
  <c r="AT25" i="12"/>
  <c r="AS25" i="12"/>
  <c r="AR25" i="12"/>
  <c r="AQ25" i="12"/>
  <c r="AP25" i="12"/>
  <c r="AO25" i="12"/>
  <c r="AN25" i="12"/>
  <c r="AM25" i="12"/>
  <c r="AL25" i="12"/>
  <c r="AK25" i="12"/>
  <c r="AJ25" i="12"/>
  <c r="AI25" i="12"/>
  <c r="AH25" i="12"/>
  <c r="AG25" i="12"/>
  <c r="AF25" i="12"/>
  <c r="AE25" i="12"/>
  <c r="AD25" i="12"/>
  <c r="AC25" i="12"/>
  <c r="AB25" i="12"/>
  <c r="AA25" i="12"/>
  <c r="Z25" i="12"/>
  <c r="Y25" i="12"/>
  <c r="X25" i="12"/>
  <c r="W25" i="12"/>
  <c r="V25" i="12"/>
  <c r="U25" i="12"/>
  <c r="T25" i="12"/>
  <c r="S25" i="12"/>
  <c r="R25" i="12"/>
  <c r="Q25" i="12"/>
  <c r="P25" i="12"/>
  <c r="O25" i="12"/>
  <c r="N25" i="12"/>
  <c r="M25" i="12"/>
  <c r="L25" i="12"/>
  <c r="K25" i="12"/>
  <c r="J25" i="12"/>
  <c r="I25" i="12"/>
  <c r="H25" i="12"/>
  <c r="G25" i="12"/>
  <c r="F25" i="12"/>
  <c r="E25" i="12"/>
  <c r="D25" i="12"/>
  <c r="C25" i="12"/>
  <c r="B25" i="12"/>
  <c r="CL24" i="12"/>
  <c r="CK24" i="12"/>
  <c r="CJ24" i="12"/>
  <c r="CI24" i="12"/>
  <c r="CH24" i="12"/>
  <c r="CG24" i="12"/>
  <c r="CF24" i="12"/>
  <c r="CE24" i="12"/>
  <c r="CD24" i="12"/>
  <c r="CC24" i="12"/>
  <c r="CB24" i="12"/>
  <c r="CA24" i="12"/>
  <c r="BZ24" i="12"/>
  <c r="BY24" i="12"/>
  <c r="BX24" i="12"/>
  <c r="BW24" i="12"/>
  <c r="BV24" i="12"/>
  <c r="BU24" i="12"/>
  <c r="BT24" i="12"/>
  <c r="BS24" i="12"/>
  <c r="BR24" i="12"/>
  <c r="BQ24" i="12"/>
  <c r="BP24" i="12"/>
  <c r="BO24" i="12"/>
  <c r="BN24" i="12"/>
  <c r="BM24" i="12"/>
  <c r="BL24" i="12"/>
  <c r="BK24" i="12"/>
  <c r="BJ24" i="12"/>
  <c r="BI24" i="12"/>
  <c r="BH24" i="12"/>
  <c r="BG24" i="12"/>
  <c r="BF24" i="12"/>
  <c r="BE24" i="12"/>
  <c r="BD24" i="12"/>
  <c r="BC24" i="12"/>
  <c r="BB24" i="12"/>
  <c r="BA24" i="12"/>
  <c r="AZ24" i="12"/>
  <c r="AY24" i="12"/>
  <c r="AX24" i="12"/>
  <c r="AW24" i="12"/>
  <c r="AV24" i="12"/>
  <c r="AU24" i="12"/>
  <c r="AT24" i="12"/>
  <c r="AS24" i="12"/>
  <c r="AR24" i="12"/>
  <c r="AQ24" i="12"/>
  <c r="AP24" i="12"/>
  <c r="AO24" i="12"/>
  <c r="AN24"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D24" i="12"/>
  <c r="C24" i="12"/>
  <c r="B24" i="12"/>
  <c r="CL23" i="12"/>
  <c r="CK23" i="12"/>
  <c r="CJ23" i="12"/>
  <c r="CI23" i="12"/>
  <c r="CH23" i="12"/>
  <c r="CG23" i="12"/>
  <c r="CF23" i="12"/>
  <c r="CE23" i="12"/>
  <c r="CD23" i="12"/>
  <c r="CC23" i="12"/>
  <c r="CB23" i="12"/>
  <c r="CA23" i="12"/>
  <c r="BZ23" i="12"/>
  <c r="BY23" i="12"/>
  <c r="BX23" i="12"/>
  <c r="BW23" i="12"/>
  <c r="BV23" i="12"/>
  <c r="BU23" i="12"/>
  <c r="BT23" i="12"/>
  <c r="BS23" i="12"/>
  <c r="BR23" i="12"/>
  <c r="BQ23" i="12"/>
  <c r="BP23" i="12"/>
  <c r="BO23" i="12"/>
  <c r="BN23" i="12"/>
  <c r="BM23" i="12"/>
  <c r="BL23" i="12"/>
  <c r="BK23" i="12"/>
  <c r="BJ23" i="12"/>
  <c r="BI23" i="12"/>
  <c r="BH23" i="12"/>
  <c r="BG23" i="12"/>
  <c r="BF23" i="12"/>
  <c r="BE23" i="12"/>
  <c r="BD23" i="12"/>
  <c r="BC23" i="12"/>
  <c r="BB23" i="12"/>
  <c r="BA23" i="12"/>
  <c r="AZ23" i="12"/>
  <c r="AY23" i="12"/>
  <c r="AX23" i="12"/>
  <c r="AW23" i="12"/>
  <c r="AV23" i="12"/>
  <c r="AU23" i="12"/>
  <c r="AT23" i="12"/>
  <c r="AS23" i="12"/>
  <c r="AR23" i="12"/>
  <c r="AQ23" i="12"/>
  <c r="AP23" i="12"/>
  <c r="AO23" i="12"/>
  <c r="AN23"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D23" i="12"/>
  <c r="C23" i="12"/>
  <c r="B23" i="12"/>
  <c r="CL22" i="12"/>
  <c r="CK22" i="12"/>
  <c r="CJ22" i="12"/>
  <c r="CI22" i="12"/>
  <c r="CH22" i="12"/>
  <c r="CG22" i="12"/>
  <c r="CF22" i="12"/>
  <c r="CE22" i="12"/>
  <c r="CD22" i="12"/>
  <c r="CC22" i="12"/>
  <c r="CB22" i="12"/>
  <c r="CA22" i="12"/>
  <c r="BZ22" i="12"/>
  <c r="BY22" i="12"/>
  <c r="BX22" i="12"/>
  <c r="BW22" i="12"/>
  <c r="BV22" i="12"/>
  <c r="BU22" i="12"/>
  <c r="BT22" i="12"/>
  <c r="BS22" i="12"/>
  <c r="BR22" i="12"/>
  <c r="BQ22" i="12"/>
  <c r="BP22" i="12"/>
  <c r="BO22" i="12"/>
  <c r="BN22" i="12"/>
  <c r="BM22" i="12"/>
  <c r="BL22" i="12"/>
  <c r="BK22" i="12"/>
  <c r="BJ22" i="12"/>
  <c r="BI22" i="12"/>
  <c r="BH22" i="12"/>
  <c r="BG22" i="12"/>
  <c r="BF22" i="12"/>
  <c r="BE22" i="12"/>
  <c r="BD22" i="12"/>
  <c r="BC22" i="12"/>
  <c r="BB22" i="12"/>
  <c r="BA22" i="12"/>
  <c r="AZ22" i="12"/>
  <c r="AY22" i="12"/>
  <c r="AX22" i="12"/>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D22" i="12"/>
  <c r="C22" i="12"/>
  <c r="B22" i="12"/>
  <c r="CL21" i="12"/>
  <c r="CK21" i="12"/>
  <c r="CJ21" i="12"/>
  <c r="CI21" i="12"/>
  <c r="CH21" i="12"/>
  <c r="CG21" i="12"/>
  <c r="CF21" i="12"/>
  <c r="CE21" i="12"/>
  <c r="CD21" i="12"/>
  <c r="CC21" i="12"/>
  <c r="CB21" i="12"/>
  <c r="CA21" i="12"/>
  <c r="BZ21" i="12"/>
  <c r="BY21" i="12"/>
  <c r="BX21" i="12"/>
  <c r="BW21" i="12"/>
  <c r="BV21" i="12"/>
  <c r="BU21" i="12"/>
  <c r="BT21" i="12"/>
  <c r="BS21" i="12"/>
  <c r="BR21" i="12"/>
  <c r="BQ21" i="12"/>
  <c r="BP21" i="12"/>
  <c r="BO21" i="12"/>
  <c r="BN21" i="12"/>
  <c r="BM21" i="12"/>
  <c r="BL21" i="12"/>
  <c r="BK21" i="12"/>
  <c r="BJ21" i="12"/>
  <c r="BI21" i="12"/>
  <c r="BH21" i="12"/>
  <c r="BG21" i="12"/>
  <c r="BF21" i="12"/>
  <c r="BE21" i="12"/>
  <c r="BD21" i="12"/>
  <c r="BC21" i="12"/>
  <c r="BB21" i="12"/>
  <c r="BA21" i="12"/>
  <c r="AZ21" i="12"/>
  <c r="AY21" i="12"/>
  <c r="AX21" i="12"/>
  <c r="AW21" i="12"/>
  <c r="AV21" i="12"/>
  <c r="AU21" i="12"/>
  <c r="AT21" i="12"/>
  <c r="AS21" i="12"/>
  <c r="AR21" i="12"/>
  <c r="AQ21" i="12"/>
  <c r="AP21" i="12"/>
  <c r="AO21" i="12"/>
  <c r="AN21"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D21" i="12"/>
  <c r="C21" i="12"/>
  <c r="B21" i="12"/>
  <c r="CL20" i="12"/>
  <c r="CK20" i="12"/>
  <c r="CJ20" i="12"/>
  <c r="CI20" i="12"/>
  <c r="CH20" i="12"/>
  <c r="CG20" i="12"/>
  <c r="CF20" i="12"/>
  <c r="CE20" i="12"/>
  <c r="CD20" i="12"/>
  <c r="CC20" i="12"/>
  <c r="CB20" i="12"/>
  <c r="CA20" i="12"/>
  <c r="BZ20" i="12"/>
  <c r="BY20" i="12"/>
  <c r="BX20" i="12"/>
  <c r="BW20" i="12"/>
  <c r="BV20" i="12"/>
  <c r="BU20" i="12"/>
  <c r="BT20" i="12"/>
  <c r="BS20" i="12"/>
  <c r="BR20" i="12"/>
  <c r="BQ20" i="12"/>
  <c r="BP20" i="12"/>
  <c r="BO20" i="12"/>
  <c r="BN20" i="12"/>
  <c r="BM20" i="12"/>
  <c r="BL20" i="12"/>
  <c r="BK20" i="12"/>
  <c r="BJ20" i="12"/>
  <c r="BI20" i="12"/>
  <c r="BH20" i="12"/>
  <c r="BG20" i="12"/>
  <c r="BF20" i="12"/>
  <c r="BE20" i="12"/>
  <c r="BD20" i="12"/>
  <c r="BC20" i="12"/>
  <c r="BB20" i="12"/>
  <c r="BA20" i="12"/>
  <c r="AZ20" i="12"/>
  <c r="AY20" i="12"/>
  <c r="AX20" i="12"/>
  <c r="AW20" i="12"/>
  <c r="AV20" i="12"/>
  <c r="AU20" i="12"/>
  <c r="AT20" i="12"/>
  <c r="AS20" i="12"/>
  <c r="AR20" i="12"/>
  <c r="AQ20" i="12"/>
  <c r="AP20" i="12"/>
  <c r="AO20" i="12"/>
  <c r="AN20" i="12"/>
  <c r="AM20" i="12"/>
  <c r="AL20" i="12"/>
  <c r="AK20" i="12"/>
  <c r="AJ20"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CL19" i="12"/>
  <c r="CK19" i="12"/>
  <c r="CJ19" i="12"/>
  <c r="CI19" i="12"/>
  <c r="CH19" i="12"/>
  <c r="CG19" i="12"/>
  <c r="CF19" i="12"/>
  <c r="CE19" i="12"/>
  <c r="CD19" i="12"/>
  <c r="CC19" i="12"/>
  <c r="CB19" i="12"/>
  <c r="CA19" i="12"/>
  <c r="BZ19" i="12"/>
  <c r="BY19" i="12"/>
  <c r="BX19" i="12"/>
  <c r="BW19" i="12"/>
  <c r="BV19" i="12"/>
  <c r="BU19" i="12"/>
  <c r="BT19" i="12"/>
  <c r="BS19" i="12"/>
  <c r="BR19" i="12"/>
  <c r="BQ19" i="12"/>
  <c r="BP19" i="12"/>
  <c r="BO19" i="12"/>
  <c r="BN19" i="12"/>
  <c r="BM19" i="12"/>
  <c r="BL19" i="12"/>
  <c r="BK19" i="12"/>
  <c r="BJ19" i="12"/>
  <c r="BI19" i="12"/>
  <c r="BH19" i="12"/>
  <c r="BG19" i="12"/>
  <c r="BF19" i="12"/>
  <c r="BE19" i="12"/>
  <c r="BD19" i="12"/>
  <c r="BC19" i="12"/>
  <c r="BB19" i="12"/>
  <c r="BA19" i="12"/>
  <c r="AZ19" i="12"/>
  <c r="AY19" i="12"/>
  <c r="AX19" i="12"/>
  <c r="AW19" i="12"/>
  <c r="AV19" i="12"/>
  <c r="AU19" i="12"/>
  <c r="AT19" i="12"/>
  <c r="AS19" i="12"/>
  <c r="AR19" i="12"/>
  <c r="AQ19" i="12"/>
  <c r="AP19" i="12"/>
  <c r="AO19" i="12"/>
  <c r="AN19"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G19" i="12"/>
  <c r="F19" i="12"/>
  <c r="E19" i="12"/>
  <c r="D19" i="12"/>
  <c r="C19" i="12"/>
  <c r="B19" i="12"/>
  <c r="CL18" i="12"/>
  <c r="CK18" i="12"/>
  <c r="CJ18" i="12"/>
  <c r="CI18" i="12"/>
  <c r="CH18" i="12"/>
  <c r="CG18" i="12"/>
  <c r="CF18" i="12"/>
  <c r="CE18" i="12"/>
  <c r="CD18" i="12"/>
  <c r="CC18" i="12"/>
  <c r="CB18" i="12"/>
  <c r="CA18" i="12"/>
  <c r="BZ18" i="12"/>
  <c r="BY18" i="12"/>
  <c r="BX18" i="12"/>
  <c r="BW18" i="12"/>
  <c r="BV18" i="12"/>
  <c r="BU18" i="12"/>
  <c r="BT18" i="12"/>
  <c r="BS18" i="12"/>
  <c r="BR18" i="12"/>
  <c r="BQ18" i="12"/>
  <c r="BP18" i="12"/>
  <c r="BO18" i="12"/>
  <c r="BN18" i="12"/>
  <c r="BM18" i="12"/>
  <c r="BL18" i="12"/>
  <c r="BK18" i="12"/>
  <c r="BJ18" i="12"/>
  <c r="BI18" i="12"/>
  <c r="BH18" i="12"/>
  <c r="BG18" i="12"/>
  <c r="BF18" i="12"/>
  <c r="BE18" i="12"/>
  <c r="BD18" i="12"/>
  <c r="BC18" i="12"/>
  <c r="BB18" i="12"/>
  <c r="BA18" i="12"/>
  <c r="AZ18" i="12"/>
  <c r="AY18" i="12"/>
  <c r="AX18" i="12"/>
  <c r="AW18" i="12"/>
  <c r="AV18" i="12"/>
  <c r="AU18" i="12"/>
  <c r="AT18" i="12"/>
  <c r="AS18" i="12"/>
  <c r="AR18" i="12"/>
  <c r="AQ18" i="12"/>
  <c r="AP18" i="12"/>
  <c r="AO18" i="12"/>
  <c r="AN18" i="12"/>
  <c r="AM18" i="12"/>
  <c r="AL18" i="12"/>
  <c r="AK18" i="12"/>
  <c r="AJ18" i="12"/>
  <c r="AI18" i="12"/>
  <c r="AH18" i="12"/>
  <c r="AG18" i="12"/>
  <c r="AF18" i="12"/>
  <c r="AE18" i="12"/>
  <c r="AD18" i="12"/>
  <c r="AC18" i="12"/>
  <c r="AB18" i="12"/>
  <c r="AA18" i="12"/>
  <c r="Z18" i="12"/>
  <c r="Y18" i="12"/>
  <c r="X18" i="12"/>
  <c r="W18" i="12"/>
  <c r="V18" i="12"/>
  <c r="U18" i="12"/>
  <c r="T18" i="12"/>
  <c r="S18" i="12"/>
  <c r="R18" i="12"/>
  <c r="Q18" i="12"/>
  <c r="P18" i="12"/>
  <c r="O18" i="12"/>
  <c r="N18" i="12"/>
  <c r="M18" i="12"/>
  <c r="L18" i="12"/>
  <c r="K18" i="12"/>
  <c r="J18" i="12"/>
  <c r="I18" i="12"/>
  <c r="H18" i="12"/>
  <c r="G18" i="12"/>
  <c r="F18" i="12"/>
  <c r="E18" i="12"/>
  <c r="D18" i="12"/>
  <c r="C18" i="12"/>
  <c r="B18" i="12"/>
  <c r="CL17" i="12"/>
  <c r="CK17" i="12"/>
  <c r="CJ17" i="12"/>
  <c r="CI17" i="12"/>
  <c r="CH17" i="12"/>
  <c r="CG17" i="12"/>
  <c r="CF17" i="12"/>
  <c r="CE17" i="12"/>
  <c r="CD17" i="12"/>
  <c r="CC17" i="12"/>
  <c r="CB17" i="12"/>
  <c r="CA17" i="12"/>
  <c r="BZ17" i="12"/>
  <c r="BY17" i="12"/>
  <c r="BX17" i="12"/>
  <c r="BW17" i="12"/>
  <c r="BV17" i="12"/>
  <c r="BU17" i="12"/>
  <c r="BT17" i="12"/>
  <c r="BS17" i="12"/>
  <c r="BR17" i="12"/>
  <c r="BQ17" i="12"/>
  <c r="BP17" i="12"/>
  <c r="BO17" i="12"/>
  <c r="BN17" i="12"/>
  <c r="BM17" i="12"/>
  <c r="BL17" i="12"/>
  <c r="BK17" i="12"/>
  <c r="BJ17" i="12"/>
  <c r="BI17" i="12"/>
  <c r="BH17" i="12"/>
  <c r="BG17" i="12"/>
  <c r="BF17" i="12"/>
  <c r="BE17" i="12"/>
  <c r="BD17" i="12"/>
  <c r="BC17" i="12"/>
  <c r="BB17" i="12"/>
  <c r="BA17" i="12"/>
  <c r="AZ17" i="12"/>
  <c r="AY17" i="12"/>
  <c r="AX17" i="12"/>
  <c r="AW17" i="12"/>
  <c r="AV17" i="12"/>
  <c r="AU17" i="12"/>
  <c r="AT17" i="12"/>
  <c r="AS17" i="12"/>
  <c r="AR17" i="12"/>
  <c r="AQ17" i="12"/>
  <c r="AP17" i="12"/>
  <c r="AO17" i="12"/>
  <c r="AN17" i="12"/>
  <c r="AM17" i="12"/>
  <c r="AL17" i="12"/>
  <c r="AK17" i="12"/>
  <c r="AJ17" i="12"/>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CL16" i="12"/>
  <c r="CK16" i="12"/>
  <c r="CJ16" i="12"/>
  <c r="CI16" i="12"/>
  <c r="CH16" i="12"/>
  <c r="CG16" i="12"/>
  <c r="CF16" i="12"/>
  <c r="CE16" i="12"/>
  <c r="CD16" i="12"/>
  <c r="CC16" i="12"/>
  <c r="CB16" i="12"/>
  <c r="CA16" i="12"/>
  <c r="BZ16" i="12"/>
  <c r="BY16" i="12"/>
  <c r="BX16" i="12"/>
  <c r="BW16" i="12"/>
  <c r="BV16" i="12"/>
  <c r="BU16" i="12"/>
  <c r="BT16" i="12"/>
  <c r="BS16" i="12"/>
  <c r="BR16" i="12"/>
  <c r="BQ16" i="12"/>
  <c r="BP16" i="12"/>
  <c r="BO16" i="12"/>
  <c r="BN16" i="12"/>
  <c r="BM16" i="12"/>
  <c r="BL16" i="12"/>
  <c r="BK16" i="12"/>
  <c r="BJ16" i="12"/>
  <c r="BI16" i="12"/>
  <c r="BH16" i="12"/>
  <c r="BG16" i="12"/>
  <c r="BF16" i="12"/>
  <c r="BE16" i="12"/>
  <c r="BD16" i="12"/>
  <c r="BC16" i="12"/>
  <c r="BB16" i="12"/>
  <c r="BA16" i="12"/>
  <c r="AZ16" i="12"/>
  <c r="AY16" i="12"/>
  <c r="AX16" i="12"/>
  <c r="AW16" i="12"/>
  <c r="AV16" i="12"/>
  <c r="AU16" i="12"/>
  <c r="AT16" i="12"/>
  <c r="AS16" i="12"/>
  <c r="AR16" i="12"/>
  <c r="AQ16" i="12"/>
  <c r="AP16" i="12"/>
  <c r="AO16" i="12"/>
  <c r="AN16" i="12"/>
  <c r="AM16" i="12"/>
  <c r="AL16" i="12"/>
  <c r="AK16" i="12"/>
  <c r="AJ16" i="12"/>
  <c r="AI16" i="12"/>
  <c r="AH16" i="12"/>
  <c r="AG16" i="12"/>
  <c r="AF16" i="12"/>
  <c r="AE16" i="12"/>
  <c r="AD16" i="12"/>
  <c r="AC16" i="12"/>
  <c r="AB16" i="12"/>
  <c r="AA16" i="12"/>
  <c r="Z16" i="12"/>
  <c r="Y16" i="12"/>
  <c r="X16" i="12"/>
  <c r="W16" i="12"/>
  <c r="V16" i="12"/>
  <c r="U16" i="12"/>
  <c r="T16" i="12"/>
  <c r="S16" i="12"/>
  <c r="R16" i="12"/>
  <c r="Q16" i="12"/>
  <c r="P16" i="12"/>
  <c r="O16" i="12"/>
  <c r="N16" i="12"/>
  <c r="M16" i="12"/>
  <c r="L16" i="12"/>
  <c r="K16" i="12"/>
  <c r="J16" i="12"/>
  <c r="I16" i="12"/>
  <c r="H16" i="12"/>
  <c r="G16" i="12"/>
  <c r="F16" i="12"/>
  <c r="E16" i="12"/>
  <c r="D16" i="12"/>
  <c r="C16" i="12"/>
  <c r="B16" i="12"/>
  <c r="CL15" i="12"/>
  <c r="CK15" i="12"/>
  <c r="CJ15" i="12"/>
  <c r="CI15" i="12"/>
  <c r="CH15" i="12"/>
  <c r="CG15" i="12"/>
  <c r="CF15" i="12"/>
  <c r="CE15" i="12"/>
  <c r="CD15" i="12"/>
  <c r="CC15" i="12"/>
  <c r="CB15" i="12"/>
  <c r="CA15" i="12"/>
  <c r="BZ15" i="12"/>
  <c r="BY15" i="12"/>
  <c r="BX15" i="12"/>
  <c r="BW15" i="12"/>
  <c r="BV15" i="12"/>
  <c r="BU15" i="12"/>
  <c r="BT15" i="12"/>
  <c r="BS15" i="12"/>
  <c r="BR15" i="12"/>
  <c r="BQ15" i="12"/>
  <c r="BP15" i="12"/>
  <c r="BO15" i="12"/>
  <c r="BN15" i="12"/>
  <c r="BM15" i="12"/>
  <c r="BL15" i="12"/>
  <c r="BK15" i="12"/>
  <c r="BJ15" i="12"/>
  <c r="BI15" i="12"/>
  <c r="BH15" i="12"/>
  <c r="BG15" i="12"/>
  <c r="BF15" i="12"/>
  <c r="BE15" i="12"/>
  <c r="BD15" i="12"/>
  <c r="BC15" i="12"/>
  <c r="BB15" i="12"/>
  <c r="BA15" i="12"/>
  <c r="AZ15" i="12"/>
  <c r="AY15" i="12"/>
  <c r="AX15" i="12"/>
  <c r="AW15" i="12"/>
  <c r="AV15" i="12"/>
  <c r="AU15" i="12"/>
  <c r="AT15" i="12"/>
  <c r="AS15" i="12"/>
  <c r="AR15" i="12"/>
  <c r="AQ15" i="12"/>
  <c r="AP15" i="12"/>
  <c r="AO15" i="12"/>
  <c r="AN15" i="12"/>
  <c r="AM15" i="12"/>
  <c r="AL15" i="12"/>
  <c r="AK15" i="12"/>
  <c r="AJ15"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K15" i="12"/>
  <c r="J15" i="12"/>
  <c r="I15" i="12"/>
  <c r="H15" i="12"/>
  <c r="G15" i="12"/>
  <c r="F15" i="12"/>
  <c r="E15" i="12"/>
  <c r="D15" i="12"/>
  <c r="C15" i="12"/>
  <c r="B15" i="12"/>
  <c r="CL14" i="12"/>
  <c r="CK14" i="12"/>
  <c r="CJ14" i="12"/>
  <c r="CI14" i="12"/>
  <c r="CH14" i="12"/>
  <c r="CG14" i="12"/>
  <c r="CF14" i="12"/>
  <c r="CE14" i="12"/>
  <c r="CD14" i="12"/>
  <c r="CC14" i="12"/>
  <c r="CB14" i="12"/>
  <c r="CA14" i="12"/>
  <c r="BZ14" i="12"/>
  <c r="BY14" i="12"/>
  <c r="BX14" i="12"/>
  <c r="BW14" i="12"/>
  <c r="BV14" i="12"/>
  <c r="BU14" i="12"/>
  <c r="BT14" i="12"/>
  <c r="BS14" i="12"/>
  <c r="BR14" i="12"/>
  <c r="BQ14" i="12"/>
  <c r="BP14" i="12"/>
  <c r="BO14" i="12"/>
  <c r="BN14" i="12"/>
  <c r="BM14" i="12"/>
  <c r="BL14" i="12"/>
  <c r="BK14" i="12"/>
  <c r="BJ14" i="12"/>
  <c r="BI14" i="12"/>
  <c r="BH14" i="12"/>
  <c r="BG14" i="12"/>
  <c r="BF14" i="12"/>
  <c r="BE14" i="12"/>
  <c r="BD14" i="12"/>
  <c r="BC14" i="12"/>
  <c r="BB14" i="12"/>
  <c r="BA14" i="12"/>
  <c r="AZ14" i="12"/>
  <c r="AY14" i="12"/>
  <c r="AX14" i="12"/>
  <c r="AW14" i="12"/>
  <c r="AV14" i="12"/>
  <c r="AU14" i="12"/>
  <c r="AT14" i="12"/>
  <c r="AS14" i="12"/>
  <c r="AR14" i="12"/>
  <c r="AQ14" i="12"/>
  <c r="AP14" i="12"/>
  <c r="AO14" i="12"/>
  <c r="AN14" i="12"/>
  <c r="AM14" i="12"/>
  <c r="AL14" i="12"/>
  <c r="AK14" i="12"/>
  <c r="AJ14" i="12"/>
  <c r="AI14" i="12"/>
  <c r="AH14" i="12"/>
  <c r="AG14" i="12"/>
  <c r="AF14" i="12"/>
  <c r="AE14" i="12"/>
  <c r="AD14" i="12"/>
  <c r="AC14" i="12"/>
  <c r="AB14" i="12"/>
  <c r="AA14" i="12"/>
  <c r="Z14" i="12"/>
  <c r="Y14" i="12"/>
  <c r="X14" i="12"/>
  <c r="W14" i="12"/>
  <c r="V14" i="12"/>
  <c r="U14" i="12"/>
  <c r="T14" i="12"/>
  <c r="S14" i="12"/>
  <c r="R14" i="12"/>
  <c r="Q14" i="12"/>
  <c r="P14" i="12"/>
  <c r="O14" i="12"/>
  <c r="N14" i="12"/>
  <c r="M14" i="12"/>
  <c r="L14" i="12"/>
  <c r="K14" i="12"/>
  <c r="J14" i="12"/>
  <c r="I14" i="12"/>
  <c r="H14" i="12"/>
  <c r="G14" i="12"/>
  <c r="F14" i="12"/>
  <c r="E14" i="12"/>
  <c r="D14" i="12"/>
  <c r="C14" i="12"/>
  <c r="B14" i="12"/>
  <c r="CL13" i="12"/>
  <c r="CK13" i="12"/>
  <c r="CJ13" i="12"/>
  <c r="CI13" i="12"/>
  <c r="CH13" i="12"/>
  <c r="CG13" i="12"/>
  <c r="CF13" i="12"/>
  <c r="CE13" i="12"/>
  <c r="CD13" i="12"/>
  <c r="CC13" i="12"/>
  <c r="CB13" i="12"/>
  <c r="CA13" i="12"/>
  <c r="BZ13" i="12"/>
  <c r="BY13" i="12"/>
  <c r="BX13" i="12"/>
  <c r="BW13" i="12"/>
  <c r="BV13" i="12"/>
  <c r="BU13" i="12"/>
  <c r="BT13" i="12"/>
  <c r="BS13" i="12"/>
  <c r="BR13" i="12"/>
  <c r="BQ13" i="12"/>
  <c r="BP13" i="12"/>
  <c r="BO13" i="12"/>
  <c r="BN13" i="12"/>
  <c r="BM13" i="12"/>
  <c r="BL13" i="12"/>
  <c r="BK13" i="12"/>
  <c r="BJ13" i="12"/>
  <c r="BI13" i="12"/>
  <c r="BH13" i="12"/>
  <c r="BG13" i="12"/>
  <c r="BF13" i="12"/>
  <c r="BE13" i="12"/>
  <c r="BD13" i="12"/>
  <c r="BC13" i="12"/>
  <c r="BB13" i="12"/>
  <c r="BA13" i="12"/>
  <c r="AZ13" i="12"/>
  <c r="AY13" i="12"/>
  <c r="AX13" i="12"/>
  <c r="AW13" i="12"/>
  <c r="AV13" i="12"/>
  <c r="AU13" i="12"/>
  <c r="AT13" i="12"/>
  <c r="AS13" i="12"/>
  <c r="AR13" i="12"/>
  <c r="AQ13" i="12"/>
  <c r="AP13" i="12"/>
  <c r="AO13" i="12"/>
  <c r="AN13" i="12"/>
  <c r="AM13" i="12"/>
  <c r="AL13" i="12"/>
  <c r="AK13" i="12"/>
  <c r="AJ13"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C13" i="12"/>
  <c r="B13" i="12"/>
  <c r="CL12" i="12"/>
  <c r="CK12" i="12"/>
  <c r="CJ12" i="12"/>
  <c r="CI12" i="12"/>
  <c r="CH12" i="12"/>
  <c r="CG12" i="12"/>
  <c r="CF12" i="12"/>
  <c r="CE12" i="12"/>
  <c r="CD12" i="12"/>
  <c r="CC12" i="12"/>
  <c r="CB12" i="12"/>
  <c r="CA12" i="12"/>
  <c r="BZ12" i="12"/>
  <c r="BY12" i="12"/>
  <c r="BX12" i="12"/>
  <c r="BW12" i="12"/>
  <c r="BV12" i="12"/>
  <c r="BU12" i="12"/>
  <c r="BT12" i="12"/>
  <c r="BS12" i="12"/>
  <c r="BR12" i="12"/>
  <c r="BQ12" i="12"/>
  <c r="BP12" i="12"/>
  <c r="BO12" i="12"/>
  <c r="BN12" i="12"/>
  <c r="BM12" i="12"/>
  <c r="BL12" i="12"/>
  <c r="BK12" i="12"/>
  <c r="BJ12" i="12"/>
  <c r="BI12" i="12"/>
  <c r="BH12" i="12"/>
  <c r="BG12" i="12"/>
  <c r="BF12" i="12"/>
  <c r="BE12" i="12"/>
  <c r="BD12" i="12"/>
  <c r="BC12" i="12"/>
  <c r="BB12" i="12"/>
  <c r="BA12" i="12"/>
  <c r="AZ12" i="12"/>
  <c r="AY12" i="12"/>
  <c r="AX12" i="12"/>
  <c r="AW12" i="12"/>
  <c r="AV12" i="12"/>
  <c r="AU12" i="12"/>
  <c r="AT12" i="12"/>
  <c r="AS12" i="12"/>
  <c r="AR12" i="12"/>
  <c r="AQ12" i="12"/>
  <c r="AP12" i="12"/>
  <c r="AO12" i="12"/>
  <c r="AN12" i="12"/>
  <c r="AM12" i="12"/>
  <c r="AL12" i="12"/>
  <c r="AK12" i="12"/>
  <c r="AJ12"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CL11" i="12"/>
  <c r="CK11" i="12"/>
  <c r="CJ11" i="12"/>
  <c r="CI11" i="12"/>
  <c r="CH11" i="12"/>
  <c r="CG11" i="12"/>
  <c r="CF11" i="12"/>
  <c r="CE11" i="12"/>
  <c r="CD11" i="12"/>
  <c r="CC11" i="12"/>
  <c r="CB11" i="12"/>
  <c r="CA11" i="12"/>
  <c r="BZ11" i="12"/>
  <c r="BY11" i="12"/>
  <c r="BX11" i="12"/>
  <c r="BW11" i="12"/>
  <c r="BV11" i="12"/>
  <c r="BU11" i="12"/>
  <c r="BT11" i="12"/>
  <c r="BS11" i="12"/>
  <c r="BR11" i="12"/>
  <c r="BQ11" i="12"/>
  <c r="BP11" i="12"/>
  <c r="BO11" i="12"/>
  <c r="BN11" i="12"/>
  <c r="BM11" i="12"/>
  <c r="BL11" i="12"/>
  <c r="BK11" i="12"/>
  <c r="BJ11" i="12"/>
  <c r="BI11" i="12"/>
  <c r="BH11" i="12"/>
  <c r="BG11" i="12"/>
  <c r="BF11" i="12"/>
  <c r="BE11" i="12"/>
  <c r="BD11" i="12"/>
  <c r="BC11" i="12"/>
  <c r="BB11" i="12"/>
  <c r="BA11" i="12"/>
  <c r="AZ11" i="12"/>
  <c r="AY11" i="12"/>
  <c r="AX11" i="12"/>
  <c r="AW11" i="12"/>
  <c r="AV11" i="12"/>
  <c r="AU11" i="12"/>
  <c r="AT11" i="12"/>
  <c r="AS11" i="12"/>
  <c r="AR11" i="12"/>
  <c r="AQ11" i="12"/>
  <c r="AP11" i="12"/>
  <c r="AO11" i="12"/>
  <c r="AN11" i="12"/>
  <c r="AM11" i="12"/>
  <c r="AL11" i="12"/>
  <c r="AK11" i="12"/>
  <c r="AJ11" i="12"/>
  <c r="AI11" i="12"/>
  <c r="AH11" i="12"/>
  <c r="AG11" i="12"/>
  <c r="AF11" i="12"/>
  <c r="AE11" i="12"/>
  <c r="AD11" i="12"/>
  <c r="AC11" i="12"/>
  <c r="AB11" i="12"/>
  <c r="AA11" i="12"/>
  <c r="Z11" i="12"/>
  <c r="Y11" i="12"/>
  <c r="X11" i="12"/>
  <c r="W11" i="12"/>
  <c r="V11" i="12"/>
  <c r="U11" i="12"/>
  <c r="T11" i="12"/>
  <c r="S11" i="12"/>
  <c r="R11" i="12"/>
  <c r="Q11" i="12"/>
  <c r="P11" i="12"/>
  <c r="O11" i="12"/>
  <c r="N11" i="12"/>
  <c r="M11" i="12"/>
  <c r="L11" i="12"/>
  <c r="K11" i="12"/>
  <c r="J11" i="12"/>
  <c r="I11" i="12"/>
  <c r="H11" i="12"/>
  <c r="G11" i="12"/>
  <c r="F11" i="12"/>
  <c r="E11" i="12"/>
  <c r="D11" i="12"/>
  <c r="C11" i="12"/>
  <c r="B11" i="12"/>
  <c r="CL10" i="12"/>
  <c r="CK10" i="12"/>
  <c r="CJ10" i="12"/>
  <c r="CI10" i="12"/>
  <c r="CH10" i="12"/>
  <c r="CG10" i="12"/>
  <c r="CF10" i="12"/>
  <c r="CE10" i="12"/>
  <c r="CD10" i="12"/>
  <c r="CC10" i="12"/>
  <c r="CB10" i="12"/>
  <c r="CA10" i="12"/>
  <c r="BZ10" i="12"/>
  <c r="BY10" i="12"/>
  <c r="BX10" i="12"/>
  <c r="BW10" i="12"/>
  <c r="BV10" i="12"/>
  <c r="BU10" i="12"/>
  <c r="BT10" i="12"/>
  <c r="BS10" i="12"/>
  <c r="BR10" i="12"/>
  <c r="BQ10" i="12"/>
  <c r="BP10" i="12"/>
  <c r="BO10" i="12"/>
  <c r="BN10" i="12"/>
  <c r="BM10" i="12"/>
  <c r="BL10" i="12"/>
  <c r="BK10" i="12"/>
  <c r="BJ10" i="12"/>
  <c r="BI10" i="12"/>
  <c r="BH10" i="12"/>
  <c r="BG10" i="12"/>
  <c r="BF10" i="12"/>
  <c r="BE10" i="12"/>
  <c r="BD10" i="12"/>
  <c r="BC10" i="12"/>
  <c r="BB10" i="12"/>
  <c r="BA10" i="12"/>
  <c r="AZ10" i="12"/>
  <c r="AY10" i="12"/>
  <c r="AX10" i="12"/>
  <c r="AW10" i="12"/>
  <c r="AV10" i="12"/>
  <c r="AU10" i="12"/>
  <c r="AT10" i="12"/>
  <c r="AS10" i="12"/>
  <c r="AR10" i="12"/>
  <c r="AQ10" i="12"/>
  <c r="AP10" i="12"/>
  <c r="AO10" i="12"/>
  <c r="AN10" i="12"/>
  <c r="AM10" i="12"/>
  <c r="AL10" i="12"/>
  <c r="AK10" i="12"/>
  <c r="AJ10"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CL9" i="12"/>
  <c r="CK9" i="12"/>
  <c r="CJ9" i="12"/>
  <c r="CI9" i="12"/>
  <c r="CH9" i="12"/>
  <c r="CG9" i="12"/>
  <c r="CF9" i="12"/>
  <c r="CE9" i="12"/>
  <c r="CD9" i="12"/>
  <c r="CC9" i="12"/>
  <c r="CB9" i="12"/>
  <c r="CA9" i="12"/>
  <c r="BZ9" i="12"/>
  <c r="BY9" i="12"/>
  <c r="BX9" i="12"/>
  <c r="BW9" i="12"/>
  <c r="BV9" i="12"/>
  <c r="BU9" i="12"/>
  <c r="BT9" i="12"/>
  <c r="BS9" i="12"/>
  <c r="BR9" i="12"/>
  <c r="BQ9" i="12"/>
  <c r="BP9" i="12"/>
  <c r="BO9" i="12"/>
  <c r="BN9" i="12"/>
  <c r="BM9" i="12"/>
  <c r="BL9" i="12"/>
  <c r="BK9" i="12"/>
  <c r="BJ9" i="12"/>
  <c r="BI9" i="12"/>
  <c r="BH9" i="12"/>
  <c r="BG9" i="12"/>
  <c r="BF9" i="12"/>
  <c r="BE9" i="12"/>
  <c r="BD9" i="12"/>
  <c r="BC9" i="12"/>
  <c r="BB9" i="12"/>
  <c r="BA9" i="12"/>
  <c r="AZ9" i="12"/>
  <c r="AY9" i="12"/>
  <c r="AX9" i="12"/>
  <c r="AW9" i="12"/>
  <c r="AV9" i="12"/>
  <c r="AU9" i="12"/>
  <c r="AT9" i="12"/>
  <c r="AS9" i="12"/>
  <c r="AR9" i="12"/>
  <c r="AQ9" i="12"/>
  <c r="AP9" i="12"/>
  <c r="AO9" i="12"/>
  <c r="AN9" i="12"/>
  <c r="AM9" i="12"/>
  <c r="AL9" i="12"/>
  <c r="AK9" i="12"/>
  <c r="AJ9"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CL8" i="12"/>
  <c r="CK8" i="12"/>
  <c r="CJ8" i="12"/>
  <c r="CI8" i="12"/>
  <c r="CH8" i="12"/>
  <c r="CG8" i="12"/>
  <c r="CF8" i="12"/>
  <c r="CE8" i="12"/>
  <c r="CD8" i="12"/>
  <c r="CC8" i="12"/>
  <c r="CB8" i="12"/>
  <c r="CA8" i="12"/>
  <c r="BZ8" i="12"/>
  <c r="BY8" i="12"/>
  <c r="BX8" i="12"/>
  <c r="BW8" i="12"/>
  <c r="BV8" i="12"/>
  <c r="BU8" i="12"/>
  <c r="BT8" i="12"/>
  <c r="BS8" i="12"/>
  <c r="BR8" i="12"/>
  <c r="BQ8" i="12"/>
  <c r="BP8" i="12"/>
  <c r="BO8" i="12"/>
  <c r="BN8" i="12"/>
  <c r="BM8" i="12"/>
  <c r="BL8" i="12"/>
  <c r="BK8" i="12"/>
  <c r="BJ8" i="12"/>
  <c r="BI8" i="12"/>
  <c r="BH8" i="12"/>
  <c r="BG8" i="12"/>
  <c r="BF8" i="12"/>
  <c r="BE8" i="12"/>
  <c r="BD8" i="12"/>
  <c r="BC8" i="12"/>
  <c r="BB8" i="12"/>
  <c r="BA8" i="12"/>
  <c r="AZ8" i="12"/>
  <c r="AY8" i="12"/>
  <c r="AX8" i="12"/>
  <c r="AW8" i="12"/>
  <c r="AV8" i="12"/>
  <c r="AU8" i="12"/>
  <c r="AT8" i="12"/>
  <c r="AS8" i="12"/>
  <c r="AR8" i="12"/>
  <c r="AQ8" i="12"/>
  <c r="AP8" i="12"/>
  <c r="AO8" i="12"/>
  <c r="AN8" i="12"/>
  <c r="AM8" i="12"/>
  <c r="AL8" i="12"/>
  <c r="AK8" i="12"/>
  <c r="AJ8" i="12"/>
  <c r="AI8" i="12"/>
  <c r="AH8"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CL7" i="12"/>
  <c r="CK7" i="12"/>
  <c r="CJ7" i="12"/>
  <c r="CI7" i="12"/>
  <c r="CH7" i="12"/>
  <c r="CG7" i="12"/>
  <c r="CF7" i="12"/>
  <c r="CE7" i="12"/>
  <c r="CD7" i="12"/>
  <c r="CC7" i="12"/>
  <c r="CB7" i="12"/>
  <c r="CA7" i="12"/>
  <c r="BZ7" i="12"/>
  <c r="BY7" i="12"/>
  <c r="BX7" i="12"/>
  <c r="BW7" i="12"/>
  <c r="BV7" i="12"/>
  <c r="BU7" i="12"/>
  <c r="BT7" i="12"/>
  <c r="BS7" i="12"/>
  <c r="BR7" i="12"/>
  <c r="BQ7" i="12"/>
  <c r="BP7" i="12"/>
  <c r="BO7" i="12"/>
  <c r="BN7" i="12"/>
  <c r="BM7" i="12"/>
  <c r="BL7" i="12"/>
  <c r="BK7" i="12"/>
  <c r="BJ7" i="12"/>
  <c r="BI7" i="12"/>
  <c r="BH7" i="12"/>
  <c r="BG7" i="12"/>
  <c r="BF7" i="12"/>
  <c r="BE7" i="12"/>
  <c r="BD7" i="12"/>
  <c r="BC7" i="12"/>
  <c r="BB7" i="12"/>
  <c r="BA7" i="12"/>
  <c r="AZ7" i="12"/>
  <c r="AY7" i="12"/>
  <c r="AX7" i="12"/>
  <c r="AW7" i="12"/>
  <c r="AV7" i="12"/>
  <c r="AU7" i="12"/>
  <c r="AT7" i="12"/>
  <c r="AS7" i="12"/>
  <c r="AR7" i="12"/>
  <c r="AQ7" i="12"/>
  <c r="AP7" i="12"/>
  <c r="AO7" i="12"/>
  <c r="AN7" i="12"/>
  <c r="AM7" i="12"/>
  <c r="AL7" i="12"/>
  <c r="AK7" i="12"/>
  <c r="AJ7" i="12"/>
  <c r="AI7" i="12"/>
  <c r="AH7" i="12"/>
  <c r="AG7" i="12"/>
  <c r="AF7" i="12"/>
  <c r="AE7" i="12"/>
  <c r="AD7" i="12"/>
  <c r="AC7" i="12"/>
  <c r="AB7" i="12"/>
  <c r="AA7" i="12"/>
  <c r="Z7" i="12"/>
  <c r="Y7" i="12"/>
  <c r="X7" i="12"/>
  <c r="W7" i="12"/>
  <c r="V7" i="12"/>
  <c r="U7" i="12"/>
  <c r="T7" i="12"/>
  <c r="S7" i="12"/>
  <c r="R7" i="12"/>
  <c r="Q7" i="12"/>
  <c r="P7" i="12"/>
  <c r="O7" i="12"/>
  <c r="N7" i="12"/>
  <c r="M7" i="12"/>
  <c r="L7" i="12"/>
  <c r="K7" i="12"/>
  <c r="J7" i="12"/>
  <c r="I7" i="12"/>
  <c r="H7" i="12"/>
  <c r="G7" i="12"/>
  <c r="F7" i="12"/>
  <c r="E7" i="12"/>
  <c r="D7" i="12"/>
  <c r="C7" i="12"/>
  <c r="B7" i="12"/>
  <c r="CL6" i="12"/>
  <c r="CK6" i="12"/>
  <c r="CJ6" i="12"/>
  <c r="CI6" i="12"/>
  <c r="CH6" i="12"/>
  <c r="CG6" i="12"/>
  <c r="CF6" i="12"/>
  <c r="CE6" i="12"/>
  <c r="CD6" i="12"/>
  <c r="CC6" i="12"/>
  <c r="CB6" i="12"/>
  <c r="CA6" i="12"/>
  <c r="BZ6" i="12"/>
  <c r="BY6" i="12"/>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M6" i="12"/>
  <c r="L6" i="12"/>
  <c r="K6" i="12"/>
  <c r="J6" i="12"/>
  <c r="I6" i="12"/>
  <c r="H6" i="12"/>
  <c r="G6" i="12"/>
  <c r="F6" i="12"/>
  <c r="E6" i="12"/>
  <c r="D6" i="12"/>
  <c r="C6" i="12"/>
  <c r="B6" i="12"/>
  <c r="CL5" i="12"/>
  <c r="CK5" i="12"/>
  <c r="CJ5" i="12"/>
  <c r="CI5" i="12"/>
  <c r="CH5" i="12"/>
  <c r="CG5" i="12"/>
  <c r="CF5" i="12"/>
  <c r="CE5" i="12"/>
  <c r="CD5" i="12"/>
  <c r="CC5" i="12"/>
  <c r="CB5" i="12"/>
  <c r="CA5" i="12"/>
  <c r="BZ5" i="12"/>
  <c r="BY5" i="12"/>
  <c r="BX5" i="12"/>
  <c r="BW5" i="12"/>
  <c r="BV5" i="12"/>
  <c r="BU5" i="12"/>
  <c r="BT5" i="12"/>
  <c r="BS5" i="12"/>
  <c r="BR5" i="12"/>
  <c r="BQ5" i="12"/>
  <c r="BP5" i="12"/>
  <c r="BO5" i="12"/>
  <c r="BN5" i="12"/>
  <c r="BM5" i="12"/>
  <c r="BL5" i="12"/>
  <c r="BK5" i="12"/>
  <c r="BJ5" i="12"/>
  <c r="BI5" i="12"/>
  <c r="BH5" i="12"/>
  <c r="BG5" i="12"/>
  <c r="BF5" i="12"/>
  <c r="BE5" i="12"/>
  <c r="BD5" i="12"/>
  <c r="BC5" i="12"/>
  <c r="BB5" i="12"/>
  <c r="BA5" i="12"/>
  <c r="AZ5" i="12"/>
  <c r="AY5" i="12"/>
  <c r="AX5" i="12"/>
  <c r="AW5" i="12"/>
  <c r="AV5" i="12"/>
  <c r="AU5" i="12"/>
  <c r="AT5" i="12"/>
  <c r="AS5" i="12"/>
  <c r="AR5" i="12"/>
  <c r="AQ5" i="12"/>
  <c r="AP5" i="12"/>
  <c r="AO5" i="12"/>
  <c r="AN5" i="12"/>
  <c r="AM5" i="12"/>
  <c r="AL5" i="12"/>
  <c r="AK5" i="12"/>
  <c r="AJ5" i="12"/>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CL4" i="12"/>
  <c r="CK4" i="12"/>
  <c r="CJ4" i="12"/>
  <c r="CI4" i="12"/>
  <c r="CH4" i="12"/>
  <c r="CG4" i="12"/>
  <c r="CF4" i="12"/>
  <c r="CE4" i="12"/>
  <c r="CD4" i="12"/>
  <c r="CC4" i="12"/>
  <c r="CB4" i="12"/>
  <c r="CA4" i="12"/>
  <c r="BZ4" i="12"/>
  <c r="BY4" i="12"/>
  <c r="BX4" i="12"/>
  <c r="BW4" i="12"/>
  <c r="BV4" i="12"/>
  <c r="BU4" i="12"/>
  <c r="BT4" i="12"/>
  <c r="BS4" i="12"/>
  <c r="BR4" i="12"/>
  <c r="BQ4" i="12"/>
  <c r="BP4" i="12"/>
  <c r="BO4" i="12"/>
  <c r="BN4" i="12"/>
  <c r="BM4" i="12"/>
  <c r="BL4" i="12"/>
  <c r="BK4" i="12"/>
  <c r="BJ4" i="12"/>
  <c r="BI4" i="12"/>
  <c r="BH4" i="12"/>
  <c r="BG4" i="12"/>
  <c r="BF4" i="12"/>
  <c r="BE4" i="12"/>
  <c r="BD4" i="12"/>
  <c r="BC4" i="12"/>
  <c r="BB4" i="12"/>
  <c r="BA4" i="12"/>
  <c r="AZ4" i="12"/>
  <c r="AY4" i="12"/>
  <c r="AX4" i="12"/>
  <c r="AW4" i="12"/>
  <c r="AV4" i="12"/>
  <c r="AU4" i="12"/>
  <c r="AT4" i="12"/>
  <c r="AS4" i="12"/>
  <c r="AR4" i="12"/>
  <c r="AQ4" i="12"/>
  <c r="AP4" i="12"/>
  <c r="AO4" i="12"/>
  <c r="AN4" i="12"/>
  <c r="AM4" i="12"/>
  <c r="AL4" i="12"/>
  <c r="AK4" i="12"/>
  <c r="AJ4" i="12"/>
  <c r="AI4" i="12"/>
  <c r="AH4"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CL3" i="12"/>
  <c r="CK3" i="12"/>
  <c r="CJ3" i="12"/>
  <c r="CI3" i="12"/>
  <c r="CH3" i="12"/>
  <c r="CG3" i="12"/>
  <c r="CF3" i="12"/>
  <c r="CE3" i="12"/>
  <c r="CD3" i="12"/>
  <c r="CC3" i="12"/>
  <c r="CB3" i="12"/>
  <c r="CA3" i="12"/>
  <c r="BZ3" i="12"/>
  <c r="BY3" i="12"/>
  <c r="BX3" i="12"/>
  <c r="BW3" i="12"/>
  <c r="BV3" i="12"/>
  <c r="BU3" i="12"/>
  <c r="BT3" i="12"/>
  <c r="BS3" i="12"/>
  <c r="BR3" i="12"/>
  <c r="BQ3" i="12"/>
  <c r="BP3" i="12"/>
  <c r="BO3" i="12"/>
  <c r="BN3" i="12"/>
  <c r="BM3" i="12"/>
  <c r="BL3" i="12"/>
  <c r="BK3" i="12"/>
  <c r="BJ3" i="12"/>
  <c r="BI3" i="12"/>
  <c r="BH3" i="12"/>
  <c r="BG3" i="12"/>
  <c r="BF3" i="12"/>
  <c r="BE3" i="12"/>
  <c r="BD3" i="12"/>
  <c r="BC3" i="12"/>
  <c r="BB3" i="12"/>
  <c r="BA3" i="12"/>
  <c r="AZ3" i="12"/>
  <c r="AY3" i="12"/>
  <c r="AX3" i="12"/>
  <c r="AW3" i="12"/>
  <c r="AV3" i="12"/>
  <c r="AU3" i="12"/>
  <c r="AT3" i="12"/>
  <c r="AS3" i="12"/>
  <c r="AR3" i="12"/>
  <c r="AQ3" i="12"/>
  <c r="AP3" i="12"/>
  <c r="AO3" i="12"/>
  <c r="AN3" i="12"/>
  <c r="AM3" i="12"/>
  <c r="AL3" i="12"/>
  <c r="AK3" i="12"/>
  <c r="AJ3" i="12"/>
  <c r="AI3" i="12"/>
  <c r="AH3"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CL2" i="12"/>
  <c r="CK2" i="12"/>
  <c r="CJ2" i="12"/>
  <c r="CI2" i="12"/>
  <c r="CH2" i="12"/>
  <c r="CG2" i="12"/>
  <c r="CF2" i="12"/>
  <c r="CE2" i="12"/>
  <c r="CD2" i="12"/>
  <c r="CC2" i="12"/>
  <c r="CB2" i="12"/>
  <c r="CA2" i="12"/>
  <c r="BZ2" i="12"/>
  <c r="BY2" i="12"/>
  <c r="BX2" i="12"/>
  <c r="BW2" i="12"/>
  <c r="BV2" i="12"/>
  <c r="BU2" i="12"/>
  <c r="BT2" i="12"/>
  <c r="BS2" i="12"/>
  <c r="BR2" i="12"/>
  <c r="BQ2" i="12"/>
  <c r="BP2" i="12"/>
  <c r="BO2" i="12"/>
  <c r="BN2" i="12"/>
  <c r="BM2" i="12"/>
  <c r="BL2" i="12"/>
  <c r="BK2" i="12"/>
  <c r="BJ2" i="12"/>
  <c r="BI2" i="12"/>
  <c r="BH2" i="12"/>
  <c r="BG2" i="12"/>
  <c r="BF2" i="12"/>
  <c r="BE2" i="12"/>
  <c r="BD2" i="12"/>
  <c r="BC2" i="12"/>
  <c r="BB2"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G2" i="10"/>
  <c r="F2" i="10"/>
  <c r="L2" i="9"/>
  <c r="B23" i="4"/>
  <c r="C23" i="4"/>
  <c r="D23" i="4"/>
  <c r="C24" i="4"/>
  <c r="D24" i="4"/>
  <c r="F38" i="4" l="1"/>
  <c r="K38" i="4"/>
  <c r="P38" i="4"/>
  <c r="U38" i="4"/>
  <c r="Z38" i="4"/>
  <c r="AE38" i="4"/>
  <c r="AJ38" i="4"/>
  <c r="AO38" i="4"/>
  <c r="AT38" i="4"/>
  <c r="AY38" i="4"/>
  <c r="F41" i="4"/>
  <c r="K41" i="4"/>
  <c r="P41" i="4"/>
  <c r="U41" i="4"/>
  <c r="Z41" i="4"/>
  <c r="AE41" i="4"/>
  <c r="AJ41" i="4"/>
  <c r="AO41" i="4"/>
  <c r="AT41" i="4"/>
  <c r="AY41" i="4"/>
</calcChain>
</file>

<file path=xl/sharedStrings.xml><?xml version="1.0" encoding="utf-8"?>
<sst xmlns="http://schemas.openxmlformats.org/spreadsheetml/2006/main" count="5950" uniqueCount="325">
  <si>
    <t>Na-ion</t>
  </si>
  <si>
    <t>Scenario</t>
  </si>
  <si>
    <t>Hypothesis</t>
  </si>
  <si>
    <t>(IRENA, 2024)</t>
  </si>
  <si>
    <t>Data for 2020 and 2030 based on IRENA projections. 2040 and 2050 derived from hypothesis based on IRENA scenario</t>
  </si>
  <si>
    <t>Ref</t>
  </si>
  <si>
    <t>(Edmondson, 2024)</t>
  </si>
  <si>
    <t>IRENA (2024), Critical materials: Batteries for electric vehicles, International Renewable Energy Agency, Abu Dhabi.</t>
  </si>
  <si>
    <t>PHEV</t>
  </si>
  <si>
    <t>Data</t>
  </si>
  <si>
    <t>2050</t>
  </si>
  <si>
    <t>Calcul of MS with exclusion of wound rotor synchronous motor because of a lack of metal intensity data, and a marginal market share. MS motors supposed fixed in time because of a lack of data</t>
  </si>
  <si>
    <t>Current Trend Scenario</t>
  </si>
  <si>
    <t>Gr-LFP</t>
  </si>
  <si>
    <t>Gr-LMFP</t>
  </si>
  <si>
    <t>Gr-NMC</t>
  </si>
  <si>
    <t>Gr-NCA</t>
  </si>
  <si>
    <t>Gr-LMO</t>
  </si>
  <si>
    <t>MS</t>
  </si>
  <si>
    <t>BEV</t>
  </si>
  <si>
    <t>STEP</t>
  </si>
  <si>
    <t>SD</t>
  </si>
  <si>
    <t>Stock_scenario</t>
  </si>
  <si>
    <t>Region</t>
  </si>
  <si>
    <t>value</t>
  </si>
  <si>
    <t>Low</t>
  </si>
  <si>
    <t>Medium</t>
  </si>
  <si>
    <t>High</t>
  </si>
  <si>
    <t>Fernando Aguilar Lopez, Romain G. Billy, &amp; Daniel B. Müller. (2022). Code and data for the article: Evaluating strategies for managing resource use in lithium-ion batteries for electric vehicles using the global MATILDA model. https://doi.org/10.5281/zenodo.7252047</t>
  </si>
  <si>
    <t>(Fernando Aguilar Lopez et al. , 2022)</t>
  </si>
  <si>
    <t>scenario</t>
  </si>
  <si>
    <t>year</t>
  </si>
  <si>
    <t>OTH</t>
  </si>
  <si>
    <t>Net Zero</t>
  </si>
  <si>
    <t>(IEA)</t>
  </si>
  <si>
    <t>Battery_type</t>
  </si>
  <si>
    <t>Motor_type</t>
  </si>
  <si>
    <t>ICEV</t>
  </si>
  <si>
    <t>LDV_Share</t>
  </si>
  <si>
    <t>AIM/CGE</t>
  </si>
  <si>
    <t>GCAM4</t>
  </si>
  <si>
    <t>IMAGE</t>
  </si>
  <si>
    <t>AR6 Database</t>
  </si>
  <si>
    <t>Ratio_LDV</t>
  </si>
  <si>
    <t>Model</t>
  </si>
  <si>
    <t>Variable</t>
  </si>
  <si>
    <t>Unit</t>
  </si>
  <si>
    <t>REMIND 2.1</t>
  </si>
  <si>
    <t>World</t>
  </si>
  <si>
    <t>Energy Service|Transportation|Passenger</t>
  </si>
  <si>
    <t>bn pkm/yr</t>
  </si>
  <si>
    <t>Energy Service|Transportation|Passenger|Road|LDV</t>
  </si>
  <si>
    <t>R2p1_SSP5-Base</t>
  </si>
  <si>
    <t>Share of LDV</t>
  </si>
  <si>
    <t>%</t>
  </si>
  <si>
    <t>IMAGE 3.2</t>
  </si>
  <si>
    <t>SSP1_SPA1_26I_D</t>
  </si>
  <si>
    <t>IMAGE 3.3</t>
  </si>
  <si>
    <t>Calcul ratio LDV</t>
  </si>
  <si>
    <t>Calculation of LDV shares from the IIASA AR6 database, by dividing the Energy Service|Transportation|Passenger|Road|LDV by the total Energy Service|Transportation|Passenger. Use of the IAM marker data for each scenario. Generalization to other scenarios if necessary, as little variation is identified between scenarios.</t>
  </si>
  <si>
    <t xml:space="preserve"> (Edelenbosch et al., 2017)</t>
  </si>
  <si>
    <t>Edelenbosch, O. Y., McCollum, D. L., Van Vuuren, D. P., Bertram, C., Carrara, S., Daly, H., Fujimori, S., Kitous, A., Kyle, P., Ó Broin, E., Karkatsoulis, P., &amp; Sano, F. (2017). Decomposing passenger transport futures : Comparing results of global integrated assessment models. Transportation Research Part D: Transport and Environment, 55, 281‑293. https://doi.org/10.1016/j.trd.2016.07.003</t>
  </si>
  <si>
    <r>
      <t xml:space="preserve">Edmondson, J. (2024, août 27). </t>
    </r>
    <r>
      <rPr>
        <i/>
        <sz val="11"/>
        <color theme="1"/>
        <rFont val="Calibri"/>
        <family val="2"/>
        <scheme val="minor"/>
      </rPr>
      <t>Electric Motors for Electric Vehicles 2025-2035 : Technologies, Materials, Markets, and Forecasts : IDTechEx</t>
    </r>
    <r>
      <rPr>
        <sz val="11"/>
        <color theme="1"/>
        <rFont val="Calibri"/>
        <family val="2"/>
        <scheme val="minor"/>
      </rPr>
      <t>. IDTechEx. https://www.idtechex.com/en/research-report/electric-motors-for-electric-vehicles-2025-2035-technologies-materials-markets-and-forecasts/1031</t>
    </r>
  </si>
  <si>
    <t>Edward Byers, Volker Krey, Elmar Kriegler, Keywan Riahi, Roberto Schaeffer, Jarmo Kikstra, Robin Lamboll, Zebedee Nicholls, Marit Sanstad, Chris Smith, Kaj-Ivar van der Wijst, Alaa Al Khourdajie, Franck Lecocq, Joana Portugal-Pereira, Yamina Saheb, Anders Strømann, Harald Winkler, Cornelia Auer, Elina Brutschin, Matthew Gidden, Philip Hackstock, Mathijs Harmsen, Daniel Huppmann, Peter Kolp, Claire Lepault, Jared Lewis, Giacomo Marangoni, Eduardo Müller-Casseres, Ragnhild Skeie, Michaela Werning, Katherine Calvin, Piers Forster, Celine Guivarch, Tomoko Hasegawa, Malte Meinshausen, Glen Peters, Joeri Rogelj, Bjorn Samset, Julia Steinberger, Massimo Tavoni, Detlef van Vuuren. 
AR6 Scenarios Database hosted by IIASA
International Institute for Applied Systems Analysis, 2022.
doi: 10.5281/zenodo.5886911 | url: data.ece.iiasa.ac.at/ar6/</t>
  </si>
  <si>
    <t>(AR6 Scenarios Database, IIASA, 2022)</t>
  </si>
  <si>
    <t>Vehicle_Stock</t>
  </si>
  <si>
    <t>MS_Battery</t>
  </si>
  <si>
    <t>MS_Motor</t>
  </si>
  <si>
    <t>MS_Vehicle</t>
  </si>
  <si>
    <t>Based on IEA estimations</t>
  </si>
  <si>
    <t>Fernando Aguilar Lopez, Romain G. Billy, &amp; Daniel B. Müller. (2022). Code and data for the article: Evaluating strategies for managing resource use in lithium-ion batteries for electric vehicles using the global MATILDA model. https://doi.org/10.5281/zenodo.7252046</t>
  </si>
  <si>
    <t>Metal</t>
  </si>
  <si>
    <t>HyEV</t>
  </si>
  <si>
    <t>Ref1</t>
  </si>
  <si>
    <t>Ref2</t>
  </si>
  <si>
    <t>g/vehicle</t>
  </si>
  <si>
    <t>(Watari et al., 2019)</t>
  </si>
  <si>
    <t>(Fishman and al. 2018)</t>
  </si>
  <si>
    <t>Chromium</t>
  </si>
  <si>
    <t>Lead</t>
  </si>
  <si>
    <t>Iron</t>
  </si>
  <si>
    <t>Zinc</t>
  </si>
  <si>
    <t>MI Motors</t>
  </si>
  <si>
    <t>Vehicle caracteristics</t>
  </si>
  <si>
    <t>(Watari and al., 2019)</t>
  </si>
  <si>
    <t>Watari, T., McLellan, B. C., Giurco, D., Dominish, E., Yamasue, E., &amp; Nansai, K. (2019). Total material requirement for the global energy transition to 2050 : A focus on transport and electricity. Resources, Conservation and Recycling, 148, 91‑103. https://doi.org/10.1016/j.resconrec.2019.05.015</t>
  </si>
  <si>
    <t>Only the metals not in motors and battery are considered, copper is supposed only in battery and motors</t>
  </si>
  <si>
    <t>Fishman, T.; Myers, R.; Rios, O.; Graedel, T.E. Implications of Emerging Vehicle Technologies on Rare Earth Supply and Demand in the United States. Resources 2018, 7, 9.</t>
  </si>
  <si>
    <t>/</t>
  </si>
  <si>
    <t>(Månberger &amp; Stenqvist, 2018)</t>
  </si>
  <si>
    <t>Månberger, A., &amp; Stenqvist, B. (2018). Global metal flows in the renewable energy transition : Exploring the effects of substitutes, technological mix and development. Energy Policy, 119, 226‑241. https://doi.org/10.1016/j.enpol.2018.04.056</t>
  </si>
  <si>
    <t>Copper use based on (Månberger &amp; Stenqvist, 2018) results : 60% of EV urban vs 40% of EV rural</t>
  </si>
  <si>
    <t>(Ayat et al., 2017)</t>
  </si>
  <si>
    <t>Ayat, S., Wrobel, R., Baker, J., &amp; Drury, D. (2017). A comparative study between aluminium and copper windings for a modular-wound IPM electric machine. 2017 IEEE International Electric Machines and Drives Conference (IEMDC), 1‑8. https://doi.org/10.1109/IEMDC.2017.8002010</t>
  </si>
  <si>
    <t>Substitution of copper in aluminium motors based on the wires ratio : Mass Aluminium wire= Mass Copper wires / 3.4</t>
  </si>
  <si>
    <t>(Watari et al., 2018)</t>
  </si>
  <si>
    <t>Watari, T., McLellan, B., Ogata, S., &amp; Tezuka, T. (2018). Analysis of Potential for Critical Metal Resource Constraints in the International Energy Agency’s Long-Term Low-Carbon Energy Scenarios. Minerals, 8(4), 156. https://doi.org/10.3390/min8040156*</t>
  </si>
  <si>
    <t>Hp based on (Månberger &amp; Stenqvist, 2018) results : 60% of EV urban vs 40% of EV rural. Supposed the same for each vehicle type</t>
  </si>
  <si>
    <t xml:space="preserve">It is considered that iron is made of 97.86% of steel. So steel is converted in iron by multiplying it with this percentage. </t>
  </si>
  <si>
    <t>battery electric vehicles</t>
  </si>
  <si>
    <t>plug-in hybrid electric vehicles</t>
  </si>
  <si>
    <t>Internal combustion engine vehicles</t>
  </si>
  <si>
    <t>Motor (kw)</t>
  </si>
  <si>
    <t>Battery (kWh)</t>
  </si>
  <si>
    <t>Car EV-rural</t>
  </si>
  <si>
    <t>Car EV-urban</t>
  </si>
  <si>
    <t xml:space="preserve">Car PHEV - rural </t>
  </si>
  <si>
    <t>Car PHEV-urban</t>
  </si>
  <si>
    <t xml:space="preserve">Car Hybrid-rural </t>
  </si>
  <si>
    <t xml:space="preserve">Car Hybrid urban </t>
  </si>
  <si>
    <t>kW</t>
  </si>
  <si>
    <t>Motor</t>
  </si>
  <si>
    <t>kWh</t>
  </si>
  <si>
    <t>Battery</t>
  </si>
  <si>
    <t>EV</t>
  </si>
  <si>
    <t>HEV</t>
  </si>
  <si>
    <t>Vehicle part</t>
  </si>
  <si>
    <t>Initial data</t>
  </si>
  <si>
    <t>Calculated vehicle stat</t>
  </si>
  <si>
    <t>Gr-NMC(111)</t>
  </si>
  <si>
    <t>Gr-NMC(433)</t>
  </si>
  <si>
    <t>Gr-NMC(532)</t>
  </si>
  <si>
    <t>Gr-NMC(622)</t>
  </si>
  <si>
    <t>Gr-NMC(811)</t>
  </si>
  <si>
    <t>Gr-NCA95</t>
  </si>
  <si>
    <t>Gr-NCA85</t>
  </si>
  <si>
    <t>Cobalt</t>
  </si>
  <si>
    <t>g/kWh</t>
  </si>
  <si>
    <t>Copper</t>
  </si>
  <si>
    <t>Lithium</t>
  </si>
  <si>
    <t>Manganese</t>
  </si>
  <si>
    <t>Nickel</t>
  </si>
  <si>
    <t>PM</t>
  </si>
  <si>
    <t>Ind</t>
  </si>
  <si>
    <t>PM_Cu</t>
  </si>
  <si>
    <t>Ind_Cu</t>
  </si>
  <si>
    <t>PM_Al</t>
  </si>
  <si>
    <t>Ind_Al</t>
  </si>
  <si>
    <t>Dysprosium</t>
  </si>
  <si>
    <t>Neodymium</t>
  </si>
  <si>
    <t>Praesodymium</t>
  </si>
  <si>
    <t>Aggregated battery</t>
  </si>
  <si>
    <t>Disaggregated battery</t>
  </si>
  <si>
    <t>The initial aggregated motors are considered to be all constructed with copper wires</t>
  </si>
  <si>
    <t>PHEV_PM_Cu_Gr-LMO</t>
  </si>
  <si>
    <t>PHEV_Ind_Cu_Gr-LMO</t>
  </si>
  <si>
    <t>PHEV_PM_Al_Gr-LMO</t>
  </si>
  <si>
    <t>PHEV_Ind_Al_Gr-LMO</t>
  </si>
  <si>
    <t>PHEV_PM_Cu_Gr-NMC(111)</t>
  </si>
  <si>
    <t>PHEV_Ind_Cu_Gr-NMC(111)</t>
  </si>
  <si>
    <t>PHEV_PM_Al_Gr-NMC(111)</t>
  </si>
  <si>
    <t>PHEV_Ind_Al_Gr-NMC(111)</t>
  </si>
  <si>
    <t>PHEV_PM_Cu_Gr-NMC(433)</t>
  </si>
  <si>
    <t>PHEV_Ind_Cu_Gr-NMC(433)</t>
  </si>
  <si>
    <t>PHEV_PM_Al_Gr-NMC(433)</t>
  </si>
  <si>
    <t>PHEV_Ind_Al_Gr-NMC(433)</t>
  </si>
  <si>
    <t>PHEV_PM_Cu_Gr-NMC(532)</t>
  </si>
  <si>
    <t>PHEV_Ind_Cu_Gr-NMC(532)</t>
  </si>
  <si>
    <t>PHEV_PM_Al_Gr-NMC(532)</t>
  </si>
  <si>
    <t>PHEV_Ind_Al_Gr-NMC(532)</t>
  </si>
  <si>
    <t>PHEV_PM_Cu_Gr-NMC(622)</t>
  </si>
  <si>
    <t>PHEV_Ind_Cu_Gr-NMC(622)</t>
  </si>
  <si>
    <t>PHEV_PM_Al_Gr-NMC(622)</t>
  </si>
  <si>
    <t>PHEV_Ind_Al_Gr-NMC(622)</t>
  </si>
  <si>
    <t>PHEV_PM_Cu_Gr-NMC(811)</t>
  </si>
  <si>
    <t>PHEV_Ind_Cu_Gr-NMC(811)</t>
  </si>
  <si>
    <t>PHEV_PM_Al_Gr-NMC(811)</t>
  </si>
  <si>
    <t>PHEV_Ind_Al_Gr-NMC(811)</t>
  </si>
  <si>
    <t>PHEV_PM_Cu_Gr-LMFP</t>
  </si>
  <si>
    <t>PHEV_Ind_Cu_Gr-LMFP</t>
  </si>
  <si>
    <t>PHEV_PM_Al_Gr-LMFP</t>
  </si>
  <si>
    <t>PHEV_Ind_Al_Gr-LMFP</t>
  </si>
  <si>
    <t>PHEV_PM_Cu_Gr-NCA95</t>
  </si>
  <si>
    <t>PHEV_Ind_Cu_Gr-NCA95</t>
  </si>
  <si>
    <t>PHEV_PM_Al_Gr-NCA95</t>
  </si>
  <si>
    <t>PHEV_Ind_Al_Gr-NCA95</t>
  </si>
  <si>
    <t>PHEV_PM_Cu_Gr-NCA85</t>
  </si>
  <si>
    <t>PHEV_Ind_Cu_Gr-NCA85</t>
  </si>
  <si>
    <t>PHEV_PM_Al_Gr-NCA85</t>
  </si>
  <si>
    <t>PHEV_Ind_Al_Gr-NCA85</t>
  </si>
  <si>
    <t>PHEV_PM_Cu_Gr-LFP</t>
  </si>
  <si>
    <t>PHEV_Ind_Cu_Gr-LFP</t>
  </si>
  <si>
    <t>PHEV_PM_Al_Gr-LFP</t>
  </si>
  <si>
    <t>PHEV_Ind_Al_Gr-LFP</t>
  </si>
  <si>
    <t>PHEV_PM_Cu_Na-ion</t>
  </si>
  <si>
    <t>PHEV_Ind_Cu_Na-ion</t>
  </si>
  <si>
    <t>PHEV_PM_Al_Na-ion</t>
  </si>
  <si>
    <t>PHEV_Ind_Al_Na-ion</t>
  </si>
  <si>
    <t>BEV_PM_Cu_Gr-LMO</t>
  </si>
  <si>
    <t>BEV_Ind_Cu_Gr-LMO</t>
  </si>
  <si>
    <t>BEV_PM_Al_Gr-LMO</t>
  </si>
  <si>
    <t>BEV_Ind_Al_Gr-LMO</t>
  </si>
  <si>
    <t>BEV_PM_Cu_Gr-NMC(111)</t>
  </si>
  <si>
    <t>BEV_Ind_Cu_Gr-NMC(111)</t>
  </si>
  <si>
    <t>BEV_PM_Al_Gr-NMC(111)</t>
  </si>
  <si>
    <t>BEV_Ind_Al_Gr-NMC(111)</t>
  </si>
  <si>
    <t>BEV_PM_Cu_Gr-NMC(433)</t>
  </si>
  <si>
    <t>BEV_Ind_Cu_Gr-NMC(433)</t>
  </si>
  <si>
    <t>BEV_PM_Al_Gr-NMC(433)</t>
  </si>
  <si>
    <t>BEV_Ind_Al_Gr-NMC(433)</t>
  </si>
  <si>
    <t>BEV_PM_Cu_Gr-NMC(532)</t>
  </si>
  <si>
    <t>BEV_Ind_Cu_Gr-NMC(532)</t>
  </si>
  <si>
    <t>BEV_PM_Al_Gr-NMC(532)</t>
  </si>
  <si>
    <t>BEV_Ind_Al_Gr-NMC(532)</t>
  </si>
  <si>
    <t>BEV_PM_Cu_Gr-NMC(622)</t>
  </si>
  <si>
    <t>BEV_Ind_Cu_Gr-NMC(622)</t>
  </si>
  <si>
    <t>BEV_PM_Al_Gr-NMC(622)</t>
  </si>
  <si>
    <t>BEV_Ind_Al_Gr-NMC(622)</t>
  </si>
  <si>
    <t>BEV_PM_Cu_Gr-NMC(811)</t>
  </si>
  <si>
    <t>BEV_Ind_Cu_Gr-NMC(811)</t>
  </si>
  <si>
    <t>BEV_PM_Al_Gr-NMC(811)</t>
  </si>
  <si>
    <t>BEV_Ind_Al_Gr-NMC(811)</t>
  </si>
  <si>
    <t>BEV_PM_Cu_Gr-LMFP</t>
  </si>
  <si>
    <t>BEV_Ind_Cu_Gr-LMFP</t>
  </si>
  <si>
    <t>BEV_PM_Al_Gr-LMFP</t>
  </si>
  <si>
    <t>BEV_Ind_Al_Gr-LMFP</t>
  </si>
  <si>
    <t>BEV_PM_Cu_Gr-NCA95</t>
  </si>
  <si>
    <t>BEV_Ind_Cu_Gr-NCA95</t>
  </si>
  <si>
    <t>BEV_PM_Al_Gr-NCA95</t>
  </si>
  <si>
    <t>BEV_Ind_Al_Gr-NCA95</t>
  </si>
  <si>
    <t>BEV_PM_Cu_Gr-NCA85</t>
  </si>
  <si>
    <t>BEV_Ind_Cu_Gr-NCA85</t>
  </si>
  <si>
    <t>BEV_PM_Al_Gr-NCA85</t>
  </si>
  <si>
    <t>BEV_Ind_Al_Gr-NCA85</t>
  </si>
  <si>
    <t>BEV_PM_Cu_Gr-LFP</t>
  </si>
  <si>
    <t>BEV_Ind_Cu_Gr-LFP</t>
  </si>
  <si>
    <t>BEV_PM_Al_Gr-LFP</t>
  </si>
  <si>
    <t>BEV_Ind_Al_Gr-LFP</t>
  </si>
  <si>
    <t>BEV_PM_Cu_Na-ion</t>
  </si>
  <si>
    <t>BEV_Ind_Cu_Na-ion</t>
  </si>
  <si>
    <t>BEV_PM_Al_Na-ion</t>
  </si>
  <si>
    <t>BEV_Ind_Al_Na-ion</t>
  </si>
  <si>
    <t>PHEV_PM_Gr-LFP</t>
  </si>
  <si>
    <t>PHEV_Ind_Gr-LFP</t>
  </si>
  <si>
    <t>PHEV_PM_Gr-LMFP</t>
  </si>
  <si>
    <t>PHEV_Ind_Gr-LMFP</t>
  </si>
  <si>
    <t>PHEV_PM_Gr-NMC</t>
  </si>
  <si>
    <t>PHEV_Ind_Gr-NMC</t>
  </si>
  <si>
    <t>PHEV_PM_Gr-NCA</t>
  </si>
  <si>
    <t>PHEV_Ind_Gr-NCA</t>
  </si>
  <si>
    <t>PHEV_PM_Gr-LMO</t>
  </si>
  <si>
    <t>PHEV_Ind_Gr-LMO</t>
  </si>
  <si>
    <t>PHEV_PM_Na-ion</t>
  </si>
  <si>
    <t>PHEV_Ind_Na-ion</t>
  </si>
  <si>
    <t>BEV_PM_Gr-LFP</t>
  </si>
  <si>
    <t>BEV_Ind_Gr-LFP</t>
  </si>
  <si>
    <t>BEV_PM_Gr-LMFP</t>
  </si>
  <si>
    <t>BEV_Ind_Gr-LMFP</t>
  </si>
  <si>
    <t>BEV_PM_Gr-NMC</t>
  </si>
  <si>
    <t>BEV_Ind_Gr-NMC</t>
  </si>
  <si>
    <t>BEV_PM_Gr-NCA</t>
  </si>
  <si>
    <t>BEV_Ind_Gr-NCA</t>
  </si>
  <si>
    <t>BEV_PM_Gr-LMO</t>
  </si>
  <si>
    <t>BEV_Ind_Gr-LMO</t>
  </si>
  <si>
    <t>BEV_PM_Na-ion</t>
  </si>
  <si>
    <t>BEV_Ind_Na-ion</t>
  </si>
  <si>
    <t>Metals</t>
  </si>
  <si>
    <t>SSPs</t>
  </si>
  <si>
    <t>Material _recycling</t>
  </si>
  <si>
    <t>SSP1</t>
  </si>
  <si>
    <t>Optimistic</t>
  </si>
  <si>
    <t>SSP2</t>
  </si>
  <si>
    <t>Neutral</t>
  </si>
  <si>
    <t>All</t>
  </si>
  <si>
    <t>SSP4</t>
  </si>
  <si>
    <t>Conservative</t>
  </si>
  <si>
    <t>Constant</t>
  </si>
  <si>
    <t>SSP5</t>
  </si>
  <si>
    <t>Convervative</t>
  </si>
  <si>
    <t>Initial_Recycling_Rate</t>
  </si>
  <si>
    <t>(Wang et al., 2023)</t>
  </si>
  <si>
    <t>Assumed like other REE</t>
  </si>
  <si>
    <t>Hypothesis for recycling evolution</t>
  </si>
  <si>
    <t xml:space="preserve">The material recycling scenario (optimistic, neutral, conservative) corresponding to the chosen SSP are derived from the Wang et al analysis of 2022. </t>
  </si>
  <si>
    <t>The recycling rates are considered linear between missing years</t>
  </si>
  <si>
    <t xml:space="preserve">For the optimistic scenario, the UE targets for recycling of metals in batteries are generalized for the world. The recycling of REE metals in motors are supposed to follow the lithium targets. </t>
  </si>
  <si>
    <t>The neutral scenario is based on the optimistic targets -20%</t>
  </si>
  <si>
    <t>The conservative recycling rates are supposed constant other the period</t>
  </si>
  <si>
    <t>Recycling_2020_Rates</t>
  </si>
  <si>
    <t>Wang, P., Chen, W.-Q., Cui, X., Li, J., Li, W., Wang, C., Cai, W., &amp; Geng, X. (2022). Critical mineral constraints in global renewable scenarios under 1.5 °C target. Environmental Research Letters, 17(12), 125004. https://doi.org/10.1088/1748-9326/aca4ea</t>
  </si>
  <si>
    <t>Recycling_Evolution</t>
  </si>
  <si>
    <t>(Wang et al., 2022)</t>
  </si>
  <si>
    <t xml:space="preserve">The material recycling scenario (optimistic, neutral, conservative) corresponding to the chosen SSP are derived from the Wang et al analysis of 2022, see Table 2. </t>
  </si>
  <si>
    <t>Union européenne. (2023). Règlement (UE) 2023/1542 du Parlement européen et du Conseil du 12 juillet 2023 relatif aux batteries et aux déchets de batteries, modifiant la directive 2008/98/CE et le règlement (UE) 2019/1020, et abrogeant la directive 2006/66/CE (Texte présentant de l'intérêt pour l'EEE). Journal officiel de l’Union européenne, L191, 1–117. http://data.europa.eu/eli/reg/2023/1542/oj</t>
  </si>
  <si>
    <t>(Union européenne, 2023)</t>
  </si>
  <si>
    <t xml:space="preserve">For the optimistic scenario, the UE targets for recycling of metals in batteries are generalized for the world. The recycling of REE metals in motors are supposed to follow the lithium targets (their actual recycling rate being similar, and known technologies of recycling show potentially high recycling rates in the future). </t>
  </si>
  <si>
    <t>Disaggregated 
Vehicles</t>
  </si>
  <si>
    <t>MI_Vehicle</t>
  </si>
  <si>
    <t>MI_Battery</t>
  </si>
  <si>
    <t>Aggregated : NMC and NCA calculated by IRENA based on the market share of each cathode possible. Graphite and Phosphore are excluded from the scope of this study</t>
  </si>
  <si>
    <t>Disaggregated : Precise NMC and NCA calculated based on the precise cathode MI of (IRENA, 2024), combined with the metal intensity of the total battery pack. Graphite and Phosphore are excluded from the scope of this study</t>
  </si>
  <si>
    <t>Yellow spreadsheets represent data used to calculate metal intensity of vehicles</t>
  </si>
  <si>
    <t xml:space="preserve">Spreadsheet title </t>
  </si>
  <si>
    <t>Description</t>
  </si>
  <si>
    <t>MI_Motor</t>
  </si>
  <si>
    <t>Metal inensity of the vehicle battery by battery type, aggregated and disaggregated, in grams per kWh of battery</t>
  </si>
  <si>
    <t>Blue spreadsheets represent data used to calculate market share of vehicles</t>
  </si>
  <si>
    <t>Aggregated motor</t>
  </si>
  <si>
    <t>Disaggregated motor</t>
  </si>
  <si>
    <t>Metal intensity of the vehicle motor by motor type, aggregated and disaggregated, in grams per vehicle</t>
  </si>
  <si>
    <t>Vehicle_Stat</t>
  </si>
  <si>
    <t xml:space="preserve">Mean motor power and battery energy capacity by vehicle type </t>
  </si>
  <si>
    <t>Metal intensity of the vehicle body by vehicle type (ICEV, PHEV, BEV) in grams per vehicle</t>
  </si>
  <si>
    <t>Ref  1</t>
  </si>
  <si>
    <t>Ref 2</t>
  </si>
  <si>
    <t xml:space="preserve">Current market share in percentage by motor type </t>
  </si>
  <si>
    <t>Market share in percentage by battery type between 2018 and 2050, for three different scenario</t>
  </si>
  <si>
    <t>Market share in percentage by vehicle type between 1950 and 2050, for three different IEA scenario</t>
  </si>
  <si>
    <t>Projection of vehicle stock in million of vehicles, for three scenario : low medium and high, from 1950 to 2050</t>
  </si>
  <si>
    <t>Share of light duty vehicles in IAM projections of Energy Transport Passenger, by IAM</t>
  </si>
  <si>
    <t>Recycling rates in 2020 for metals used in electric vehicles, in percentage</t>
  </si>
  <si>
    <t>Hypothesis of evolution of recycling rates until 2050, according to the chosen SSP scenario</t>
  </si>
  <si>
    <t>EV_flexibility_matrix</t>
  </si>
  <si>
    <t>Ref&amp;Hp</t>
  </si>
  <si>
    <t>Green spreadsheets represent data used to calculate recycling rates from 2020 to 2050</t>
  </si>
  <si>
    <t>Red spreadsheet represent data used to represent the full flexibility between some subtechnologies</t>
  </si>
  <si>
    <t>Dark grey spreadsheet represent reference and hypothesis of calculation</t>
  </si>
  <si>
    <t xml:space="preserve">The references of each spreadsheet is organized in this file in a table, by spreadsheet name, followed by the hypothesis made. 
If necessary, tables by spreadsheet present the calculations made to obtain these data. </t>
  </si>
  <si>
    <t xml:space="preserve">This matrix shows the equivalence between aggregated electric vehicles and disaggregated ones. Some sub-technologies of batteries and motors are considered equivalent and fully flexible. For these, one aggregated technology is associated to several disaggregated ones. </t>
  </si>
  <si>
    <t>vehicle_type</t>
  </si>
  <si>
    <t>* Linear interpolation for 2040 and 2050 based on data from 2023 to 2030 that has a linear progression</t>
  </si>
  <si>
    <t>* Battery MS of 2014 supposed equal to 2015</t>
  </si>
  <si>
    <t>MESSAGE-GLOBIOM</t>
  </si>
  <si>
    <t>Aluminum</t>
  </si>
  <si>
    <t>(Adamas Intelligence,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</si>
</sst>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8"/>
      <name val="Calibri"/>
      <family val="2"/>
      <scheme val="minor"/>
    </font>
    <font>
      <sz val="8"/>
      <color rgb="FF212529"/>
      <name val="Segoe UI"/>
      <family val="2"/>
    </font>
    <font>
      <b/>
      <sz val="11"/>
      <name val="Calibri"/>
      <family val="2"/>
      <scheme val="minor"/>
    </font>
    <font>
      <sz val="11"/>
      <name val="Calibri"/>
      <family val="2"/>
      <scheme val="minor"/>
    </font>
    <font>
      <sz val="10"/>
      <color theme="1"/>
      <name val="Calibri"/>
      <family val="2"/>
      <scheme val="minor"/>
    </font>
    <font>
      <sz val="10"/>
      <color theme="1"/>
      <name val="Var(--jp-code-font-family)"/>
    </font>
    <font>
      <sz val="12"/>
      <color rgb="FF000000"/>
      <name val="Calibri"/>
      <family val="2"/>
    </font>
  </fonts>
  <fills count="13">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cellStyleXfs>
  <cellXfs count="120">
    <xf numFmtId="0" fontId="0" fillId="0" borderId="0" xfId="0"/>
    <xf numFmtId="0" fontId="0" fillId="0" borderId="1" xfId="0" applyBorder="1"/>
    <xf numFmtId="0" fontId="2" fillId="2" borderId="1" xfId="0" applyFont="1" applyFill="1" applyBorder="1"/>
    <xf numFmtId="0" fontId="3" fillId="0" borderId="0" xfId="0" applyFont="1"/>
    <xf numFmtId="0" fontId="2" fillId="3" borderId="1" xfId="0" applyFont="1" applyFill="1" applyBorder="1"/>
    <xf numFmtId="0" fontId="2" fillId="2" borderId="1" xfId="0" applyFont="1" applyFill="1" applyBorder="1" applyAlignment="1">
      <alignment horizontal="center" vertical="center"/>
    </xf>
    <xf numFmtId="0" fontId="2" fillId="2" borderId="0" xfId="0" applyFont="1" applyFill="1" applyAlignment="1">
      <alignment horizontal="center" vertical="center"/>
    </xf>
    <xf numFmtId="9" fontId="0" fillId="0" borderId="1" xfId="1" applyFont="1" applyBorder="1"/>
    <xf numFmtId="0" fontId="2" fillId="4" borderId="1" xfId="0" applyFont="1" applyFill="1" applyBorder="1"/>
    <xf numFmtId="0" fontId="2" fillId="0" borderId="1" xfId="0" applyFont="1" applyBorder="1" applyAlignment="1">
      <alignment horizontal="center" vertical="top"/>
    </xf>
    <xf numFmtId="0" fontId="2" fillId="0" borderId="2" xfId="0" applyFont="1" applyBorder="1" applyAlignment="1">
      <alignment horizontal="center" vertical="top"/>
    </xf>
    <xf numFmtId="49" fontId="2" fillId="0" borderId="1" xfId="0" applyNumberFormat="1" applyFont="1" applyBorder="1" applyAlignment="1">
      <alignment horizontal="center" vertical="top"/>
    </xf>
    <xf numFmtId="49" fontId="0" fillId="0" borderId="0" xfId="0" applyNumberFormat="1"/>
    <xf numFmtId="0" fontId="3" fillId="0" borderId="4" xfId="0" applyFont="1" applyBorder="1"/>
    <xf numFmtId="0" fontId="0" fillId="3" borderId="1" xfId="0" applyFill="1" applyBorder="1"/>
    <xf numFmtId="20" fontId="0" fillId="0" borderId="0" xfId="0" applyNumberFormat="1"/>
    <xf numFmtId="0" fontId="2" fillId="2" borderId="0" xfId="0" applyFont="1" applyFill="1"/>
    <xf numFmtId="0" fontId="6" fillId="0" borderId="0" xfId="0" applyFont="1"/>
    <xf numFmtId="0" fontId="6" fillId="0" borderId="0" xfId="0" applyFont="1" applyAlignment="1">
      <alignment wrapText="1"/>
    </xf>
    <xf numFmtId="0" fontId="2" fillId="5" borderId="1" xfId="0" applyFont="1" applyFill="1" applyBorder="1"/>
    <xf numFmtId="0" fontId="2" fillId="5" borderId="1" xfId="0" applyFont="1" applyFill="1" applyBorder="1" applyAlignment="1">
      <alignment horizontal="center" vertical="center"/>
    </xf>
    <xf numFmtId="0" fontId="2" fillId="6" borderId="1" xfId="0" applyFont="1" applyFill="1" applyBorder="1"/>
    <xf numFmtId="0" fontId="7" fillId="6" borderId="1" xfId="0" applyFont="1" applyFill="1" applyBorder="1"/>
    <xf numFmtId="1" fontId="0" fillId="0" borderId="1" xfId="0" applyNumberFormat="1" applyBorder="1"/>
    <xf numFmtId="0" fontId="3" fillId="7" borderId="1" xfId="0" applyFont="1" applyFill="1" applyBorder="1"/>
    <xf numFmtId="0" fontId="3" fillId="0" borderId="1" xfId="0" applyFont="1" applyBorder="1"/>
    <xf numFmtId="0" fontId="2" fillId="8" borderId="1" xfId="0" applyFont="1" applyFill="1" applyBorder="1" applyAlignment="1">
      <alignment horizontal="left" vertical="center"/>
    </xf>
    <xf numFmtId="0" fontId="2" fillId="5" borderId="1" xfId="0" applyFont="1" applyFill="1" applyBorder="1" applyAlignment="1">
      <alignment horizontal="left" vertical="center"/>
    </xf>
    <xf numFmtId="0" fontId="2" fillId="5" borderId="5" xfId="0" applyFont="1" applyFill="1" applyBorder="1" applyAlignment="1">
      <alignment horizontal="left" vertical="center"/>
    </xf>
    <xf numFmtId="0" fontId="2" fillId="9" borderId="1" xfId="0" applyFont="1" applyFill="1" applyBorder="1"/>
    <xf numFmtId="0" fontId="0" fillId="9" borderId="1" xfId="0" applyFill="1" applyBorder="1"/>
    <xf numFmtId="0" fontId="7" fillId="2" borderId="2" xfId="0" applyFont="1" applyFill="1" applyBorder="1"/>
    <xf numFmtId="0" fontId="7" fillId="2" borderId="5" xfId="0" applyFont="1" applyFill="1" applyBorder="1"/>
    <xf numFmtId="0" fontId="2" fillId="3" borderId="7" xfId="0" applyFont="1" applyFill="1" applyBorder="1"/>
    <xf numFmtId="0" fontId="2" fillId="3" borderId="13" xfId="0" applyFont="1" applyFill="1" applyBorder="1"/>
    <xf numFmtId="0" fontId="0" fillId="0" borderId="13" xfId="0" applyBorder="1"/>
    <xf numFmtId="164" fontId="0" fillId="0" borderId="14" xfId="3" applyNumberFormat="1" applyFont="1" applyBorder="1"/>
    <xf numFmtId="0" fontId="0" fillId="0" borderId="15" xfId="0" applyBorder="1"/>
    <xf numFmtId="0" fontId="0" fillId="0" borderId="6" xfId="0" applyBorder="1"/>
    <xf numFmtId="0" fontId="0" fillId="0" borderId="16" xfId="0" applyBorder="1"/>
    <xf numFmtId="0" fontId="0" fillId="0" borderId="17" xfId="0" applyBorder="1"/>
    <xf numFmtId="0" fontId="2" fillId="3" borderId="18" xfId="0" applyFont="1" applyFill="1" applyBorder="1"/>
    <xf numFmtId="0" fontId="0" fillId="0" borderId="18" xfId="0" applyBorder="1"/>
    <xf numFmtId="164" fontId="0" fillId="0" borderId="19" xfId="3" applyNumberFormat="1" applyFont="1" applyBorder="1"/>
    <xf numFmtId="0" fontId="0" fillId="0" borderId="20" xfId="0" applyBorder="1"/>
    <xf numFmtId="0" fontId="0" fillId="0" borderId="21" xfId="0" applyBorder="1"/>
    <xf numFmtId="0" fontId="0" fillId="0" borderId="22" xfId="0" applyBorder="1"/>
    <xf numFmtId="164" fontId="0" fillId="0" borderId="20" xfId="3" applyNumberFormat="1" applyFont="1" applyBorder="1"/>
    <xf numFmtId="164" fontId="0" fillId="0" borderId="21" xfId="3" applyNumberFormat="1" applyFont="1" applyBorder="1"/>
    <xf numFmtId="0" fontId="2" fillId="3" borderId="23" xfId="0" applyFont="1" applyFill="1" applyBorder="1"/>
    <xf numFmtId="0" fontId="0" fillId="0" borderId="23" xfId="0" applyBorder="1"/>
    <xf numFmtId="164" fontId="0" fillId="0" borderId="24" xfId="3" applyNumberFormat="1" applyFont="1" applyBorder="1"/>
    <xf numFmtId="0" fontId="0" fillId="0" borderId="25" xfId="0" applyBorder="1"/>
    <xf numFmtId="0" fontId="0" fillId="0" borderId="26" xfId="0" applyBorder="1"/>
    <xf numFmtId="0" fontId="0" fillId="0" borderId="27" xfId="0" applyBorder="1"/>
    <xf numFmtId="0" fontId="0" fillId="0" borderId="28" xfId="0" applyBorder="1"/>
    <xf numFmtId="0" fontId="7" fillId="3" borderId="1" xfId="0" applyFont="1" applyFill="1" applyBorder="1"/>
    <xf numFmtId="0" fontId="8" fillId="7" borderId="1" xfId="0" applyFont="1" applyFill="1" applyBorder="1"/>
    <xf numFmtId="0" fontId="0" fillId="7" borderId="1" xfId="0" applyFill="1" applyBorder="1"/>
    <xf numFmtId="1" fontId="0" fillId="7" borderId="1" xfId="0" applyNumberFormat="1" applyFill="1" applyBorder="1"/>
    <xf numFmtId="0" fontId="2" fillId="10" borderId="7" xfId="0" applyFont="1" applyFill="1" applyBorder="1"/>
    <xf numFmtId="0" fontId="2" fillId="10" borderId="8" xfId="0" applyFont="1" applyFill="1" applyBorder="1"/>
    <xf numFmtId="0" fontId="2" fillId="10" borderId="12" xfId="0" applyFont="1" applyFill="1" applyBorder="1"/>
    <xf numFmtId="0" fontId="0" fillId="8" borderId="9" xfId="0" applyFill="1" applyBorder="1"/>
    <xf numFmtId="0" fontId="0" fillId="8" borderId="10" xfId="0" applyFill="1" applyBorder="1"/>
    <xf numFmtId="0" fontId="0" fillId="8" borderId="11" xfId="0" applyFill="1" applyBorder="1"/>
    <xf numFmtId="0" fontId="7" fillId="10" borderId="1" xfId="0" applyFont="1" applyFill="1" applyBorder="1"/>
    <xf numFmtId="0" fontId="7" fillId="8" borderId="1" xfId="0" applyFont="1" applyFill="1" applyBorder="1"/>
    <xf numFmtId="0" fontId="7" fillId="10" borderId="5" xfId="0" applyFont="1" applyFill="1" applyBorder="1"/>
    <xf numFmtId="0" fontId="2" fillId="3" borderId="10" xfId="0" applyFont="1" applyFill="1" applyBorder="1"/>
    <xf numFmtId="0" fontId="2" fillId="3" borderId="9" xfId="0" applyFont="1" applyFill="1" applyBorder="1"/>
    <xf numFmtId="9" fontId="0" fillId="0" borderId="6" xfId="0" applyNumberFormat="1" applyBorder="1"/>
    <xf numFmtId="9" fontId="0" fillId="0" borderId="1" xfId="0" applyNumberFormat="1" applyBorder="1"/>
    <xf numFmtId="0" fontId="2" fillId="2" borderId="8" xfId="0" applyFont="1" applyFill="1" applyBorder="1"/>
    <xf numFmtId="0" fontId="2" fillId="2" borderId="29" xfId="0" applyFont="1" applyFill="1" applyBorder="1"/>
    <xf numFmtId="9" fontId="11" fillId="0" borderId="1" xfId="1" applyFont="1" applyBorder="1" applyAlignment="1">
      <alignment horizontal="right"/>
    </xf>
    <xf numFmtId="0" fontId="0" fillId="0" borderId="0" xfId="0" applyAlignment="1">
      <alignment horizontal="left" vertical="top"/>
    </xf>
    <xf numFmtId="0" fontId="4" fillId="0" borderId="1" xfId="2" applyBorder="1" applyAlignment="1">
      <alignment horizontal="left" vertical="top"/>
    </xf>
    <xf numFmtId="0" fontId="0" fillId="0" borderId="1" xfId="0" applyBorder="1" applyAlignment="1">
      <alignment horizontal="left"/>
    </xf>
    <xf numFmtId="0" fontId="0" fillId="0" borderId="1" xfId="0" applyBorder="1" applyAlignment="1">
      <alignment horizontal="left" vertical="center"/>
    </xf>
    <xf numFmtId="0" fontId="4" fillId="0" borderId="5" xfId="2" applyBorder="1" applyAlignment="1">
      <alignment horizontal="left"/>
    </xf>
    <xf numFmtId="0" fontId="4" fillId="0" borderId="1" xfId="2" applyBorder="1" applyAlignment="1">
      <alignment horizontal="left" vertical="center"/>
    </xf>
    <xf numFmtId="0" fontId="2" fillId="11" borderId="1" xfId="0" applyFont="1" applyFill="1" applyBorder="1"/>
    <xf numFmtId="0" fontId="4" fillId="0" borderId="0" xfId="2"/>
    <xf numFmtId="0" fontId="0" fillId="0" borderId="3" xfId="0" applyBorder="1"/>
    <xf numFmtId="0" fontId="2" fillId="8" borderId="1" xfId="0" applyFont="1" applyFill="1" applyBorder="1"/>
    <xf numFmtId="0" fontId="9" fillId="0" borderId="7" xfId="0" applyFont="1" applyBorder="1" applyAlignment="1">
      <alignment horizontal="right" vertical="top" wrapText="1"/>
    </xf>
    <xf numFmtId="0" fontId="0" fillId="0" borderId="4" xfId="0" applyBorder="1"/>
    <xf numFmtId="0" fontId="10" fillId="0" borderId="30" xfId="0" quotePrefix="1" applyFont="1" applyBorder="1" applyAlignment="1">
      <alignment horizontal="left" vertical="center"/>
    </xf>
    <xf numFmtId="0" fontId="10" fillId="0" borderId="18" xfId="0" applyFont="1" applyBorder="1" applyAlignment="1">
      <alignment horizontal="left" vertical="center"/>
    </xf>
    <xf numFmtId="0" fontId="10" fillId="0" borderId="23" xfId="0" applyFont="1" applyBorder="1" applyAlignment="1">
      <alignment horizontal="left" vertical="center"/>
    </xf>
    <xf numFmtId="0" fontId="0" fillId="0" borderId="31" xfId="0" applyBorder="1"/>
    <xf numFmtId="0" fontId="9" fillId="0" borderId="9" xfId="0" applyFont="1" applyBorder="1" applyAlignment="1">
      <alignment horizontal="left" vertical="center"/>
    </xf>
    <xf numFmtId="0" fontId="9" fillId="0" borderId="10" xfId="0" applyFont="1" applyBorder="1" applyAlignment="1">
      <alignment horizontal="left" vertical="center"/>
    </xf>
    <xf numFmtId="0" fontId="9" fillId="0" borderId="11" xfId="0" applyFont="1" applyBorder="1" applyAlignment="1">
      <alignment horizontal="left" vertical="center"/>
    </xf>
    <xf numFmtId="0" fontId="2" fillId="11" borderId="1" xfId="0" applyFont="1" applyFill="1" applyBorder="1" applyAlignment="1">
      <alignment horizontal="left" vertical="center"/>
    </xf>
    <xf numFmtId="0" fontId="2" fillId="2" borderId="1" xfId="0" applyFont="1" applyFill="1" applyBorder="1" applyAlignment="1">
      <alignment horizontal="left" vertical="center"/>
    </xf>
    <xf numFmtId="0" fontId="0" fillId="0" borderId="1" xfId="0" applyBorder="1" applyAlignment="1">
      <alignment horizontal="center"/>
    </xf>
    <xf numFmtId="0" fontId="2" fillId="6" borderId="1" xfId="0" applyFont="1" applyFill="1" applyBorder="1" applyAlignment="1">
      <alignment horizontal="center" vertical="top"/>
    </xf>
    <xf numFmtId="0" fontId="2" fillId="6" borderId="2" xfId="0" applyFont="1" applyFill="1" applyBorder="1" applyAlignment="1">
      <alignment horizontal="center" vertical="top"/>
    </xf>
    <xf numFmtId="0" fontId="2" fillId="12" borderId="1" xfId="0" applyFont="1" applyFill="1" applyBorder="1" applyAlignment="1">
      <alignment horizontal="left" vertical="center"/>
    </xf>
    <xf numFmtId="0" fontId="0" fillId="0" borderId="1" xfId="0" applyBorder="1" applyAlignment="1">
      <alignment wrapText="1"/>
    </xf>
    <xf numFmtId="0" fontId="2" fillId="2" borderId="1" xfId="0" applyFont="1" applyFill="1" applyBorder="1" applyAlignment="1">
      <alignment horizontal="center" vertical="top"/>
    </xf>
    <xf numFmtId="0" fontId="2" fillId="8" borderId="32" xfId="0" applyFont="1" applyFill="1" applyBorder="1" applyAlignment="1">
      <alignment horizontal="center"/>
    </xf>
    <xf numFmtId="0" fontId="2" fillId="8" borderId="4" xfId="0" applyFont="1" applyFill="1" applyBorder="1" applyAlignment="1">
      <alignment horizontal="center"/>
    </xf>
    <xf numFmtId="0" fontId="2" fillId="5" borderId="1" xfId="0" applyFont="1" applyFill="1" applyBorder="1" applyAlignment="1">
      <alignment horizontal="center"/>
    </xf>
    <xf numFmtId="0" fontId="2" fillId="11" borderId="1" xfId="0" applyFont="1" applyFill="1" applyBorder="1" applyAlignment="1">
      <alignment horizontal="center"/>
    </xf>
    <xf numFmtId="0" fontId="2" fillId="2" borderId="1" xfId="0" applyFont="1" applyFill="1" applyBorder="1" applyAlignment="1">
      <alignment horizontal="center"/>
    </xf>
    <xf numFmtId="0" fontId="2" fillId="11" borderId="1" xfId="0" applyFont="1" applyFill="1" applyBorder="1" applyAlignment="1">
      <alignment horizontal="left" vertical="center"/>
    </xf>
    <xf numFmtId="0" fontId="2" fillId="2" borderId="1" xfId="0" applyFont="1" applyFill="1" applyBorder="1" applyAlignment="1">
      <alignment horizontal="left" vertical="center"/>
    </xf>
    <xf numFmtId="0" fontId="0" fillId="0" borderId="1" xfId="0" applyBorder="1" applyAlignment="1">
      <alignment horizontal="left" vertical="top"/>
    </xf>
    <xf numFmtId="0" fontId="2" fillId="5" borderId="5" xfId="0" applyFont="1" applyFill="1" applyBorder="1" applyAlignment="1">
      <alignment horizontal="left" vertical="center"/>
    </xf>
    <xf numFmtId="0" fontId="2" fillId="5" borderId="6" xfId="0" applyFont="1" applyFill="1" applyBorder="1" applyAlignment="1">
      <alignment horizontal="left" vertical="center"/>
    </xf>
    <xf numFmtId="0" fontId="2" fillId="8" borderId="5" xfId="0" applyFont="1" applyFill="1" applyBorder="1" applyAlignment="1">
      <alignment horizontal="left" vertical="center"/>
    </xf>
    <xf numFmtId="0" fontId="2" fillId="8" borderId="3" xfId="0" applyFont="1" applyFill="1" applyBorder="1" applyAlignment="1">
      <alignment horizontal="left" vertical="center"/>
    </xf>
    <xf numFmtId="0" fontId="2" fillId="8" borderId="6" xfId="0" applyFont="1" applyFill="1" applyBorder="1" applyAlignment="1">
      <alignment horizontal="left" vertical="center"/>
    </xf>
    <xf numFmtId="0" fontId="2" fillId="11" borderId="5" xfId="0" applyFont="1" applyFill="1" applyBorder="1" applyAlignment="1">
      <alignment horizontal="left" vertical="center"/>
    </xf>
    <xf numFmtId="0" fontId="2" fillId="11" borderId="6" xfId="0" applyFont="1" applyFill="1" applyBorder="1" applyAlignment="1">
      <alignment horizontal="left" vertical="center"/>
    </xf>
    <xf numFmtId="0" fontId="0" fillId="0" borderId="5" xfId="0" applyBorder="1" applyAlignment="1">
      <alignment vertical="center"/>
    </xf>
    <xf numFmtId="0" fontId="0" fillId="0" borderId="6" xfId="0" applyBorder="1" applyAlignment="1">
      <alignment vertical="center"/>
    </xf>
  </cellXfs>
  <cellStyles count="4">
    <cellStyle name="Lien hypertexte" xfId="2" builtinId="8"/>
    <cellStyle name="Milliers" xfId="3" builtinId="3"/>
    <cellStyle name="Normal" xfId="0" builtinId="0"/>
    <cellStyle name="Pourcentage" xfId="1" builtinId="5"/>
  </cellStyles>
  <dxfs count="3">
    <dxf>
      <fill>
        <patternFill>
          <bgColor theme="5" tint="0.79998168889431442"/>
        </patternFill>
      </fill>
    </dxf>
    <dxf>
      <font>
        <color rgb="FF9C0006"/>
      </font>
      <fill>
        <patternFill>
          <bgColor rgb="FFFFC7CE"/>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9525</xdr:colOff>
      <xdr:row>1</xdr:row>
      <xdr:rowOff>0</xdr:rowOff>
    </xdr:to>
    <xdr:sp macro="" textlink="">
      <xdr:nvSpPr>
        <xdr:cNvPr id="2" name="Triangle rectangle 1">
          <a:extLst>
            <a:ext uri="{FF2B5EF4-FFF2-40B4-BE49-F238E27FC236}">
              <a16:creationId xmlns:a16="http://schemas.microsoft.com/office/drawing/2014/main" id="{E38F7211-0110-910C-A6BA-7ABEAF67D968}"/>
            </a:ext>
          </a:extLst>
        </xdr:cNvPr>
        <xdr:cNvSpPr/>
      </xdr:nvSpPr>
      <xdr:spPr>
        <a:xfrm>
          <a:off x="0" y="0"/>
          <a:ext cx="1562100" cy="923925"/>
        </a:xfrm>
        <a:prstGeom prst="rtTriangl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000" b="0">
              <a:solidFill>
                <a:schemeClr val="tx1"/>
              </a:solidFill>
            </a:rPr>
            <a:t>Aggregated</a:t>
          </a:r>
          <a:r>
            <a:rPr lang="fr-FR" sz="1000" b="0" baseline="0">
              <a:solidFill>
                <a:schemeClr val="tx1"/>
              </a:solidFill>
            </a:rPr>
            <a:t>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8" Type="http://schemas.openxmlformats.org/officeDocument/2006/relationships/hyperlink" Target="https://doi.org/10.1088/1748-9326/aca4ea" TargetMode="External"/><Relationship Id="rId3" Type="http://schemas.openxmlformats.org/officeDocument/2006/relationships/hyperlink" Target="https://doi.org/10.1016/j.resconrec.2019.05.015" TargetMode="External"/><Relationship Id="rId7" Type="http://schemas.openxmlformats.org/officeDocument/2006/relationships/hyperlink" Target="https://doi.org/10.1016/j.enpol.2018.04.056" TargetMode="External"/><Relationship Id="rId2" Type="http://schemas.openxmlformats.org/officeDocument/2006/relationships/hyperlink" Target="https://doi.org/10.5281/zenodo.7252047" TargetMode="External"/><Relationship Id="rId1" Type="http://schemas.openxmlformats.org/officeDocument/2006/relationships/hyperlink" Target="https://doi.org/10.5281/zenodo.7252047" TargetMode="External"/><Relationship Id="rId6" Type="http://schemas.openxmlformats.org/officeDocument/2006/relationships/hyperlink" Target="https://doi.org/10.1109/IEMDC.2017.8002010" TargetMode="External"/><Relationship Id="rId5" Type="http://schemas.openxmlformats.org/officeDocument/2006/relationships/hyperlink" Target="https://doi.org/10.1016/j.enpol.2018.04.056" TargetMode="External"/><Relationship Id="rId10" Type="http://schemas.openxmlformats.org/officeDocument/2006/relationships/hyperlink" Target="http://data.europa.eu/eli/reg/2023/1542/oj" TargetMode="External"/><Relationship Id="rId4" Type="http://schemas.openxmlformats.org/officeDocument/2006/relationships/hyperlink" Target="https://doi.org/10.1016/j.enpol.2018.04.056" TargetMode="External"/><Relationship Id="rId9" Type="http://schemas.openxmlformats.org/officeDocument/2006/relationships/hyperlink" Target="https://doi.org/10.1088/1748-9326/aca4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952D8-73BE-4A07-87D1-8889417C9ABB}">
  <dimension ref="A1:B19"/>
  <sheetViews>
    <sheetView tabSelected="1" workbookViewId="0">
      <selection activeCell="B24" sqref="B24"/>
    </sheetView>
  </sheetViews>
  <sheetFormatPr baseColWidth="10" defaultRowHeight="14.5"/>
  <cols>
    <col min="1" max="1" width="19.81640625" bestFit="1" customWidth="1"/>
    <col min="2" max="2" width="116.90625" customWidth="1"/>
  </cols>
  <sheetData>
    <row r="1" spans="1:2">
      <c r="A1" s="21" t="s">
        <v>292</v>
      </c>
      <c r="B1" s="21" t="s">
        <v>293</v>
      </c>
    </row>
    <row r="2" spans="1:2">
      <c r="A2" s="103" t="s">
        <v>291</v>
      </c>
      <c r="B2" s="104"/>
    </row>
    <row r="3" spans="1:2">
      <c r="A3" s="26" t="s">
        <v>287</v>
      </c>
      <c r="B3" s="1" t="s">
        <v>302</v>
      </c>
    </row>
    <row r="4" spans="1:2">
      <c r="A4" s="26" t="s">
        <v>288</v>
      </c>
      <c r="B4" s="1" t="s">
        <v>295</v>
      </c>
    </row>
    <row r="5" spans="1:2">
      <c r="A5" s="26" t="s">
        <v>294</v>
      </c>
      <c r="B5" s="1" t="s">
        <v>299</v>
      </c>
    </row>
    <row r="6" spans="1:2">
      <c r="A6" s="26" t="s">
        <v>300</v>
      </c>
      <c r="B6" s="1" t="s">
        <v>301</v>
      </c>
    </row>
    <row r="7" spans="1:2">
      <c r="A7" s="105" t="s">
        <v>296</v>
      </c>
      <c r="B7" s="105"/>
    </row>
    <row r="8" spans="1:2">
      <c r="A8" s="27" t="s">
        <v>66</v>
      </c>
      <c r="B8" s="1" t="s">
        <v>306</v>
      </c>
    </row>
    <row r="9" spans="1:2">
      <c r="A9" s="27" t="s">
        <v>67</v>
      </c>
      <c r="B9" s="1" t="s">
        <v>305</v>
      </c>
    </row>
    <row r="10" spans="1:2">
      <c r="A10" s="27" t="s">
        <v>68</v>
      </c>
      <c r="B10" s="1" t="s">
        <v>307</v>
      </c>
    </row>
    <row r="11" spans="1:2">
      <c r="A11" s="27" t="s">
        <v>65</v>
      </c>
      <c r="B11" s="1" t="s">
        <v>308</v>
      </c>
    </row>
    <row r="12" spans="1:2">
      <c r="A12" s="27" t="s">
        <v>43</v>
      </c>
      <c r="B12" s="1" t="s">
        <v>309</v>
      </c>
    </row>
    <row r="13" spans="1:2">
      <c r="A13" s="106" t="s">
        <v>314</v>
      </c>
      <c r="B13" s="106"/>
    </row>
    <row r="14" spans="1:2">
      <c r="A14" s="95" t="s">
        <v>278</v>
      </c>
      <c r="B14" s="1" t="s">
        <v>310</v>
      </c>
    </row>
    <row r="15" spans="1:2">
      <c r="A15" s="95" t="s">
        <v>280</v>
      </c>
      <c r="B15" s="1" t="s">
        <v>311</v>
      </c>
    </row>
    <row r="16" spans="1:2">
      <c r="A16" s="100"/>
      <c r="B16" s="97" t="s">
        <v>315</v>
      </c>
    </row>
    <row r="17" spans="1:2" ht="29">
      <c r="A17" s="100" t="s">
        <v>312</v>
      </c>
      <c r="B17" s="101" t="s">
        <v>318</v>
      </c>
    </row>
    <row r="18" spans="1:2">
      <c r="A18" s="107" t="s">
        <v>316</v>
      </c>
      <c r="B18" s="107"/>
    </row>
    <row r="19" spans="1:2" ht="29">
      <c r="A19" s="96" t="s">
        <v>313</v>
      </c>
      <c r="B19" s="101" t="s">
        <v>317</v>
      </c>
    </row>
  </sheetData>
  <mergeCells count="4">
    <mergeCell ref="A2:B2"/>
    <mergeCell ref="A7:B7"/>
    <mergeCell ref="A13:B13"/>
    <mergeCell ref="A18:B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CA1EF-7BAE-43B3-BD95-F9E06B18FF4C}">
  <sheetPr>
    <tabColor theme="4" tint="0.79998168889431442"/>
  </sheetPr>
  <dimension ref="A1:D13"/>
  <sheetViews>
    <sheetView workbookViewId="0">
      <selection activeCell="C15" sqref="C15"/>
    </sheetView>
  </sheetViews>
  <sheetFormatPr baseColWidth="10" defaultRowHeight="14.5"/>
  <cols>
    <col min="1" max="1" width="17.7265625" bestFit="1" customWidth="1"/>
    <col min="2" max="2" width="9.81640625" bestFit="1" customWidth="1"/>
    <col min="3" max="3" width="12.36328125" bestFit="1" customWidth="1"/>
    <col min="4" max="4" width="15" bestFit="1" customWidth="1"/>
  </cols>
  <sheetData>
    <row r="1" spans="1:4">
      <c r="A1" s="1"/>
      <c r="B1" s="2" t="s">
        <v>38</v>
      </c>
      <c r="C1" s="19" t="s">
        <v>5</v>
      </c>
    </row>
    <row r="2" spans="1:4">
      <c r="A2" s="14" t="s">
        <v>39</v>
      </c>
      <c r="B2" s="1">
        <v>0.57750000000000001</v>
      </c>
      <c r="C2" s="1" t="s">
        <v>42</v>
      </c>
    </row>
    <row r="3" spans="1:4">
      <c r="A3" s="14" t="s">
        <v>40</v>
      </c>
      <c r="B3" s="1">
        <v>0.374</v>
      </c>
      <c r="C3" s="1" t="s">
        <v>42</v>
      </c>
    </row>
    <row r="4" spans="1:4">
      <c r="A4" s="14" t="s">
        <v>41</v>
      </c>
      <c r="B4" s="1">
        <v>0.39</v>
      </c>
      <c r="C4" s="1" t="s">
        <v>42</v>
      </c>
    </row>
    <row r="5" spans="1:4">
      <c r="A5" s="14" t="s">
        <v>322</v>
      </c>
      <c r="B5" s="1">
        <v>0.54600000000000004</v>
      </c>
      <c r="C5" s="1" t="s">
        <v>42</v>
      </c>
    </row>
    <row r="13" spans="1:4">
      <c r="D13"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9F8B-E217-43DE-8C4B-17898434A11E}">
  <sheetPr>
    <tabColor theme="9" tint="0.79998168889431442"/>
  </sheetPr>
  <dimension ref="A1:C8"/>
  <sheetViews>
    <sheetView workbookViewId="0">
      <selection activeCell="B14" sqref="B14"/>
    </sheetView>
  </sheetViews>
  <sheetFormatPr baseColWidth="10" defaultRowHeight="14.5"/>
  <cols>
    <col min="2" max="2" width="19.6328125" bestFit="1" customWidth="1"/>
    <col min="3" max="3" width="26.81640625" bestFit="1" customWidth="1"/>
  </cols>
  <sheetData>
    <row r="1" spans="1:3" ht="15" thickBot="1">
      <c r="A1" s="73" t="s">
        <v>71</v>
      </c>
      <c r="B1" s="74" t="s">
        <v>269</v>
      </c>
      <c r="C1" s="16" t="s">
        <v>5</v>
      </c>
    </row>
    <row r="2" spans="1:3">
      <c r="A2" s="4" t="s">
        <v>126</v>
      </c>
      <c r="B2" s="72">
        <v>0.4</v>
      </c>
      <c r="C2" s="1" t="s">
        <v>89</v>
      </c>
    </row>
    <row r="3" spans="1:3" ht="15.5">
      <c r="A3" s="4" t="s">
        <v>128</v>
      </c>
      <c r="B3" s="75">
        <v>0.6</v>
      </c>
      <c r="C3" s="1" t="s">
        <v>89</v>
      </c>
    </row>
    <row r="4" spans="1:3">
      <c r="A4" s="4" t="s">
        <v>138</v>
      </c>
      <c r="B4" s="72">
        <v>0.15</v>
      </c>
      <c r="C4" s="1" t="s">
        <v>89</v>
      </c>
    </row>
    <row r="5" spans="1:3">
      <c r="A5" s="4" t="s">
        <v>129</v>
      </c>
      <c r="B5" s="72">
        <v>0.1</v>
      </c>
      <c r="C5" s="1" t="s">
        <v>89</v>
      </c>
    </row>
    <row r="6" spans="1:3">
      <c r="A6" s="4" t="s">
        <v>139</v>
      </c>
      <c r="B6" s="72">
        <v>0.15</v>
      </c>
      <c r="C6" s="1" t="s">
        <v>89</v>
      </c>
    </row>
    <row r="7" spans="1:3" ht="15.5">
      <c r="A7" s="4" t="s">
        <v>131</v>
      </c>
      <c r="B7" s="75">
        <v>0.35</v>
      </c>
      <c r="C7" s="1" t="s">
        <v>270</v>
      </c>
    </row>
    <row r="8" spans="1:3">
      <c r="A8" s="4" t="s">
        <v>140</v>
      </c>
      <c r="B8" s="72">
        <v>0.15</v>
      </c>
      <c r="C8" s="1" t="s">
        <v>271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64E1-B22A-4BBC-97F3-2506FBB40261}">
  <sheetPr>
    <tabColor theme="9" tint="0.79998168889431442"/>
  </sheetPr>
  <dimension ref="A1:F17"/>
  <sheetViews>
    <sheetView workbookViewId="0">
      <selection activeCell="G9" sqref="G9"/>
    </sheetView>
  </sheetViews>
  <sheetFormatPr baseColWidth="10" defaultRowHeight="14.5"/>
  <cols>
    <col min="3" max="3" width="17.1796875" bestFit="1" customWidth="1"/>
  </cols>
  <sheetData>
    <row r="1" spans="1:6" ht="15" thickBot="1">
      <c r="A1" s="69" t="s">
        <v>256</v>
      </c>
      <c r="B1" s="70" t="s">
        <v>257</v>
      </c>
      <c r="C1" s="69" t="s">
        <v>258</v>
      </c>
      <c r="D1" s="9">
        <v>2028</v>
      </c>
      <c r="E1" s="9">
        <v>2032</v>
      </c>
      <c r="F1" s="9" t="s">
        <v>10</v>
      </c>
    </row>
    <row r="2" spans="1:6">
      <c r="A2" s="71" t="s">
        <v>126</v>
      </c>
      <c r="B2" s="38" t="s">
        <v>259</v>
      </c>
      <c r="C2" s="38" t="s">
        <v>260</v>
      </c>
      <c r="D2" s="71">
        <v>0.6</v>
      </c>
      <c r="E2" s="71">
        <v>0.95</v>
      </c>
      <c r="F2" s="71">
        <v>0.95</v>
      </c>
    </row>
    <row r="3" spans="1:6">
      <c r="A3" s="72" t="s">
        <v>128</v>
      </c>
      <c r="B3" s="1" t="s">
        <v>259</v>
      </c>
      <c r="C3" s="1" t="s">
        <v>260</v>
      </c>
      <c r="D3" s="72">
        <v>0.6</v>
      </c>
      <c r="E3" s="72">
        <v>0.95</v>
      </c>
      <c r="F3" s="72">
        <v>0.95</v>
      </c>
    </row>
    <row r="4" spans="1:6">
      <c r="A4" s="72" t="s">
        <v>131</v>
      </c>
      <c r="B4" s="1" t="s">
        <v>259</v>
      </c>
      <c r="C4" s="1" t="s">
        <v>260</v>
      </c>
      <c r="D4" s="72">
        <v>0.6</v>
      </c>
      <c r="E4" s="72">
        <v>0.95</v>
      </c>
      <c r="F4" s="72">
        <v>0.95</v>
      </c>
    </row>
    <row r="5" spans="1:6">
      <c r="A5" s="72" t="s">
        <v>129</v>
      </c>
      <c r="B5" s="1" t="s">
        <v>259</v>
      </c>
      <c r="C5" s="1" t="s">
        <v>260</v>
      </c>
      <c r="D5" s="72">
        <v>0.5</v>
      </c>
      <c r="E5" s="72">
        <v>0.61</v>
      </c>
      <c r="F5" s="72">
        <v>0.95</v>
      </c>
    </row>
    <row r="6" spans="1:6">
      <c r="A6" s="72" t="s">
        <v>138</v>
      </c>
      <c r="B6" s="1" t="s">
        <v>259</v>
      </c>
      <c r="C6" s="1" t="s">
        <v>260</v>
      </c>
      <c r="D6" s="72">
        <v>0.5</v>
      </c>
      <c r="E6" s="72">
        <v>0.61</v>
      </c>
      <c r="F6" s="72">
        <v>0.95</v>
      </c>
    </row>
    <row r="7" spans="1:6">
      <c r="A7" s="71" t="s">
        <v>139</v>
      </c>
      <c r="B7" s="1" t="s">
        <v>259</v>
      </c>
      <c r="C7" s="1" t="s">
        <v>260</v>
      </c>
      <c r="D7" s="72">
        <v>0.5</v>
      </c>
      <c r="E7" s="72">
        <v>0.61</v>
      </c>
      <c r="F7" s="72">
        <v>0.95</v>
      </c>
    </row>
    <row r="8" spans="1:6">
      <c r="A8" s="71" t="s">
        <v>140</v>
      </c>
      <c r="B8" s="1" t="s">
        <v>259</v>
      </c>
      <c r="C8" s="1" t="s">
        <v>260</v>
      </c>
      <c r="D8" s="72">
        <v>0.5</v>
      </c>
      <c r="E8" s="72">
        <v>0.61</v>
      </c>
      <c r="F8" s="72">
        <v>0.95</v>
      </c>
    </row>
    <row r="9" spans="1:6">
      <c r="A9" s="72" t="s">
        <v>126</v>
      </c>
      <c r="B9" s="1" t="s">
        <v>261</v>
      </c>
      <c r="C9" s="1" t="s">
        <v>262</v>
      </c>
      <c r="D9" s="72">
        <v>0.4</v>
      </c>
      <c r="E9" s="72">
        <v>0.75</v>
      </c>
      <c r="F9" s="72">
        <v>0.75</v>
      </c>
    </row>
    <row r="10" spans="1:6">
      <c r="A10" s="72" t="s">
        <v>128</v>
      </c>
      <c r="B10" s="1" t="s">
        <v>261</v>
      </c>
      <c r="C10" s="1" t="s">
        <v>262</v>
      </c>
      <c r="D10" s="72">
        <v>0.4</v>
      </c>
      <c r="E10" s="72">
        <v>0.75</v>
      </c>
      <c r="F10" s="72">
        <v>0.75</v>
      </c>
    </row>
    <row r="11" spans="1:6">
      <c r="A11" s="72" t="s">
        <v>131</v>
      </c>
      <c r="B11" s="1" t="s">
        <v>261</v>
      </c>
      <c r="C11" s="1" t="s">
        <v>262</v>
      </c>
      <c r="D11" s="72">
        <v>0.4</v>
      </c>
      <c r="E11" s="72">
        <v>0.75</v>
      </c>
      <c r="F11" s="72">
        <v>0.75</v>
      </c>
    </row>
    <row r="12" spans="1:6">
      <c r="A12" s="72" t="s">
        <v>129</v>
      </c>
      <c r="B12" s="1" t="s">
        <v>261</v>
      </c>
      <c r="C12" s="1" t="s">
        <v>262</v>
      </c>
      <c r="D12" s="72">
        <v>0.3</v>
      </c>
      <c r="E12" s="72">
        <v>0.41</v>
      </c>
      <c r="F12" s="72">
        <v>0.75</v>
      </c>
    </row>
    <row r="13" spans="1:6">
      <c r="A13" s="72" t="s">
        <v>138</v>
      </c>
      <c r="B13" s="1" t="s">
        <v>261</v>
      </c>
      <c r="C13" s="1" t="s">
        <v>262</v>
      </c>
      <c r="D13" s="72">
        <v>0.3</v>
      </c>
      <c r="E13" s="72">
        <v>0.41</v>
      </c>
      <c r="F13" s="72">
        <v>0.75</v>
      </c>
    </row>
    <row r="14" spans="1:6">
      <c r="A14" s="71" t="s">
        <v>139</v>
      </c>
      <c r="B14" s="1" t="s">
        <v>261</v>
      </c>
      <c r="C14" s="1" t="s">
        <v>262</v>
      </c>
      <c r="D14" s="72">
        <v>0.3</v>
      </c>
      <c r="E14" s="72">
        <v>0.41</v>
      </c>
      <c r="F14" s="72">
        <v>0.75</v>
      </c>
    </row>
    <row r="15" spans="1:6">
      <c r="A15" s="71" t="s">
        <v>140</v>
      </c>
      <c r="B15" s="1" t="s">
        <v>261</v>
      </c>
      <c r="C15" s="1" t="s">
        <v>262</v>
      </c>
      <c r="D15" s="72">
        <v>0.3</v>
      </c>
      <c r="E15" s="72">
        <v>0.41</v>
      </c>
      <c r="F15" s="72">
        <v>0.75</v>
      </c>
    </row>
    <row r="16" spans="1:6">
      <c r="A16" s="1" t="s">
        <v>263</v>
      </c>
      <c r="B16" s="1" t="s">
        <v>264</v>
      </c>
      <c r="C16" s="1" t="s">
        <v>265</v>
      </c>
      <c r="D16" s="1" t="s">
        <v>266</v>
      </c>
      <c r="E16" s="1" t="s">
        <v>266</v>
      </c>
      <c r="F16" s="1" t="s">
        <v>266</v>
      </c>
    </row>
    <row r="17" spans="1:6">
      <c r="A17" s="1" t="s">
        <v>263</v>
      </c>
      <c r="B17" s="1" t="s">
        <v>267</v>
      </c>
      <c r="C17" s="1" t="s">
        <v>268</v>
      </c>
      <c r="D17" s="1" t="s">
        <v>266</v>
      </c>
      <c r="E17" s="1" t="s">
        <v>266</v>
      </c>
      <c r="F17" s="1" t="s">
        <v>266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9FB7F-6F86-42B2-B136-652B2DC603DF}">
  <sheetPr>
    <tabColor theme="5" tint="0.79998168889431442"/>
  </sheetPr>
  <dimension ref="A1:CL26"/>
  <sheetViews>
    <sheetView workbookViewId="0"/>
  </sheetViews>
  <sheetFormatPr baseColWidth="10" defaultRowHeight="14.5"/>
  <cols>
    <col min="1" max="1" width="22.26953125" customWidth="1"/>
  </cols>
  <sheetData>
    <row r="1" spans="1:90" ht="72.5" customHeight="1" thickBot="1">
      <c r="A1" s="86" t="s">
        <v>286</v>
      </c>
      <c r="B1" s="92" t="s">
        <v>37</v>
      </c>
      <c r="C1" s="93" t="s">
        <v>144</v>
      </c>
      <c r="D1" s="93" t="s">
        <v>145</v>
      </c>
      <c r="E1" s="93" t="s">
        <v>146</v>
      </c>
      <c r="F1" s="93" t="s">
        <v>147</v>
      </c>
      <c r="G1" s="93" t="s">
        <v>148</v>
      </c>
      <c r="H1" s="93" t="s">
        <v>149</v>
      </c>
      <c r="I1" s="93" t="s">
        <v>150</v>
      </c>
      <c r="J1" s="93" t="s">
        <v>151</v>
      </c>
      <c r="K1" s="93" t="s">
        <v>152</v>
      </c>
      <c r="L1" s="93" t="s">
        <v>153</v>
      </c>
      <c r="M1" s="93" t="s">
        <v>154</v>
      </c>
      <c r="N1" s="93" t="s">
        <v>155</v>
      </c>
      <c r="O1" s="93" t="s">
        <v>156</v>
      </c>
      <c r="P1" s="93" t="s">
        <v>157</v>
      </c>
      <c r="Q1" s="93" t="s">
        <v>158</v>
      </c>
      <c r="R1" s="93" t="s">
        <v>159</v>
      </c>
      <c r="S1" s="93" t="s">
        <v>160</v>
      </c>
      <c r="T1" s="93" t="s">
        <v>161</v>
      </c>
      <c r="U1" s="93" t="s">
        <v>162</v>
      </c>
      <c r="V1" s="93" t="s">
        <v>163</v>
      </c>
      <c r="W1" s="93" t="s">
        <v>164</v>
      </c>
      <c r="X1" s="93" t="s">
        <v>165</v>
      </c>
      <c r="Y1" s="93" t="s">
        <v>166</v>
      </c>
      <c r="Z1" s="93" t="s">
        <v>167</v>
      </c>
      <c r="AA1" s="93" t="s">
        <v>168</v>
      </c>
      <c r="AB1" s="93" t="s">
        <v>169</v>
      </c>
      <c r="AC1" s="93" t="s">
        <v>170</v>
      </c>
      <c r="AD1" s="93" t="s">
        <v>171</v>
      </c>
      <c r="AE1" s="93" t="s">
        <v>172</v>
      </c>
      <c r="AF1" s="93" t="s">
        <v>173</v>
      </c>
      <c r="AG1" s="93" t="s">
        <v>174</v>
      </c>
      <c r="AH1" s="93" t="s">
        <v>175</v>
      </c>
      <c r="AI1" s="93" t="s">
        <v>176</v>
      </c>
      <c r="AJ1" s="93" t="s">
        <v>177</v>
      </c>
      <c r="AK1" s="93" t="s">
        <v>178</v>
      </c>
      <c r="AL1" s="93" t="s">
        <v>179</v>
      </c>
      <c r="AM1" s="93" t="s">
        <v>180</v>
      </c>
      <c r="AN1" s="93" t="s">
        <v>181</v>
      </c>
      <c r="AO1" s="93" t="s">
        <v>182</v>
      </c>
      <c r="AP1" s="93" t="s">
        <v>183</v>
      </c>
      <c r="AQ1" s="93" t="s">
        <v>184</v>
      </c>
      <c r="AR1" s="93" t="s">
        <v>185</v>
      </c>
      <c r="AS1" s="93" t="s">
        <v>186</v>
      </c>
      <c r="AT1" s="93" t="s">
        <v>187</v>
      </c>
      <c r="AU1" s="93" t="s">
        <v>188</v>
      </c>
      <c r="AV1" s="93" t="s">
        <v>189</v>
      </c>
      <c r="AW1" s="93" t="s">
        <v>190</v>
      </c>
      <c r="AX1" s="93" t="s">
        <v>191</v>
      </c>
      <c r="AY1" s="93" t="s">
        <v>192</v>
      </c>
      <c r="AZ1" s="93" t="s">
        <v>193</v>
      </c>
      <c r="BA1" s="93" t="s">
        <v>194</v>
      </c>
      <c r="BB1" s="93" t="s">
        <v>195</v>
      </c>
      <c r="BC1" s="93" t="s">
        <v>196</v>
      </c>
      <c r="BD1" s="93" t="s">
        <v>197</v>
      </c>
      <c r="BE1" s="93" t="s">
        <v>198</v>
      </c>
      <c r="BF1" s="93" t="s">
        <v>199</v>
      </c>
      <c r="BG1" s="93" t="s">
        <v>200</v>
      </c>
      <c r="BH1" s="93" t="s">
        <v>201</v>
      </c>
      <c r="BI1" s="93" t="s">
        <v>202</v>
      </c>
      <c r="BJ1" s="93" t="s">
        <v>203</v>
      </c>
      <c r="BK1" s="93" t="s">
        <v>204</v>
      </c>
      <c r="BL1" s="93" t="s">
        <v>205</v>
      </c>
      <c r="BM1" s="93" t="s">
        <v>206</v>
      </c>
      <c r="BN1" s="93" t="s">
        <v>207</v>
      </c>
      <c r="BO1" s="93" t="s">
        <v>208</v>
      </c>
      <c r="BP1" s="93" t="s">
        <v>209</v>
      </c>
      <c r="BQ1" s="93" t="s">
        <v>210</v>
      </c>
      <c r="BR1" s="93" t="s">
        <v>211</v>
      </c>
      <c r="BS1" s="93" t="s">
        <v>212</v>
      </c>
      <c r="BT1" s="93" t="s">
        <v>213</v>
      </c>
      <c r="BU1" s="93" t="s">
        <v>214</v>
      </c>
      <c r="BV1" s="93" t="s">
        <v>215</v>
      </c>
      <c r="BW1" s="93" t="s">
        <v>216</v>
      </c>
      <c r="BX1" s="93" t="s">
        <v>217</v>
      </c>
      <c r="BY1" s="93" t="s">
        <v>218</v>
      </c>
      <c r="BZ1" s="93" t="s">
        <v>219</v>
      </c>
      <c r="CA1" s="93" t="s">
        <v>220</v>
      </c>
      <c r="CB1" s="93" t="s">
        <v>221</v>
      </c>
      <c r="CC1" s="93" t="s">
        <v>222</v>
      </c>
      <c r="CD1" s="93" t="s">
        <v>223</v>
      </c>
      <c r="CE1" s="93" t="s">
        <v>224</v>
      </c>
      <c r="CF1" s="93" t="s">
        <v>225</v>
      </c>
      <c r="CG1" s="93" t="s">
        <v>226</v>
      </c>
      <c r="CH1" s="93" t="s">
        <v>227</v>
      </c>
      <c r="CI1" s="93" t="s">
        <v>228</v>
      </c>
      <c r="CJ1" s="93" t="s">
        <v>229</v>
      </c>
      <c r="CK1" s="93" t="s">
        <v>230</v>
      </c>
      <c r="CL1" s="94" t="s">
        <v>231</v>
      </c>
    </row>
    <row r="2" spans="1:90">
      <c r="A2" s="88" t="s">
        <v>37</v>
      </c>
      <c r="B2" s="91">
        <f>IF(ISNUMBER(FIND($A2,SUBSTITUTE(SUBSTITUTE(B$1,"_Cu",""),"_Al",""))), 1, 0)</f>
        <v>1</v>
      </c>
      <c r="C2" s="38">
        <f>IF(ISNUMBER(FIND($A2,SUBSTITUTE(SUBSTITUTE(C$1,"_Cu",""),"_Al",""))), 1, 0)</f>
        <v>0</v>
      </c>
      <c r="D2" s="38">
        <f t="shared" ref="D2:BO6" si="0">IF(ISNUMBER(FIND($A2,SUBSTITUTE(SUBSTITUTE(D$1,"_Cu",""),"_Al",""))), 1, 0)</f>
        <v>0</v>
      </c>
      <c r="E2" s="38">
        <f t="shared" si="0"/>
        <v>0</v>
      </c>
      <c r="F2" s="38">
        <f t="shared" si="0"/>
        <v>0</v>
      </c>
      <c r="G2" s="38">
        <f t="shared" si="0"/>
        <v>0</v>
      </c>
      <c r="H2" s="38">
        <f t="shared" si="0"/>
        <v>0</v>
      </c>
      <c r="I2" s="38">
        <f t="shared" si="0"/>
        <v>0</v>
      </c>
      <c r="J2" s="38">
        <f t="shared" si="0"/>
        <v>0</v>
      </c>
      <c r="K2" s="38">
        <f t="shared" si="0"/>
        <v>0</v>
      </c>
      <c r="L2" s="38">
        <f t="shared" si="0"/>
        <v>0</v>
      </c>
      <c r="M2" s="38">
        <f t="shared" si="0"/>
        <v>0</v>
      </c>
      <c r="N2" s="38">
        <f t="shared" si="0"/>
        <v>0</v>
      </c>
      <c r="O2" s="38">
        <f t="shared" si="0"/>
        <v>0</v>
      </c>
      <c r="P2" s="38">
        <f t="shared" si="0"/>
        <v>0</v>
      </c>
      <c r="Q2" s="38">
        <f t="shared" si="0"/>
        <v>0</v>
      </c>
      <c r="R2" s="38">
        <f t="shared" si="0"/>
        <v>0</v>
      </c>
      <c r="S2" s="38">
        <f t="shared" si="0"/>
        <v>0</v>
      </c>
      <c r="T2" s="38">
        <f t="shared" si="0"/>
        <v>0</v>
      </c>
      <c r="U2" s="38">
        <f t="shared" si="0"/>
        <v>0</v>
      </c>
      <c r="V2" s="38">
        <f t="shared" si="0"/>
        <v>0</v>
      </c>
      <c r="W2" s="38">
        <f t="shared" si="0"/>
        <v>0</v>
      </c>
      <c r="X2" s="38">
        <f t="shared" si="0"/>
        <v>0</v>
      </c>
      <c r="Y2" s="38">
        <f t="shared" si="0"/>
        <v>0</v>
      </c>
      <c r="Z2" s="38">
        <f t="shared" si="0"/>
        <v>0</v>
      </c>
      <c r="AA2" s="38">
        <f t="shared" si="0"/>
        <v>0</v>
      </c>
      <c r="AB2" s="38">
        <f t="shared" si="0"/>
        <v>0</v>
      </c>
      <c r="AC2" s="38">
        <f t="shared" si="0"/>
        <v>0</v>
      </c>
      <c r="AD2" s="38">
        <f t="shared" si="0"/>
        <v>0</v>
      </c>
      <c r="AE2" s="38">
        <f t="shared" si="0"/>
        <v>0</v>
      </c>
      <c r="AF2" s="38">
        <f t="shared" si="0"/>
        <v>0</v>
      </c>
      <c r="AG2" s="38">
        <f t="shared" si="0"/>
        <v>0</v>
      </c>
      <c r="AH2" s="38">
        <f t="shared" si="0"/>
        <v>0</v>
      </c>
      <c r="AI2" s="38">
        <f t="shared" si="0"/>
        <v>0</v>
      </c>
      <c r="AJ2" s="38">
        <f t="shared" si="0"/>
        <v>0</v>
      </c>
      <c r="AK2" s="38">
        <f t="shared" si="0"/>
        <v>0</v>
      </c>
      <c r="AL2" s="38">
        <f t="shared" si="0"/>
        <v>0</v>
      </c>
      <c r="AM2" s="38">
        <f t="shared" si="0"/>
        <v>0</v>
      </c>
      <c r="AN2" s="38">
        <f t="shared" si="0"/>
        <v>0</v>
      </c>
      <c r="AO2" s="38">
        <f t="shared" si="0"/>
        <v>0</v>
      </c>
      <c r="AP2" s="38">
        <f t="shared" si="0"/>
        <v>0</v>
      </c>
      <c r="AQ2" s="38">
        <f t="shared" si="0"/>
        <v>0</v>
      </c>
      <c r="AR2" s="38">
        <f t="shared" si="0"/>
        <v>0</v>
      </c>
      <c r="AS2" s="38">
        <f t="shared" si="0"/>
        <v>0</v>
      </c>
      <c r="AT2" s="38">
        <f t="shared" si="0"/>
        <v>0</v>
      </c>
      <c r="AU2" s="38">
        <f t="shared" si="0"/>
        <v>0</v>
      </c>
      <c r="AV2" s="38">
        <f t="shared" si="0"/>
        <v>0</v>
      </c>
      <c r="AW2" s="38">
        <f t="shared" si="0"/>
        <v>0</v>
      </c>
      <c r="AX2" s="38">
        <f t="shared" si="0"/>
        <v>0</v>
      </c>
      <c r="AY2" s="38">
        <f t="shared" si="0"/>
        <v>0</v>
      </c>
      <c r="AZ2" s="38">
        <f t="shared" si="0"/>
        <v>0</v>
      </c>
      <c r="BA2" s="38">
        <f t="shared" si="0"/>
        <v>0</v>
      </c>
      <c r="BB2" s="38">
        <f t="shared" si="0"/>
        <v>0</v>
      </c>
      <c r="BC2" s="38">
        <f t="shared" si="0"/>
        <v>0</v>
      </c>
      <c r="BD2" s="38">
        <f t="shared" si="0"/>
        <v>0</v>
      </c>
      <c r="BE2" s="38">
        <f t="shared" si="0"/>
        <v>0</v>
      </c>
      <c r="BF2" s="38">
        <f t="shared" si="0"/>
        <v>0</v>
      </c>
      <c r="BG2" s="38">
        <f t="shared" si="0"/>
        <v>0</v>
      </c>
      <c r="BH2" s="38">
        <f t="shared" si="0"/>
        <v>0</v>
      </c>
      <c r="BI2" s="38">
        <f t="shared" si="0"/>
        <v>0</v>
      </c>
      <c r="BJ2" s="38">
        <f t="shared" si="0"/>
        <v>0</v>
      </c>
      <c r="BK2" s="38">
        <f t="shared" si="0"/>
        <v>0</v>
      </c>
      <c r="BL2" s="38">
        <f t="shared" si="0"/>
        <v>0</v>
      </c>
      <c r="BM2" s="38">
        <f t="shared" si="0"/>
        <v>0</v>
      </c>
      <c r="BN2" s="38">
        <f t="shared" si="0"/>
        <v>0</v>
      </c>
      <c r="BO2" s="38">
        <f t="shared" si="0"/>
        <v>0</v>
      </c>
      <c r="BP2" s="38">
        <f t="shared" ref="BP2:CL6" si="1">IF(ISNUMBER(FIND($A2,SUBSTITUTE(SUBSTITUTE(BP$1,"_Cu",""),"_Al",""))), 1, 0)</f>
        <v>0</v>
      </c>
      <c r="BQ2" s="38">
        <f t="shared" si="1"/>
        <v>0</v>
      </c>
      <c r="BR2" s="38">
        <f t="shared" si="1"/>
        <v>0</v>
      </c>
      <c r="BS2" s="38">
        <f t="shared" si="1"/>
        <v>0</v>
      </c>
      <c r="BT2" s="38">
        <f t="shared" si="1"/>
        <v>0</v>
      </c>
      <c r="BU2" s="38">
        <f t="shared" si="1"/>
        <v>0</v>
      </c>
      <c r="BV2" s="38">
        <f t="shared" si="1"/>
        <v>0</v>
      </c>
      <c r="BW2" s="38">
        <f t="shared" si="1"/>
        <v>0</v>
      </c>
      <c r="BX2" s="38">
        <f t="shared" si="1"/>
        <v>0</v>
      </c>
      <c r="BY2" s="38">
        <f t="shared" si="1"/>
        <v>0</v>
      </c>
      <c r="BZ2" s="38">
        <f t="shared" si="1"/>
        <v>0</v>
      </c>
      <c r="CA2" s="38">
        <f t="shared" si="1"/>
        <v>0</v>
      </c>
      <c r="CB2" s="38">
        <f t="shared" si="1"/>
        <v>0</v>
      </c>
      <c r="CC2" s="38">
        <f t="shared" si="1"/>
        <v>0</v>
      </c>
      <c r="CD2" s="38">
        <f t="shared" si="1"/>
        <v>0</v>
      </c>
      <c r="CE2" s="38">
        <f t="shared" si="1"/>
        <v>0</v>
      </c>
      <c r="CF2" s="38">
        <f t="shared" si="1"/>
        <v>0</v>
      </c>
      <c r="CG2" s="38">
        <f t="shared" si="1"/>
        <v>0</v>
      </c>
      <c r="CH2" s="38">
        <f t="shared" si="1"/>
        <v>0</v>
      </c>
      <c r="CI2" s="38">
        <f t="shared" si="1"/>
        <v>0</v>
      </c>
      <c r="CJ2" s="38">
        <f t="shared" si="1"/>
        <v>0</v>
      </c>
      <c r="CK2" s="38">
        <f t="shared" si="1"/>
        <v>0</v>
      </c>
      <c r="CL2" s="38">
        <f t="shared" si="1"/>
        <v>0</v>
      </c>
    </row>
    <row r="3" spans="1:90">
      <c r="A3" s="89" t="s">
        <v>232</v>
      </c>
      <c r="B3" s="87">
        <f t="shared" ref="B3:Q20" si="2">IF(ISNUMBER(FIND($A3,SUBSTITUTE(SUBSTITUTE(B$1,"_Cu",""),"_Al",""))), 1, 0)</f>
        <v>0</v>
      </c>
      <c r="C3" s="1">
        <f t="shared" si="2"/>
        <v>0</v>
      </c>
      <c r="D3" s="1">
        <f t="shared" si="2"/>
        <v>0</v>
      </c>
      <c r="E3" s="1">
        <f t="shared" si="2"/>
        <v>0</v>
      </c>
      <c r="F3" s="1">
        <f t="shared" si="2"/>
        <v>0</v>
      </c>
      <c r="G3" s="1">
        <f t="shared" si="2"/>
        <v>0</v>
      </c>
      <c r="H3" s="1">
        <f t="shared" si="2"/>
        <v>0</v>
      </c>
      <c r="I3" s="1">
        <f t="shared" si="2"/>
        <v>0</v>
      </c>
      <c r="J3" s="1">
        <f t="shared" si="2"/>
        <v>0</v>
      </c>
      <c r="K3" s="1">
        <f t="shared" si="2"/>
        <v>0</v>
      </c>
      <c r="L3" s="1">
        <f t="shared" si="2"/>
        <v>0</v>
      </c>
      <c r="M3" s="1">
        <f t="shared" si="2"/>
        <v>0</v>
      </c>
      <c r="N3" s="1">
        <f t="shared" si="2"/>
        <v>0</v>
      </c>
      <c r="O3" s="1">
        <f t="shared" si="2"/>
        <v>0</v>
      </c>
      <c r="P3" s="1">
        <f t="shared" si="2"/>
        <v>0</v>
      </c>
      <c r="Q3" s="1">
        <f t="shared" si="2"/>
        <v>0</v>
      </c>
      <c r="R3" s="1">
        <f t="shared" si="0"/>
        <v>0</v>
      </c>
      <c r="S3" s="1">
        <f t="shared" si="0"/>
        <v>0</v>
      </c>
      <c r="T3" s="1">
        <f t="shared" si="0"/>
        <v>0</v>
      </c>
      <c r="U3" s="1">
        <f t="shared" si="0"/>
        <v>0</v>
      </c>
      <c r="V3" s="1">
        <f t="shared" si="0"/>
        <v>0</v>
      </c>
      <c r="W3" s="1">
        <f t="shared" si="0"/>
        <v>0</v>
      </c>
      <c r="X3" s="1">
        <f t="shared" si="0"/>
        <v>0</v>
      </c>
      <c r="Y3" s="1">
        <f t="shared" si="0"/>
        <v>0</v>
      </c>
      <c r="Z3" s="1">
        <f t="shared" si="0"/>
        <v>0</v>
      </c>
      <c r="AA3" s="1">
        <f t="shared" si="0"/>
        <v>0</v>
      </c>
      <c r="AB3" s="1">
        <f t="shared" si="0"/>
        <v>0</v>
      </c>
      <c r="AC3" s="1">
        <f t="shared" si="0"/>
        <v>0</v>
      </c>
      <c r="AD3" s="1">
        <f t="shared" si="0"/>
        <v>0</v>
      </c>
      <c r="AE3" s="1">
        <f t="shared" si="0"/>
        <v>0</v>
      </c>
      <c r="AF3" s="1">
        <f t="shared" si="0"/>
        <v>0</v>
      </c>
      <c r="AG3" s="1">
        <f t="shared" si="0"/>
        <v>0</v>
      </c>
      <c r="AH3" s="1">
        <f t="shared" si="0"/>
        <v>0</v>
      </c>
      <c r="AI3" s="1">
        <f t="shared" si="0"/>
        <v>0</v>
      </c>
      <c r="AJ3" s="1">
        <f t="shared" si="0"/>
        <v>0</v>
      </c>
      <c r="AK3" s="1">
        <f t="shared" si="0"/>
        <v>0</v>
      </c>
      <c r="AL3" s="1">
        <f t="shared" si="0"/>
        <v>0</v>
      </c>
      <c r="AM3" s="1">
        <f t="shared" si="0"/>
        <v>1</v>
      </c>
      <c r="AN3" s="1">
        <f t="shared" si="0"/>
        <v>0</v>
      </c>
      <c r="AO3" s="1">
        <f t="shared" si="0"/>
        <v>1</v>
      </c>
      <c r="AP3" s="1">
        <f t="shared" si="0"/>
        <v>0</v>
      </c>
      <c r="AQ3" s="1">
        <f t="shared" si="0"/>
        <v>0</v>
      </c>
      <c r="AR3" s="1">
        <f t="shared" si="0"/>
        <v>0</v>
      </c>
      <c r="AS3" s="1">
        <f t="shared" si="0"/>
        <v>0</v>
      </c>
      <c r="AT3" s="1">
        <f t="shared" si="0"/>
        <v>0</v>
      </c>
      <c r="AU3" s="1">
        <f t="shared" si="0"/>
        <v>0</v>
      </c>
      <c r="AV3" s="1">
        <f t="shared" si="0"/>
        <v>0</v>
      </c>
      <c r="AW3" s="1">
        <f t="shared" si="0"/>
        <v>0</v>
      </c>
      <c r="AX3" s="1">
        <f t="shared" si="0"/>
        <v>0</v>
      </c>
      <c r="AY3" s="1">
        <f t="shared" si="0"/>
        <v>0</v>
      </c>
      <c r="AZ3" s="1">
        <f t="shared" si="0"/>
        <v>0</v>
      </c>
      <c r="BA3" s="1">
        <f t="shared" si="0"/>
        <v>0</v>
      </c>
      <c r="BB3" s="1">
        <f t="shared" si="0"/>
        <v>0</v>
      </c>
      <c r="BC3" s="1">
        <f t="shared" si="0"/>
        <v>0</v>
      </c>
      <c r="BD3" s="1">
        <f t="shared" si="0"/>
        <v>0</v>
      </c>
      <c r="BE3" s="1">
        <f t="shared" si="0"/>
        <v>0</v>
      </c>
      <c r="BF3" s="1">
        <f t="shared" si="0"/>
        <v>0</v>
      </c>
      <c r="BG3" s="1">
        <f t="shared" si="0"/>
        <v>0</v>
      </c>
      <c r="BH3" s="1">
        <f t="shared" si="0"/>
        <v>0</v>
      </c>
      <c r="BI3" s="1">
        <f t="shared" si="0"/>
        <v>0</v>
      </c>
      <c r="BJ3" s="1">
        <f t="shared" si="0"/>
        <v>0</v>
      </c>
      <c r="BK3" s="1">
        <f t="shared" si="0"/>
        <v>0</v>
      </c>
      <c r="BL3" s="1">
        <f t="shared" si="0"/>
        <v>0</v>
      </c>
      <c r="BM3" s="1">
        <f t="shared" si="0"/>
        <v>0</v>
      </c>
      <c r="BN3" s="1">
        <f t="shared" si="0"/>
        <v>0</v>
      </c>
      <c r="BO3" s="1">
        <f t="shared" si="0"/>
        <v>0</v>
      </c>
      <c r="BP3" s="1">
        <f t="shared" si="1"/>
        <v>0</v>
      </c>
      <c r="BQ3" s="1">
        <f t="shared" si="1"/>
        <v>0</v>
      </c>
      <c r="BR3" s="1">
        <f t="shared" si="1"/>
        <v>0</v>
      </c>
      <c r="BS3" s="1">
        <f t="shared" si="1"/>
        <v>0</v>
      </c>
      <c r="BT3" s="1">
        <f t="shared" si="1"/>
        <v>0</v>
      </c>
      <c r="BU3" s="1">
        <f t="shared" si="1"/>
        <v>0</v>
      </c>
      <c r="BV3" s="1">
        <f t="shared" si="1"/>
        <v>0</v>
      </c>
      <c r="BW3" s="1">
        <f t="shared" si="1"/>
        <v>0</v>
      </c>
      <c r="BX3" s="1">
        <f t="shared" si="1"/>
        <v>0</v>
      </c>
      <c r="BY3" s="1">
        <f t="shared" si="1"/>
        <v>0</v>
      </c>
      <c r="BZ3" s="1">
        <f t="shared" si="1"/>
        <v>0</v>
      </c>
      <c r="CA3" s="1">
        <f t="shared" si="1"/>
        <v>0</v>
      </c>
      <c r="CB3" s="1">
        <f t="shared" si="1"/>
        <v>0</v>
      </c>
      <c r="CC3" s="1">
        <f t="shared" si="1"/>
        <v>0</v>
      </c>
      <c r="CD3" s="1">
        <f t="shared" si="1"/>
        <v>0</v>
      </c>
      <c r="CE3" s="1">
        <f t="shared" si="1"/>
        <v>0</v>
      </c>
      <c r="CF3" s="1">
        <f t="shared" si="1"/>
        <v>0</v>
      </c>
      <c r="CG3" s="1">
        <f t="shared" si="1"/>
        <v>0</v>
      </c>
      <c r="CH3" s="1">
        <f t="shared" si="1"/>
        <v>0</v>
      </c>
      <c r="CI3" s="1">
        <f t="shared" si="1"/>
        <v>0</v>
      </c>
      <c r="CJ3" s="1">
        <f t="shared" si="1"/>
        <v>0</v>
      </c>
      <c r="CK3" s="1">
        <f t="shared" si="1"/>
        <v>0</v>
      </c>
      <c r="CL3" s="1">
        <f t="shared" si="1"/>
        <v>0</v>
      </c>
    </row>
    <row r="4" spans="1:90">
      <c r="A4" s="89" t="s">
        <v>233</v>
      </c>
      <c r="B4" s="87">
        <f t="shared" si="2"/>
        <v>0</v>
      </c>
      <c r="C4" s="1">
        <f t="shared" si="2"/>
        <v>0</v>
      </c>
      <c r="D4" s="1">
        <f t="shared" si="2"/>
        <v>0</v>
      </c>
      <c r="E4" s="1">
        <f t="shared" si="2"/>
        <v>0</v>
      </c>
      <c r="F4" s="1">
        <f t="shared" si="2"/>
        <v>0</v>
      </c>
      <c r="G4" s="1">
        <f t="shared" si="2"/>
        <v>0</v>
      </c>
      <c r="H4" s="1">
        <f t="shared" si="2"/>
        <v>0</v>
      </c>
      <c r="I4" s="1">
        <f t="shared" si="2"/>
        <v>0</v>
      </c>
      <c r="J4" s="1">
        <f t="shared" si="2"/>
        <v>0</v>
      </c>
      <c r="K4" s="1">
        <f t="shared" si="2"/>
        <v>0</v>
      </c>
      <c r="L4" s="1">
        <f t="shared" si="2"/>
        <v>0</v>
      </c>
      <c r="M4" s="1">
        <f t="shared" si="2"/>
        <v>0</v>
      </c>
      <c r="N4" s="1">
        <f t="shared" si="2"/>
        <v>0</v>
      </c>
      <c r="O4" s="1">
        <f t="shared" si="2"/>
        <v>0</v>
      </c>
      <c r="P4" s="1">
        <f t="shared" si="2"/>
        <v>0</v>
      </c>
      <c r="Q4" s="1">
        <f t="shared" si="2"/>
        <v>0</v>
      </c>
      <c r="R4" s="1">
        <f t="shared" si="0"/>
        <v>0</v>
      </c>
      <c r="S4" s="1">
        <f t="shared" si="0"/>
        <v>0</v>
      </c>
      <c r="T4" s="1">
        <f t="shared" si="0"/>
        <v>0</v>
      </c>
      <c r="U4" s="1">
        <f t="shared" si="0"/>
        <v>0</v>
      </c>
      <c r="V4" s="1">
        <f t="shared" si="0"/>
        <v>0</v>
      </c>
      <c r="W4" s="1">
        <f t="shared" si="0"/>
        <v>0</v>
      </c>
      <c r="X4" s="1">
        <f t="shared" si="0"/>
        <v>0</v>
      </c>
      <c r="Y4" s="1">
        <f t="shared" si="0"/>
        <v>0</v>
      </c>
      <c r="Z4" s="1">
        <f t="shared" si="0"/>
        <v>0</v>
      </c>
      <c r="AA4" s="1">
        <f t="shared" si="0"/>
        <v>0</v>
      </c>
      <c r="AB4" s="1">
        <f t="shared" si="0"/>
        <v>0</v>
      </c>
      <c r="AC4" s="1">
        <f t="shared" si="0"/>
        <v>0</v>
      </c>
      <c r="AD4" s="1">
        <f t="shared" si="0"/>
        <v>0</v>
      </c>
      <c r="AE4" s="1">
        <f t="shared" si="0"/>
        <v>0</v>
      </c>
      <c r="AF4" s="1">
        <f t="shared" si="0"/>
        <v>0</v>
      </c>
      <c r="AG4" s="1">
        <f t="shared" si="0"/>
        <v>0</v>
      </c>
      <c r="AH4" s="1">
        <f t="shared" si="0"/>
        <v>0</v>
      </c>
      <c r="AI4" s="1">
        <f t="shared" si="0"/>
        <v>0</v>
      </c>
      <c r="AJ4" s="1">
        <f t="shared" si="0"/>
        <v>0</v>
      </c>
      <c r="AK4" s="1">
        <f t="shared" si="0"/>
        <v>0</v>
      </c>
      <c r="AL4" s="1">
        <f t="shared" si="0"/>
        <v>0</v>
      </c>
      <c r="AM4" s="1">
        <f t="shared" si="0"/>
        <v>0</v>
      </c>
      <c r="AN4" s="1">
        <f t="shared" si="0"/>
        <v>1</v>
      </c>
      <c r="AO4" s="1">
        <f t="shared" si="0"/>
        <v>0</v>
      </c>
      <c r="AP4" s="1">
        <f t="shared" si="0"/>
        <v>1</v>
      </c>
      <c r="AQ4" s="1">
        <f t="shared" si="0"/>
        <v>0</v>
      </c>
      <c r="AR4" s="1">
        <f t="shared" si="0"/>
        <v>0</v>
      </c>
      <c r="AS4" s="1">
        <f t="shared" si="0"/>
        <v>0</v>
      </c>
      <c r="AT4" s="1">
        <f t="shared" si="0"/>
        <v>0</v>
      </c>
      <c r="AU4" s="1">
        <f t="shared" si="0"/>
        <v>0</v>
      </c>
      <c r="AV4" s="1">
        <f t="shared" si="0"/>
        <v>0</v>
      </c>
      <c r="AW4" s="1">
        <f t="shared" si="0"/>
        <v>0</v>
      </c>
      <c r="AX4" s="1">
        <f t="shared" si="0"/>
        <v>0</v>
      </c>
      <c r="AY4" s="1">
        <f t="shared" si="0"/>
        <v>0</v>
      </c>
      <c r="AZ4" s="1">
        <f t="shared" si="0"/>
        <v>0</v>
      </c>
      <c r="BA4" s="1">
        <f t="shared" si="0"/>
        <v>0</v>
      </c>
      <c r="BB4" s="1">
        <f t="shared" si="0"/>
        <v>0</v>
      </c>
      <c r="BC4" s="1">
        <f t="shared" si="0"/>
        <v>0</v>
      </c>
      <c r="BD4" s="1">
        <f t="shared" si="0"/>
        <v>0</v>
      </c>
      <c r="BE4" s="1">
        <f t="shared" si="0"/>
        <v>0</v>
      </c>
      <c r="BF4" s="1">
        <f t="shared" si="0"/>
        <v>0</v>
      </c>
      <c r="BG4" s="1">
        <f t="shared" si="0"/>
        <v>0</v>
      </c>
      <c r="BH4" s="1">
        <f t="shared" si="0"/>
        <v>0</v>
      </c>
      <c r="BI4" s="1">
        <f t="shared" si="0"/>
        <v>0</v>
      </c>
      <c r="BJ4" s="1">
        <f t="shared" si="0"/>
        <v>0</v>
      </c>
      <c r="BK4" s="1">
        <f t="shared" si="0"/>
        <v>0</v>
      </c>
      <c r="BL4" s="1">
        <f t="shared" si="0"/>
        <v>0</v>
      </c>
      <c r="BM4" s="1">
        <f t="shared" si="0"/>
        <v>0</v>
      </c>
      <c r="BN4" s="1">
        <f t="shared" si="0"/>
        <v>0</v>
      </c>
      <c r="BO4" s="1">
        <f t="shared" si="0"/>
        <v>0</v>
      </c>
      <c r="BP4" s="1">
        <f t="shared" si="1"/>
        <v>0</v>
      </c>
      <c r="BQ4" s="1">
        <f t="shared" si="1"/>
        <v>0</v>
      </c>
      <c r="BR4" s="1">
        <f t="shared" si="1"/>
        <v>0</v>
      </c>
      <c r="BS4" s="1">
        <f t="shared" si="1"/>
        <v>0</v>
      </c>
      <c r="BT4" s="1">
        <f t="shared" si="1"/>
        <v>0</v>
      </c>
      <c r="BU4" s="1">
        <f t="shared" si="1"/>
        <v>0</v>
      </c>
      <c r="BV4" s="1">
        <f t="shared" si="1"/>
        <v>0</v>
      </c>
      <c r="BW4" s="1">
        <f t="shared" si="1"/>
        <v>0</v>
      </c>
      <c r="BX4" s="1">
        <f t="shared" si="1"/>
        <v>0</v>
      </c>
      <c r="BY4" s="1">
        <f t="shared" si="1"/>
        <v>0</v>
      </c>
      <c r="BZ4" s="1">
        <f t="shared" si="1"/>
        <v>0</v>
      </c>
      <c r="CA4" s="1">
        <f t="shared" si="1"/>
        <v>0</v>
      </c>
      <c r="CB4" s="1">
        <f t="shared" si="1"/>
        <v>0</v>
      </c>
      <c r="CC4" s="1">
        <f t="shared" si="1"/>
        <v>0</v>
      </c>
      <c r="CD4" s="1">
        <f t="shared" si="1"/>
        <v>0</v>
      </c>
      <c r="CE4" s="1">
        <f t="shared" si="1"/>
        <v>0</v>
      </c>
      <c r="CF4" s="1">
        <f t="shared" si="1"/>
        <v>0</v>
      </c>
      <c r="CG4" s="1">
        <f t="shared" si="1"/>
        <v>0</v>
      </c>
      <c r="CH4" s="1">
        <f t="shared" si="1"/>
        <v>0</v>
      </c>
      <c r="CI4" s="1">
        <f t="shared" si="1"/>
        <v>0</v>
      </c>
      <c r="CJ4" s="1">
        <f t="shared" si="1"/>
        <v>0</v>
      </c>
      <c r="CK4" s="1">
        <f t="shared" si="1"/>
        <v>0</v>
      </c>
      <c r="CL4" s="1">
        <f t="shared" si="1"/>
        <v>0</v>
      </c>
    </row>
    <row r="5" spans="1:90">
      <c r="A5" s="89" t="s">
        <v>234</v>
      </c>
      <c r="B5" s="87">
        <f t="shared" si="2"/>
        <v>0</v>
      </c>
      <c r="C5" s="1">
        <f t="shared" si="2"/>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c r="Q5" s="1">
        <f t="shared" si="0"/>
        <v>0</v>
      </c>
      <c r="R5" s="1">
        <f t="shared" si="0"/>
        <v>0</v>
      </c>
      <c r="S5" s="1">
        <f t="shared" si="0"/>
        <v>0</v>
      </c>
      <c r="T5" s="1">
        <f t="shared" si="0"/>
        <v>0</v>
      </c>
      <c r="U5" s="1">
        <f t="shared" si="0"/>
        <v>0</v>
      </c>
      <c r="V5" s="1">
        <f t="shared" si="0"/>
        <v>0</v>
      </c>
      <c r="W5" s="1">
        <f t="shared" si="0"/>
        <v>0</v>
      </c>
      <c r="X5" s="1">
        <f t="shared" si="0"/>
        <v>0</v>
      </c>
      <c r="Y5" s="1">
        <f t="shared" si="0"/>
        <v>0</v>
      </c>
      <c r="Z5" s="1">
        <f t="shared" si="0"/>
        <v>0</v>
      </c>
      <c r="AA5" s="1">
        <f t="shared" si="0"/>
        <v>1</v>
      </c>
      <c r="AB5" s="1">
        <f t="shared" si="0"/>
        <v>0</v>
      </c>
      <c r="AC5" s="1">
        <f t="shared" si="0"/>
        <v>1</v>
      </c>
      <c r="AD5" s="1">
        <f t="shared" si="0"/>
        <v>0</v>
      </c>
      <c r="AE5" s="1">
        <f t="shared" si="0"/>
        <v>0</v>
      </c>
      <c r="AF5" s="1">
        <f t="shared" si="0"/>
        <v>0</v>
      </c>
      <c r="AG5" s="1">
        <f t="shared" si="0"/>
        <v>0</v>
      </c>
      <c r="AH5" s="1">
        <f t="shared" si="0"/>
        <v>0</v>
      </c>
      <c r="AI5" s="1">
        <f t="shared" si="0"/>
        <v>0</v>
      </c>
      <c r="AJ5" s="1">
        <f t="shared" si="0"/>
        <v>0</v>
      </c>
      <c r="AK5" s="1">
        <f t="shared" si="0"/>
        <v>0</v>
      </c>
      <c r="AL5" s="1">
        <f t="shared" si="0"/>
        <v>0</v>
      </c>
      <c r="AM5" s="1">
        <f t="shared" si="0"/>
        <v>0</v>
      </c>
      <c r="AN5" s="1">
        <f t="shared" si="0"/>
        <v>0</v>
      </c>
      <c r="AO5" s="1">
        <f t="shared" si="0"/>
        <v>0</v>
      </c>
      <c r="AP5" s="1">
        <f t="shared" si="0"/>
        <v>0</v>
      </c>
      <c r="AQ5" s="1">
        <f t="shared" si="0"/>
        <v>0</v>
      </c>
      <c r="AR5" s="1">
        <f t="shared" si="0"/>
        <v>0</v>
      </c>
      <c r="AS5" s="1">
        <f t="shared" si="0"/>
        <v>0</v>
      </c>
      <c r="AT5" s="1">
        <f t="shared" si="0"/>
        <v>0</v>
      </c>
      <c r="AU5" s="1">
        <f t="shared" si="0"/>
        <v>0</v>
      </c>
      <c r="AV5" s="1">
        <f t="shared" si="0"/>
        <v>0</v>
      </c>
      <c r="AW5" s="1">
        <f t="shared" si="0"/>
        <v>0</v>
      </c>
      <c r="AX5" s="1">
        <f t="shared" si="0"/>
        <v>0</v>
      </c>
      <c r="AY5" s="1">
        <f t="shared" si="0"/>
        <v>0</v>
      </c>
      <c r="AZ5" s="1">
        <f t="shared" si="0"/>
        <v>0</v>
      </c>
      <c r="BA5" s="1">
        <f t="shared" si="0"/>
        <v>0</v>
      </c>
      <c r="BB5" s="1">
        <f t="shared" si="0"/>
        <v>0</v>
      </c>
      <c r="BC5" s="1">
        <f t="shared" si="0"/>
        <v>0</v>
      </c>
      <c r="BD5" s="1">
        <f t="shared" si="0"/>
        <v>0</v>
      </c>
      <c r="BE5" s="1">
        <f t="shared" si="0"/>
        <v>0</v>
      </c>
      <c r="BF5" s="1">
        <f t="shared" si="0"/>
        <v>0</v>
      </c>
      <c r="BG5" s="1">
        <f t="shared" si="0"/>
        <v>0</v>
      </c>
      <c r="BH5" s="1">
        <f t="shared" si="0"/>
        <v>0</v>
      </c>
      <c r="BI5" s="1">
        <f t="shared" si="0"/>
        <v>0</v>
      </c>
      <c r="BJ5" s="1">
        <f t="shared" si="0"/>
        <v>0</v>
      </c>
      <c r="BK5" s="1">
        <f t="shared" si="0"/>
        <v>0</v>
      </c>
      <c r="BL5" s="1">
        <f t="shared" si="0"/>
        <v>0</v>
      </c>
      <c r="BM5" s="1">
        <f t="shared" si="0"/>
        <v>0</v>
      </c>
      <c r="BN5" s="1">
        <f t="shared" si="0"/>
        <v>0</v>
      </c>
      <c r="BO5" s="1">
        <f t="shared" si="0"/>
        <v>0</v>
      </c>
      <c r="BP5" s="1">
        <f t="shared" si="1"/>
        <v>0</v>
      </c>
      <c r="BQ5" s="1">
        <f t="shared" si="1"/>
        <v>0</v>
      </c>
      <c r="BR5" s="1">
        <f t="shared" si="1"/>
        <v>0</v>
      </c>
      <c r="BS5" s="1">
        <f t="shared" si="1"/>
        <v>0</v>
      </c>
      <c r="BT5" s="1">
        <f t="shared" si="1"/>
        <v>0</v>
      </c>
      <c r="BU5" s="1">
        <f t="shared" si="1"/>
        <v>0</v>
      </c>
      <c r="BV5" s="1">
        <f t="shared" si="1"/>
        <v>0</v>
      </c>
      <c r="BW5" s="1">
        <f t="shared" si="1"/>
        <v>0</v>
      </c>
      <c r="BX5" s="1">
        <f t="shared" si="1"/>
        <v>0</v>
      </c>
      <c r="BY5" s="1">
        <f t="shared" si="1"/>
        <v>0</v>
      </c>
      <c r="BZ5" s="1">
        <f t="shared" si="1"/>
        <v>0</v>
      </c>
      <c r="CA5" s="1">
        <f t="shared" si="1"/>
        <v>0</v>
      </c>
      <c r="CB5" s="1">
        <f t="shared" si="1"/>
        <v>0</v>
      </c>
      <c r="CC5" s="1">
        <f t="shared" si="1"/>
        <v>0</v>
      </c>
      <c r="CD5" s="1">
        <f t="shared" si="1"/>
        <v>0</v>
      </c>
      <c r="CE5" s="1">
        <f t="shared" si="1"/>
        <v>0</v>
      </c>
      <c r="CF5" s="1">
        <f t="shared" si="1"/>
        <v>0</v>
      </c>
      <c r="CG5" s="1">
        <f t="shared" si="1"/>
        <v>0</v>
      </c>
      <c r="CH5" s="1">
        <f t="shared" si="1"/>
        <v>0</v>
      </c>
      <c r="CI5" s="1">
        <f t="shared" si="1"/>
        <v>0</v>
      </c>
      <c r="CJ5" s="1">
        <f t="shared" si="1"/>
        <v>0</v>
      </c>
      <c r="CK5" s="1">
        <f t="shared" si="1"/>
        <v>0</v>
      </c>
      <c r="CL5" s="1">
        <f t="shared" si="1"/>
        <v>0</v>
      </c>
    </row>
    <row r="6" spans="1:90">
      <c r="A6" s="89" t="s">
        <v>235</v>
      </c>
      <c r="B6" s="87">
        <f t="shared" si="2"/>
        <v>0</v>
      </c>
      <c r="C6" s="1">
        <f t="shared" si="2"/>
        <v>0</v>
      </c>
      <c r="D6" s="1">
        <f t="shared" si="0"/>
        <v>0</v>
      </c>
      <c r="E6" s="1">
        <f t="shared" si="0"/>
        <v>0</v>
      </c>
      <c r="F6" s="1">
        <f t="shared" si="0"/>
        <v>0</v>
      </c>
      <c r="G6" s="1">
        <f t="shared" si="0"/>
        <v>0</v>
      </c>
      <c r="H6" s="1">
        <f t="shared" si="0"/>
        <v>0</v>
      </c>
      <c r="I6" s="1">
        <f t="shared" si="0"/>
        <v>0</v>
      </c>
      <c r="J6" s="1">
        <f t="shared" si="0"/>
        <v>0</v>
      </c>
      <c r="K6" s="1">
        <f t="shared" si="0"/>
        <v>0</v>
      </c>
      <c r="L6" s="1">
        <f t="shared" si="0"/>
        <v>0</v>
      </c>
      <c r="M6" s="1">
        <f t="shared" si="0"/>
        <v>0</v>
      </c>
      <c r="N6" s="1">
        <f t="shared" si="0"/>
        <v>0</v>
      </c>
      <c r="O6" s="1">
        <f t="shared" si="0"/>
        <v>0</v>
      </c>
      <c r="P6" s="1">
        <f t="shared" si="0"/>
        <v>0</v>
      </c>
      <c r="Q6" s="1">
        <f t="shared" si="0"/>
        <v>0</v>
      </c>
      <c r="R6" s="1">
        <f t="shared" si="0"/>
        <v>0</v>
      </c>
      <c r="S6" s="1">
        <f t="shared" si="0"/>
        <v>0</v>
      </c>
      <c r="T6" s="1">
        <f t="shared" si="0"/>
        <v>0</v>
      </c>
      <c r="U6" s="1">
        <f t="shared" si="0"/>
        <v>0</v>
      </c>
      <c r="V6" s="1">
        <f t="shared" si="0"/>
        <v>0</v>
      </c>
      <c r="W6" s="1">
        <f t="shared" si="0"/>
        <v>0</v>
      </c>
      <c r="X6" s="1">
        <f t="shared" si="0"/>
        <v>0</v>
      </c>
      <c r="Y6" s="1">
        <f t="shared" si="0"/>
        <v>0</v>
      </c>
      <c r="Z6" s="1">
        <f t="shared" si="0"/>
        <v>0</v>
      </c>
      <c r="AA6" s="1">
        <f t="shared" si="0"/>
        <v>0</v>
      </c>
      <c r="AB6" s="1">
        <f t="shared" si="0"/>
        <v>1</v>
      </c>
      <c r="AC6" s="1">
        <f t="shared" si="0"/>
        <v>0</v>
      </c>
      <c r="AD6" s="1">
        <f t="shared" si="0"/>
        <v>1</v>
      </c>
      <c r="AE6" s="1">
        <f t="shared" ref="AE6:CL17" si="3">IF(ISNUMBER(FIND($A6,SUBSTITUTE(SUBSTITUTE(AE$1,"_Cu",""),"_Al",""))), 1, 0)</f>
        <v>0</v>
      </c>
      <c r="AF6" s="1">
        <f t="shared" si="3"/>
        <v>0</v>
      </c>
      <c r="AG6" s="1">
        <f t="shared" si="3"/>
        <v>0</v>
      </c>
      <c r="AH6" s="1">
        <f t="shared" si="3"/>
        <v>0</v>
      </c>
      <c r="AI6" s="1">
        <f t="shared" si="3"/>
        <v>0</v>
      </c>
      <c r="AJ6" s="1">
        <f t="shared" si="3"/>
        <v>0</v>
      </c>
      <c r="AK6" s="1">
        <f t="shared" si="3"/>
        <v>0</v>
      </c>
      <c r="AL6" s="1">
        <f t="shared" si="3"/>
        <v>0</v>
      </c>
      <c r="AM6" s="1">
        <f t="shared" si="3"/>
        <v>0</v>
      </c>
      <c r="AN6" s="1">
        <f t="shared" si="3"/>
        <v>0</v>
      </c>
      <c r="AO6" s="1">
        <f t="shared" si="3"/>
        <v>0</v>
      </c>
      <c r="AP6" s="1">
        <f t="shared" si="3"/>
        <v>0</v>
      </c>
      <c r="AQ6" s="1">
        <f t="shared" si="3"/>
        <v>0</v>
      </c>
      <c r="AR6" s="1">
        <f t="shared" si="3"/>
        <v>0</v>
      </c>
      <c r="AS6" s="1">
        <f t="shared" si="3"/>
        <v>0</v>
      </c>
      <c r="AT6" s="1">
        <f t="shared" si="3"/>
        <v>0</v>
      </c>
      <c r="AU6" s="1">
        <f t="shared" si="3"/>
        <v>0</v>
      </c>
      <c r="AV6" s="1">
        <f t="shared" si="3"/>
        <v>0</v>
      </c>
      <c r="AW6" s="1">
        <f t="shared" si="3"/>
        <v>0</v>
      </c>
      <c r="AX6" s="1">
        <f t="shared" si="3"/>
        <v>0</v>
      </c>
      <c r="AY6" s="1">
        <f t="shared" si="3"/>
        <v>0</v>
      </c>
      <c r="AZ6" s="1">
        <f t="shared" si="3"/>
        <v>0</v>
      </c>
      <c r="BA6" s="1">
        <f t="shared" si="3"/>
        <v>0</v>
      </c>
      <c r="BB6" s="1">
        <f t="shared" si="3"/>
        <v>0</v>
      </c>
      <c r="BC6" s="1">
        <f t="shared" si="3"/>
        <v>0</v>
      </c>
      <c r="BD6" s="1">
        <f t="shared" si="3"/>
        <v>0</v>
      </c>
      <c r="BE6" s="1">
        <f t="shared" si="3"/>
        <v>0</v>
      </c>
      <c r="BF6" s="1">
        <f t="shared" si="3"/>
        <v>0</v>
      </c>
      <c r="BG6" s="1">
        <f t="shared" si="3"/>
        <v>0</v>
      </c>
      <c r="BH6" s="1">
        <f t="shared" si="3"/>
        <v>0</v>
      </c>
      <c r="BI6" s="1">
        <f t="shared" si="3"/>
        <v>0</v>
      </c>
      <c r="BJ6" s="1">
        <f t="shared" si="3"/>
        <v>0</v>
      </c>
      <c r="BK6" s="1">
        <f t="shared" si="3"/>
        <v>0</v>
      </c>
      <c r="BL6" s="1">
        <f t="shared" si="3"/>
        <v>0</v>
      </c>
      <c r="BM6" s="1">
        <f t="shared" si="3"/>
        <v>0</v>
      </c>
      <c r="BN6" s="1">
        <f t="shared" si="3"/>
        <v>0</v>
      </c>
      <c r="BO6" s="1">
        <f t="shared" si="3"/>
        <v>0</v>
      </c>
      <c r="BP6" s="1">
        <f t="shared" si="1"/>
        <v>0</v>
      </c>
      <c r="BQ6" s="1">
        <f t="shared" si="1"/>
        <v>0</v>
      </c>
      <c r="BR6" s="1">
        <f t="shared" si="1"/>
        <v>0</v>
      </c>
      <c r="BS6" s="1">
        <f t="shared" si="1"/>
        <v>0</v>
      </c>
      <c r="BT6" s="1">
        <f t="shared" si="1"/>
        <v>0</v>
      </c>
      <c r="BU6" s="1">
        <f t="shared" si="1"/>
        <v>0</v>
      </c>
      <c r="BV6" s="1">
        <f t="shared" si="1"/>
        <v>0</v>
      </c>
      <c r="BW6" s="1">
        <f t="shared" si="1"/>
        <v>0</v>
      </c>
      <c r="BX6" s="1">
        <f t="shared" si="1"/>
        <v>0</v>
      </c>
      <c r="BY6" s="1">
        <f t="shared" si="1"/>
        <v>0</v>
      </c>
      <c r="BZ6" s="1">
        <f t="shared" si="1"/>
        <v>0</v>
      </c>
      <c r="CA6" s="1">
        <f t="shared" si="1"/>
        <v>0</v>
      </c>
      <c r="CB6" s="1">
        <f t="shared" si="1"/>
        <v>0</v>
      </c>
      <c r="CC6" s="1">
        <f t="shared" si="1"/>
        <v>0</v>
      </c>
      <c r="CD6" s="1">
        <f t="shared" si="1"/>
        <v>0</v>
      </c>
      <c r="CE6" s="1">
        <f t="shared" si="1"/>
        <v>0</v>
      </c>
      <c r="CF6" s="1">
        <f t="shared" si="1"/>
        <v>0</v>
      </c>
      <c r="CG6" s="1">
        <f t="shared" si="1"/>
        <v>0</v>
      </c>
      <c r="CH6" s="1">
        <f t="shared" si="1"/>
        <v>0</v>
      </c>
      <c r="CI6" s="1">
        <f t="shared" si="1"/>
        <v>0</v>
      </c>
      <c r="CJ6" s="1">
        <f t="shared" si="1"/>
        <v>0</v>
      </c>
      <c r="CK6" s="1">
        <f t="shared" si="1"/>
        <v>0</v>
      </c>
      <c r="CL6" s="1">
        <f t="shared" si="1"/>
        <v>0</v>
      </c>
    </row>
    <row r="7" spans="1:90">
      <c r="A7" s="89" t="s">
        <v>236</v>
      </c>
      <c r="B7" s="87">
        <f t="shared" si="2"/>
        <v>0</v>
      </c>
      <c r="C7" s="1">
        <f t="shared" si="2"/>
        <v>0</v>
      </c>
      <c r="D7" s="1">
        <f t="shared" si="2"/>
        <v>0</v>
      </c>
      <c r="E7" s="1">
        <f t="shared" si="2"/>
        <v>0</v>
      </c>
      <c r="F7" s="1">
        <f t="shared" si="2"/>
        <v>0</v>
      </c>
      <c r="G7" s="1">
        <f t="shared" si="2"/>
        <v>1</v>
      </c>
      <c r="H7" s="1">
        <f t="shared" si="2"/>
        <v>0</v>
      </c>
      <c r="I7" s="1">
        <f t="shared" si="2"/>
        <v>1</v>
      </c>
      <c r="J7" s="1">
        <f t="shared" si="2"/>
        <v>0</v>
      </c>
      <c r="K7" s="1">
        <f t="shared" si="2"/>
        <v>1</v>
      </c>
      <c r="L7" s="1">
        <f t="shared" si="2"/>
        <v>0</v>
      </c>
      <c r="M7" s="1">
        <f t="shared" si="2"/>
        <v>1</v>
      </c>
      <c r="N7" s="1">
        <f t="shared" si="2"/>
        <v>0</v>
      </c>
      <c r="O7" s="1">
        <f t="shared" si="2"/>
        <v>1</v>
      </c>
      <c r="P7" s="1">
        <f t="shared" si="2"/>
        <v>0</v>
      </c>
      <c r="Q7" s="1">
        <f t="shared" si="2"/>
        <v>1</v>
      </c>
      <c r="R7" s="1">
        <f t="shared" ref="R7:BU11" si="4">IF(ISNUMBER(FIND($A7,SUBSTITUTE(SUBSTITUTE(R$1,"_Cu",""),"_Al",""))), 1, 0)</f>
        <v>0</v>
      </c>
      <c r="S7" s="1">
        <f t="shared" si="4"/>
        <v>1</v>
      </c>
      <c r="T7" s="1">
        <f t="shared" si="4"/>
        <v>0</v>
      </c>
      <c r="U7" s="1">
        <f t="shared" si="4"/>
        <v>1</v>
      </c>
      <c r="V7" s="1">
        <f t="shared" si="4"/>
        <v>0</v>
      </c>
      <c r="W7" s="1">
        <f t="shared" si="4"/>
        <v>1</v>
      </c>
      <c r="X7" s="1">
        <f t="shared" si="4"/>
        <v>0</v>
      </c>
      <c r="Y7" s="1">
        <f t="shared" si="4"/>
        <v>1</v>
      </c>
      <c r="Z7" s="1">
        <f t="shared" si="4"/>
        <v>0</v>
      </c>
      <c r="AA7" s="1">
        <f t="shared" si="4"/>
        <v>0</v>
      </c>
      <c r="AB7" s="1">
        <f t="shared" si="4"/>
        <v>0</v>
      </c>
      <c r="AC7" s="1">
        <f t="shared" si="4"/>
        <v>0</v>
      </c>
      <c r="AD7" s="1">
        <f t="shared" si="4"/>
        <v>0</v>
      </c>
      <c r="AE7" s="1">
        <f t="shared" si="4"/>
        <v>0</v>
      </c>
      <c r="AF7" s="1">
        <f t="shared" si="4"/>
        <v>0</v>
      </c>
      <c r="AG7" s="1">
        <f t="shared" si="4"/>
        <v>0</v>
      </c>
      <c r="AH7" s="1">
        <f t="shared" si="4"/>
        <v>0</v>
      </c>
      <c r="AI7" s="1">
        <f t="shared" si="4"/>
        <v>0</v>
      </c>
      <c r="AJ7" s="1">
        <f t="shared" si="4"/>
        <v>0</v>
      </c>
      <c r="AK7" s="1">
        <f t="shared" si="4"/>
        <v>0</v>
      </c>
      <c r="AL7" s="1">
        <f t="shared" si="4"/>
        <v>0</v>
      </c>
      <c r="AM7" s="1">
        <f t="shared" si="4"/>
        <v>0</v>
      </c>
      <c r="AN7" s="1">
        <f t="shared" si="4"/>
        <v>0</v>
      </c>
      <c r="AO7" s="1">
        <f t="shared" si="4"/>
        <v>0</v>
      </c>
      <c r="AP7" s="1">
        <f t="shared" si="4"/>
        <v>0</v>
      </c>
      <c r="AQ7" s="1">
        <f t="shared" si="4"/>
        <v>0</v>
      </c>
      <c r="AR7" s="1">
        <f t="shared" si="4"/>
        <v>0</v>
      </c>
      <c r="AS7" s="1">
        <f t="shared" si="4"/>
        <v>0</v>
      </c>
      <c r="AT7" s="1">
        <f t="shared" si="4"/>
        <v>0</v>
      </c>
      <c r="AU7" s="1">
        <f t="shared" si="4"/>
        <v>0</v>
      </c>
      <c r="AV7" s="1">
        <f t="shared" si="4"/>
        <v>0</v>
      </c>
      <c r="AW7" s="1">
        <f t="shared" si="4"/>
        <v>0</v>
      </c>
      <c r="AX7" s="1">
        <f t="shared" si="4"/>
        <v>0</v>
      </c>
      <c r="AY7" s="1">
        <f t="shared" si="4"/>
        <v>0</v>
      </c>
      <c r="AZ7" s="1">
        <f t="shared" si="4"/>
        <v>0</v>
      </c>
      <c r="BA7" s="1">
        <f t="shared" si="4"/>
        <v>0</v>
      </c>
      <c r="BB7" s="1">
        <f t="shared" si="4"/>
        <v>0</v>
      </c>
      <c r="BC7" s="1">
        <f t="shared" si="4"/>
        <v>0</v>
      </c>
      <c r="BD7" s="1">
        <f t="shared" si="4"/>
        <v>0</v>
      </c>
      <c r="BE7" s="1">
        <f t="shared" si="4"/>
        <v>0</v>
      </c>
      <c r="BF7" s="1">
        <f t="shared" si="4"/>
        <v>0</v>
      </c>
      <c r="BG7" s="1">
        <f t="shared" si="4"/>
        <v>0</v>
      </c>
      <c r="BH7" s="1">
        <f t="shared" si="4"/>
        <v>0</v>
      </c>
      <c r="BI7" s="1">
        <f t="shared" si="4"/>
        <v>0</v>
      </c>
      <c r="BJ7" s="1">
        <f t="shared" si="4"/>
        <v>0</v>
      </c>
      <c r="BK7" s="1">
        <f t="shared" si="4"/>
        <v>0</v>
      </c>
      <c r="BL7" s="1">
        <f t="shared" si="4"/>
        <v>0</v>
      </c>
      <c r="BM7" s="1">
        <f t="shared" si="4"/>
        <v>0</v>
      </c>
      <c r="BN7" s="1">
        <f t="shared" si="4"/>
        <v>0</v>
      </c>
      <c r="BO7" s="1">
        <f t="shared" si="3"/>
        <v>0</v>
      </c>
      <c r="BP7" s="1">
        <f t="shared" si="3"/>
        <v>0</v>
      </c>
      <c r="BQ7" s="1">
        <f t="shared" si="3"/>
        <v>0</v>
      </c>
      <c r="BR7" s="1">
        <f t="shared" si="3"/>
        <v>0</v>
      </c>
      <c r="BS7" s="1">
        <f t="shared" si="3"/>
        <v>0</v>
      </c>
      <c r="BT7" s="1">
        <f t="shared" si="3"/>
        <v>0</v>
      </c>
      <c r="BU7" s="1">
        <f t="shared" si="3"/>
        <v>0</v>
      </c>
      <c r="BV7" s="1">
        <f t="shared" si="3"/>
        <v>0</v>
      </c>
      <c r="BW7" s="1">
        <f t="shared" si="3"/>
        <v>0</v>
      </c>
      <c r="BX7" s="1">
        <f t="shared" si="3"/>
        <v>0</v>
      </c>
      <c r="BY7" s="1">
        <f t="shared" si="3"/>
        <v>0</v>
      </c>
      <c r="BZ7" s="1">
        <f t="shared" si="3"/>
        <v>0</v>
      </c>
      <c r="CA7" s="1">
        <f t="shared" si="3"/>
        <v>0</v>
      </c>
      <c r="CB7" s="1">
        <f t="shared" si="3"/>
        <v>0</v>
      </c>
      <c r="CC7" s="1">
        <f t="shared" si="3"/>
        <v>0</v>
      </c>
      <c r="CD7" s="1">
        <f t="shared" si="3"/>
        <v>0</v>
      </c>
      <c r="CE7" s="1">
        <f t="shared" si="3"/>
        <v>0</v>
      </c>
      <c r="CF7" s="1">
        <f t="shared" si="3"/>
        <v>0</v>
      </c>
      <c r="CG7" s="1">
        <f t="shared" si="3"/>
        <v>0</v>
      </c>
      <c r="CH7" s="1">
        <f t="shared" si="3"/>
        <v>0</v>
      </c>
      <c r="CI7" s="1">
        <f t="shared" si="3"/>
        <v>0</v>
      </c>
      <c r="CJ7" s="1">
        <f t="shared" si="3"/>
        <v>0</v>
      </c>
      <c r="CK7" s="1">
        <f t="shared" si="3"/>
        <v>0</v>
      </c>
      <c r="CL7" s="1">
        <f t="shared" si="3"/>
        <v>0</v>
      </c>
    </row>
    <row r="8" spans="1:90">
      <c r="A8" s="89" t="s">
        <v>237</v>
      </c>
      <c r="B8" s="87">
        <f t="shared" si="2"/>
        <v>0</v>
      </c>
      <c r="C8" s="1">
        <f t="shared" si="2"/>
        <v>0</v>
      </c>
      <c r="D8" s="1">
        <f t="shared" si="2"/>
        <v>0</v>
      </c>
      <c r="E8" s="1">
        <f t="shared" si="2"/>
        <v>0</v>
      </c>
      <c r="F8" s="1">
        <f t="shared" si="2"/>
        <v>0</v>
      </c>
      <c r="G8" s="1">
        <f t="shared" si="2"/>
        <v>0</v>
      </c>
      <c r="H8" s="1">
        <f t="shared" si="2"/>
        <v>1</v>
      </c>
      <c r="I8" s="1">
        <f t="shared" si="2"/>
        <v>0</v>
      </c>
      <c r="J8" s="1">
        <f t="shared" si="2"/>
        <v>1</v>
      </c>
      <c r="K8" s="1">
        <f t="shared" si="2"/>
        <v>0</v>
      </c>
      <c r="L8" s="1">
        <f t="shared" si="2"/>
        <v>1</v>
      </c>
      <c r="M8" s="1">
        <f t="shared" si="2"/>
        <v>0</v>
      </c>
      <c r="N8" s="1">
        <f t="shared" si="2"/>
        <v>1</v>
      </c>
      <c r="O8" s="1">
        <f t="shared" si="2"/>
        <v>0</v>
      </c>
      <c r="P8" s="1">
        <f t="shared" si="2"/>
        <v>1</v>
      </c>
      <c r="Q8" s="1">
        <f t="shared" si="2"/>
        <v>0</v>
      </c>
      <c r="R8" s="1">
        <f t="shared" si="4"/>
        <v>1</v>
      </c>
      <c r="S8" s="1">
        <f t="shared" si="4"/>
        <v>0</v>
      </c>
      <c r="T8" s="1">
        <f t="shared" si="4"/>
        <v>1</v>
      </c>
      <c r="U8" s="1">
        <f t="shared" si="4"/>
        <v>0</v>
      </c>
      <c r="V8" s="1">
        <f t="shared" si="4"/>
        <v>1</v>
      </c>
      <c r="W8" s="1">
        <f t="shared" si="4"/>
        <v>0</v>
      </c>
      <c r="X8" s="1">
        <f t="shared" si="4"/>
        <v>1</v>
      </c>
      <c r="Y8" s="1">
        <f t="shared" si="4"/>
        <v>0</v>
      </c>
      <c r="Z8" s="1">
        <f t="shared" si="4"/>
        <v>1</v>
      </c>
      <c r="AA8" s="1">
        <f t="shared" si="4"/>
        <v>0</v>
      </c>
      <c r="AB8" s="1">
        <f t="shared" si="4"/>
        <v>0</v>
      </c>
      <c r="AC8" s="1">
        <f t="shared" si="4"/>
        <v>0</v>
      </c>
      <c r="AD8" s="1">
        <f t="shared" si="4"/>
        <v>0</v>
      </c>
      <c r="AE8" s="1">
        <f t="shared" si="4"/>
        <v>0</v>
      </c>
      <c r="AF8" s="1">
        <f t="shared" si="4"/>
        <v>0</v>
      </c>
      <c r="AG8" s="1">
        <f t="shared" si="4"/>
        <v>0</v>
      </c>
      <c r="AH8" s="1">
        <f t="shared" si="4"/>
        <v>0</v>
      </c>
      <c r="AI8" s="1">
        <f t="shared" si="4"/>
        <v>0</v>
      </c>
      <c r="AJ8" s="1">
        <f t="shared" si="4"/>
        <v>0</v>
      </c>
      <c r="AK8" s="1">
        <f t="shared" si="4"/>
        <v>0</v>
      </c>
      <c r="AL8" s="1">
        <f t="shared" si="4"/>
        <v>0</v>
      </c>
      <c r="AM8" s="1">
        <f t="shared" si="4"/>
        <v>0</v>
      </c>
      <c r="AN8" s="1">
        <f t="shared" si="4"/>
        <v>0</v>
      </c>
      <c r="AO8" s="1">
        <f t="shared" si="4"/>
        <v>0</v>
      </c>
      <c r="AP8" s="1">
        <f t="shared" si="4"/>
        <v>0</v>
      </c>
      <c r="AQ8" s="1">
        <f t="shared" si="4"/>
        <v>0</v>
      </c>
      <c r="AR8" s="1">
        <f t="shared" si="4"/>
        <v>0</v>
      </c>
      <c r="AS8" s="1">
        <f t="shared" si="4"/>
        <v>0</v>
      </c>
      <c r="AT8" s="1">
        <f t="shared" si="4"/>
        <v>0</v>
      </c>
      <c r="AU8" s="1">
        <f t="shared" si="4"/>
        <v>0</v>
      </c>
      <c r="AV8" s="1">
        <f t="shared" si="4"/>
        <v>0</v>
      </c>
      <c r="AW8" s="1">
        <f t="shared" si="4"/>
        <v>0</v>
      </c>
      <c r="AX8" s="1">
        <f t="shared" si="4"/>
        <v>0</v>
      </c>
      <c r="AY8" s="1">
        <f t="shared" si="4"/>
        <v>0</v>
      </c>
      <c r="AZ8" s="1">
        <f t="shared" si="4"/>
        <v>0</v>
      </c>
      <c r="BA8" s="1">
        <f t="shared" si="4"/>
        <v>0</v>
      </c>
      <c r="BB8" s="1">
        <f t="shared" si="4"/>
        <v>0</v>
      </c>
      <c r="BC8" s="1">
        <f t="shared" si="4"/>
        <v>0</v>
      </c>
      <c r="BD8" s="1">
        <f t="shared" si="4"/>
        <v>0</v>
      </c>
      <c r="BE8" s="1">
        <f t="shared" si="4"/>
        <v>0</v>
      </c>
      <c r="BF8" s="1">
        <f t="shared" si="4"/>
        <v>0</v>
      </c>
      <c r="BG8" s="1">
        <f t="shared" si="4"/>
        <v>0</v>
      </c>
      <c r="BH8" s="1">
        <f t="shared" si="4"/>
        <v>0</v>
      </c>
      <c r="BI8" s="1">
        <f t="shared" si="4"/>
        <v>0</v>
      </c>
      <c r="BJ8" s="1">
        <f t="shared" si="4"/>
        <v>0</v>
      </c>
      <c r="BK8" s="1">
        <f t="shared" si="4"/>
        <v>0</v>
      </c>
      <c r="BL8" s="1">
        <f t="shared" si="4"/>
        <v>0</v>
      </c>
      <c r="BM8" s="1">
        <f t="shared" si="4"/>
        <v>0</v>
      </c>
      <c r="BN8" s="1">
        <f t="shared" si="4"/>
        <v>0</v>
      </c>
      <c r="BO8" s="1">
        <f t="shared" si="4"/>
        <v>0</v>
      </c>
      <c r="BP8" s="1">
        <f t="shared" si="3"/>
        <v>0</v>
      </c>
      <c r="BQ8" s="1">
        <f t="shared" si="3"/>
        <v>0</v>
      </c>
      <c r="BR8" s="1">
        <f t="shared" si="3"/>
        <v>0</v>
      </c>
      <c r="BS8" s="1">
        <f t="shared" si="3"/>
        <v>0</v>
      </c>
      <c r="BT8" s="1">
        <f t="shared" si="3"/>
        <v>0</v>
      </c>
      <c r="BU8" s="1">
        <f t="shared" si="3"/>
        <v>0</v>
      </c>
      <c r="BV8" s="1">
        <f t="shared" si="3"/>
        <v>0</v>
      </c>
      <c r="BW8" s="1">
        <f t="shared" si="3"/>
        <v>0</v>
      </c>
      <c r="BX8" s="1">
        <f t="shared" si="3"/>
        <v>0</v>
      </c>
      <c r="BY8" s="1">
        <f t="shared" si="3"/>
        <v>0</v>
      </c>
      <c r="BZ8" s="1">
        <f t="shared" si="3"/>
        <v>0</v>
      </c>
      <c r="CA8" s="1">
        <f t="shared" si="3"/>
        <v>0</v>
      </c>
      <c r="CB8" s="1">
        <f t="shared" si="3"/>
        <v>0</v>
      </c>
      <c r="CC8" s="1">
        <f t="shared" si="3"/>
        <v>0</v>
      </c>
      <c r="CD8" s="1">
        <f t="shared" si="3"/>
        <v>0</v>
      </c>
      <c r="CE8" s="1">
        <f t="shared" si="3"/>
        <v>0</v>
      </c>
      <c r="CF8" s="1">
        <f t="shared" si="3"/>
        <v>0</v>
      </c>
      <c r="CG8" s="1">
        <f t="shared" si="3"/>
        <v>0</v>
      </c>
      <c r="CH8" s="1">
        <f t="shared" si="3"/>
        <v>0</v>
      </c>
      <c r="CI8" s="1">
        <f t="shared" si="3"/>
        <v>0</v>
      </c>
      <c r="CJ8" s="1">
        <f t="shared" si="3"/>
        <v>0</v>
      </c>
      <c r="CK8" s="1">
        <f t="shared" si="3"/>
        <v>0</v>
      </c>
      <c r="CL8" s="1">
        <f t="shared" si="3"/>
        <v>0</v>
      </c>
    </row>
    <row r="9" spans="1:90">
      <c r="A9" s="89" t="s">
        <v>238</v>
      </c>
      <c r="B9" s="87">
        <f t="shared" si="2"/>
        <v>0</v>
      </c>
      <c r="C9" s="1">
        <f t="shared" si="2"/>
        <v>0</v>
      </c>
      <c r="D9" s="1">
        <f t="shared" si="2"/>
        <v>0</v>
      </c>
      <c r="E9" s="1">
        <f t="shared" si="2"/>
        <v>0</v>
      </c>
      <c r="F9" s="1">
        <f t="shared" si="2"/>
        <v>0</v>
      </c>
      <c r="G9" s="1">
        <f t="shared" si="2"/>
        <v>0</v>
      </c>
      <c r="H9" s="1">
        <f t="shared" si="2"/>
        <v>0</v>
      </c>
      <c r="I9" s="1">
        <f t="shared" si="2"/>
        <v>0</v>
      </c>
      <c r="J9" s="1">
        <f t="shared" si="2"/>
        <v>0</v>
      </c>
      <c r="K9" s="1">
        <f t="shared" si="2"/>
        <v>0</v>
      </c>
      <c r="L9" s="1">
        <f t="shared" si="2"/>
        <v>0</v>
      </c>
      <c r="M9" s="1">
        <f t="shared" si="2"/>
        <v>0</v>
      </c>
      <c r="N9" s="1">
        <f t="shared" si="2"/>
        <v>0</v>
      </c>
      <c r="O9" s="1">
        <f t="shared" si="2"/>
        <v>0</v>
      </c>
      <c r="P9" s="1">
        <f t="shared" si="2"/>
        <v>0</v>
      </c>
      <c r="Q9" s="1">
        <f t="shared" si="2"/>
        <v>0</v>
      </c>
      <c r="R9" s="1">
        <f t="shared" si="4"/>
        <v>0</v>
      </c>
      <c r="S9" s="1">
        <f t="shared" si="4"/>
        <v>0</v>
      </c>
      <c r="T9" s="1">
        <f t="shared" si="4"/>
        <v>0</v>
      </c>
      <c r="U9" s="1">
        <f t="shared" si="4"/>
        <v>0</v>
      </c>
      <c r="V9" s="1">
        <f t="shared" si="4"/>
        <v>0</v>
      </c>
      <c r="W9" s="1">
        <f t="shared" si="4"/>
        <v>0</v>
      </c>
      <c r="X9" s="1">
        <f t="shared" si="4"/>
        <v>0</v>
      </c>
      <c r="Y9" s="1">
        <f t="shared" si="4"/>
        <v>0</v>
      </c>
      <c r="Z9" s="1">
        <f t="shared" si="4"/>
        <v>0</v>
      </c>
      <c r="AA9" s="1">
        <f t="shared" si="4"/>
        <v>0</v>
      </c>
      <c r="AB9" s="1">
        <f t="shared" si="4"/>
        <v>0</v>
      </c>
      <c r="AC9" s="1">
        <f t="shared" si="4"/>
        <v>0</v>
      </c>
      <c r="AD9" s="1">
        <f t="shared" si="4"/>
        <v>0</v>
      </c>
      <c r="AE9" s="1">
        <f t="shared" si="4"/>
        <v>1</v>
      </c>
      <c r="AF9" s="1">
        <f t="shared" si="4"/>
        <v>0</v>
      </c>
      <c r="AG9" s="1">
        <f t="shared" si="4"/>
        <v>1</v>
      </c>
      <c r="AH9" s="1">
        <f t="shared" si="4"/>
        <v>0</v>
      </c>
      <c r="AI9" s="1">
        <f t="shared" si="4"/>
        <v>1</v>
      </c>
      <c r="AJ9" s="1">
        <f t="shared" si="4"/>
        <v>0</v>
      </c>
      <c r="AK9" s="1">
        <f t="shared" si="4"/>
        <v>1</v>
      </c>
      <c r="AL9" s="1">
        <f t="shared" si="4"/>
        <v>0</v>
      </c>
      <c r="AM9" s="1">
        <f t="shared" si="4"/>
        <v>0</v>
      </c>
      <c r="AN9" s="1">
        <f t="shared" si="4"/>
        <v>0</v>
      </c>
      <c r="AO9" s="1">
        <f t="shared" si="4"/>
        <v>0</v>
      </c>
      <c r="AP9" s="1">
        <f t="shared" si="4"/>
        <v>0</v>
      </c>
      <c r="AQ9" s="1">
        <f t="shared" si="4"/>
        <v>0</v>
      </c>
      <c r="AR9" s="1">
        <f t="shared" si="4"/>
        <v>0</v>
      </c>
      <c r="AS9" s="1">
        <f t="shared" si="4"/>
        <v>0</v>
      </c>
      <c r="AT9" s="1">
        <f t="shared" si="4"/>
        <v>0</v>
      </c>
      <c r="AU9" s="1">
        <f t="shared" si="4"/>
        <v>0</v>
      </c>
      <c r="AV9" s="1">
        <f t="shared" si="4"/>
        <v>0</v>
      </c>
      <c r="AW9" s="1">
        <f t="shared" si="4"/>
        <v>0</v>
      </c>
      <c r="AX9" s="1">
        <f t="shared" si="4"/>
        <v>0</v>
      </c>
      <c r="AY9" s="1">
        <f t="shared" si="4"/>
        <v>0</v>
      </c>
      <c r="AZ9" s="1">
        <f t="shared" si="4"/>
        <v>0</v>
      </c>
      <c r="BA9" s="1">
        <f t="shared" si="4"/>
        <v>0</v>
      </c>
      <c r="BB9" s="1">
        <f t="shared" si="4"/>
        <v>0</v>
      </c>
      <c r="BC9" s="1">
        <f t="shared" si="4"/>
        <v>0</v>
      </c>
      <c r="BD9" s="1">
        <f t="shared" si="4"/>
        <v>0</v>
      </c>
      <c r="BE9" s="1">
        <f t="shared" si="4"/>
        <v>0</v>
      </c>
      <c r="BF9" s="1">
        <f t="shared" si="4"/>
        <v>0</v>
      </c>
      <c r="BG9" s="1">
        <f t="shared" si="4"/>
        <v>0</v>
      </c>
      <c r="BH9" s="1">
        <f t="shared" si="4"/>
        <v>0</v>
      </c>
      <c r="BI9" s="1">
        <f t="shared" si="4"/>
        <v>0</v>
      </c>
      <c r="BJ9" s="1">
        <f t="shared" si="4"/>
        <v>0</v>
      </c>
      <c r="BK9" s="1">
        <f t="shared" si="4"/>
        <v>0</v>
      </c>
      <c r="BL9" s="1">
        <f t="shared" si="4"/>
        <v>0</v>
      </c>
      <c r="BM9" s="1">
        <f t="shared" si="4"/>
        <v>0</v>
      </c>
      <c r="BN9" s="1">
        <f t="shared" si="4"/>
        <v>0</v>
      </c>
      <c r="BO9" s="1">
        <f t="shared" si="4"/>
        <v>0</v>
      </c>
      <c r="BP9" s="1">
        <f t="shared" si="3"/>
        <v>0</v>
      </c>
      <c r="BQ9" s="1">
        <f t="shared" si="3"/>
        <v>0</v>
      </c>
      <c r="BR9" s="1">
        <f t="shared" si="3"/>
        <v>0</v>
      </c>
      <c r="BS9" s="1">
        <f t="shared" si="3"/>
        <v>0</v>
      </c>
      <c r="BT9" s="1">
        <f t="shared" si="3"/>
        <v>0</v>
      </c>
      <c r="BU9" s="1">
        <f t="shared" si="3"/>
        <v>0</v>
      </c>
      <c r="BV9" s="1">
        <f t="shared" si="3"/>
        <v>0</v>
      </c>
      <c r="BW9" s="1">
        <f t="shared" si="3"/>
        <v>0</v>
      </c>
      <c r="BX9" s="1">
        <f t="shared" si="3"/>
        <v>0</v>
      </c>
      <c r="BY9" s="1">
        <f t="shared" si="3"/>
        <v>0</v>
      </c>
      <c r="BZ9" s="1">
        <f t="shared" si="3"/>
        <v>0</v>
      </c>
      <c r="CA9" s="1">
        <f t="shared" si="3"/>
        <v>0</v>
      </c>
      <c r="CB9" s="1">
        <f t="shared" si="3"/>
        <v>0</v>
      </c>
      <c r="CC9" s="1">
        <f t="shared" si="3"/>
        <v>0</v>
      </c>
      <c r="CD9" s="1">
        <f t="shared" si="3"/>
        <v>0</v>
      </c>
      <c r="CE9" s="1">
        <f t="shared" si="3"/>
        <v>0</v>
      </c>
      <c r="CF9" s="1">
        <f t="shared" si="3"/>
        <v>0</v>
      </c>
      <c r="CG9" s="1">
        <f t="shared" si="3"/>
        <v>0</v>
      </c>
      <c r="CH9" s="1">
        <f t="shared" si="3"/>
        <v>0</v>
      </c>
      <c r="CI9" s="1">
        <f t="shared" si="3"/>
        <v>0</v>
      </c>
      <c r="CJ9" s="1">
        <f t="shared" si="3"/>
        <v>0</v>
      </c>
      <c r="CK9" s="1">
        <f t="shared" si="3"/>
        <v>0</v>
      </c>
      <c r="CL9" s="1">
        <f t="shared" si="3"/>
        <v>0</v>
      </c>
    </row>
    <row r="10" spans="1:90">
      <c r="A10" s="89" t="s">
        <v>239</v>
      </c>
      <c r="B10" s="87">
        <f t="shared" si="2"/>
        <v>0</v>
      </c>
      <c r="C10" s="1">
        <f t="shared" si="2"/>
        <v>0</v>
      </c>
      <c r="D10" s="1">
        <f t="shared" si="2"/>
        <v>0</v>
      </c>
      <c r="E10" s="1">
        <f t="shared" si="2"/>
        <v>0</v>
      </c>
      <c r="F10" s="1">
        <f t="shared" si="2"/>
        <v>0</v>
      </c>
      <c r="G10" s="1">
        <f t="shared" si="2"/>
        <v>0</v>
      </c>
      <c r="H10" s="1">
        <f t="shared" si="2"/>
        <v>0</v>
      </c>
      <c r="I10" s="1">
        <f t="shared" si="2"/>
        <v>0</v>
      </c>
      <c r="J10" s="1">
        <f t="shared" si="2"/>
        <v>0</v>
      </c>
      <c r="K10" s="1">
        <f t="shared" si="2"/>
        <v>0</v>
      </c>
      <c r="L10" s="1">
        <f t="shared" si="2"/>
        <v>0</v>
      </c>
      <c r="M10" s="1">
        <f t="shared" si="2"/>
        <v>0</v>
      </c>
      <c r="N10" s="1">
        <f t="shared" si="2"/>
        <v>0</v>
      </c>
      <c r="O10" s="1">
        <f t="shared" si="2"/>
        <v>0</v>
      </c>
      <c r="P10" s="1">
        <f t="shared" si="2"/>
        <v>0</v>
      </c>
      <c r="Q10" s="1">
        <f t="shared" si="2"/>
        <v>0</v>
      </c>
      <c r="R10" s="1">
        <f t="shared" si="4"/>
        <v>0</v>
      </c>
      <c r="S10" s="1">
        <f t="shared" si="4"/>
        <v>0</v>
      </c>
      <c r="T10" s="1">
        <f t="shared" si="4"/>
        <v>0</v>
      </c>
      <c r="U10" s="1">
        <f t="shared" si="4"/>
        <v>0</v>
      </c>
      <c r="V10" s="1">
        <f t="shared" si="4"/>
        <v>0</v>
      </c>
      <c r="W10" s="1">
        <f t="shared" si="4"/>
        <v>0</v>
      </c>
      <c r="X10" s="1">
        <f t="shared" si="4"/>
        <v>0</v>
      </c>
      <c r="Y10" s="1">
        <f t="shared" si="4"/>
        <v>0</v>
      </c>
      <c r="Z10" s="1">
        <f t="shared" si="4"/>
        <v>0</v>
      </c>
      <c r="AA10" s="1">
        <f t="shared" si="4"/>
        <v>0</v>
      </c>
      <c r="AB10" s="1">
        <f t="shared" si="4"/>
        <v>0</v>
      </c>
      <c r="AC10" s="1">
        <f t="shared" si="4"/>
        <v>0</v>
      </c>
      <c r="AD10" s="1">
        <f t="shared" si="4"/>
        <v>0</v>
      </c>
      <c r="AE10" s="1">
        <f t="shared" si="4"/>
        <v>0</v>
      </c>
      <c r="AF10" s="1">
        <f t="shared" si="4"/>
        <v>1</v>
      </c>
      <c r="AG10" s="1">
        <f t="shared" si="4"/>
        <v>0</v>
      </c>
      <c r="AH10" s="1">
        <f t="shared" si="4"/>
        <v>1</v>
      </c>
      <c r="AI10" s="1">
        <f t="shared" si="4"/>
        <v>0</v>
      </c>
      <c r="AJ10" s="1">
        <f t="shared" si="4"/>
        <v>1</v>
      </c>
      <c r="AK10" s="1">
        <f t="shared" si="4"/>
        <v>0</v>
      </c>
      <c r="AL10" s="1">
        <f t="shared" si="4"/>
        <v>1</v>
      </c>
      <c r="AM10" s="1">
        <f t="shared" si="4"/>
        <v>0</v>
      </c>
      <c r="AN10" s="1">
        <f t="shared" si="4"/>
        <v>0</v>
      </c>
      <c r="AO10" s="1">
        <f t="shared" si="4"/>
        <v>0</v>
      </c>
      <c r="AP10" s="1">
        <f t="shared" si="4"/>
        <v>0</v>
      </c>
      <c r="AQ10" s="1">
        <f t="shared" si="4"/>
        <v>0</v>
      </c>
      <c r="AR10" s="1">
        <f t="shared" si="4"/>
        <v>0</v>
      </c>
      <c r="AS10" s="1">
        <f t="shared" si="4"/>
        <v>0</v>
      </c>
      <c r="AT10" s="1">
        <f t="shared" si="4"/>
        <v>0</v>
      </c>
      <c r="AU10" s="1">
        <f t="shared" si="4"/>
        <v>0</v>
      </c>
      <c r="AV10" s="1">
        <f t="shared" si="4"/>
        <v>0</v>
      </c>
      <c r="AW10" s="1">
        <f t="shared" si="4"/>
        <v>0</v>
      </c>
      <c r="AX10" s="1">
        <f t="shared" si="4"/>
        <v>0</v>
      </c>
      <c r="AY10" s="1">
        <f t="shared" si="4"/>
        <v>0</v>
      </c>
      <c r="AZ10" s="1">
        <f t="shared" si="4"/>
        <v>0</v>
      </c>
      <c r="BA10" s="1">
        <f t="shared" si="4"/>
        <v>0</v>
      </c>
      <c r="BB10" s="1">
        <f t="shared" si="4"/>
        <v>0</v>
      </c>
      <c r="BC10" s="1">
        <f t="shared" si="4"/>
        <v>0</v>
      </c>
      <c r="BD10" s="1">
        <f t="shared" si="4"/>
        <v>0</v>
      </c>
      <c r="BE10" s="1">
        <f t="shared" si="4"/>
        <v>0</v>
      </c>
      <c r="BF10" s="1">
        <f t="shared" si="4"/>
        <v>0</v>
      </c>
      <c r="BG10" s="1">
        <f t="shared" si="4"/>
        <v>0</v>
      </c>
      <c r="BH10" s="1">
        <f t="shared" si="4"/>
        <v>0</v>
      </c>
      <c r="BI10" s="1">
        <f t="shared" si="4"/>
        <v>0</v>
      </c>
      <c r="BJ10" s="1">
        <f t="shared" si="4"/>
        <v>0</v>
      </c>
      <c r="BK10" s="1">
        <f t="shared" si="4"/>
        <v>0</v>
      </c>
      <c r="BL10" s="1">
        <f t="shared" si="4"/>
        <v>0</v>
      </c>
      <c r="BM10" s="1">
        <f t="shared" si="4"/>
        <v>0</v>
      </c>
      <c r="BN10" s="1">
        <f t="shared" si="4"/>
        <v>0</v>
      </c>
      <c r="BO10" s="1">
        <f t="shared" si="4"/>
        <v>0</v>
      </c>
      <c r="BP10" s="1">
        <f t="shared" si="3"/>
        <v>0</v>
      </c>
      <c r="BQ10" s="1">
        <f t="shared" si="3"/>
        <v>0</v>
      </c>
      <c r="BR10" s="1">
        <f t="shared" si="3"/>
        <v>0</v>
      </c>
      <c r="BS10" s="1">
        <f t="shared" si="3"/>
        <v>0</v>
      </c>
      <c r="BT10" s="1">
        <f t="shared" si="3"/>
        <v>0</v>
      </c>
      <c r="BU10" s="1">
        <f t="shared" si="3"/>
        <v>0</v>
      </c>
      <c r="BV10" s="1">
        <f t="shared" si="3"/>
        <v>0</v>
      </c>
      <c r="BW10" s="1">
        <f t="shared" si="3"/>
        <v>0</v>
      </c>
      <c r="BX10" s="1">
        <f t="shared" si="3"/>
        <v>0</v>
      </c>
      <c r="BY10" s="1">
        <f t="shared" si="3"/>
        <v>0</v>
      </c>
      <c r="BZ10" s="1">
        <f t="shared" si="3"/>
        <v>0</v>
      </c>
      <c r="CA10" s="1">
        <f t="shared" si="3"/>
        <v>0</v>
      </c>
      <c r="CB10" s="1">
        <f t="shared" si="3"/>
        <v>0</v>
      </c>
      <c r="CC10" s="1">
        <f t="shared" si="3"/>
        <v>0</v>
      </c>
      <c r="CD10" s="1">
        <f t="shared" si="3"/>
        <v>0</v>
      </c>
      <c r="CE10" s="1">
        <f t="shared" si="3"/>
        <v>0</v>
      </c>
      <c r="CF10" s="1">
        <f t="shared" si="3"/>
        <v>0</v>
      </c>
      <c r="CG10" s="1">
        <f t="shared" si="3"/>
        <v>0</v>
      </c>
      <c r="CH10" s="1">
        <f t="shared" si="3"/>
        <v>0</v>
      </c>
      <c r="CI10" s="1">
        <f t="shared" si="3"/>
        <v>0</v>
      </c>
      <c r="CJ10" s="1">
        <f t="shared" si="3"/>
        <v>0</v>
      </c>
      <c r="CK10" s="1">
        <f t="shared" si="3"/>
        <v>0</v>
      </c>
      <c r="CL10" s="1">
        <f t="shared" si="3"/>
        <v>0</v>
      </c>
    </row>
    <row r="11" spans="1:90">
      <c r="A11" s="89" t="s">
        <v>240</v>
      </c>
      <c r="B11" s="87">
        <f t="shared" si="2"/>
        <v>0</v>
      </c>
      <c r="C11" s="1">
        <f t="shared" si="2"/>
        <v>1</v>
      </c>
      <c r="D11" s="1">
        <f t="shared" si="2"/>
        <v>0</v>
      </c>
      <c r="E11" s="1">
        <f t="shared" si="2"/>
        <v>1</v>
      </c>
      <c r="F11" s="1">
        <f t="shared" si="2"/>
        <v>0</v>
      </c>
      <c r="G11" s="1">
        <f t="shared" si="2"/>
        <v>0</v>
      </c>
      <c r="H11" s="1">
        <f t="shared" si="2"/>
        <v>0</v>
      </c>
      <c r="I11" s="1">
        <f t="shared" si="2"/>
        <v>0</v>
      </c>
      <c r="J11" s="1">
        <f t="shared" si="2"/>
        <v>0</v>
      </c>
      <c r="K11" s="1">
        <f t="shared" si="2"/>
        <v>0</v>
      </c>
      <c r="L11" s="1">
        <f t="shared" si="2"/>
        <v>0</v>
      </c>
      <c r="M11" s="1">
        <f t="shared" si="2"/>
        <v>0</v>
      </c>
      <c r="N11" s="1">
        <f t="shared" si="2"/>
        <v>0</v>
      </c>
      <c r="O11" s="1">
        <f t="shared" si="2"/>
        <v>0</v>
      </c>
      <c r="P11" s="1">
        <f t="shared" si="2"/>
        <v>0</v>
      </c>
      <c r="Q11" s="1">
        <f t="shared" si="2"/>
        <v>0</v>
      </c>
      <c r="R11" s="1">
        <f t="shared" si="4"/>
        <v>0</v>
      </c>
      <c r="S11" s="1">
        <f t="shared" si="4"/>
        <v>0</v>
      </c>
      <c r="T11" s="1">
        <f t="shared" si="4"/>
        <v>0</v>
      </c>
      <c r="U11" s="1">
        <f t="shared" si="4"/>
        <v>0</v>
      </c>
      <c r="V11" s="1">
        <f t="shared" si="4"/>
        <v>0</v>
      </c>
      <c r="W11" s="1">
        <f t="shared" si="4"/>
        <v>0</v>
      </c>
      <c r="X11" s="1">
        <f t="shared" si="4"/>
        <v>0</v>
      </c>
      <c r="Y11" s="1">
        <f t="shared" si="4"/>
        <v>0</v>
      </c>
      <c r="Z11" s="1">
        <f t="shared" si="4"/>
        <v>0</v>
      </c>
      <c r="AA11" s="1">
        <f t="shared" si="4"/>
        <v>0</v>
      </c>
      <c r="AB11" s="1">
        <f t="shared" si="4"/>
        <v>0</v>
      </c>
      <c r="AC11" s="1">
        <f t="shared" si="4"/>
        <v>0</v>
      </c>
      <c r="AD11" s="1">
        <f t="shared" si="4"/>
        <v>0</v>
      </c>
      <c r="AE11" s="1">
        <f t="shared" si="4"/>
        <v>0</v>
      </c>
      <c r="AF11" s="1">
        <f t="shared" si="4"/>
        <v>0</v>
      </c>
      <c r="AG11" s="1">
        <f t="shared" si="4"/>
        <v>0</v>
      </c>
      <c r="AH11" s="1">
        <f t="shared" si="4"/>
        <v>0</v>
      </c>
      <c r="AI11" s="1">
        <f t="shared" si="4"/>
        <v>0</v>
      </c>
      <c r="AJ11" s="1">
        <f t="shared" si="4"/>
        <v>0</v>
      </c>
      <c r="AK11" s="1">
        <f t="shared" si="4"/>
        <v>0</v>
      </c>
      <c r="AL11" s="1">
        <f t="shared" si="4"/>
        <v>0</v>
      </c>
      <c r="AM11" s="1">
        <f t="shared" si="4"/>
        <v>0</v>
      </c>
      <c r="AN11" s="1">
        <f t="shared" si="4"/>
        <v>0</v>
      </c>
      <c r="AO11" s="1">
        <f t="shared" si="4"/>
        <v>0</v>
      </c>
      <c r="AP11" s="1">
        <f t="shared" si="4"/>
        <v>0</v>
      </c>
      <c r="AQ11" s="1">
        <f t="shared" si="4"/>
        <v>0</v>
      </c>
      <c r="AR11" s="1">
        <f t="shared" si="4"/>
        <v>0</v>
      </c>
      <c r="AS11" s="1">
        <f t="shared" si="4"/>
        <v>0</v>
      </c>
      <c r="AT11" s="1">
        <f t="shared" si="4"/>
        <v>0</v>
      </c>
      <c r="AU11" s="1">
        <f t="shared" si="4"/>
        <v>0</v>
      </c>
      <c r="AV11" s="1">
        <f t="shared" si="4"/>
        <v>0</v>
      </c>
      <c r="AW11" s="1">
        <f t="shared" si="4"/>
        <v>0</v>
      </c>
      <c r="AX11" s="1">
        <f t="shared" si="4"/>
        <v>0</v>
      </c>
      <c r="AY11" s="1">
        <f t="shared" si="4"/>
        <v>0</v>
      </c>
      <c r="AZ11" s="1">
        <f t="shared" si="4"/>
        <v>0</v>
      </c>
      <c r="BA11" s="1">
        <f t="shared" si="4"/>
        <v>0</v>
      </c>
      <c r="BB11" s="1">
        <f t="shared" si="4"/>
        <v>0</v>
      </c>
      <c r="BC11" s="1">
        <f t="shared" si="4"/>
        <v>0</v>
      </c>
      <c r="BD11" s="1">
        <f t="shared" si="4"/>
        <v>0</v>
      </c>
      <c r="BE11" s="1">
        <f t="shared" si="4"/>
        <v>0</v>
      </c>
      <c r="BF11" s="1">
        <f t="shared" si="4"/>
        <v>0</v>
      </c>
      <c r="BG11" s="1">
        <f t="shared" si="4"/>
        <v>0</v>
      </c>
      <c r="BH11" s="1">
        <f t="shared" si="4"/>
        <v>0</v>
      </c>
      <c r="BI11" s="1">
        <f t="shared" si="4"/>
        <v>0</v>
      </c>
      <c r="BJ11" s="1">
        <f t="shared" si="4"/>
        <v>0</v>
      </c>
      <c r="BK11" s="1">
        <f t="shared" si="4"/>
        <v>0</v>
      </c>
      <c r="BL11" s="1">
        <f t="shared" si="4"/>
        <v>0</v>
      </c>
      <c r="BM11" s="1">
        <f t="shared" si="4"/>
        <v>0</v>
      </c>
      <c r="BN11" s="1">
        <f t="shared" si="4"/>
        <v>0</v>
      </c>
      <c r="BO11" s="1">
        <f t="shared" si="4"/>
        <v>0</v>
      </c>
      <c r="BP11" s="1">
        <f t="shared" si="4"/>
        <v>0</v>
      </c>
      <c r="BQ11" s="1">
        <f t="shared" si="4"/>
        <v>0</v>
      </c>
      <c r="BR11" s="1">
        <f t="shared" si="4"/>
        <v>0</v>
      </c>
      <c r="BS11" s="1">
        <f t="shared" si="4"/>
        <v>0</v>
      </c>
      <c r="BT11" s="1">
        <f t="shared" si="4"/>
        <v>0</v>
      </c>
      <c r="BU11" s="1">
        <f t="shared" si="4"/>
        <v>0</v>
      </c>
      <c r="BV11" s="1">
        <f t="shared" si="3"/>
        <v>0</v>
      </c>
      <c r="BW11" s="1">
        <f t="shared" si="3"/>
        <v>0</v>
      </c>
      <c r="BX11" s="1">
        <f t="shared" si="3"/>
        <v>0</v>
      </c>
      <c r="BY11" s="1">
        <f t="shared" si="3"/>
        <v>0</v>
      </c>
      <c r="BZ11" s="1">
        <f t="shared" si="3"/>
        <v>0</v>
      </c>
      <c r="CA11" s="1">
        <f t="shared" si="3"/>
        <v>0</v>
      </c>
      <c r="CB11" s="1">
        <f t="shared" si="3"/>
        <v>0</v>
      </c>
      <c r="CC11" s="1">
        <f t="shared" si="3"/>
        <v>0</v>
      </c>
      <c r="CD11" s="1">
        <f t="shared" si="3"/>
        <v>0</v>
      </c>
      <c r="CE11" s="1">
        <f t="shared" si="3"/>
        <v>0</v>
      </c>
      <c r="CF11" s="1">
        <f t="shared" si="3"/>
        <v>0</v>
      </c>
      <c r="CG11" s="1">
        <f t="shared" si="3"/>
        <v>0</v>
      </c>
      <c r="CH11" s="1">
        <f t="shared" si="3"/>
        <v>0</v>
      </c>
      <c r="CI11" s="1">
        <f t="shared" si="3"/>
        <v>0</v>
      </c>
      <c r="CJ11" s="1">
        <f t="shared" si="3"/>
        <v>0</v>
      </c>
      <c r="CK11" s="1">
        <f t="shared" si="3"/>
        <v>0</v>
      </c>
      <c r="CL11" s="1">
        <f t="shared" si="3"/>
        <v>0</v>
      </c>
    </row>
    <row r="12" spans="1:90">
      <c r="A12" s="89" t="s">
        <v>241</v>
      </c>
      <c r="B12" s="87">
        <f t="shared" si="2"/>
        <v>0</v>
      </c>
      <c r="C12" s="1">
        <f t="shared" si="2"/>
        <v>0</v>
      </c>
      <c r="D12" s="1">
        <f t="shared" si="2"/>
        <v>1</v>
      </c>
      <c r="E12" s="1">
        <f t="shared" si="2"/>
        <v>0</v>
      </c>
      <c r="F12" s="1">
        <f t="shared" si="2"/>
        <v>1</v>
      </c>
      <c r="G12" s="1">
        <f t="shared" si="2"/>
        <v>0</v>
      </c>
      <c r="H12" s="1">
        <f t="shared" si="2"/>
        <v>0</v>
      </c>
      <c r="I12" s="1">
        <f t="shared" si="2"/>
        <v>0</v>
      </c>
      <c r="J12" s="1">
        <f t="shared" si="2"/>
        <v>0</v>
      </c>
      <c r="K12" s="1">
        <f t="shared" si="2"/>
        <v>0</v>
      </c>
      <c r="L12" s="1">
        <f t="shared" si="2"/>
        <v>0</v>
      </c>
      <c r="M12" s="1">
        <f t="shared" si="2"/>
        <v>0</v>
      </c>
      <c r="N12" s="1">
        <f t="shared" si="2"/>
        <v>0</v>
      </c>
      <c r="O12" s="1">
        <f t="shared" si="2"/>
        <v>0</v>
      </c>
      <c r="P12" s="1">
        <f t="shared" si="2"/>
        <v>0</v>
      </c>
      <c r="Q12" s="1">
        <f t="shared" si="2"/>
        <v>0</v>
      </c>
      <c r="R12" s="1">
        <f t="shared" ref="R12:CC16" si="5">IF(ISNUMBER(FIND($A12,SUBSTITUTE(SUBSTITUTE(R$1,"_Cu",""),"_Al",""))), 1, 0)</f>
        <v>0</v>
      </c>
      <c r="S12" s="1">
        <f t="shared" si="5"/>
        <v>0</v>
      </c>
      <c r="T12" s="1">
        <f t="shared" si="5"/>
        <v>0</v>
      </c>
      <c r="U12" s="1">
        <f t="shared" si="5"/>
        <v>0</v>
      </c>
      <c r="V12" s="1">
        <f t="shared" si="5"/>
        <v>0</v>
      </c>
      <c r="W12" s="1">
        <f t="shared" si="5"/>
        <v>0</v>
      </c>
      <c r="X12" s="1">
        <f t="shared" si="5"/>
        <v>0</v>
      </c>
      <c r="Y12" s="1">
        <f t="shared" si="5"/>
        <v>0</v>
      </c>
      <c r="Z12" s="1">
        <f t="shared" si="5"/>
        <v>0</v>
      </c>
      <c r="AA12" s="1">
        <f t="shared" si="5"/>
        <v>0</v>
      </c>
      <c r="AB12" s="1">
        <f t="shared" si="5"/>
        <v>0</v>
      </c>
      <c r="AC12" s="1">
        <f t="shared" si="5"/>
        <v>0</v>
      </c>
      <c r="AD12" s="1">
        <f t="shared" si="5"/>
        <v>0</v>
      </c>
      <c r="AE12" s="1">
        <f t="shared" si="5"/>
        <v>0</v>
      </c>
      <c r="AF12" s="1">
        <f t="shared" si="5"/>
        <v>0</v>
      </c>
      <c r="AG12" s="1">
        <f t="shared" si="5"/>
        <v>0</v>
      </c>
      <c r="AH12" s="1">
        <f t="shared" si="5"/>
        <v>0</v>
      </c>
      <c r="AI12" s="1">
        <f t="shared" si="5"/>
        <v>0</v>
      </c>
      <c r="AJ12" s="1">
        <f t="shared" si="5"/>
        <v>0</v>
      </c>
      <c r="AK12" s="1">
        <f t="shared" si="5"/>
        <v>0</v>
      </c>
      <c r="AL12" s="1">
        <f t="shared" si="5"/>
        <v>0</v>
      </c>
      <c r="AM12" s="1">
        <f t="shared" si="5"/>
        <v>0</v>
      </c>
      <c r="AN12" s="1">
        <f t="shared" si="5"/>
        <v>0</v>
      </c>
      <c r="AO12" s="1">
        <f t="shared" si="5"/>
        <v>0</v>
      </c>
      <c r="AP12" s="1">
        <f t="shared" si="5"/>
        <v>0</v>
      </c>
      <c r="AQ12" s="1">
        <f t="shared" si="5"/>
        <v>0</v>
      </c>
      <c r="AR12" s="1">
        <f t="shared" si="5"/>
        <v>0</v>
      </c>
      <c r="AS12" s="1">
        <f t="shared" si="5"/>
        <v>0</v>
      </c>
      <c r="AT12" s="1">
        <f t="shared" si="5"/>
        <v>0</v>
      </c>
      <c r="AU12" s="1">
        <f t="shared" si="5"/>
        <v>0</v>
      </c>
      <c r="AV12" s="1">
        <f t="shared" si="5"/>
        <v>0</v>
      </c>
      <c r="AW12" s="1">
        <f t="shared" si="5"/>
        <v>0</v>
      </c>
      <c r="AX12" s="1">
        <f t="shared" si="5"/>
        <v>0</v>
      </c>
      <c r="AY12" s="1">
        <f t="shared" si="5"/>
        <v>0</v>
      </c>
      <c r="AZ12" s="1">
        <f t="shared" si="5"/>
        <v>0</v>
      </c>
      <c r="BA12" s="1">
        <f t="shared" si="5"/>
        <v>0</v>
      </c>
      <c r="BB12" s="1">
        <f t="shared" si="5"/>
        <v>0</v>
      </c>
      <c r="BC12" s="1">
        <f t="shared" si="5"/>
        <v>0</v>
      </c>
      <c r="BD12" s="1">
        <f t="shared" si="5"/>
        <v>0</v>
      </c>
      <c r="BE12" s="1">
        <f t="shared" si="5"/>
        <v>0</v>
      </c>
      <c r="BF12" s="1">
        <f t="shared" si="5"/>
        <v>0</v>
      </c>
      <c r="BG12" s="1">
        <f t="shared" si="5"/>
        <v>0</v>
      </c>
      <c r="BH12" s="1">
        <f t="shared" si="5"/>
        <v>0</v>
      </c>
      <c r="BI12" s="1">
        <f t="shared" si="5"/>
        <v>0</v>
      </c>
      <c r="BJ12" s="1">
        <f t="shared" si="5"/>
        <v>0</v>
      </c>
      <c r="BK12" s="1">
        <f t="shared" si="5"/>
        <v>0</v>
      </c>
      <c r="BL12" s="1">
        <f t="shared" si="5"/>
        <v>0</v>
      </c>
      <c r="BM12" s="1">
        <f t="shared" si="5"/>
        <v>0</v>
      </c>
      <c r="BN12" s="1">
        <f t="shared" si="5"/>
        <v>0</v>
      </c>
      <c r="BO12" s="1">
        <f t="shared" si="5"/>
        <v>0</v>
      </c>
      <c r="BP12" s="1">
        <f t="shared" si="3"/>
        <v>0</v>
      </c>
      <c r="BQ12" s="1">
        <f t="shared" si="3"/>
        <v>0</v>
      </c>
      <c r="BR12" s="1">
        <f t="shared" si="3"/>
        <v>0</v>
      </c>
      <c r="BS12" s="1">
        <f t="shared" si="3"/>
        <v>0</v>
      </c>
      <c r="BT12" s="1">
        <f t="shared" si="3"/>
        <v>0</v>
      </c>
      <c r="BU12" s="1">
        <f t="shared" si="3"/>
        <v>0</v>
      </c>
      <c r="BV12" s="1">
        <f t="shared" si="3"/>
        <v>0</v>
      </c>
      <c r="BW12" s="1">
        <f t="shared" si="3"/>
        <v>0</v>
      </c>
      <c r="BX12" s="1">
        <f t="shared" si="3"/>
        <v>0</v>
      </c>
      <c r="BY12" s="1">
        <f t="shared" si="3"/>
        <v>0</v>
      </c>
      <c r="BZ12" s="1">
        <f t="shared" si="3"/>
        <v>0</v>
      </c>
      <c r="CA12" s="1">
        <f t="shared" si="3"/>
        <v>0</v>
      </c>
      <c r="CB12" s="1">
        <f t="shared" si="3"/>
        <v>0</v>
      </c>
      <c r="CC12" s="1">
        <f t="shared" si="3"/>
        <v>0</v>
      </c>
      <c r="CD12" s="1">
        <f t="shared" si="3"/>
        <v>0</v>
      </c>
      <c r="CE12" s="1">
        <f t="shared" si="3"/>
        <v>0</v>
      </c>
      <c r="CF12" s="1">
        <f t="shared" si="3"/>
        <v>0</v>
      </c>
      <c r="CG12" s="1">
        <f t="shared" si="3"/>
        <v>0</v>
      </c>
      <c r="CH12" s="1">
        <f t="shared" si="3"/>
        <v>0</v>
      </c>
      <c r="CI12" s="1">
        <f t="shared" si="3"/>
        <v>0</v>
      </c>
      <c r="CJ12" s="1">
        <f t="shared" si="3"/>
        <v>0</v>
      </c>
      <c r="CK12" s="1">
        <f t="shared" si="3"/>
        <v>0</v>
      </c>
      <c r="CL12" s="1">
        <f t="shared" si="3"/>
        <v>0</v>
      </c>
    </row>
    <row r="13" spans="1:90">
      <c r="A13" s="89" t="s">
        <v>242</v>
      </c>
      <c r="B13" s="87">
        <f t="shared" si="2"/>
        <v>0</v>
      </c>
      <c r="C13" s="1">
        <f t="shared" si="2"/>
        <v>0</v>
      </c>
      <c r="D13" s="1">
        <f t="shared" si="2"/>
        <v>0</v>
      </c>
      <c r="E13" s="1">
        <f t="shared" si="2"/>
        <v>0</v>
      </c>
      <c r="F13" s="1">
        <f t="shared" si="2"/>
        <v>0</v>
      </c>
      <c r="G13" s="1">
        <f t="shared" si="2"/>
        <v>0</v>
      </c>
      <c r="H13" s="1">
        <f t="shared" si="2"/>
        <v>0</v>
      </c>
      <c r="I13" s="1">
        <f t="shared" si="2"/>
        <v>0</v>
      </c>
      <c r="J13" s="1">
        <f t="shared" si="2"/>
        <v>0</v>
      </c>
      <c r="K13" s="1">
        <f t="shared" si="2"/>
        <v>0</v>
      </c>
      <c r="L13" s="1">
        <f t="shared" si="2"/>
        <v>0</v>
      </c>
      <c r="M13" s="1">
        <f t="shared" si="2"/>
        <v>0</v>
      </c>
      <c r="N13" s="1">
        <f t="shared" si="2"/>
        <v>0</v>
      </c>
      <c r="O13" s="1">
        <f t="shared" si="2"/>
        <v>0</v>
      </c>
      <c r="P13" s="1">
        <f t="shared" si="2"/>
        <v>0</v>
      </c>
      <c r="Q13" s="1">
        <f t="shared" si="2"/>
        <v>0</v>
      </c>
      <c r="R13" s="1">
        <f t="shared" si="5"/>
        <v>0</v>
      </c>
      <c r="S13" s="1">
        <f t="shared" si="5"/>
        <v>0</v>
      </c>
      <c r="T13" s="1">
        <f t="shared" si="5"/>
        <v>0</v>
      </c>
      <c r="U13" s="1">
        <f t="shared" si="5"/>
        <v>0</v>
      </c>
      <c r="V13" s="1">
        <f t="shared" si="5"/>
        <v>0</v>
      </c>
      <c r="W13" s="1">
        <f t="shared" si="5"/>
        <v>0</v>
      </c>
      <c r="X13" s="1">
        <f t="shared" si="5"/>
        <v>0</v>
      </c>
      <c r="Y13" s="1">
        <f t="shared" si="5"/>
        <v>0</v>
      </c>
      <c r="Z13" s="1">
        <f t="shared" si="5"/>
        <v>0</v>
      </c>
      <c r="AA13" s="1">
        <f t="shared" si="5"/>
        <v>0</v>
      </c>
      <c r="AB13" s="1">
        <f t="shared" si="5"/>
        <v>0</v>
      </c>
      <c r="AC13" s="1">
        <f t="shared" si="5"/>
        <v>0</v>
      </c>
      <c r="AD13" s="1">
        <f t="shared" si="5"/>
        <v>0</v>
      </c>
      <c r="AE13" s="1">
        <f t="shared" si="5"/>
        <v>0</v>
      </c>
      <c r="AF13" s="1">
        <f t="shared" si="5"/>
        <v>0</v>
      </c>
      <c r="AG13" s="1">
        <f t="shared" si="5"/>
        <v>0</v>
      </c>
      <c r="AH13" s="1">
        <f t="shared" si="5"/>
        <v>0</v>
      </c>
      <c r="AI13" s="1">
        <f t="shared" si="5"/>
        <v>0</v>
      </c>
      <c r="AJ13" s="1">
        <f t="shared" si="5"/>
        <v>0</v>
      </c>
      <c r="AK13" s="1">
        <f t="shared" si="5"/>
        <v>0</v>
      </c>
      <c r="AL13" s="1">
        <f t="shared" si="5"/>
        <v>0</v>
      </c>
      <c r="AM13" s="1">
        <f t="shared" si="5"/>
        <v>0</v>
      </c>
      <c r="AN13" s="1">
        <f t="shared" si="5"/>
        <v>0</v>
      </c>
      <c r="AO13" s="1">
        <f t="shared" si="5"/>
        <v>0</v>
      </c>
      <c r="AP13" s="1">
        <f t="shared" si="5"/>
        <v>0</v>
      </c>
      <c r="AQ13" s="1">
        <f t="shared" si="5"/>
        <v>1</v>
      </c>
      <c r="AR13" s="1">
        <f t="shared" si="5"/>
        <v>0</v>
      </c>
      <c r="AS13" s="1">
        <f t="shared" si="5"/>
        <v>1</v>
      </c>
      <c r="AT13" s="1">
        <f t="shared" si="5"/>
        <v>0</v>
      </c>
      <c r="AU13" s="1">
        <f t="shared" si="5"/>
        <v>0</v>
      </c>
      <c r="AV13" s="1">
        <f t="shared" si="5"/>
        <v>0</v>
      </c>
      <c r="AW13" s="1">
        <f t="shared" si="5"/>
        <v>0</v>
      </c>
      <c r="AX13" s="1">
        <f t="shared" si="5"/>
        <v>0</v>
      </c>
      <c r="AY13" s="1">
        <f t="shared" si="5"/>
        <v>0</v>
      </c>
      <c r="AZ13" s="1">
        <f t="shared" si="5"/>
        <v>0</v>
      </c>
      <c r="BA13" s="1">
        <f t="shared" si="5"/>
        <v>0</v>
      </c>
      <c r="BB13" s="1">
        <f t="shared" si="5"/>
        <v>0</v>
      </c>
      <c r="BC13" s="1">
        <f t="shared" si="5"/>
        <v>0</v>
      </c>
      <c r="BD13" s="1">
        <f t="shared" si="5"/>
        <v>0</v>
      </c>
      <c r="BE13" s="1">
        <f t="shared" si="5"/>
        <v>0</v>
      </c>
      <c r="BF13" s="1">
        <f t="shared" si="5"/>
        <v>0</v>
      </c>
      <c r="BG13" s="1">
        <f t="shared" si="5"/>
        <v>0</v>
      </c>
      <c r="BH13" s="1">
        <f t="shared" si="5"/>
        <v>0</v>
      </c>
      <c r="BI13" s="1">
        <f t="shared" si="5"/>
        <v>0</v>
      </c>
      <c r="BJ13" s="1">
        <f t="shared" si="5"/>
        <v>0</v>
      </c>
      <c r="BK13" s="1">
        <f t="shared" si="5"/>
        <v>0</v>
      </c>
      <c r="BL13" s="1">
        <f t="shared" si="5"/>
        <v>0</v>
      </c>
      <c r="BM13" s="1">
        <f t="shared" si="5"/>
        <v>0</v>
      </c>
      <c r="BN13" s="1">
        <f t="shared" si="5"/>
        <v>0</v>
      </c>
      <c r="BO13" s="1">
        <f t="shared" si="5"/>
        <v>0</v>
      </c>
      <c r="BP13" s="1">
        <f t="shared" si="3"/>
        <v>0</v>
      </c>
      <c r="BQ13" s="1">
        <f t="shared" si="3"/>
        <v>0</v>
      </c>
      <c r="BR13" s="1">
        <f t="shared" si="3"/>
        <v>0</v>
      </c>
      <c r="BS13" s="1">
        <f t="shared" si="3"/>
        <v>0</v>
      </c>
      <c r="BT13" s="1">
        <f t="shared" si="3"/>
        <v>0</v>
      </c>
      <c r="BU13" s="1">
        <f t="shared" si="3"/>
        <v>0</v>
      </c>
      <c r="BV13" s="1">
        <f t="shared" si="3"/>
        <v>0</v>
      </c>
      <c r="BW13" s="1">
        <f t="shared" si="3"/>
        <v>0</v>
      </c>
      <c r="BX13" s="1">
        <f t="shared" si="3"/>
        <v>0</v>
      </c>
      <c r="BY13" s="1">
        <f t="shared" si="3"/>
        <v>0</v>
      </c>
      <c r="BZ13" s="1">
        <f t="shared" si="3"/>
        <v>0</v>
      </c>
      <c r="CA13" s="1">
        <f t="shared" si="3"/>
        <v>0</v>
      </c>
      <c r="CB13" s="1">
        <f t="shared" si="3"/>
        <v>0</v>
      </c>
      <c r="CC13" s="1">
        <f t="shared" si="3"/>
        <v>0</v>
      </c>
      <c r="CD13" s="1">
        <f t="shared" si="3"/>
        <v>0</v>
      </c>
      <c r="CE13" s="1">
        <f t="shared" si="3"/>
        <v>0</v>
      </c>
      <c r="CF13" s="1">
        <f t="shared" si="3"/>
        <v>0</v>
      </c>
      <c r="CG13" s="1">
        <f t="shared" si="3"/>
        <v>0</v>
      </c>
      <c r="CH13" s="1">
        <f t="shared" si="3"/>
        <v>0</v>
      </c>
      <c r="CI13" s="1">
        <f t="shared" si="3"/>
        <v>0</v>
      </c>
      <c r="CJ13" s="1">
        <f t="shared" si="3"/>
        <v>0</v>
      </c>
      <c r="CK13" s="1">
        <f t="shared" si="3"/>
        <v>0</v>
      </c>
      <c r="CL13" s="1">
        <f t="shared" si="3"/>
        <v>0</v>
      </c>
    </row>
    <row r="14" spans="1:90">
      <c r="A14" s="89" t="s">
        <v>243</v>
      </c>
      <c r="B14" s="87">
        <f t="shared" si="2"/>
        <v>0</v>
      </c>
      <c r="C14" s="1">
        <f t="shared" si="2"/>
        <v>0</v>
      </c>
      <c r="D14" s="1">
        <f t="shared" si="2"/>
        <v>0</v>
      </c>
      <c r="E14" s="1">
        <f t="shared" si="2"/>
        <v>0</v>
      </c>
      <c r="F14" s="1">
        <f t="shared" si="2"/>
        <v>0</v>
      </c>
      <c r="G14" s="1">
        <f t="shared" si="2"/>
        <v>0</v>
      </c>
      <c r="H14" s="1">
        <f t="shared" si="2"/>
        <v>0</v>
      </c>
      <c r="I14" s="1">
        <f t="shared" si="2"/>
        <v>0</v>
      </c>
      <c r="J14" s="1">
        <f t="shared" si="2"/>
        <v>0</v>
      </c>
      <c r="K14" s="1">
        <f t="shared" si="2"/>
        <v>0</v>
      </c>
      <c r="L14" s="1">
        <f t="shared" si="2"/>
        <v>0</v>
      </c>
      <c r="M14" s="1">
        <f t="shared" si="2"/>
        <v>0</v>
      </c>
      <c r="N14" s="1">
        <f t="shared" si="2"/>
        <v>0</v>
      </c>
      <c r="O14" s="1">
        <f t="shared" si="2"/>
        <v>0</v>
      </c>
      <c r="P14" s="1">
        <f t="shared" si="2"/>
        <v>0</v>
      </c>
      <c r="Q14" s="1">
        <f t="shared" si="2"/>
        <v>0</v>
      </c>
      <c r="R14" s="1">
        <f t="shared" si="5"/>
        <v>0</v>
      </c>
      <c r="S14" s="1">
        <f t="shared" si="5"/>
        <v>0</v>
      </c>
      <c r="T14" s="1">
        <f t="shared" si="5"/>
        <v>0</v>
      </c>
      <c r="U14" s="1">
        <f t="shared" si="5"/>
        <v>0</v>
      </c>
      <c r="V14" s="1">
        <f t="shared" si="5"/>
        <v>0</v>
      </c>
      <c r="W14" s="1">
        <f t="shared" si="5"/>
        <v>0</v>
      </c>
      <c r="X14" s="1">
        <f t="shared" si="5"/>
        <v>0</v>
      </c>
      <c r="Y14" s="1">
        <f t="shared" si="5"/>
        <v>0</v>
      </c>
      <c r="Z14" s="1">
        <f t="shared" si="5"/>
        <v>0</v>
      </c>
      <c r="AA14" s="1">
        <f t="shared" si="5"/>
        <v>0</v>
      </c>
      <c r="AB14" s="1">
        <f t="shared" si="5"/>
        <v>0</v>
      </c>
      <c r="AC14" s="1">
        <f t="shared" si="5"/>
        <v>0</v>
      </c>
      <c r="AD14" s="1">
        <f t="shared" si="5"/>
        <v>0</v>
      </c>
      <c r="AE14" s="1">
        <f t="shared" si="5"/>
        <v>0</v>
      </c>
      <c r="AF14" s="1">
        <f t="shared" si="5"/>
        <v>0</v>
      </c>
      <c r="AG14" s="1">
        <f t="shared" si="5"/>
        <v>0</v>
      </c>
      <c r="AH14" s="1">
        <f t="shared" si="5"/>
        <v>0</v>
      </c>
      <c r="AI14" s="1">
        <f t="shared" si="5"/>
        <v>0</v>
      </c>
      <c r="AJ14" s="1">
        <f t="shared" si="5"/>
        <v>0</v>
      </c>
      <c r="AK14" s="1">
        <f t="shared" si="5"/>
        <v>0</v>
      </c>
      <c r="AL14" s="1">
        <f t="shared" si="5"/>
        <v>0</v>
      </c>
      <c r="AM14" s="1">
        <f t="shared" si="5"/>
        <v>0</v>
      </c>
      <c r="AN14" s="1">
        <f t="shared" si="5"/>
        <v>0</v>
      </c>
      <c r="AO14" s="1">
        <f t="shared" si="5"/>
        <v>0</v>
      </c>
      <c r="AP14" s="1">
        <f t="shared" si="5"/>
        <v>0</v>
      </c>
      <c r="AQ14" s="1">
        <f t="shared" si="5"/>
        <v>0</v>
      </c>
      <c r="AR14" s="1">
        <f t="shared" si="5"/>
        <v>1</v>
      </c>
      <c r="AS14" s="1">
        <f t="shared" si="5"/>
        <v>0</v>
      </c>
      <c r="AT14" s="1">
        <f t="shared" si="5"/>
        <v>1</v>
      </c>
      <c r="AU14" s="1">
        <f t="shared" si="5"/>
        <v>0</v>
      </c>
      <c r="AV14" s="1">
        <f t="shared" si="5"/>
        <v>0</v>
      </c>
      <c r="AW14" s="1">
        <f t="shared" si="5"/>
        <v>0</v>
      </c>
      <c r="AX14" s="1">
        <f t="shared" si="5"/>
        <v>0</v>
      </c>
      <c r="AY14" s="1">
        <f t="shared" si="5"/>
        <v>0</v>
      </c>
      <c r="AZ14" s="1">
        <f t="shared" si="5"/>
        <v>0</v>
      </c>
      <c r="BA14" s="1">
        <f t="shared" si="5"/>
        <v>0</v>
      </c>
      <c r="BB14" s="1">
        <f t="shared" si="5"/>
        <v>0</v>
      </c>
      <c r="BC14" s="1">
        <f t="shared" si="5"/>
        <v>0</v>
      </c>
      <c r="BD14" s="1">
        <f t="shared" si="5"/>
        <v>0</v>
      </c>
      <c r="BE14" s="1">
        <f t="shared" si="5"/>
        <v>0</v>
      </c>
      <c r="BF14" s="1">
        <f t="shared" si="5"/>
        <v>0</v>
      </c>
      <c r="BG14" s="1">
        <f t="shared" si="5"/>
        <v>0</v>
      </c>
      <c r="BH14" s="1">
        <f t="shared" si="5"/>
        <v>0</v>
      </c>
      <c r="BI14" s="1">
        <f t="shared" si="5"/>
        <v>0</v>
      </c>
      <c r="BJ14" s="1">
        <f t="shared" si="5"/>
        <v>0</v>
      </c>
      <c r="BK14" s="1">
        <f t="shared" si="5"/>
        <v>0</v>
      </c>
      <c r="BL14" s="1">
        <f t="shared" si="5"/>
        <v>0</v>
      </c>
      <c r="BM14" s="1">
        <f t="shared" si="5"/>
        <v>0</v>
      </c>
      <c r="BN14" s="1">
        <f t="shared" si="5"/>
        <v>0</v>
      </c>
      <c r="BO14" s="1">
        <f t="shared" si="5"/>
        <v>0</v>
      </c>
      <c r="BP14" s="1">
        <f t="shared" si="3"/>
        <v>0</v>
      </c>
      <c r="BQ14" s="1">
        <f t="shared" si="3"/>
        <v>0</v>
      </c>
      <c r="BR14" s="1">
        <f t="shared" si="3"/>
        <v>0</v>
      </c>
      <c r="BS14" s="1">
        <f t="shared" si="3"/>
        <v>0</v>
      </c>
      <c r="BT14" s="1">
        <f t="shared" si="3"/>
        <v>0</v>
      </c>
      <c r="BU14" s="1">
        <f t="shared" si="3"/>
        <v>0</v>
      </c>
      <c r="BV14" s="1">
        <f t="shared" si="3"/>
        <v>0</v>
      </c>
      <c r="BW14" s="1">
        <f t="shared" si="3"/>
        <v>0</v>
      </c>
      <c r="BX14" s="1">
        <f t="shared" si="3"/>
        <v>0</v>
      </c>
      <c r="BY14" s="1">
        <f t="shared" si="3"/>
        <v>0</v>
      </c>
      <c r="BZ14" s="1">
        <f t="shared" si="3"/>
        <v>0</v>
      </c>
      <c r="CA14" s="1">
        <f t="shared" si="3"/>
        <v>0</v>
      </c>
      <c r="CB14" s="1">
        <f t="shared" si="3"/>
        <v>0</v>
      </c>
      <c r="CC14" s="1">
        <f t="shared" si="3"/>
        <v>0</v>
      </c>
      <c r="CD14" s="1">
        <f t="shared" si="3"/>
        <v>0</v>
      </c>
      <c r="CE14" s="1">
        <f t="shared" si="3"/>
        <v>0</v>
      </c>
      <c r="CF14" s="1">
        <f t="shared" si="3"/>
        <v>0</v>
      </c>
      <c r="CG14" s="1">
        <f t="shared" si="3"/>
        <v>0</v>
      </c>
      <c r="CH14" s="1">
        <f t="shared" si="3"/>
        <v>0</v>
      </c>
      <c r="CI14" s="1">
        <f t="shared" si="3"/>
        <v>0</v>
      </c>
      <c r="CJ14" s="1">
        <f t="shared" si="3"/>
        <v>0</v>
      </c>
      <c r="CK14" s="1">
        <f t="shared" si="3"/>
        <v>0</v>
      </c>
      <c r="CL14" s="1">
        <f t="shared" si="3"/>
        <v>0</v>
      </c>
    </row>
    <row r="15" spans="1:90">
      <c r="A15" s="89" t="s">
        <v>244</v>
      </c>
      <c r="B15" s="87">
        <f t="shared" si="2"/>
        <v>0</v>
      </c>
      <c r="C15" s="1">
        <f t="shared" si="2"/>
        <v>0</v>
      </c>
      <c r="D15" s="1">
        <f t="shared" si="2"/>
        <v>0</v>
      </c>
      <c r="E15" s="1">
        <f t="shared" si="2"/>
        <v>0</v>
      </c>
      <c r="F15" s="1">
        <f t="shared" si="2"/>
        <v>0</v>
      </c>
      <c r="G15" s="1">
        <f t="shared" si="2"/>
        <v>0</v>
      </c>
      <c r="H15" s="1">
        <f t="shared" si="2"/>
        <v>0</v>
      </c>
      <c r="I15" s="1">
        <f t="shared" si="2"/>
        <v>0</v>
      </c>
      <c r="J15" s="1">
        <f t="shared" si="2"/>
        <v>0</v>
      </c>
      <c r="K15" s="1">
        <f t="shared" si="2"/>
        <v>0</v>
      </c>
      <c r="L15" s="1">
        <f t="shared" si="2"/>
        <v>0</v>
      </c>
      <c r="M15" s="1">
        <f t="shared" si="2"/>
        <v>0</v>
      </c>
      <c r="N15" s="1">
        <f t="shared" si="2"/>
        <v>0</v>
      </c>
      <c r="O15" s="1">
        <f t="shared" si="2"/>
        <v>0</v>
      </c>
      <c r="P15" s="1">
        <f t="shared" si="2"/>
        <v>0</v>
      </c>
      <c r="Q15" s="1">
        <f t="shared" si="2"/>
        <v>0</v>
      </c>
      <c r="R15" s="1">
        <f t="shared" si="5"/>
        <v>0</v>
      </c>
      <c r="S15" s="1">
        <f t="shared" si="5"/>
        <v>0</v>
      </c>
      <c r="T15" s="1">
        <f t="shared" si="5"/>
        <v>0</v>
      </c>
      <c r="U15" s="1">
        <f t="shared" si="5"/>
        <v>0</v>
      </c>
      <c r="V15" s="1">
        <f t="shared" si="5"/>
        <v>0</v>
      </c>
      <c r="W15" s="1">
        <f t="shared" si="5"/>
        <v>0</v>
      </c>
      <c r="X15" s="1">
        <f t="shared" si="5"/>
        <v>0</v>
      </c>
      <c r="Y15" s="1">
        <f t="shared" si="5"/>
        <v>0</v>
      </c>
      <c r="Z15" s="1">
        <f t="shared" si="5"/>
        <v>0</v>
      </c>
      <c r="AA15" s="1">
        <f t="shared" si="5"/>
        <v>0</v>
      </c>
      <c r="AB15" s="1">
        <f t="shared" si="5"/>
        <v>0</v>
      </c>
      <c r="AC15" s="1">
        <f t="shared" si="5"/>
        <v>0</v>
      </c>
      <c r="AD15" s="1">
        <f t="shared" si="5"/>
        <v>0</v>
      </c>
      <c r="AE15" s="1">
        <f t="shared" si="5"/>
        <v>0</v>
      </c>
      <c r="AF15" s="1">
        <f t="shared" si="5"/>
        <v>0</v>
      </c>
      <c r="AG15" s="1">
        <f t="shared" si="5"/>
        <v>0</v>
      </c>
      <c r="AH15" s="1">
        <f t="shared" si="5"/>
        <v>0</v>
      </c>
      <c r="AI15" s="1">
        <f t="shared" si="5"/>
        <v>0</v>
      </c>
      <c r="AJ15" s="1">
        <f t="shared" si="5"/>
        <v>0</v>
      </c>
      <c r="AK15" s="1">
        <f t="shared" si="5"/>
        <v>0</v>
      </c>
      <c r="AL15" s="1">
        <f t="shared" si="5"/>
        <v>0</v>
      </c>
      <c r="AM15" s="1">
        <f t="shared" si="5"/>
        <v>0</v>
      </c>
      <c r="AN15" s="1">
        <f t="shared" si="5"/>
        <v>0</v>
      </c>
      <c r="AO15" s="1">
        <f t="shared" si="5"/>
        <v>0</v>
      </c>
      <c r="AP15" s="1">
        <f t="shared" si="5"/>
        <v>0</v>
      </c>
      <c r="AQ15" s="1">
        <f t="shared" si="5"/>
        <v>0</v>
      </c>
      <c r="AR15" s="1">
        <f t="shared" si="5"/>
        <v>0</v>
      </c>
      <c r="AS15" s="1">
        <f t="shared" si="5"/>
        <v>0</v>
      </c>
      <c r="AT15" s="1">
        <f t="shared" si="5"/>
        <v>0</v>
      </c>
      <c r="AU15" s="1">
        <f t="shared" si="5"/>
        <v>0</v>
      </c>
      <c r="AV15" s="1">
        <f t="shared" si="5"/>
        <v>0</v>
      </c>
      <c r="AW15" s="1">
        <f t="shared" si="5"/>
        <v>0</v>
      </c>
      <c r="AX15" s="1">
        <f t="shared" si="5"/>
        <v>0</v>
      </c>
      <c r="AY15" s="1">
        <f t="shared" si="5"/>
        <v>0</v>
      </c>
      <c r="AZ15" s="1">
        <f t="shared" si="5"/>
        <v>0</v>
      </c>
      <c r="BA15" s="1">
        <f t="shared" si="5"/>
        <v>0</v>
      </c>
      <c r="BB15" s="1">
        <f t="shared" si="5"/>
        <v>0</v>
      </c>
      <c r="BC15" s="1">
        <f t="shared" si="5"/>
        <v>0</v>
      </c>
      <c r="BD15" s="1">
        <f t="shared" si="5"/>
        <v>0</v>
      </c>
      <c r="BE15" s="1">
        <f t="shared" si="5"/>
        <v>0</v>
      </c>
      <c r="BF15" s="1">
        <f t="shared" si="5"/>
        <v>0</v>
      </c>
      <c r="BG15" s="1">
        <f t="shared" si="5"/>
        <v>0</v>
      </c>
      <c r="BH15" s="1">
        <f t="shared" si="5"/>
        <v>0</v>
      </c>
      <c r="BI15" s="1">
        <f t="shared" si="5"/>
        <v>0</v>
      </c>
      <c r="BJ15" s="1">
        <f t="shared" si="5"/>
        <v>0</v>
      </c>
      <c r="BK15" s="1">
        <f t="shared" si="5"/>
        <v>0</v>
      </c>
      <c r="BL15" s="1">
        <f t="shared" si="5"/>
        <v>0</v>
      </c>
      <c r="BM15" s="1">
        <f t="shared" si="5"/>
        <v>0</v>
      </c>
      <c r="BN15" s="1">
        <f t="shared" si="5"/>
        <v>0</v>
      </c>
      <c r="BO15" s="1">
        <f t="shared" si="5"/>
        <v>0</v>
      </c>
      <c r="BP15" s="1">
        <f t="shared" si="5"/>
        <v>0</v>
      </c>
      <c r="BQ15" s="1">
        <f t="shared" si="5"/>
        <v>0</v>
      </c>
      <c r="BR15" s="1">
        <f t="shared" si="5"/>
        <v>0</v>
      </c>
      <c r="BS15" s="1">
        <f t="shared" si="5"/>
        <v>0</v>
      </c>
      <c r="BT15" s="1">
        <f t="shared" si="5"/>
        <v>0</v>
      </c>
      <c r="BU15" s="1">
        <f t="shared" si="5"/>
        <v>0</v>
      </c>
      <c r="BV15" s="1">
        <f t="shared" si="5"/>
        <v>0</v>
      </c>
      <c r="BW15" s="1">
        <f t="shared" si="5"/>
        <v>0</v>
      </c>
      <c r="BX15" s="1">
        <f t="shared" si="5"/>
        <v>0</v>
      </c>
      <c r="BY15" s="1">
        <f t="shared" si="5"/>
        <v>0</v>
      </c>
      <c r="BZ15" s="1">
        <f t="shared" si="5"/>
        <v>0</v>
      </c>
      <c r="CA15" s="1">
        <f t="shared" si="5"/>
        <v>0</v>
      </c>
      <c r="CB15" s="1">
        <f t="shared" si="5"/>
        <v>0</v>
      </c>
      <c r="CC15" s="1">
        <f t="shared" si="5"/>
        <v>0</v>
      </c>
      <c r="CD15" s="1">
        <f t="shared" si="3"/>
        <v>0</v>
      </c>
      <c r="CE15" s="1">
        <f t="shared" si="3"/>
        <v>1</v>
      </c>
      <c r="CF15" s="1">
        <f t="shared" si="3"/>
        <v>0</v>
      </c>
      <c r="CG15" s="1">
        <f t="shared" si="3"/>
        <v>1</v>
      </c>
      <c r="CH15" s="1">
        <f t="shared" si="3"/>
        <v>0</v>
      </c>
      <c r="CI15" s="1">
        <f t="shared" si="3"/>
        <v>0</v>
      </c>
      <c r="CJ15" s="1">
        <f t="shared" si="3"/>
        <v>0</v>
      </c>
      <c r="CK15" s="1">
        <f t="shared" si="3"/>
        <v>0</v>
      </c>
      <c r="CL15" s="1">
        <f t="shared" si="3"/>
        <v>0</v>
      </c>
    </row>
    <row r="16" spans="1:90">
      <c r="A16" s="89" t="s">
        <v>245</v>
      </c>
      <c r="B16" s="87">
        <f t="shared" si="2"/>
        <v>0</v>
      </c>
      <c r="C16" s="1">
        <f t="shared" si="2"/>
        <v>0</v>
      </c>
      <c r="D16" s="1">
        <f t="shared" si="2"/>
        <v>0</v>
      </c>
      <c r="E16" s="1">
        <f t="shared" si="2"/>
        <v>0</v>
      </c>
      <c r="F16" s="1">
        <f t="shared" si="2"/>
        <v>0</v>
      </c>
      <c r="G16" s="1">
        <f t="shared" si="2"/>
        <v>0</v>
      </c>
      <c r="H16" s="1">
        <f t="shared" si="2"/>
        <v>0</v>
      </c>
      <c r="I16" s="1">
        <f t="shared" si="2"/>
        <v>0</v>
      </c>
      <c r="J16" s="1">
        <f t="shared" si="2"/>
        <v>0</v>
      </c>
      <c r="K16" s="1">
        <f t="shared" si="2"/>
        <v>0</v>
      </c>
      <c r="L16" s="1">
        <f t="shared" si="2"/>
        <v>0</v>
      </c>
      <c r="M16" s="1">
        <f t="shared" si="2"/>
        <v>0</v>
      </c>
      <c r="N16" s="1">
        <f t="shared" si="2"/>
        <v>0</v>
      </c>
      <c r="O16" s="1">
        <f t="shared" si="2"/>
        <v>0</v>
      </c>
      <c r="P16" s="1">
        <f t="shared" si="2"/>
        <v>0</v>
      </c>
      <c r="Q16" s="1">
        <f t="shared" si="2"/>
        <v>0</v>
      </c>
      <c r="R16" s="1">
        <f t="shared" si="5"/>
        <v>0</v>
      </c>
      <c r="S16" s="1">
        <f t="shared" si="5"/>
        <v>0</v>
      </c>
      <c r="T16" s="1">
        <f t="shared" si="5"/>
        <v>0</v>
      </c>
      <c r="U16" s="1">
        <f t="shared" si="5"/>
        <v>0</v>
      </c>
      <c r="V16" s="1">
        <f t="shared" si="5"/>
        <v>0</v>
      </c>
      <c r="W16" s="1">
        <f t="shared" si="5"/>
        <v>0</v>
      </c>
      <c r="X16" s="1">
        <f t="shared" si="5"/>
        <v>0</v>
      </c>
      <c r="Y16" s="1">
        <f t="shared" si="5"/>
        <v>0</v>
      </c>
      <c r="Z16" s="1">
        <f t="shared" si="5"/>
        <v>0</v>
      </c>
      <c r="AA16" s="1">
        <f t="shared" si="5"/>
        <v>0</v>
      </c>
      <c r="AB16" s="1">
        <f t="shared" si="5"/>
        <v>0</v>
      </c>
      <c r="AC16" s="1">
        <f t="shared" si="5"/>
        <v>0</v>
      </c>
      <c r="AD16" s="1">
        <f t="shared" si="5"/>
        <v>0</v>
      </c>
      <c r="AE16" s="1">
        <f t="shared" si="5"/>
        <v>0</v>
      </c>
      <c r="AF16" s="1">
        <f t="shared" si="5"/>
        <v>0</v>
      </c>
      <c r="AG16" s="1">
        <f t="shared" si="5"/>
        <v>0</v>
      </c>
      <c r="AH16" s="1">
        <f t="shared" si="5"/>
        <v>0</v>
      </c>
      <c r="AI16" s="1">
        <f t="shared" si="5"/>
        <v>0</v>
      </c>
      <c r="AJ16" s="1">
        <f t="shared" si="5"/>
        <v>0</v>
      </c>
      <c r="AK16" s="1">
        <f t="shared" si="5"/>
        <v>0</v>
      </c>
      <c r="AL16" s="1">
        <f t="shared" si="5"/>
        <v>0</v>
      </c>
      <c r="AM16" s="1">
        <f t="shared" si="5"/>
        <v>0</v>
      </c>
      <c r="AN16" s="1">
        <f t="shared" si="5"/>
        <v>0</v>
      </c>
      <c r="AO16" s="1">
        <f t="shared" si="5"/>
        <v>0</v>
      </c>
      <c r="AP16" s="1">
        <f t="shared" si="5"/>
        <v>0</v>
      </c>
      <c r="AQ16" s="1">
        <f t="shared" si="5"/>
        <v>0</v>
      </c>
      <c r="AR16" s="1">
        <f t="shared" si="5"/>
        <v>0</v>
      </c>
      <c r="AS16" s="1">
        <f t="shared" si="5"/>
        <v>0</v>
      </c>
      <c r="AT16" s="1">
        <f t="shared" si="5"/>
        <v>0</v>
      </c>
      <c r="AU16" s="1">
        <f t="shared" si="5"/>
        <v>0</v>
      </c>
      <c r="AV16" s="1">
        <f t="shared" si="5"/>
        <v>0</v>
      </c>
      <c r="AW16" s="1">
        <f t="shared" si="5"/>
        <v>0</v>
      </c>
      <c r="AX16" s="1">
        <f t="shared" si="5"/>
        <v>0</v>
      </c>
      <c r="AY16" s="1">
        <f t="shared" si="5"/>
        <v>0</v>
      </c>
      <c r="AZ16" s="1">
        <f t="shared" si="5"/>
        <v>0</v>
      </c>
      <c r="BA16" s="1">
        <f t="shared" si="5"/>
        <v>0</v>
      </c>
      <c r="BB16" s="1">
        <f t="shared" si="5"/>
        <v>0</v>
      </c>
      <c r="BC16" s="1">
        <f t="shared" si="5"/>
        <v>0</v>
      </c>
      <c r="BD16" s="1">
        <f t="shared" si="5"/>
        <v>0</v>
      </c>
      <c r="BE16" s="1">
        <f t="shared" si="5"/>
        <v>0</v>
      </c>
      <c r="BF16" s="1">
        <f t="shared" si="5"/>
        <v>0</v>
      </c>
      <c r="BG16" s="1">
        <f t="shared" ref="BG16:BO16" si="6">IF(ISNUMBER(FIND($A16,SUBSTITUTE(SUBSTITUTE(BG$1,"_Cu",""),"_Al",""))), 1, 0)</f>
        <v>0</v>
      </c>
      <c r="BH16" s="1">
        <f t="shared" si="6"/>
        <v>0</v>
      </c>
      <c r="BI16" s="1">
        <f t="shared" si="6"/>
        <v>0</v>
      </c>
      <c r="BJ16" s="1">
        <f t="shared" si="6"/>
        <v>0</v>
      </c>
      <c r="BK16" s="1">
        <f t="shared" si="6"/>
        <v>0</v>
      </c>
      <c r="BL16" s="1">
        <f t="shared" si="6"/>
        <v>0</v>
      </c>
      <c r="BM16" s="1">
        <f t="shared" si="6"/>
        <v>0</v>
      </c>
      <c r="BN16" s="1">
        <f t="shared" si="6"/>
        <v>0</v>
      </c>
      <c r="BO16" s="1">
        <f t="shared" si="6"/>
        <v>0</v>
      </c>
      <c r="BP16" s="1">
        <f t="shared" si="3"/>
        <v>0</v>
      </c>
      <c r="BQ16" s="1">
        <f t="shared" si="3"/>
        <v>0</v>
      </c>
      <c r="BR16" s="1">
        <f t="shared" si="3"/>
        <v>0</v>
      </c>
      <c r="BS16" s="1">
        <f t="shared" si="3"/>
        <v>0</v>
      </c>
      <c r="BT16" s="1">
        <f t="shared" si="3"/>
        <v>0</v>
      </c>
      <c r="BU16" s="1">
        <f t="shared" si="3"/>
        <v>0</v>
      </c>
      <c r="BV16" s="1">
        <f t="shared" si="3"/>
        <v>0</v>
      </c>
      <c r="BW16" s="1">
        <f t="shared" si="3"/>
        <v>0</v>
      </c>
      <c r="BX16" s="1">
        <f t="shared" si="3"/>
        <v>0</v>
      </c>
      <c r="BY16" s="1">
        <f t="shared" si="3"/>
        <v>0</v>
      </c>
      <c r="BZ16" s="1">
        <f t="shared" si="3"/>
        <v>0</v>
      </c>
      <c r="CA16" s="1">
        <f t="shared" si="3"/>
        <v>0</v>
      </c>
      <c r="CB16" s="1">
        <f t="shared" si="3"/>
        <v>0</v>
      </c>
      <c r="CC16" s="1">
        <f t="shared" si="3"/>
        <v>0</v>
      </c>
      <c r="CD16" s="1">
        <f t="shared" si="3"/>
        <v>0</v>
      </c>
      <c r="CE16" s="1">
        <f t="shared" si="3"/>
        <v>0</v>
      </c>
      <c r="CF16" s="1">
        <f t="shared" si="3"/>
        <v>1</v>
      </c>
      <c r="CG16" s="1">
        <f t="shared" si="3"/>
        <v>0</v>
      </c>
      <c r="CH16" s="1">
        <f t="shared" si="3"/>
        <v>1</v>
      </c>
      <c r="CI16" s="1">
        <f t="shared" si="3"/>
        <v>0</v>
      </c>
      <c r="CJ16" s="1">
        <f t="shared" si="3"/>
        <v>0</v>
      </c>
      <c r="CK16" s="1">
        <f t="shared" si="3"/>
        <v>0</v>
      </c>
      <c r="CL16" s="1">
        <f t="shared" si="3"/>
        <v>0</v>
      </c>
    </row>
    <row r="17" spans="1:90">
      <c r="A17" s="89" t="s">
        <v>246</v>
      </c>
      <c r="B17" s="87">
        <f t="shared" si="2"/>
        <v>0</v>
      </c>
      <c r="C17" s="1">
        <f t="shared" si="2"/>
        <v>0</v>
      </c>
      <c r="D17" s="1">
        <f t="shared" si="2"/>
        <v>0</v>
      </c>
      <c r="E17" s="1">
        <f t="shared" si="2"/>
        <v>0</v>
      </c>
      <c r="F17" s="1">
        <f t="shared" si="2"/>
        <v>0</v>
      </c>
      <c r="G17" s="1">
        <f t="shared" si="2"/>
        <v>0</v>
      </c>
      <c r="H17" s="1">
        <f t="shared" si="2"/>
        <v>0</v>
      </c>
      <c r="I17" s="1">
        <f t="shared" si="2"/>
        <v>0</v>
      </c>
      <c r="J17" s="1">
        <f t="shared" si="2"/>
        <v>0</v>
      </c>
      <c r="K17" s="1">
        <f t="shared" si="2"/>
        <v>0</v>
      </c>
      <c r="L17" s="1">
        <f t="shared" si="2"/>
        <v>0</v>
      </c>
      <c r="M17" s="1">
        <f t="shared" si="2"/>
        <v>0</v>
      </c>
      <c r="N17" s="1">
        <f t="shared" si="2"/>
        <v>0</v>
      </c>
      <c r="O17" s="1">
        <f t="shared" si="2"/>
        <v>0</v>
      </c>
      <c r="P17" s="1">
        <f t="shared" si="2"/>
        <v>0</v>
      </c>
      <c r="Q17" s="1">
        <f t="shared" si="2"/>
        <v>0</v>
      </c>
      <c r="R17" s="1">
        <f t="shared" ref="R17:CC23" si="7">IF(ISNUMBER(FIND($A17,SUBSTITUTE(SUBSTITUTE(R$1,"_Cu",""),"_Al",""))), 1, 0)</f>
        <v>0</v>
      </c>
      <c r="S17" s="1">
        <f t="shared" si="7"/>
        <v>0</v>
      </c>
      <c r="T17" s="1">
        <f t="shared" si="7"/>
        <v>0</v>
      </c>
      <c r="U17" s="1">
        <f t="shared" si="7"/>
        <v>0</v>
      </c>
      <c r="V17" s="1">
        <f t="shared" si="7"/>
        <v>0</v>
      </c>
      <c r="W17" s="1">
        <f t="shared" si="7"/>
        <v>0</v>
      </c>
      <c r="X17" s="1">
        <f t="shared" si="7"/>
        <v>0</v>
      </c>
      <c r="Y17" s="1">
        <f t="shared" si="7"/>
        <v>0</v>
      </c>
      <c r="Z17" s="1">
        <f t="shared" si="7"/>
        <v>0</v>
      </c>
      <c r="AA17" s="1">
        <f t="shared" si="7"/>
        <v>0</v>
      </c>
      <c r="AB17" s="1">
        <f t="shared" si="7"/>
        <v>0</v>
      </c>
      <c r="AC17" s="1">
        <f t="shared" si="7"/>
        <v>0</v>
      </c>
      <c r="AD17" s="1">
        <f t="shared" si="7"/>
        <v>0</v>
      </c>
      <c r="AE17" s="1">
        <f t="shared" si="7"/>
        <v>0</v>
      </c>
      <c r="AF17" s="1">
        <f t="shared" si="7"/>
        <v>0</v>
      </c>
      <c r="AG17" s="1">
        <f t="shared" si="7"/>
        <v>0</v>
      </c>
      <c r="AH17" s="1">
        <f t="shared" si="7"/>
        <v>0</v>
      </c>
      <c r="AI17" s="1">
        <f t="shared" si="7"/>
        <v>0</v>
      </c>
      <c r="AJ17" s="1">
        <f t="shared" si="7"/>
        <v>0</v>
      </c>
      <c r="AK17" s="1">
        <f t="shared" si="7"/>
        <v>0</v>
      </c>
      <c r="AL17" s="1">
        <f t="shared" si="7"/>
        <v>0</v>
      </c>
      <c r="AM17" s="1">
        <f t="shared" si="7"/>
        <v>0</v>
      </c>
      <c r="AN17" s="1">
        <f t="shared" si="7"/>
        <v>0</v>
      </c>
      <c r="AO17" s="1">
        <f t="shared" si="7"/>
        <v>0</v>
      </c>
      <c r="AP17" s="1">
        <f t="shared" si="7"/>
        <v>0</v>
      </c>
      <c r="AQ17" s="1">
        <f t="shared" si="7"/>
        <v>0</v>
      </c>
      <c r="AR17" s="1">
        <f t="shared" si="7"/>
        <v>0</v>
      </c>
      <c r="AS17" s="1">
        <f t="shared" si="7"/>
        <v>0</v>
      </c>
      <c r="AT17" s="1">
        <f t="shared" si="7"/>
        <v>0</v>
      </c>
      <c r="AU17" s="1">
        <f t="shared" si="7"/>
        <v>0</v>
      </c>
      <c r="AV17" s="1">
        <f t="shared" si="7"/>
        <v>0</v>
      </c>
      <c r="AW17" s="1">
        <f t="shared" si="7"/>
        <v>0</v>
      </c>
      <c r="AX17" s="1">
        <f t="shared" si="7"/>
        <v>0</v>
      </c>
      <c r="AY17" s="1">
        <f t="shared" si="7"/>
        <v>0</v>
      </c>
      <c r="AZ17" s="1">
        <f t="shared" si="7"/>
        <v>0</v>
      </c>
      <c r="BA17" s="1">
        <f t="shared" si="7"/>
        <v>0</v>
      </c>
      <c r="BB17" s="1">
        <f t="shared" si="7"/>
        <v>0</v>
      </c>
      <c r="BC17" s="1">
        <f t="shared" si="7"/>
        <v>0</v>
      </c>
      <c r="BD17" s="1">
        <f t="shared" si="7"/>
        <v>0</v>
      </c>
      <c r="BE17" s="1">
        <f t="shared" si="7"/>
        <v>0</v>
      </c>
      <c r="BF17" s="1">
        <f t="shared" si="7"/>
        <v>0</v>
      </c>
      <c r="BG17" s="1">
        <f t="shared" si="7"/>
        <v>0</v>
      </c>
      <c r="BH17" s="1">
        <f t="shared" si="7"/>
        <v>0</v>
      </c>
      <c r="BI17" s="1">
        <f t="shared" si="7"/>
        <v>0</v>
      </c>
      <c r="BJ17" s="1">
        <f t="shared" si="7"/>
        <v>0</v>
      </c>
      <c r="BK17" s="1">
        <f t="shared" si="7"/>
        <v>0</v>
      </c>
      <c r="BL17" s="1">
        <f t="shared" si="7"/>
        <v>0</v>
      </c>
      <c r="BM17" s="1">
        <f t="shared" si="7"/>
        <v>0</v>
      </c>
      <c r="BN17" s="1">
        <f t="shared" si="7"/>
        <v>0</v>
      </c>
      <c r="BO17" s="1">
        <f t="shared" si="7"/>
        <v>0</v>
      </c>
      <c r="BP17" s="1">
        <f t="shared" si="3"/>
        <v>0</v>
      </c>
      <c r="BQ17" s="1">
        <f t="shared" si="3"/>
        <v>0</v>
      </c>
      <c r="BR17" s="1">
        <f t="shared" si="3"/>
        <v>0</v>
      </c>
      <c r="BS17" s="1">
        <f t="shared" si="3"/>
        <v>1</v>
      </c>
      <c r="BT17" s="1">
        <f t="shared" si="3"/>
        <v>0</v>
      </c>
      <c r="BU17" s="1">
        <f t="shared" si="3"/>
        <v>1</v>
      </c>
      <c r="BV17" s="1">
        <f t="shared" si="3"/>
        <v>0</v>
      </c>
      <c r="BW17" s="1">
        <f t="shared" ref="BW17:CL23" si="8">IF(ISNUMBER(FIND($A17,SUBSTITUTE(SUBSTITUTE(BW$1,"_Cu",""),"_Al",""))), 1, 0)</f>
        <v>0</v>
      </c>
      <c r="BX17" s="1">
        <f t="shared" si="8"/>
        <v>0</v>
      </c>
      <c r="BY17" s="1">
        <f t="shared" si="8"/>
        <v>0</v>
      </c>
      <c r="BZ17" s="1">
        <f t="shared" si="8"/>
        <v>0</v>
      </c>
      <c r="CA17" s="1">
        <f t="shared" si="8"/>
        <v>0</v>
      </c>
      <c r="CB17" s="1">
        <f t="shared" si="8"/>
        <v>0</v>
      </c>
      <c r="CC17" s="1">
        <f t="shared" si="8"/>
        <v>0</v>
      </c>
      <c r="CD17" s="1">
        <f t="shared" si="8"/>
        <v>0</v>
      </c>
      <c r="CE17" s="1">
        <f t="shared" si="8"/>
        <v>0</v>
      </c>
      <c r="CF17" s="1">
        <f t="shared" si="8"/>
        <v>0</v>
      </c>
      <c r="CG17" s="1">
        <f t="shared" si="8"/>
        <v>0</v>
      </c>
      <c r="CH17" s="1">
        <f t="shared" si="8"/>
        <v>0</v>
      </c>
      <c r="CI17" s="1">
        <f t="shared" si="8"/>
        <v>0</v>
      </c>
      <c r="CJ17" s="1">
        <f t="shared" si="8"/>
        <v>0</v>
      </c>
      <c r="CK17" s="1">
        <f t="shared" si="8"/>
        <v>0</v>
      </c>
      <c r="CL17" s="1">
        <f t="shared" si="8"/>
        <v>0</v>
      </c>
    </row>
    <row r="18" spans="1:90">
      <c r="A18" s="89" t="s">
        <v>247</v>
      </c>
      <c r="B18" s="87">
        <f t="shared" si="2"/>
        <v>0</v>
      </c>
      <c r="C18" s="1">
        <f t="shared" si="2"/>
        <v>0</v>
      </c>
      <c r="D18" s="1">
        <f t="shared" si="2"/>
        <v>0</v>
      </c>
      <c r="E18" s="1">
        <f t="shared" si="2"/>
        <v>0</v>
      </c>
      <c r="F18" s="1">
        <f t="shared" si="2"/>
        <v>0</v>
      </c>
      <c r="G18" s="1">
        <f t="shared" si="2"/>
        <v>0</v>
      </c>
      <c r="H18" s="1">
        <f t="shared" si="2"/>
        <v>0</v>
      </c>
      <c r="I18" s="1">
        <f t="shared" si="2"/>
        <v>0</v>
      </c>
      <c r="J18" s="1">
        <f t="shared" si="2"/>
        <v>0</v>
      </c>
      <c r="K18" s="1">
        <f t="shared" si="2"/>
        <v>0</v>
      </c>
      <c r="L18" s="1">
        <f t="shared" si="2"/>
        <v>0</v>
      </c>
      <c r="M18" s="1">
        <f t="shared" si="2"/>
        <v>0</v>
      </c>
      <c r="N18" s="1">
        <f t="shared" si="2"/>
        <v>0</v>
      </c>
      <c r="O18" s="1">
        <f t="shared" si="2"/>
        <v>0</v>
      </c>
      <c r="P18" s="1">
        <f t="shared" si="2"/>
        <v>0</v>
      </c>
      <c r="Q18" s="1">
        <f t="shared" si="2"/>
        <v>0</v>
      </c>
      <c r="R18" s="1">
        <f t="shared" si="7"/>
        <v>0</v>
      </c>
      <c r="S18" s="1">
        <f t="shared" si="7"/>
        <v>0</v>
      </c>
      <c r="T18" s="1">
        <f t="shared" si="7"/>
        <v>0</v>
      </c>
      <c r="U18" s="1">
        <f t="shared" si="7"/>
        <v>0</v>
      </c>
      <c r="V18" s="1">
        <f t="shared" si="7"/>
        <v>0</v>
      </c>
      <c r="W18" s="1">
        <f t="shared" si="7"/>
        <v>0</v>
      </c>
      <c r="X18" s="1">
        <f t="shared" si="7"/>
        <v>0</v>
      </c>
      <c r="Y18" s="1">
        <f t="shared" si="7"/>
        <v>0</v>
      </c>
      <c r="Z18" s="1">
        <f t="shared" si="7"/>
        <v>0</v>
      </c>
      <c r="AA18" s="1">
        <f t="shared" si="7"/>
        <v>0</v>
      </c>
      <c r="AB18" s="1">
        <f t="shared" si="7"/>
        <v>0</v>
      </c>
      <c r="AC18" s="1">
        <f t="shared" si="7"/>
        <v>0</v>
      </c>
      <c r="AD18" s="1">
        <f t="shared" si="7"/>
        <v>0</v>
      </c>
      <c r="AE18" s="1">
        <f t="shared" si="7"/>
        <v>0</v>
      </c>
      <c r="AF18" s="1">
        <f t="shared" si="7"/>
        <v>0</v>
      </c>
      <c r="AG18" s="1">
        <f t="shared" si="7"/>
        <v>0</v>
      </c>
      <c r="AH18" s="1">
        <f t="shared" si="7"/>
        <v>0</v>
      </c>
      <c r="AI18" s="1">
        <f t="shared" si="7"/>
        <v>0</v>
      </c>
      <c r="AJ18" s="1">
        <f t="shared" si="7"/>
        <v>0</v>
      </c>
      <c r="AK18" s="1">
        <f t="shared" si="7"/>
        <v>0</v>
      </c>
      <c r="AL18" s="1">
        <f t="shared" si="7"/>
        <v>0</v>
      </c>
      <c r="AM18" s="1">
        <f t="shared" si="7"/>
        <v>0</v>
      </c>
      <c r="AN18" s="1">
        <f t="shared" si="7"/>
        <v>0</v>
      </c>
      <c r="AO18" s="1">
        <f t="shared" si="7"/>
        <v>0</v>
      </c>
      <c r="AP18" s="1">
        <f t="shared" si="7"/>
        <v>0</v>
      </c>
      <c r="AQ18" s="1">
        <f t="shared" si="7"/>
        <v>0</v>
      </c>
      <c r="AR18" s="1">
        <f t="shared" si="7"/>
        <v>0</v>
      </c>
      <c r="AS18" s="1">
        <f t="shared" si="7"/>
        <v>0</v>
      </c>
      <c r="AT18" s="1">
        <f t="shared" si="7"/>
        <v>0</v>
      </c>
      <c r="AU18" s="1">
        <f t="shared" si="7"/>
        <v>0</v>
      </c>
      <c r="AV18" s="1">
        <f t="shared" si="7"/>
        <v>0</v>
      </c>
      <c r="AW18" s="1">
        <f t="shared" si="7"/>
        <v>0</v>
      </c>
      <c r="AX18" s="1">
        <f t="shared" si="7"/>
        <v>0</v>
      </c>
      <c r="AY18" s="1">
        <f t="shared" si="7"/>
        <v>0</v>
      </c>
      <c r="AZ18" s="1">
        <f t="shared" si="7"/>
        <v>0</v>
      </c>
      <c r="BA18" s="1">
        <f t="shared" si="7"/>
        <v>0</v>
      </c>
      <c r="BB18" s="1">
        <f t="shared" si="7"/>
        <v>0</v>
      </c>
      <c r="BC18" s="1">
        <f t="shared" si="7"/>
        <v>0</v>
      </c>
      <c r="BD18" s="1">
        <f t="shared" si="7"/>
        <v>0</v>
      </c>
      <c r="BE18" s="1">
        <f t="shared" si="7"/>
        <v>0</v>
      </c>
      <c r="BF18" s="1">
        <f t="shared" si="7"/>
        <v>0</v>
      </c>
      <c r="BG18" s="1">
        <f t="shared" si="7"/>
        <v>0</v>
      </c>
      <c r="BH18" s="1">
        <f t="shared" si="7"/>
        <v>0</v>
      </c>
      <c r="BI18" s="1">
        <f t="shared" si="7"/>
        <v>0</v>
      </c>
      <c r="BJ18" s="1">
        <f t="shared" si="7"/>
        <v>0</v>
      </c>
      <c r="BK18" s="1">
        <f t="shared" si="7"/>
        <v>0</v>
      </c>
      <c r="BL18" s="1">
        <f t="shared" si="7"/>
        <v>0</v>
      </c>
      <c r="BM18" s="1">
        <f t="shared" si="7"/>
        <v>0</v>
      </c>
      <c r="BN18" s="1">
        <f t="shared" si="7"/>
        <v>0</v>
      </c>
      <c r="BO18" s="1">
        <f t="shared" si="7"/>
        <v>0</v>
      </c>
      <c r="BP18" s="1">
        <f t="shared" si="7"/>
        <v>0</v>
      </c>
      <c r="BQ18" s="1">
        <f t="shared" si="7"/>
        <v>0</v>
      </c>
      <c r="BR18" s="1">
        <f t="shared" si="7"/>
        <v>0</v>
      </c>
      <c r="BS18" s="1">
        <f t="shared" si="7"/>
        <v>0</v>
      </c>
      <c r="BT18" s="1">
        <f t="shared" si="7"/>
        <v>1</v>
      </c>
      <c r="BU18" s="1">
        <f t="shared" si="7"/>
        <v>0</v>
      </c>
      <c r="BV18" s="1">
        <f t="shared" si="7"/>
        <v>1</v>
      </c>
      <c r="BW18" s="1">
        <f t="shared" si="7"/>
        <v>0</v>
      </c>
      <c r="BX18" s="1">
        <f t="shared" si="7"/>
        <v>0</v>
      </c>
      <c r="BY18" s="1">
        <f t="shared" si="7"/>
        <v>0</v>
      </c>
      <c r="BZ18" s="1">
        <f t="shared" si="7"/>
        <v>0</v>
      </c>
      <c r="CA18" s="1">
        <f t="shared" si="7"/>
        <v>0</v>
      </c>
      <c r="CB18" s="1">
        <f t="shared" si="7"/>
        <v>0</v>
      </c>
      <c r="CC18" s="1">
        <f t="shared" si="7"/>
        <v>0</v>
      </c>
      <c r="CD18" s="1">
        <f t="shared" si="8"/>
        <v>0</v>
      </c>
      <c r="CE18" s="1">
        <f t="shared" si="8"/>
        <v>0</v>
      </c>
      <c r="CF18" s="1">
        <f t="shared" si="8"/>
        <v>0</v>
      </c>
      <c r="CG18" s="1">
        <f t="shared" si="8"/>
        <v>0</v>
      </c>
      <c r="CH18" s="1">
        <f t="shared" si="8"/>
        <v>0</v>
      </c>
      <c r="CI18" s="1">
        <f t="shared" si="8"/>
        <v>0</v>
      </c>
      <c r="CJ18" s="1">
        <f t="shared" si="8"/>
        <v>0</v>
      </c>
      <c r="CK18" s="1">
        <f t="shared" si="8"/>
        <v>0</v>
      </c>
      <c r="CL18" s="1">
        <f t="shared" si="8"/>
        <v>0</v>
      </c>
    </row>
    <row r="19" spans="1:90">
      <c r="A19" s="89" t="s">
        <v>248</v>
      </c>
      <c r="B19" s="87">
        <f t="shared" si="2"/>
        <v>0</v>
      </c>
      <c r="C19" s="1">
        <f t="shared" si="2"/>
        <v>0</v>
      </c>
      <c r="D19" s="1">
        <f t="shared" si="2"/>
        <v>0</v>
      </c>
      <c r="E19" s="1">
        <f t="shared" si="2"/>
        <v>0</v>
      </c>
      <c r="F19" s="1">
        <f t="shared" si="2"/>
        <v>0</v>
      </c>
      <c r="G19" s="1">
        <f t="shared" si="2"/>
        <v>0</v>
      </c>
      <c r="H19" s="1">
        <f t="shared" si="2"/>
        <v>0</v>
      </c>
      <c r="I19" s="1">
        <f t="shared" si="2"/>
        <v>0</v>
      </c>
      <c r="J19" s="1">
        <f t="shared" si="2"/>
        <v>0</v>
      </c>
      <c r="K19" s="1">
        <f t="shared" si="2"/>
        <v>0</v>
      </c>
      <c r="L19" s="1">
        <f t="shared" si="2"/>
        <v>0</v>
      </c>
      <c r="M19" s="1">
        <f t="shared" si="2"/>
        <v>0</v>
      </c>
      <c r="N19" s="1">
        <f t="shared" si="2"/>
        <v>0</v>
      </c>
      <c r="O19" s="1">
        <f t="shared" si="2"/>
        <v>0</v>
      </c>
      <c r="P19" s="1">
        <f t="shared" si="2"/>
        <v>0</v>
      </c>
      <c r="Q19" s="1">
        <f t="shared" si="2"/>
        <v>0</v>
      </c>
      <c r="R19" s="1">
        <f t="shared" si="7"/>
        <v>0</v>
      </c>
      <c r="S19" s="1">
        <f t="shared" si="7"/>
        <v>0</v>
      </c>
      <c r="T19" s="1">
        <f t="shared" si="7"/>
        <v>0</v>
      </c>
      <c r="U19" s="1">
        <f t="shared" si="7"/>
        <v>0</v>
      </c>
      <c r="V19" s="1">
        <f t="shared" si="7"/>
        <v>0</v>
      </c>
      <c r="W19" s="1">
        <f t="shared" si="7"/>
        <v>0</v>
      </c>
      <c r="X19" s="1">
        <f t="shared" si="7"/>
        <v>0</v>
      </c>
      <c r="Y19" s="1">
        <f t="shared" si="7"/>
        <v>0</v>
      </c>
      <c r="Z19" s="1">
        <f t="shared" si="7"/>
        <v>0</v>
      </c>
      <c r="AA19" s="1">
        <f t="shared" si="7"/>
        <v>0</v>
      </c>
      <c r="AB19" s="1">
        <f t="shared" si="7"/>
        <v>0</v>
      </c>
      <c r="AC19" s="1">
        <f t="shared" si="7"/>
        <v>0</v>
      </c>
      <c r="AD19" s="1">
        <f t="shared" si="7"/>
        <v>0</v>
      </c>
      <c r="AE19" s="1">
        <f t="shared" si="7"/>
        <v>0</v>
      </c>
      <c r="AF19" s="1">
        <f t="shared" si="7"/>
        <v>0</v>
      </c>
      <c r="AG19" s="1">
        <f t="shared" si="7"/>
        <v>0</v>
      </c>
      <c r="AH19" s="1">
        <f t="shared" si="7"/>
        <v>0</v>
      </c>
      <c r="AI19" s="1">
        <f t="shared" si="7"/>
        <v>0</v>
      </c>
      <c r="AJ19" s="1">
        <f t="shared" si="7"/>
        <v>0</v>
      </c>
      <c r="AK19" s="1">
        <f t="shared" si="7"/>
        <v>0</v>
      </c>
      <c r="AL19" s="1">
        <f t="shared" si="7"/>
        <v>0</v>
      </c>
      <c r="AM19" s="1">
        <f t="shared" si="7"/>
        <v>0</v>
      </c>
      <c r="AN19" s="1">
        <f t="shared" si="7"/>
        <v>0</v>
      </c>
      <c r="AO19" s="1">
        <f t="shared" si="7"/>
        <v>0</v>
      </c>
      <c r="AP19" s="1">
        <f t="shared" si="7"/>
        <v>0</v>
      </c>
      <c r="AQ19" s="1">
        <f t="shared" si="7"/>
        <v>0</v>
      </c>
      <c r="AR19" s="1">
        <f t="shared" si="7"/>
        <v>0</v>
      </c>
      <c r="AS19" s="1">
        <f t="shared" si="7"/>
        <v>0</v>
      </c>
      <c r="AT19" s="1">
        <f t="shared" si="7"/>
        <v>0</v>
      </c>
      <c r="AU19" s="1">
        <f t="shared" si="7"/>
        <v>0</v>
      </c>
      <c r="AV19" s="1">
        <f t="shared" si="7"/>
        <v>0</v>
      </c>
      <c r="AW19" s="1">
        <f t="shared" si="7"/>
        <v>0</v>
      </c>
      <c r="AX19" s="1">
        <f t="shared" si="7"/>
        <v>0</v>
      </c>
      <c r="AY19" s="1">
        <f t="shared" si="7"/>
        <v>1</v>
      </c>
      <c r="AZ19" s="1">
        <f t="shared" si="7"/>
        <v>0</v>
      </c>
      <c r="BA19" s="1">
        <f t="shared" si="7"/>
        <v>1</v>
      </c>
      <c r="BB19" s="1">
        <f t="shared" si="7"/>
        <v>0</v>
      </c>
      <c r="BC19" s="1">
        <f t="shared" si="7"/>
        <v>1</v>
      </c>
      <c r="BD19" s="1">
        <f t="shared" si="7"/>
        <v>0</v>
      </c>
      <c r="BE19" s="1">
        <f t="shared" si="7"/>
        <v>1</v>
      </c>
      <c r="BF19" s="1">
        <f t="shared" si="7"/>
        <v>0</v>
      </c>
      <c r="BG19" s="1">
        <f t="shared" si="7"/>
        <v>1</v>
      </c>
      <c r="BH19" s="1">
        <f t="shared" si="7"/>
        <v>0</v>
      </c>
      <c r="BI19" s="1">
        <f t="shared" si="7"/>
        <v>1</v>
      </c>
      <c r="BJ19" s="1">
        <f t="shared" si="7"/>
        <v>0</v>
      </c>
      <c r="BK19" s="1">
        <f t="shared" si="7"/>
        <v>1</v>
      </c>
      <c r="BL19" s="1">
        <f t="shared" si="7"/>
        <v>0</v>
      </c>
      <c r="BM19" s="1">
        <f t="shared" si="7"/>
        <v>1</v>
      </c>
      <c r="BN19" s="1">
        <f t="shared" si="7"/>
        <v>0</v>
      </c>
      <c r="BO19" s="1">
        <f t="shared" si="7"/>
        <v>1</v>
      </c>
      <c r="BP19" s="1">
        <f t="shared" si="7"/>
        <v>0</v>
      </c>
      <c r="BQ19" s="1">
        <f t="shared" si="7"/>
        <v>1</v>
      </c>
      <c r="BR19" s="1">
        <f t="shared" si="7"/>
        <v>0</v>
      </c>
      <c r="BS19" s="1">
        <f t="shared" si="7"/>
        <v>0</v>
      </c>
      <c r="BT19" s="1">
        <f t="shared" si="7"/>
        <v>0</v>
      </c>
      <c r="BU19" s="1">
        <f t="shared" si="7"/>
        <v>0</v>
      </c>
      <c r="BV19" s="1">
        <f t="shared" si="7"/>
        <v>0</v>
      </c>
      <c r="BW19" s="1">
        <f t="shared" si="7"/>
        <v>0</v>
      </c>
      <c r="BX19" s="1">
        <f t="shared" si="7"/>
        <v>0</v>
      </c>
      <c r="BY19" s="1">
        <f t="shared" si="7"/>
        <v>0</v>
      </c>
      <c r="BZ19" s="1">
        <f t="shared" si="7"/>
        <v>0</v>
      </c>
      <c r="CA19" s="1">
        <f t="shared" si="7"/>
        <v>0</v>
      </c>
      <c r="CB19" s="1">
        <f t="shared" si="7"/>
        <v>0</v>
      </c>
      <c r="CC19" s="1">
        <f t="shared" si="7"/>
        <v>0</v>
      </c>
      <c r="CD19" s="1">
        <f t="shared" si="8"/>
        <v>0</v>
      </c>
      <c r="CE19" s="1">
        <f t="shared" si="8"/>
        <v>0</v>
      </c>
      <c r="CF19" s="1">
        <f t="shared" si="8"/>
        <v>0</v>
      </c>
      <c r="CG19" s="1">
        <f t="shared" si="8"/>
        <v>0</v>
      </c>
      <c r="CH19" s="1">
        <f t="shared" si="8"/>
        <v>0</v>
      </c>
      <c r="CI19" s="1">
        <f t="shared" si="8"/>
        <v>0</v>
      </c>
      <c r="CJ19" s="1">
        <f t="shared" si="8"/>
        <v>0</v>
      </c>
      <c r="CK19" s="1">
        <f t="shared" si="8"/>
        <v>0</v>
      </c>
      <c r="CL19" s="1">
        <f t="shared" si="8"/>
        <v>0</v>
      </c>
    </row>
    <row r="20" spans="1:90">
      <c r="A20" s="89" t="s">
        <v>249</v>
      </c>
      <c r="B20" s="87">
        <f t="shared" si="2"/>
        <v>0</v>
      </c>
      <c r="C20" s="1">
        <f t="shared" si="2"/>
        <v>0</v>
      </c>
      <c r="D20" s="1">
        <f t="shared" si="2"/>
        <v>0</v>
      </c>
      <c r="E20" s="1">
        <f t="shared" si="2"/>
        <v>0</v>
      </c>
      <c r="F20" s="1">
        <f t="shared" si="2"/>
        <v>0</v>
      </c>
      <c r="G20" s="1">
        <f t="shared" si="2"/>
        <v>0</v>
      </c>
      <c r="H20" s="1">
        <f t="shared" si="2"/>
        <v>0</v>
      </c>
      <c r="I20" s="1">
        <f t="shared" si="2"/>
        <v>0</v>
      </c>
      <c r="J20" s="1">
        <f t="shared" si="2"/>
        <v>0</v>
      </c>
      <c r="K20" s="1">
        <f t="shared" si="2"/>
        <v>0</v>
      </c>
      <c r="L20" s="1">
        <f t="shared" si="2"/>
        <v>0</v>
      </c>
      <c r="M20" s="1">
        <f t="shared" ref="M20:BX24" si="9">IF(ISNUMBER(FIND($A20,SUBSTITUTE(SUBSTITUTE(M$1,"_Cu",""),"_Al",""))), 1, 0)</f>
        <v>0</v>
      </c>
      <c r="N20" s="1">
        <f t="shared" si="9"/>
        <v>0</v>
      </c>
      <c r="O20" s="1">
        <f t="shared" si="9"/>
        <v>0</v>
      </c>
      <c r="P20" s="1">
        <f t="shared" si="9"/>
        <v>0</v>
      </c>
      <c r="Q20" s="1">
        <f t="shared" si="9"/>
        <v>0</v>
      </c>
      <c r="R20" s="1">
        <f t="shared" si="9"/>
        <v>0</v>
      </c>
      <c r="S20" s="1">
        <f t="shared" si="9"/>
        <v>0</v>
      </c>
      <c r="T20" s="1">
        <f t="shared" si="9"/>
        <v>0</v>
      </c>
      <c r="U20" s="1">
        <f t="shared" si="9"/>
        <v>0</v>
      </c>
      <c r="V20" s="1">
        <f t="shared" si="9"/>
        <v>0</v>
      </c>
      <c r="W20" s="1">
        <f t="shared" si="9"/>
        <v>0</v>
      </c>
      <c r="X20" s="1">
        <f t="shared" si="9"/>
        <v>0</v>
      </c>
      <c r="Y20" s="1">
        <f t="shared" si="9"/>
        <v>0</v>
      </c>
      <c r="Z20" s="1">
        <f t="shared" si="9"/>
        <v>0</v>
      </c>
      <c r="AA20" s="1">
        <f t="shared" si="9"/>
        <v>0</v>
      </c>
      <c r="AB20" s="1">
        <f t="shared" si="9"/>
        <v>0</v>
      </c>
      <c r="AC20" s="1">
        <f t="shared" si="9"/>
        <v>0</v>
      </c>
      <c r="AD20" s="1">
        <f t="shared" si="9"/>
        <v>0</v>
      </c>
      <c r="AE20" s="1">
        <f t="shared" si="9"/>
        <v>0</v>
      </c>
      <c r="AF20" s="1">
        <f t="shared" si="9"/>
        <v>0</v>
      </c>
      <c r="AG20" s="1">
        <f t="shared" si="9"/>
        <v>0</v>
      </c>
      <c r="AH20" s="1">
        <f t="shared" si="9"/>
        <v>0</v>
      </c>
      <c r="AI20" s="1">
        <f t="shared" si="9"/>
        <v>0</v>
      </c>
      <c r="AJ20" s="1">
        <f t="shared" si="9"/>
        <v>0</v>
      </c>
      <c r="AK20" s="1">
        <f t="shared" si="9"/>
        <v>0</v>
      </c>
      <c r="AL20" s="1">
        <f t="shared" si="9"/>
        <v>0</v>
      </c>
      <c r="AM20" s="1">
        <f t="shared" si="9"/>
        <v>0</v>
      </c>
      <c r="AN20" s="1">
        <f t="shared" si="9"/>
        <v>0</v>
      </c>
      <c r="AO20" s="1">
        <f t="shared" si="9"/>
        <v>0</v>
      </c>
      <c r="AP20" s="1">
        <f t="shared" si="9"/>
        <v>0</v>
      </c>
      <c r="AQ20" s="1">
        <f t="shared" si="9"/>
        <v>0</v>
      </c>
      <c r="AR20" s="1">
        <f t="shared" si="9"/>
        <v>0</v>
      </c>
      <c r="AS20" s="1">
        <f t="shared" si="9"/>
        <v>0</v>
      </c>
      <c r="AT20" s="1">
        <f t="shared" si="9"/>
        <v>0</v>
      </c>
      <c r="AU20" s="1">
        <f t="shared" si="9"/>
        <v>0</v>
      </c>
      <c r="AV20" s="1">
        <f t="shared" si="9"/>
        <v>0</v>
      </c>
      <c r="AW20" s="1">
        <f t="shared" si="9"/>
        <v>0</v>
      </c>
      <c r="AX20" s="1">
        <f t="shared" si="9"/>
        <v>0</v>
      </c>
      <c r="AY20" s="1">
        <f t="shared" si="9"/>
        <v>0</v>
      </c>
      <c r="AZ20" s="1">
        <f t="shared" si="9"/>
        <v>1</v>
      </c>
      <c r="BA20" s="1">
        <f t="shared" si="9"/>
        <v>0</v>
      </c>
      <c r="BB20" s="1">
        <f t="shared" si="9"/>
        <v>1</v>
      </c>
      <c r="BC20" s="1">
        <f t="shared" si="9"/>
        <v>0</v>
      </c>
      <c r="BD20" s="1">
        <f t="shared" si="9"/>
        <v>1</v>
      </c>
      <c r="BE20" s="1">
        <f t="shared" si="9"/>
        <v>0</v>
      </c>
      <c r="BF20" s="1">
        <f t="shared" si="9"/>
        <v>1</v>
      </c>
      <c r="BG20" s="1">
        <f t="shared" si="9"/>
        <v>0</v>
      </c>
      <c r="BH20" s="1">
        <f t="shared" si="9"/>
        <v>1</v>
      </c>
      <c r="BI20" s="1">
        <f t="shared" si="9"/>
        <v>0</v>
      </c>
      <c r="BJ20" s="1">
        <f t="shared" si="9"/>
        <v>1</v>
      </c>
      <c r="BK20" s="1">
        <f t="shared" si="9"/>
        <v>0</v>
      </c>
      <c r="BL20" s="1">
        <f t="shared" si="9"/>
        <v>1</v>
      </c>
      <c r="BM20" s="1">
        <f t="shared" si="9"/>
        <v>0</v>
      </c>
      <c r="BN20" s="1">
        <f t="shared" si="9"/>
        <v>1</v>
      </c>
      <c r="BO20" s="1">
        <f t="shared" si="9"/>
        <v>0</v>
      </c>
      <c r="BP20" s="1">
        <f t="shared" si="7"/>
        <v>1</v>
      </c>
      <c r="BQ20" s="1">
        <f t="shared" si="7"/>
        <v>0</v>
      </c>
      <c r="BR20" s="1">
        <f t="shared" si="7"/>
        <v>1</v>
      </c>
      <c r="BS20" s="1">
        <f t="shared" si="7"/>
        <v>0</v>
      </c>
      <c r="BT20" s="1">
        <f t="shared" si="7"/>
        <v>0</v>
      </c>
      <c r="BU20" s="1">
        <f t="shared" si="7"/>
        <v>0</v>
      </c>
      <c r="BV20" s="1">
        <f t="shared" si="7"/>
        <v>0</v>
      </c>
      <c r="BW20" s="1">
        <f t="shared" si="7"/>
        <v>0</v>
      </c>
      <c r="BX20" s="1">
        <f t="shared" si="7"/>
        <v>0</v>
      </c>
      <c r="BY20" s="1">
        <f t="shared" si="7"/>
        <v>0</v>
      </c>
      <c r="BZ20" s="1">
        <f t="shared" si="7"/>
        <v>0</v>
      </c>
      <c r="CA20" s="1">
        <f t="shared" si="7"/>
        <v>0</v>
      </c>
      <c r="CB20" s="1">
        <f t="shared" si="7"/>
        <v>0</v>
      </c>
      <c r="CC20" s="1">
        <f t="shared" si="7"/>
        <v>0</v>
      </c>
      <c r="CD20" s="1">
        <f t="shared" si="8"/>
        <v>0</v>
      </c>
      <c r="CE20" s="1">
        <f t="shared" si="8"/>
        <v>0</v>
      </c>
      <c r="CF20" s="1">
        <f t="shared" si="8"/>
        <v>0</v>
      </c>
      <c r="CG20" s="1">
        <f t="shared" si="8"/>
        <v>0</v>
      </c>
      <c r="CH20" s="1">
        <f t="shared" si="8"/>
        <v>0</v>
      </c>
      <c r="CI20" s="1">
        <f t="shared" si="8"/>
        <v>0</v>
      </c>
      <c r="CJ20" s="1">
        <f t="shared" si="8"/>
        <v>0</v>
      </c>
      <c r="CK20" s="1">
        <f t="shared" si="8"/>
        <v>0</v>
      </c>
      <c r="CL20" s="1">
        <f t="shared" si="8"/>
        <v>0</v>
      </c>
    </row>
    <row r="21" spans="1:90">
      <c r="A21" s="89" t="s">
        <v>250</v>
      </c>
      <c r="B21" s="87">
        <f t="shared" ref="B21:Q26" si="10">IF(ISNUMBER(FIND($A21,SUBSTITUTE(SUBSTITUTE(B$1,"_Cu",""),"_Al",""))), 1, 0)</f>
        <v>0</v>
      </c>
      <c r="C21" s="1">
        <f t="shared" si="10"/>
        <v>0</v>
      </c>
      <c r="D21" s="1">
        <f t="shared" si="10"/>
        <v>0</v>
      </c>
      <c r="E21" s="1">
        <f t="shared" si="10"/>
        <v>0</v>
      </c>
      <c r="F21" s="1">
        <f t="shared" si="10"/>
        <v>0</v>
      </c>
      <c r="G21" s="1">
        <f t="shared" si="10"/>
        <v>0</v>
      </c>
      <c r="H21" s="1">
        <f t="shared" si="10"/>
        <v>0</v>
      </c>
      <c r="I21" s="1">
        <f t="shared" si="10"/>
        <v>0</v>
      </c>
      <c r="J21" s="1">
        <f t="shared" si="10"/>
        <v>0</v>
      </c>
      <c r="K21" s="1">
        <f t="shared" si="10"/>
        <v>0</v>
      </c>
      <c r="L21" s="1">
        <f t="shared" si="10"/>
        <v>0</v>
      </c>
      <c r="M21" s="1">
        <f t="shared" si="10"/>
        <v>0</v>
      </c>
      <c r="N21" s="1">
        <f t="shared" si="10"/>
        <v>0</v>
      </c>
      <c r="O21" s="1">
        <f t="shared" si="10"/>
        <v>0</v>
      </c>
      <c r="P21" s="1">
        <f t="shared" si="10"/>
        <v>0</v>
      </c>
      <c r="Q21" s="1">
        <f t="shared" si="10"/>
        <v>0</v>
      </c>
      <c r="R21" s="1">
        <f t="shared" si="9"/>
        <v>0</v>
      </c>
      <c r="S21" s="1">
        <f t="shared" si="9"/>
        <v>0</v>
      </c>
      <c r="T21" s="1">
        <f t="shared" si="9"/>
        <v>0</v>
      </c>
      <c r="U21" s="1">
        <f t="shared" si="9"/>
        <v>0</v>
      </c>
      <c r="V21" s="1">
        <f t="shared" si="9"/>
        <v>0</v>
      </c>
      <c r="W21" s="1">
        <f t="shared" si="9"/>
        <v>0</v>
      </c>
      <c r="X21" s="1">
        <f t="shared" si="9"/>
        <v>0</v>
      </c>
      <c r="Y21" s="1">
        <f t="shared" si="9"/>
        <v>0</v>
      </c>
      <c r="Z21" s="1">
        <f t="shared" si="9"/>
        <v>0</v>
      </c>
      <c r="AA21" s="1">
        <f t="shared" si="9"/>
        <v>0</v>
      </c>
      <c r="AB21" s="1">
        <f t="shared" si="9"/>
        <v>0</v>
      </c>
      <c r="AC21" s="1">
        <f t="shared" si="9"/>
        <v>0</v>
      </c>
      <c r="AD21" s="1">
        <f t="shared" si="9"/>
        <v>0</v>
      </c>
      <c r="AE21" s="1">
        <f t="shared" si="9"/>
        <v>0</v>
      </c>
      <c r="AF21" s="1">
        <f t="shared" si="9"/>
        <v>0</v>
      </c>
      <c r="AG21" s="1">
        <f t="shared" si="9"/>
        <v>0</v>
      </c>
      <c r="AH21" s="1">
        <f t="shared" si="9"/>
        <v>0</v>
      </c>
      <c r="AI21" s="1">
        <f t="shared" si="9"/>
        <v>0</v>
      </c>
      <c r="AJ21" s="1">
        <f t="shared" si="9"/>
        <v>0</v>
      </c>
      <c r="AK21" s="1">
        <f t="shared" si="9"/>
        <v>0</v>
      </c>
      <c r="AL21" s="1">
        <f t="shared" si="9"/>
        <v>0</v>
      </c>
      <c r="AM21" s="1">
        <f t="shared" si="9"/>
        <v>0</v>
      </c>
      <c r="AN21" s="1">
        <f t="shared" si="9"/>
        <v>0</v>
      </c>
      <c r="AO21" s="1">
        <f t="shared" si="9"/>
        <v>0</v>
      </c>
      <c r="AP21" s="1">
        <f t="shared" si="9"/>
        <v>0</v>
      </c>
      <c r="AQ21" s="1">
        <f t="shared" si="9"/>
        <v>0</v>
      </c>
      <c r="AR21" s="1">
        <f t="shared" si="9"/>
        <v>0</v>
      </c>
      <c r="AS21" s="1">
        <f t="shared" si="9"/>
        <v>0</v>
      </c>
      <c r="AT21" s="1">
        <f t="shared" si="9"/>
        <v>0</v>
      </c>
      <c r="AU21" s="1">
        <f t="shared" si="9"/>
        <v>0</v>
      </c>
      <c r="AV21" s="1">
        <f t="shared" si="9"/>
        <v>0</v>
      </c>
      <c r="AW21" s="1">
        <f t="shared" si="9"/>
        <v>0</v>
      </c>
      <c r="AX21" s="1">
        <f t="shared" si="9"/>
        <v>0</v>
      </c>
      <c r="AY21" s="1">
        <f t="shared" si="9"/>
        <v>0</v>
      </c>
      <c r="AZ21" s="1">
        <f t="shared" si="9"/>
        <v>0</v>
      </c>
      <c r="BA21" s="1">
        <f t="shared" si="9"/>
        <v>0</v>
      </c>
      <c r="BB21" s="1">
        <f t="shared" si="9"/>
        <v>0</v>
      </c>
      <c r="BC21" s="1">
        <f t="shared" si="9"/>
        <v>0</v>
      </c>
      <c r="BD21" s="1">
        <f t="shared" si="9"/>
        <v>0</v>
      </c>
      <c r="BE21" s="1">
        <f t="shared" si="9"/>
        <v>0</v>
      </c>
      <c r="BF21" s="1">
        <f t="shared" si="9"/>
        <v>0</v>
      </c>
      <c r="BG21" s="1">
        <f t="shared" si="9"/>
        <v>0</v>
      </c>
      <c r="BH21" s="1">
        <f t="shared" si="9"/>
        <v>0</v>
      </c>
      <c r="BI21" s="1">
        <f t="shared" si="9"/>
        <v>0</v>
      </c>
      <c r="BJ21" s="1">
        <f t="shared" si="9"/>
        <v>0</v>
      </c>
      <c r="BK21" s="1">
        <f t="shared" si="9"/>
        <v>0</v>
      </c>
      <c r="BL21" s="1">
        <f t="shared" si="9"/>
        <v>0</v>
      </c>
      <c r="BM21" s="1">
        <f t="shared" si="9"/>
        <v>0</v>
      </c>
      <c r="BN21" s="1">
        <f t="shared" si="9"/>
        <v>0</v>
      </c>
      <c r="BO21" s="1">
        <f t="shared" si="9"/>
        <v>0</v>
      </c>
      <c r="BP21" s="1">
        <f t="shared" si="7"/>
        <v>0</v>
      </c>
      <c r="BQ21" s="1">
        <f t="shared" si="7"/>
        <v>0</v>
      </c>
      <c r="BR21" s="1">
        <f t="shared" si="7"/>
        <v>0</v>
      </c>
      <c r="BS21" s="1">
        <f t="shared" si="7"/>
        <v>0</v>
      </c>
      <c r="BT21" s="1">
        <f t="shared" si="7"/>
        <v>0</v>
      </c>
      <c r="BU21" s="1">
        <f t="shared" si="7"/>
        <v>0</v>
      </c>
      <c r="BV21" s="1">
        <f t="shared" si="7"/>
        <v>0</v>
      </c>
      <c r="BW21" s="1">
        <f t="shared" si="7"/>
        <v>1</v>
      </c>
      <c r="BX21" s="1">
        <f t="shared" si="7"/>
        <v>0</v>
      </c>
      <c r="BY21" s="1">
        <f t="shared" si="7"/>
        <v>1</v>
      </c>
      <c r="BZ21" s="1">
        <f t="shared" si="7"/>
        <v>0</v>
      </c>
      <c r="CA21" s="1">
        <f t="shared" si="7"/>
        <v>1</v>
      </c>
      <c r="CB21" s="1">
        <f t="shared" si="7"/>
        <v>0</v>
      </c>
      <c r="CC21" s="1">
        <f t="shared" si="7"/>
        <v>1</v>
      </c>
      <c r="CD21" s="1">
        <f t="shared" si="8"/>
        <v>0</v>
      </c>
      <c r="CE21" s="1">
        <f t="shared" si="8"/>
        <v>0</v>
      </c>
      <c r="CF21" s="1">
        <f t="shared" si="8"/>
        <v>0</v>
      </c>
      <c r="CG21" s="1">
        <f t="shared" si="8"/>
        <v>0</v>
      </c>
      <c r="CH21" s="1">
        <f t="shared" si="8"/>
        <v>0</v>
      </c>
      <c r="CI21" s="1">
        <f t="shared" si="8"/>
        <v>0</v>
      </c>
      <c r="CJ21" s="1">
        <f t="shared" si="8"/>
        <v>0</v>
      </c>
      <c r="CK21" s="1">
        <f t="shared" si="8"/>
        <v>0</v>
      </c>
      <c r="CL21" s="1">
        <f t="shared" si="8"/>
        <v>0</v>
      </c>
    </row>
    <row r="22" spans="1:90">
      <c r="A22" s="89" t="s">
        <v>251</v>
      </c>
      <c r="B22" s="87">
        <f t="shared" si="10"/>
        <v>0</v>
      </c>
      <c r="C22" s="1">
        <f t="shared" si="10"/>
        <v>0</v>
      </c>
      <c r="D22" s="1">
        <f t="shared" si="10"/>
        <v>0</v>
      </c>
      <c r="E22" s="1">
        <f t="shared" si="10"/>
        <v>0</v>
      </c>
      <c r="F22" s="1">
        <f t="shared" si="10"/>
        <v>0</v>
      </c>
      <c r="G22" s="1">
        <f t="shared" si="10"/>
        <v>0</v>
      </c>
      <c r="H22" s="1">
        <f t="shared" si="10"/>
        <v>0</v>
      </c>
      <c r="I22" s="1">
        <f t="shared" si="10"/>
        <v>0</v>
      </c>
      <c r="J22" s="1">
        <f t="shared" si="10"/>
        <v>0</v>
      </c>
      <c r="K22" s="1">
        <f t="shared" si="10"/>
        <v>0</v>
      </c>
      <c r="L22" s="1">
        <f t="shared" si="10"/>
        <v>0</v>
      </c>
      <c r="M22" s="1">
        <f t="shared" si="10"/>
        <v>0</v>
      </c>
      <c r="N22" s="1">
        <f t="shared" si="10"/>
        <v>0</v>
      </c>
      <c r="O22" s="1">
        <f t="shared" si="10"/>
        <v>0</v>
      </c>
      <c r="P22" s="1">
        <f t="shared" si="10"/>
        <v>0</v>
      </c>
      <c r="Q22" s="1">
        <f t="shared" si="10"/>
        <v>0</v>
      </c>
      <c r="R22" s="1">
        <f t="shared" si="9"/>
        <v>0</v>
      </c>
      <c r="S22" s="1">
        <f t="shared" si="9"/>
        <v>0</v>
      </c>
      <c r="T22" s="1">
        <f t="shared" si="9"/>
        <v>0</v>
      </c>
      <c r="U22" s="1">
        <f t="shared" si="9"/>
        <v>0</v>
      </c>
      <c r="V22" s="1">
        <f t="shared" si="9"/>
        <v>0</v>
      </c>
      <c r="W22" s="1">
        <f t="shared" si="9"/>
        <v>0</v>
      </c>
      <c r="X22" s="1">
        <f t="shared" si="9"/>
        <v>0</v>
      </c>
      <c r="Y22" s="1">
        <f t="shared" si="9"/>
        <v>0</v>
      </c>
      <c r="Z22" s="1">
        <f t="shared" si="9"/>
        <v>0</v>
      </c>
      <c r="AA22" s="1">
        <f t="shared" si="9"/>
        <v>0</v>
      </c>
      <c r="AB22" s="1">
        <f t="shared" si="9"/>
        <v>0</v>
      </c>
      <c r="AC22" s="1">
        <f t="shared" si="9"/>
        <v>0</v>
      </c>
      <c r="AD22" s="1">
        <f t="shared" si="9"/>
        <v>0</v>
      </c>
      <c r="AE22" s="1">
        <f t="shared" si="9"/>
        <v>0</v>
      </c>
      <c r="AF22" s="1">
        <f t="shared" si="9"/>
        <v>0</v>
      </c>
      <c r="AG22" s="1">
        <f t="shared" si="9"/>
        <v>0</v>
      </c>
      <c r="AH22" s="1">
        <f t="shared" si="9"/>
        <v>0</v>
      </c>
      <c r="AI22" s="1">
        <f t="shared" si="9"/>
        <v>0</v>
      </c>
      <c r="AJ22" s="1">
        <f t="shared" si="9"/>
        <v>0</v>
      </c>
      <c r="AK22" s="1">
        <f t="shared" si="9"/>
        <v>0</v>
      </c>
      <c r="AL22" s="1">
        <f t="shared" si="9"/>
        <v>0</v>
      </c>
      <c r="AM22" s="1">
        <f t="shared" si="9"/>
        <v>0</v>
      </c>
      <c r="AN22" s="1">
        <f t="shared" si="9"/>
        <v>0</v>
      </c>
      <c r="AO22" s="1">
        <f t="shared" si="9"/>
        <v>0</v>
      </c>
      <c r="AP22" s="1">
        <f t="shared" si="9"/>
        <v>0</v>
      </c>
      <c r="AQ22" s="1">
        <f t="shared" si="9"/>
        <v>0</v>
      </c>
      <c r="AR22" s="1">
        <f t="shared" si="9"/>
        <v>0</v>
      </c>
      <c r="AS22" s="1">
        <f t="shared" si="9"/>
        <v>0</v>
      </c>
      <c r="AT22" s="1">
        <f t="shared" si="9"/>
        <v>0</v>
      </c>
      <c r="AU22" s="1">
        <f t="shared" si="9"/>
        <v>0</v>
      </c>
      <c r="AV22" s="1">
        <f t="shared" si="9"/>
        <v>0</v>
      </c>
      <c r="AW22" s="1">
        <f t="shared" si="9"/>
        <v>0</v>
      </c>
      <c r="AX22" s="1">
        <f t="shared" si="9"/>
        <v>0</v>
      </c>
      <c r="AY22" s="1">
        <f t="shared" si="9"/>
        <v>0</v>
      </c>
      <c r="AZ22" s="1">
        <f t="shared" si="9"/>
        <v>0</v>
      </c>
      <c r="BA22" s="1">
        <f t="shared" si="9"/>
        <v>0</v>
      </c>
      <c r="BB22" s="1">
        <f t="shared" si="9"/>
        <v>0</v>
      </c>
      <c r="BC22" s="1">
        <f t="shared" si="9"/>
        <v>0</v>
      </c>
      <c r="BD22" s="1">
        <f t="shared" si="9"/>
        <v>0</v>
      </c>
      <c r="BE22" s="1">
        <f t="shared" si="9"/>
        <v>0</v>
      </c>
      <c r="BF22" s="1">
        <f t="shared" si="9"/>
        <v>0</v>
      </c>
      <c r="BG22" s="1">
        <f t="shared" si="9"/>
        <v>0</v>
      </c>
      <c r="BH22" s="1">
        <f t="shared" si="9"/>
        <v>0</v>
      </c>
      <c r="BI22" s="1">
        <f t="shared" si="9"/>
        <v>0</v>
      </c>
      <c r="BJ22" s="1">
        <f t="shared" si="9"/>
        <v>0</v>
      </c>
      <c r="BK22" s="1">
        <f t="shared" si="9"/>
        <v>0</v>
      </c>
      <c r="BL22" s="1">
        <f t="shared" si="9"/>
        <v>0</v>
      </c>
      <c r="BM22" s="1">
        <f t="shared" si="9"/>
        <v>0</v>
      </c>
      <c r="BN22" s="1">
        <f t="shared" si="9"/>
        <v>0</v>
      </c>
      <c r="BO22" s="1">
        <f t="shared" si="9"/>
        <v>0</v>
      </c>
      <c r="BP22" s="1">
        <f t="shared" si="7"/>
        <v>0</v>
      </c>
      <c r="BQ22" s="1">
        <f t="shared" si="7"/>
        <v>0</v>
      </c>
      <c r="BR22" s="1">
        <f t="shared" si="7"/>
        <v>0</v>
      </c>
      <c r="BS22" s="1">
        <f t="shared" si="7"/>
        <v>0</v>
      </c>
      <c r="BT22" s="1">
        <f t="shared" si="7"/>
        <v>0</v>
      </c>
      <c r="BU22" s="1">
        <f t="shared" si="7"/>
        <v>0</v>
      </c>
      <c r="BV22" s="1">
        <f t="shared" si="7"/>
        <v>0</v>
      </c>
      <c r="BW22" s="1">
        <f t="shared" si="7"/>
        <v>0</v>
      </c>
      <c r="BX22" s="1">
        <f t="shared" si="7"/>
        <v>1</v>
      </c>
      <c r="BY22" s="1">
        <f t="shared" si="7"/>
        <v>0</v>
      </c>
      <c r="BZ22" s="1">
        <f t="shared" si="7"/>
        <v>1</v>
      </c>
      <c r="CA22" s="1">
        <f t="shared" si="7"/>
        <v>0</v>
      </c>
      <c r="CB22" s="1">
        <f t="shared" si="7"/>
        <v>1</v>
      </c>
      <c r="CC22" s="1">
        <f t="shared" si="7"/>
        <v>0</v>
      </c>
      <c r="CD22" s="1">
        <f t="shared" si="8"/>
        <v>1</v>
      </c>
      <c r="CE22" s="1">
        <f t="shared" si="8"/>
        <v>0</v>
      </c>
      <c r="CF22" s="1">
        <f t="shared" si="8"/>
        <v>0</v>
      </c>
      <c r="CG22" s="1">
        <f t="shared" si="8"/>
        <v>0</v>
      </c>
      <c r="CH22" s="1">
        <f t="shared" si="8"/>
        <v>0</v>
      </c>
      <c r="CI22" s="1">
        <f t="shared" si="8"/>
        <v>0</v>
      </c>
      <c r="CJ22" s="1">
        <f t="shared" si="8"/>
        <v>0</v>
      </c>
      <c r="CK22" s="1">
        <f t="shared" si="8"/>
        <v>0</v>
      </c>
      <c r="CL22" s="1">
        <f t="shared" si="8"/>
        <v>0</v>
      </c>
    </row>
    <row r="23" spans="1:90">
      <c r="A23" s="89" t="s">
        <v>252</v>
      </c>
      <c r="B23" s="87">
        <f t="shared" si="10"/>
        <v>0</v>
      </c>
      <c r="C23" s="1">
        <f t="shared" si="10"/>
        <v>0</v>
      </c>
      <c r="D23" s="1">
        <f t="shared" si="10"/>
        <v>0</v>
      </c>
      <c r="E23" s="1">
        <f t="shared" si="10"/>
        <v>0</v>
      </c>
      <c r="F23" s="1">
        <f t="shared" si="10"/>
        <v>0</v>
      </c>
      <c r="G23" s="1">
        <f t="shared" si="10"/>
        <v>0</v>
      </c>
      <c r="H23" s="1">
        <f t="shared" si="10"/>
        <v>0</v>
      </c>
      <c r="I23" s="1">
        <f t="shared" si="10"/>
        <v>0</v>
      </c>
      <c r="J23" s="1">
        <f t="shared" si="10"/>
        <v>0</v>
      </c>
      <c r="K23" s="1">
        <f t="shared" si="10"/>
        <v>0</v>
      </c>
      <c r="L23" s="1">
        <f t="shared" si="10"/>
        <v>0</v>
      </c>
      <c r="M23" s="1">
        <f t="shared" si="10"/>
        <v>0</v>
      </c>
      <c r="N23" s="1">
        <f t="shared" si="10"/>
        <v>0</v>
      </c>
      <c r="O23" s="1">
        <f t="shared" si="10"/>
        <v>0</v>
      </c>
      <c r="P23" s="1">
        <f t="shared" si="10"/>
        <v>0</v>
      </c>
      <c r="Q23" s="1">
        <f t="shared" si="10"/>
        <v>0</v>
      </c>
      <c r="R23" s="1">
        <f t="shared" si="9"/>
        <v>0</v>
      </c>
      <c r="S23" s="1">
        <f t="shared" si="9"/>
        <v>0</v>
      </c>
      <c r="T23" s="1">
        <f t="shared" si="9"/>
        <v>0</v>
      </c>
      <c r="U23" s="1">
        <f t="shared" si="9"/>
        <v>0</v>
      </c>
      <c r="V23" s="1">
        <f t="shared" si="9"/>
        <v>0</v>
      </c>
      <c r="W23" s="1">
        <f t="shared" si="9"/>
        <v>0</v>
      </c>
      <c r="X23" s="1">
        <f t="shared" si="9"/>
        <v>0</v>
      </c>
      <c r="Y23" s="1">
        <f t="shared" si="9"/>
        <v>0</v>
      </c>
      <c r="Z23" s="1">
        <f t="shared" si="9"/>
        <v>0</v>
      </c>
      <c r="AA23" s="1">
        <f t="shared" si="9"/>
        <v>0</v>
      </c>
      <c r="AB23" s="1">
        <f t="shared" si="9"/>
        <v>0</v>
      </c>
      <c r="AC23" s="1">
        <f t="shared" si="9"/>
        <v>0</v>
      </c>
      <c r="AD23" s="1">
        <f t="shared" si="9"/>
        <v>0</v>
      </c>
      <c r="AE23" s="1">
        <f t="shared" si="9"/>
        <v>0</v>
      </c>
      <c r="AF23" s="1">
        <f t="shared" si="9"/>
        <v>0</v>
      </c>
      <c r="AG23" s="1">
        <f t="shared" si="9"/>
        <v>0</v>
      </c>
      <c r="AH23" s="1">
        <f t="shared" si="9"/>
        <v>0</v>
      </c>
      <c r="AI23" s="1">
        <f t="shared" si="9"/>
        <v>0</v>
      </c>
      <c r="AJ23" s="1">
        <f t="shared" si="9"/>
        <v>0</v>
      </c>
      <c r="AK23" s="1">
        <f t="shared" si="9"/>
        <v>0</v>
      </c>
      <c r="AL23" s="1">
        <f t="shared" si="9"/>
        <v>0</v>
      </c>
      <c r="AM23" s="1">
        <f t="shared" si="9"/>
        <v>0</v>
      </c>
      <c r="AN23" s="1">
        <f t="shared" si="9"/>
        <v>0</v>
      </c>
      <c r="AO23" s="1">
        <f t="shared" si="9"/>
        <v>0</v>
      </c>
      <c r="AP23" s="1">
        <f t="shared" si="9"/>
        <v>0</v>
      </c>
      <c r="AQ23" s="1">
        <f t="shared" si="9"/>
        <v>0</v>
      </c>
      <c r="AR23" s="1">
        <f t="shared" si="9"/>
        <v>0</v>
      </c>
      <c r="AS23" s="1">
        <f t="shared" si="9"/>
        <v>0</v>
      </c>
      <c r="AT23" s="1">
        <f t="shared" si="9"/>
        <v>0</v>
      </c>
      <c r="AU23" s="1">
        <f t="shared" si="9"/>
        <v>1</v>
      </c>
      <c r="AV23" s="1">
        <f t="shared" si="9"/>
        <v>0</v>
      </c>
      <c r="AW23" s="1">
        <f t="shared" si="9"/>
        <v>1</v>
      </c>
      <c r="AX23" s="1">
        <f t="shared" si="9"/>
        <v>0</v>
      </c>
      <c r="AY23" s="1">
        <f t="shared" si="9"/>
        <v>0</v>
      </c>
      <c r="AZ23" s="1">
        <f t="shared" si="9"/>
        <v>0</v>
      </c>
      <c r="BA23" s="1">
        <f t="shared" si="9"/>
        <v>0</v>
      </c>
      <c r="BB23" s="1">
        <f t="shared" si="9"/>
        <v>0</v>
      </c>
      <c r="BC23" s="1">
        <f t="shared" si="9"/>
        <v>0</v>
      </c>
      <c r="BD23" s="1">
        <f t="shared" si="9"/>
        <v>0</v>
      </c>
      <c r="BE23" s="1">
        <f t="shared" si="9"/>
        <v>0</v>
      </c>
      <c r="BF23" s="1">
        <f t="shared" si="9"/>
        <v>0</v>
      </c>
      <c r="BG23" s="1">
        <f t="shared" si="9"/>
        <v>0</v>
      </c>
      <c r="BH23" s="1">
        <f t="shared" si="9"/>
        <v>0</v>
      </c>
      <c r="BI23" s="1">
        <f t="shared" si="9"/>
        <v>0</v>
      </c>
      <c r="BJ23" s="1">
        <f t="shared" si="9"/>
        <v>0</v>
      </c>
      <c r="BK23" s="1">
        <f t="shared" si="9"/>
        <v>0</v>
      </c>
      <c r="BL23" s="1">
        <f t="shared" si="9"/>
        <v>0</v>
      </c>
      <c r="BM23" s="1">
        <f t="shared" si="9"/>
        <v>0</v>
      </c>
      <c r="BN23" s="1">
        <f t="shared" si="9"/>
        <v>0</v>
      </c>
      <c r="BO23" s="1">
        <f t="shared" si="9"/>
        <v>0</v>
      </c>
      <c r="BP23" s="1">
        <f t="shared" si="9"/>
        <v>0</v>
      </c>
      <c r="BQ23" s="1">
        <f t="shared" si="9"/>
        <v>0</v>
      </c>
      <c r="BR23" s="1">
        <f t="shared" si="9"/>
        <v>0</v>
      </c>
      <c r="BS23" s="1">
        <f t="shared" si="9"/>
        <v>0</v>
      </c>
      <c r="BT23" s="1">
        <f t="shared" si="9"/>
        <v>0</v>
      </c>
      <c r="BU23" s="1">
        <f t="shared" si="9"/>
        <v>0</v>
      </c>
      <c r="BV23" s="1">
        <f t="shared" si="9"/>
        <v>0</v>
      </c>
      <c r="BW23" s="1">
        <f t="shared" si="9"/>
        <v>0</v>
      </c>
      <c r="BX23" s="1">
        <f t="shared" si="9"/>
        <v>0</v>
      </c>
      <c r="BY23" s="1">
        <f t="shared" si="7"/>
        <v>0</v>
      </c>
      <c r="BZ23" s="1">
        <f t="shared" si="7"/>
        <v>0</v>
      </c>
      <c r="CA23" s="1">
        <f t="shared" si="7"/>
        <v>0</v>
      </c>
      <c r="CB23" s="1">
        <f t="shared" si="7"/>
        <v>0</v>
      </c>
      <c r="CC23" s="1">
        <f t="shared" si="7"/>
        <v>0</v>
      </c>
      <c r="CD23" s="1">
        <f t="shared" si="8"/>
        <v>0</v>
      </c>
      <c r="CE23" s="1">
        <f t="shared" si="8"/>
        <v>0</v>
      </c>
      <c r="CF23" s="1">
        <f t="shared" si="8"/>
        <v>0</v>
      </c>
      <c r="CG23" s="1">
        <f t="shared" si="8"/>
        <v>0</v>
      </c>
      <c r="CH23" s="1">
        <f t="shared" si="8"/>
        <v>0</v>
      </c>
      <c r="CI23" s="1">
        <f t="shared" si="8"/>
        <v>0</v>
      </c>
      <c r="CJ23" s="1">
        <f t="shared" si="8"/>
        <v>0</v>
      </c>
      <c r="CK23" s="1">
        <f t="shared" si="8"/>
        <v>0</v>
      </c>
      <c r="CL23" s="1">
        <f t="shared" si="8"/>
        <v>0</v>
      </c>
    </row>
    <row r="24" spans="1:90">
      <c r="A24" s="89" t="s">
        <v>253</v>
      </c>
      <c r="B24" s="87">
        <f t="shared" si="10"/>
        <v>0</v>
      </c>
      <c r="C24" s="1">
        <f t="shared" si="10"/>
        <v>0</v>
      </c>
      <c r="D24" s="1">
        <f t="shared" si="10"/>
        <v>0</v>
      </c>
      <c r="E24" s="1">
        <f t="shared" si="10"/>
        <v>0</v>
      </c>
      <c r="F24" s="1">
        <f t="shared" si="10"/>
        <v>0</v>
      </c>
      <c r="G24" s="1">
        <f t="shared" si="10"/>
        <v>0</v>
      </c>
      <c r="H24" s="1">
        <f t="shared" si="10"/>
        <v>0</v>
      </c>
      <c r="I24" s="1">
        <f t="shared" si="10"/>
        <v>0</v>
      </c>
      <c r="J24" s="1">
        <f t="shared" si="10"/>
        <v>0</v>
      </c>
      <c r="K24" s="1">
        <f t="shared" si="10"/>
        <v>0</v>
      </c>
      <c r="L24" s="1">
        <f t="shared" si="10"/>
        <v>0</v>
      </c>
      <c r="M24" s="1">
        <f t="shared" si="10"/>
        <v>0</v>
      </c>
      <c r="N24" s="1">
        <f t="shared" si="10"/>
        <v>0</v>
      </c>
      <c r="O24" s="1">
        <f t="shared" si="10"/>
        <v>0</v>
      </c>
      <c r="P24" s="1">
        <f t="shared" si="10"/>
        <v>0</v>
      </c>
      <c r="Q24" s="1">
        <f t="shared" si="10"/>
        <v>0</v>
      </c>
      <c r="R24" s="1">
        <f t="shared" si="9"/>
        <v>0</v>
      </c>
      <c r="S24" s="1">
        <f t="shared" si="9"/>
        <v>0</v>
      </c>
      <c r="T24" s="1">
        <f t="shared" si="9"/>
        <v>0</v>
      </c>
      <c r="U24" s="1">
        <f t="shared" si="9"/>
        <v>0</v>
      </c>
      <c r="V24" s="1">
        <f t="shared" si="9"/>
        <v>0</v>
      </c>
      <c r="W24" s="1">
        <f t="shared" si="9"/>
        <v>0</v>
      </c>
      <c r="X24" s="1">
        <f t="shared" si="9"/>
        <v>0</v>
      </c>
      <c r="Y24" s="1">
        <f t="shared" si="9"/>
        <v>0</v>
      </c>
      <c r="Z24" s="1">
        <f t="shared" si="9"/>
        <v>0</v>
      </c>
      <c r="AA24" s="1">
        <f t="shared" si="9"/>
        <v>0</v>
      </c>
      <c r="AB24" s="1">
        <f t="shared" si="9"/>
        <v>0</v>
      </c>
      <c r="AC24" s="1">
        <f t="shared" si="9"/>
        <v>0</v>
      </c>
      <c r="AD24" s="1">
        <f t="shared" si="9"/>
        <v>0</v>
      </c>
      <c r="AE24" s="1">
        <f t="shared" si="9"/>
        <v>0</v>
      </c>
      <c r="AF24" s="1">
        <f t="shared" si="9"/>
        <v>0</v>
      </c>
      <c r="AG24" s="1">
        <f t="shared" si="9"/>
        <v>0</v>
      </c>
      <c r="AH24" s="1">
        <f t="shared" si="9"/>
        <v>0</v>
      </c>
      <c r="AI24" s="1">
        <f t="shared" si="9"/>
        <v>0</v>
      </c>
      <c r="AJ24" s="1">
        <f t="shared" si="9"/>
        <v>0</v>
      </c>
      <c r="AK24" s="1">
        <f t="shared" si="9"/>
        <v>0</v>
      </c>
      <c r="AL24" s="1">
        <f t="shared" si="9"/>
        <v>0</v>
      </c>
      <c r="AM24" s="1">
        <f t="shared" si="9"/>
        <v>0</v>
      </c>
      <c r="AN24" s="1">
        <f t="shared" si="9"/>
        <v>0</v>
      </c>
      <c r="AO24" s="1">
        <f t="shared" si="9"/>
        <v>0</v>
      </c>
      <c r="AP24" s="1">
        <f t="shared" si="9"/>
        <v>0</v>
      </c>
      <c r="AQ24" s="1">
        <f t="shared" si="9"/>
        <v>0</v>
      </c>
      <c r="AR24" s="1">
        <f t="shared" si="9"/>
        <v>0</v>
      </c>
      <c r="AS24" s="1">
        <f t="shared" si="9"/>
        <v>0</v>
      </c>
      <c r="AT24" s="1">
        <f t="shared" si="9"/>
        <v>0</v>
      </c>
      <c r="AU24" s="1">
        <f t="shared" si="9"/>
        <v>0</v>
      </c>
      <c r="AV24" s="1">
        <f t="shared" si="9"/>
        <v>1</v>
      </c>
      <c r="AW24" s="1">
        <f t="shared" si="9"/>
        <v>0</v>
      </c>
      <c r="AX24" s="1">
        <f t="shared" si="9"/>
        <v>1</v>
      </c>
      <c r="AY24" s="1">
        <f t="shared" si="9"/>
        <v>0</v>
      </c>
      <c r="AZ24" s="1">
        <f t="shared" si="9"/>
        <v>0</v>
      </c>
      <c r="BA24" s="1">
        <f t="shared" si="9"/>
        <v>0</v>
      </c>
      <c r="BB24" s="1">
        <f t="shared" si="9"/>
        <v>0</v>
      </c>
      <c r="BC24" s="1">
        <f t="shared" si="9"/>
        <v>0</v>
      </c>
      <c r="BD24" s="1">
        <f t="shared" si="9"/>
        <v>0</v>
      </c>
      <c r="BE24" s="1">
        <f t="shared" si="9"/>
        <v>0</v>
      </c>
      <c r="BF24" s="1">
        <f t="shared" si="9"/>
        <v>0</v>
      </c>
      <c r="BG24" s="1">
        <f t="shared" ref="BG24:CL26" si="11">IF(ISNUMBER(FIND($A24,SUBSTITUTE(SUBSTITUTE(BG$1,"_Cu",""),"_Al",""))), 1, 0)</f>
        <v>0</v>
      </c>
      <c r="BH24" s="1">
        <f t="shared" si="11"/>
        <v>0</v>
      </c>
      <c r="BI24" s="1">
        <f t="shared" si="11"/>
        <v>0</v>
      </c>
      <c r="BJ24" s="1">
        <f t="shared" si="11"/>
        <v>0</v>
      </c>
      <c r="BK24" s="1">
        <f t="shared" si="11"/>
        <v>0</v>
      </c>
      <c r="BL24" s="1">
        <f t="shared" si="11"/>
        <v>0</v>
      </c>
      <c r="BM24" s="1">
        <f t="shared" si="11"/>
        <v>0</v>
      </c>
      <c r="BN24" s="1">
        <f t="shared" si="11"/>
        <v>0</v>
      </c>
      <c r="BO24" s="1">
        <f t="shared" si="11"/>
        <v>0</v>
      </c>
      <c r="BP24" s="1">
        <f t="shared" si="11"/>
        <v>0</v>
      </c>
      <c r="BQ24" s="1">
        <f t="shared" si="11"/>
        <v>0</v>
      </c>
      <c r="BR24" s="1">
        <f t="shared" si="11"/>
        <v>0</v>
      </c>
      <c r="BS24" s="1">
        <f t="shared" si="11"/>
        <v>0</v>
      </c>
      <c r="BT24" s="1">
        <f t="shared" si="11"/>
        <v>0</v>
      </c>
      <c r="BU24" s="1">
        <f t="shared" si="11"/>
        <v>0</v>
      </c>
      <c r="BV24" s="1">
        <f t="shared" si="11"/>
        <v>0</v>
      </c>
      <c r="BW24" s="1">
        <f t="shared" si="11"/>
        <v>0</v>
      </c>
      <c r="BX24" s="1">
        <f t="shared" si="11"/>
        <v>0</v>
      </c>
      <c r="BY24" s="1">
        <f t="shared" si="11"/>
        <v>0</v>
      </c>
      <c r="BZ24" s="1">
        <f t="shared" si="11"/>
        <v>0</v>
      </c>
      <c r="CA24" s="1">
        <f t="shared" si="11"/>
        <v>0</v>
      </c>
      <c r="CB24" s="1">
        <f t="shared" si="11"/>
        <v>0</v>
      </c>
      <c r="CC24" s="1">
        <f t="shared" si="11"/>
        <v>0</v>
      </c>
      <c r="CD24" s="1">
        <f t="shared" si="11"/>
        <v>0</v>
      </c>
      <c r="CE24" s="1">
        <f t="shared" si="11"/>
        <v>0</v>
      </c>
      <c r="CF24" s="1">
        <f t="shared" si="11"/>
        <v>0</v>
      </c>
      <c r="CG24" s="1">
        <f t="shared" si="11"/>
        <v>0</v>
      </c>
      <c r="CH24" s="1">
        <f t="shared" si="11"/>
        <v>0</v>
      </c>
      <c r="CI24" s="1">
        <f t="shared" si="11"/>
        <v>0</v>
      </c>
      <c r="CJ24" s="1">
        <f t="shared" si="11"/>
        <v>0</v>
      </c>
      <c r="CK24" s="1">
        <f t="shared" si="11"/>
        <v>0</v>
      </c>
      <c r="CL24" s="1">
        <f t="shared" si="11"/>
        <v>0</v>
      </c>
    </row>
    <row r="25" spans="1:90">
      <c r="A25" s="89" t="s">
        <v>254</v>
      </c>
      <c r="B25" s="87">
        <f t="shared" si="10"/>
        <v>0</v>
      </c>
      <c r="C25" s="1">
        <f t="shared" si="10"/>
        <v>0</v>
      </c>
      <c r="D25" s="1">
        <f t="shared" si="10"/>
        <v>0</v>
      </c>
      <c r="E25" s="1">
        <f t="shared" si="10"/>
        <v>0</v>
      </c>
      <c r="F25" s="1">
        <f t="shared" si="10"/>
        <v>0</v>
      </c>
      <c r="G25" s="1">
        <f t="shared" si="10"/>
        <v>0</v>
      </c>
      <c r="H25" s="1">
        <f t="shared" si="10"/>
        <v>0</v>
      </c>
      <c r="I25" s="1">
        <f t="shared" si="10"/>
        <v>0</v>
      </c>
      <c r="J25" s="1">
        <f t="shared" si="10"/>
        <v>0</v>
      </c>
      <c r="K25" s="1">
        <f t="shared" si="10"/>
        <v>0</v>
      </c>
      <c r="L25" s="1">
        <f t="shared" si="10"/>
        <v>0</v>
      </c>
      <c r="M25" s="1">
        <f t="shared" si="10"/>
        <v>0</v>
      </c>
      <c r="N25" s="1">
        <f t="shared" si="10"/>
        <v>0</v>
      </c>
      <c r="O25" s="1">
        <f t="shared" si="10"/>
        <v>0</v>
      </c>
      <c r="P25" s="1">
        <f t="shared" si="10"/>
        <v>0</v>
      </c>
      <c r="Q25" s="1">
        <f t="shared" si="10"/>
        <v>0</v>
      </c>
      <c r="R25" s="1">
        <f t="shared" ref="R25:BO26" si="12">IF(ISNUMBER(FIND($A25,SUBSTITUTE(SUBSTITUTE(R$1,"_Cu",""),"_Al",""))), 1, 0)</f>
        <v>0</v>
      </c>
      <c r="S25" s="1">
        <f t="shared" si="12"/>
        <v>0</v>
      </c>
      <c r="T25" s="1">
        <f t="shared" si="12"/>
        <v>0</v>
      </c>
      <c r="U25" s="1">
        <f t="shared" si="12"/>
        <v>0</v>
      </c>
      <c r="V25" s="1">
        <f t="shared" si="12"/>
        <v>0</v>
      </c>
      <c r="W25" s="1">
        <f t="shared" si="12"/>
        <v>0</v>
      </c>
      <c r="X25" s="1">
        <f t="shared" si="12"/>
        <v>0</v>
      </c>
      <c r="Y25" s="1">
        <f t="shared" si="12"/>
        <v>0</v>
      </c>
      <c r="Z25" s="1">
        <f t="shared" si="12"/>
        <v>0</v>
      </c>
      <c r="AA25" s="1">
        <f t="shared" si="12"/>
        <v>0</v>
      </c>
      <c r="AB25" s="1">
        <f t="shared" si="12"/>
        <v>0</v>
      </c>
      <c r="AC25" s="1">
        <f t="shared" si="12"/>
        <v>0</v>
      </c>
      <c r="AD25" s="1">
        <f t="shared" si="12"/>
        <v>0</v>
      </c>
      <c r="AE25" s="1">
        <f t="shared" si="12"/>
        <v>0</v>
      </c>
      <c r="AF25" s="1">
        <f t="shared" si="12"/>
        <v>0</v>
      </c>
      <c r="AG25" s="1">
        <f t="shared" si="12"/>
        <v>0</v>
      </c>
      <c r="AH25" s="1">
        <f t="shared" si="12"/>
        <v>0</v>
      </c>
      <c r="AI25" s="1">
        <f t="shared" si="12"/>
        <v>0</v>
      </c>
      <c r="AJ25" s="1">
        <f t="shared" si="12"/>
        <v>0</v>
      </c>
      <c r="AK25" s="1">
        <f t="shared" si="12"/>
        <v>0</v>
      </c>
      <c r="AL25" s="1">
        <f t="shared" si="12"/>
        <v>0</v>
      </c>
      <c r="AM25" s="1">
        <f t="shared" si="12"/>
        <v>0</v>
      </c>
      <c r="AN25" s="1">
        <f t="shared" si="12"/>
        <v>0</v>
      </c>
      <c r="AO25" s="1">
        <f t="shared" si="12"/>
        <v>0</v>
      </c>
      <c r="AP25" s="1">
        <f t="shared" si="12"/>
        <v>0</v>
      </c>
      <c r="AQ25" s="1">
        <f t="shared" si="12"/>
        <v>0</v>
      </c>
      <c r="AR25" s="1">
        <f t="shared" si="12"/>
        <v>0</v>
      </c>
      <c r="AS25" s="1">
        <f t="shared" si="12"/>
        <v>0</v>
      </c>
      <c r="AT25" s="1">
        <f t="shared" si="12"/>
        <v>0</v>
      </c>
      <c r="AU25" s="1">
        <f t="shared" si="12"/>
        <v>0</v>
      </c>
      <c r="AV25" s="1">
        <f t="shared" si="12"/>
        <v>0</v>
      </c>
      <c r="AW25" s="1">
        <f t="shared" si="12"/>
        <v>0</v>
      </c>
      <c r="AX25" s="1">
        <f t="shared" si="12"/>
        <v>0</v>
      </c>
      <c r="AY25" s="1">
        <f t="shared" si="12"/>
        <v>0</v>
      </c>
      <c r="AZ25" s="1">
        <f t="shared" si="12"/>
        <v>0</v>
      </c>
      <c r="BA25" s="1">
        <f t="shared" si="12"/>
        <v>0</v>
      </c>
      <c r="BB25" s="1">
        <f t="shared" si="12"/>
        <v>0</v>
      </c>
      <c r="BC25" s="1">
        <f t="shared" si="12"/>
        <v>0</v>
      </c>
      <c r="BD25" s="1">
        <f t="shared" si="12"/>
        <v>0</v>
      </c>
      <c r="BE25" s="1">
        <f t="shared" si="12"/>
        <v>0</v>
      </c>
      <c r="BF25" s="1">
        <f t="shared" si="12"/>
        <v>0</v>
      </c>
      <c r="BG25" s="1">
        <f t="shared" si="12"/>
        <v>0</v>
      </c>
      <c r="BH25" s="1">
        <f t="shared" si="12"/>
        <v>0</v>
      </c>
      <c r="BI25" s="1">
        <f t="shared" si="12"/>
        <v>0</v>
      </c>
      <c r="BJ25" s="1">
        <f t="shared" si="12"/>
        <v>0</v>
      </c>
      <c r="BK25" s="1">
        <f t="shared" si="12"/>
        <v>0</v>
      </c>
      <c r="BL25" s="1">
        <f t="shared" si="12"/>
        <v>0</v>
      </c>
      <c r="BM25" s="1">
        <f t="shared" si="12"/>
        <v>0</v>
      </c>
      <c r="BN25" s="1">
        <f t="shared" si="12"/>
        <v>0</v>
      </c>
      <c r="BO25" s="1">
        <f t="shared" si="12"/>
        <v>0</v>
      </c>
      <c r="BP25" s="1">
        <f t="shared" si="11"/>
        <v>0</v>
      </c>
      <c r="BQ25" s="1">
        <f t="shared" si="11"/>
        <v>0</v>
      </c>
      <c r="BR25" s="1">
        <f t="shared" si="11"/>
        <v>0</v>
      </c>
      <c r="BS25" s="1">
        <f t="shared" si="11"/>
        <v>0</v>
      </c>
      <c r="BT25" s="1">
        <f t="shared" si="11"/>
        <v>0</v>
      </c>
      <c r="BU25" s="1">
        <f t="shared" si="11"/>
        <v>0</v>
      </c>
      <c r="BV25" s="1">
        <f t="shared" si="11"/>
        <v>0</v>
      </c>
      <c r="BW25" s="1">
        <f t="shared" si="11"/>
        <v>0</v>
      </c>
      <c r="BX25" s="1">
        <f t="shared" si="11"/>
        <v>0</v>
      </c>
      <c r="BY25" s="1">
        <f t="shared" si="11"/>
        <v>0</v>
      </c>
      <c r="BZ25" s="1">
        <f t="shared" si="11"/>
        <v>0</v>
      </c>
      <c r="CA25" s="1">
        <f t="shared" si="11"/>
        <v>0</v>
      </c>
      <c r="CB25" s="1">
        <f t="shared" si="11"/>
        <v>0</v>
      </c>
      <c r="CC25" s="1">
        <f t="shared" si="11"/>
        <v>0</v>
      </c>
      <c r="CD25" s="1">
        <f t="shared" si="11"/>
        <v>0</v>
      </c>
      <c r="CE25" s="1">
        <f t="shared" si="11"/>
        <v>0</v>
      </c>
      <c r="CF25" s="1">
        <f t="shared" si="11"/>
        <v>0</v>
      </c>
      <c r="CG25" s="1">
        <f t="shared" si="11"/>
        <v>0</v>
      </c>
      <c r="CH25" s="1">
        <f t="shared" si="11"/>
        <v>0</v>
      </c>
      <c r="CI25" s="1">
        <f t="shared" si="11"/>
        <v>1</v>
      </c>
      <c r="CJ25" s="1">
        <f t="shared" si="11"/>
        <v>0</v>
      </c>
      <c r="CK25" s="1">
        <f t="shared" si="11"/>
        <v>1</v>
      </c>
      <c r="CL25" s="1">
        <f t="shared" si="11"/>
        <v>0</v>
      </c>
    </row>
    <row r="26" spans="1:90" ht="15" thickBot="1">
      <c r="A26" s="90" t="s">
        <v>255</v>
      </c>
      <c r="B26" s="87">
        <f t="shared" si="10"/>
        <v>0</v>
      </c>
      <c r="C26" s="1">
        <f t="shared" si="10"/>
        <v>0</v>
      </c>
      <c r="D26" s="1">
        <f t="shared" si="10"/>
        <v>0</v>
      </c>
      <c r="E26" s="1">
        <f t="shared" si="10"/>
        <v>0</v>
      </c>
      <c r="F26" s="1">
        <f t="shared" si="10"/>
        <v>0</v>
      </c>
      <c r="G26" s="1">
        <f t="shared" si="10"/>
        <v>0</v>
      </c>
      <c r="H26" s="1">
        <f t="shared" si="10"/>
        <v>0</v>
      </c>
      <c r="I26" s="1">
        <f t="shared" si="10"/>
        <v>0</v>
      </c>
      <c r="J26" s="1">
        <f t="shared" si="10"/>
        <v>0</v>
      </c>
      <c r="K26" s="1">
        <f t="shared" si="10"/>
        <v>0</v>
      </c>
      <c r="L26" s="1">
        <f t="shared" si="10"/>
        <v>0</v>
      </c>
      <c r="M26" s="1">
        <f t="shared" si="10"/>
        <v>0</v>
      </c>
      <c r="N26" s="1">
        <f t="shared" si="10"/>
        <v>0</v>
      </c>
      <c r="O26" s="1">
        <f t="shared" si="10"/>
        <v>0</v>
      </c>
      <c r="P26" s="1">
        <f t="shared" si="10"/>
        <v>0</v>
      </c>
      <c r="Q26" s="1">
        <f t="shared" si="10"/>
        <v>0</v>
      </c>
      <c r="R26" s="1">
        <f t="shared" si="12"/>
        <v>0</v>
      </c>
      <c r="S26" s="1">
        <f t="shared" si="12"/>
        <v>0</v>
      </c>
      <c r="T26" s="1">
        <f t="shared" si="12"/>
        <v>0</v>
      </c>
      <c r="U26" s="1">
        <f t="shared" si="12"/>
        <v>0</v>
      </c>
      <c r="V26" s="1">
        <f t="shared" si="12"/>
        <v>0</v>
      </c>
      <c r="W26" s="1">
        <f t="shared" si="12"/>
        <v>0</v>
      </c>
      <c r="X26" s="1">
        <f t="shared" si="12"/>
        <v>0</v>
      </c>
      <c r="Y26" s="1">
        <f t="shared" si="12"/>
        <v>0</v>
      </c>
      <c r="Z26" s="1">
        <f t="shared" si="12"/>
        <v>0</v>
      </c>
      <c r="AA26" s="1">
        <f t="shared" si="12"/>
        <v>0</v>
      </c>
      <c r="AB26" s="1">
        <f t="shared" si="12"/>
        <v>0</v>
      </c>
      <c r="AC26" s="1">
        <f t="shared" si="12"/>
        <v>0</v>
      </c>
      <c r="AD26" s="1">
        <f t="shared" si="12"/>
        <v>0</v>
      </c>
      <c r="AE26" s="1">
        <f t="shared" si="12"/>
        <v>0</v>
      </c>
      <c r="AF26" s="1">
        <f t="shared" si="12"/>
        <v>0</v>
      </c>
      <c r="AG26" s="1">
        <f t="shared" si="12"/>
        <v>0</v>
      </c>
      <c r="AH26" s="1">
        <f t="shared" si="12"/>
        <v>0</v>
      </c>
      <c r="AI26" s="1">
        <f t="shared" si="12"/>
        <v>0</v>
      </c>
      <c r="AJ26" s="1">
        <f t="shared" si="12"/>
        <v>0</v>
      </c>
      <c r="AK26" s="1">
        <f t="shared" si="12"/>
        <v>0</v>
      </c>
      <c r="AL26" s="1">
        <f t="shared" si="12"/>
        <v>0</v>
      </c>
      <c r="AM26" s="1">
        <f t="shared" si="12"/>
        <v>0</v>
      </c>
      <c r="AN26" s="1">
        <f t="shared" si="12"/>
        <v>0</v>
      </c>
      <c r="AO26" s="1">
        <f t="shared" si="12"/>
        <v>0</v>
      </c>
      <c r="AP26" s="1">
        <f t="shared" si="12"/>
        <v>0</v>
      </c>
      <c r="AQ26" s="1">
        <f t="shared" si="12"/>
        <v>0</v>
      </c>
      <c r="AR26" s="1">
        <f t="shared" si="12"/>
        <v>0</v>
      </c>
      <c r="AS26" s="1">
        <f t="shared" si="12"/>
        <v>0</v>
      </c>
      <c r="AT26" s="1">
        <f t="shared" si="12"/>
        <v>0</v>
      </c>
      <c r="AU26" s="1">
        <f t="shared" si="12"/>
        <v>0</v>
      </c>
      <c r="AV26" s="1">
        <f t="shared" si="12"/>
        <v>0</v>
      </c>
      <c r="AW26" s="1">
        <f t="shared" si="12"/>
        <v>0</v>
      </c>
      <c r="AX26" s="1">
        <f t="shared" si="12"/>
        <v>0</v>
      </c>
      <c r="AY26" s="1">
        <f t="shared" si="12"/>
        <v>0</v>
      </c>
      <c r="AZ26" s="1">
        <f t="shared" si="12"/>
        <v>0</v>
      </c>
      <c r="BA26" s="1">
        <f t="shared" si="12"/>
        <v>0</v>
      </c>
      <c r="BB26" s="1">
        <f t="shared" si="12"/>
        <v>0</v>
      </c>
      <c r="BC26" s="1">
        <f t="shared" si="12"/>
        <v>0</v>
      </c>
      <c r="BD26" s="1">
        <f t="shared" si="12"/>
        <v>0</v>
      </c>
      <c r="BE26" s="1">
        <f t="shared" si="12"/>
        <v>0</v>
      </c>
      <c r="BF26" s="1">
        <f t="shared" si="12"/>
        <v>0</v>
      </c>
      <c r="BG26" s="1">
        <f t="shared" si="12"/>
        <v>0</v>
      </c>
      <c r="BH26" s="1">
        <f t="shared" si="12"/>
        <v>0</v>
      </c>
      <c r="BI26" s="1">
        <f t="shared" si="12"/>
        <v>0</v>
      </c>
      <c r="BJ26" s="1">
        <f t="shared" si="12"/>
        <v>0</v>
      </c>
      <c r="BK26" s="1">
        <f t="shared" si="12"/>
        <v>0</v>
      </c>
      <c r="BL26" s="1">
        <f t="shared" si="12"/>
        <v>0</v>
      </c>
      <c r="BM26" s="1">
        <f t="shared" si="12"/>
        <v>0</v>
      </c>
      <c r="BN26" s="1">
        <f t="shared" si="12"/>
        <v>0</v>
      </c>
      <c r="BO26" s="1">
        <f t="shared" si="12"/>
        <v>0</v>
      </c>
      <c r="BP26" s="1">
        <f t="shared" si="11"/>
        <v>0</v>
      </c>
      <c r="BQ26" s="1">
        <f t="shared" si="11"/>
        <v>0</v>
      </c>
      <c r="BR26" s="1">
        <f t="shared" si="11"/>
        <v>0</v>
      </c>
      <c r="BS26" s="1">
        <f t="shared" si="11"/>
        <v>0</v>
      </c>
      <c r="BT26" s="1">
        <f t="shared" si="11"/>
        <v>0</v>
      </c>
      <c r="BU26" s="1">
        <f t="shared" si="11"/>
        <v>0</v>
      </c>
      <c r="BV26" s="1">
        <f t="shared" si="11"/>
        <v>0</v>
      </c>
      <c r="BW26" s="1">
        <f t="shared" si="11"/>
        <v>0</v>
      </c>
      <c r="BX26" s="1">
        <f t="shared" si="11"/>
        <v>0</v>
      </c>
      <c r="BY26" s="1">
        <f t="shared" si="11"/>
        <v>0</v>
      </c>
      <c r="BZ26" s="1">
        <f t="shared" si="11"/>
        <v>0</v>
      </c>
      <c r="CA26" s="1">
        <f t="shared" si="11"/>
        <v>0</v>
      </c>
      <c r="CB26" s="1">
        <f t="shared" si="11"/>
        <v>0</v>
      </c>
      <c r="CC26" s="1">
        <f t="shared" si="11"/>
        <v>0</v>
      </c>
      <c r="CD26" s="1">
        <f t="shared" si="11"/>
        <v>0</v>
      </c>
      <c r="CE26" s="1">
        <f t="shared" si="11"/>
        <v>0</v>
      </c>
      <c r="CF26" s="1">
        <f t="shared" si="11"/>
        <v>0</v>
      </c>
      <c r="CG26" s="1">
        <f t="shared" si="11"/>
        <v>0</v>
      </c>
      <c r="CH26" s="1">
        <f t="shared" si="11"/>
        <v>0</v>
      </c>
      <c r="CI26" s="1">
        <f t="shared" si="11"/>
        <v>0</v>
      </c>
      <c r="CJ26" s="1">
        <f t="shared" si="11"/>
        <v>1</v>
      </c>
      <c r="CK26" s="1">
        <f t="shared" si="11"/>
        <v>0</v>
      </c>
      <c r="CL26" s="1">
        <f t="shared" si="11"/>
        <v>1</v>
      </c>
    </row>
  </sheetData>
  <conditionalFormatting sqref="A1:CL26">
    <cfRule type="cellIs" dxfId="2" priority="1" operator="greaterThan">
      <formula>0.5</formula>
    </cfRule>
  </conditionalFormatting>
  <conditionalFormatting sqref="A2:CL26">
    <cfRule type="cellIs" dxfId="1" priority="3" operator="greaterThan">
      <formula>0.5</formula>
    </cfRule>
  </conditionalFormatting>
  <conditionalFormatting sqref="B2">
    <cfRule type="cellIs" dxfId="0" priority="2" operator="greaterThan">
      <formula>1</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8B8B-AA5C-41CA-A08C-1C35DF061F05}">
  <sheetPr>
    <tabColor theme="2" tint="-9.9978637043366805E-2"/>
  </sheetPr>
  <dimension ref="A1:AY48"/>
  <sheetViews>
    <sheetView zoomScale="70" zoomScaleNormal="70" workbookViewId="0">
      <selection activeCell="C8" sqref="C8"/>
    </sheetView>
  </sheetViews>
  <sheetFormatPr baseColWidth="10" defaultRowHeight="14.5"/>
  <cols>
    <col min="1" max="1" width="36.81640625" customWidth="1"/>
    <col min="2" max="2" width="33" bestFit="1" customWidth="1"/>
    <col min="3" max="3" width="56.54296875" customWidth="1"/>
    <col min="4" max="4" width="45.7265625" customWidth="1"/>
    <col min="5" max="5" width="14.6328125" bestFit="1" customWidth="1"/>
    <col min="6" max="6" width="11.90625" bestFit="1" customWidth="1"/>
  </cols>
  <sheetData>
    <row r="1" spans="1:4">
      <c r="A1" s="2" t="s">
        <v>9</v>
      </c>
      <c r="B1" s="109" t="s">
        <v>5</v>
      </c>
      <c r="C1" s="109"/>
      <c r="D1" s="5" t="s">
        <v>2</v>
      </c>
    </row>
    <row r="2" spans="1:4">
      <c r="A2" s="113" t="s">
        <v>287</v>
      </c>
      <c r="B2" s="78" t="s">
        <v>84</v>
      </c>
      <c r="C2" s="81" t="s">
        <v>85</v>
      </c>
      <c r="D2" s="24" t="s">
        <v>86</v>
      </c>
    </row>
    <row r="3" spans="1:4">
      <c r="A3" s="115"/>
      <c r="B3" s="78" t="s">
        <v>77</v>
      </c>
      <c r="C3" s="78" t="s">
        <v>87</v>
      </c>
      <c r="D3" s="25" t="s">
        <v>98</v>
      </c>
    </row>
    <row r="4" spans="1:4">
      <c r="A4" s="113" t="s">
        <v>288</v>
      </c>
      <c r="B4" s="118" t="s">
        <v>3</v>
      </c>
      <c r="C4" s="118" t="s">
        <v>7</v>
      </c>
      <c r="D4" s="25" t="s">
        <v>289</v>
      </c>
    </row>
    <row r="5" spans="1:4">
      <c r="A5" s="115"/>
      <c r="B5" s="119"/>
      <c r="C5" s="119"/>
      <c r="D5" s="24" t="s">
        <v>290</v>
      </c>
    </row>
    <row r="6" spans="1:4">
      <c r="A6" s="113" t="s">
        <v>82</v>
      </c>
      <c r="B6" s="78" t="s">
        <v>89</v>
      </c>
      <c r="C6" s="81" t="s">
        <v>90</v>
      </c>
      <c r="D6" s="25" t="s">
        <v>91</v>
      </c>
    </row>
    <row r="7" spans="1:4">
      <c r="A7" s="114"/>
      <c r="B7" s="78" t="s">
        <v>92</v>
      </c>
      <c r="C7" s="81" t="s">
        <v>93</v>
      </c>
      <c r="D7" s="24" t="s">
        <v>94</v>
      </c>
    </row>
    <row r="8" spans="1:4">
      <c r="A8" s="115"/>
      <c r="B8" s="78" t="s">
        <v>95</v>
      </c>
      <c r="C8" s="81" t="s">
        <v>96</v>
      </c>
      <c r="D8" s="25" t="s">
        <v>88</v>
      </c>
    </row>
    <row r="9" spans="1:4">
      <c r="A9" s="26" t="s">
        <v>83</v>
      </c>
      <c r="B9" s="78" t="s">
        <v>89</v>
      </c>
      <c r="C9" s="81" t="s">
        <v>90</v>
      </c>
      <c r="D9" s="25" t="s">
        <v>97</v>
      </c>
    </row>
    <row r="10" spans="1:4">
      <c r="A10" s="27" t="s">
        <v>66</v>
      </c>
      <c r="B10" s="78" t="s">
        <v>3</v>
      </c>
      <c r="C10" s="78" t="s">
        <v>7</v>
      </c>
      <c r="D10" s="13" t="s">
        <v>4</v>
      </c>
    </row>
    <row r="11" spans="1:4">
      <c r="A11" s="27" t="s">
        <v>67</v>
      </c>
      <c r="B11" s="78" t="s">
        <v>6</v>
      </c>
      <c r="C11" s="79" t="s">
        <v>62</v>
      </c>
      <c r="D11" s="13" t="s">
        <v>11</v>
      </c>
    </row>
    <row r="12" spans="1:4">
      <c r="A12" s="28" t="s">
        <v>68</v>
      </c>
      <c r="B12" s="78" t="s">
        <v>29</v>
      </c>
      <c r="C12" s="80" t="s">
        <v>70</v>
      </c>
      <c r="D12" s="3" t="s">
        <v>69</v>
      </c>
    </row>
    <row r="13" spans="1:4">
      <c r="A13" s="28" t="s">
        <v>65</v>
      </c>
      <c r="B13" s="78" t="s">
        <v>29</v>
      </c>
      <c r="C13" s="80" t="s">
        <v>28</v>
      </c>
    </row>
    <row r="14" spans="1:4">
      <c r="A14" s="111" t="s">
        <v>43</v>
      </c>
      <c r="B14" s="78" t="s">
        <v>64</v>
      </c>
      <c r="C14" s="78" t="s">
        <v>63</v>
      </c>
      <c r="D14" s="110" t="s">
        <v>59</v>
      </c>
    </row>
    <row r="15" spans="1:4">
      <c r="A15" s="112"/>
      <c r="B15" s="78" t="s">
        <v>60</v>
      </c>
      <c r="C15" s="78" t="s">
        <v>61</v>
      </c>
      <c r="D15" s="110"/>
    </row>
    <row r="16" spans="1:4">
      <c r="A16" s="116" t="s">
        <v>278</v>
      </c>
      <c r="B16" s="78" t="s">
        <v>89</v>
      </c>
      <c r="C16" s="77" t="s">
        <v>90</v>
      </c>
      <c r="D16" s="76"/>
    </row>
    <row r="17" spans="1:8">
      <c r="A17" s="117"/>
      <c r="B17" s="1" t="s">
        <v>281</v>
      </c>
      <c r="C17" s="81" t="s">
        <v>279</v>
      </c>
      <c r="D17" s="76"/>
    </row>
    <row r="18" spans="1:8">
      <c r="A18" s="108" t="s">
        <v>280</v>
      </c>
      <c r="B18" s="1" t="s">
        <v>281</v>
      </c>
      <c r="C18" s="81" t="s">
        <v>279</v>
      </c>
      <c r="D18" t="s">
        <v>282</v>
      </c>
    </row>
    <row r="19" spans="1:8">
      <c r="A19" s="108"/>
      <c r="B19" s="84" t="s">
        <v>284</v>
      </c>
      <c r="C19" s="83" t="s">
        <v>283</v>
      </c>
      <c r="D19" t="s">
        <v>285</v>
      </c>
    </row>
    <row r="20" spans="1:8">
      <c r="C20" s="83"/>
    </row>
    <row r="22" spans="1:8">
      <c r="A22" s="85" t="s">
        <v>118</v>
      </c>
      <c r="B22" s="32" t="s">
        <v>115</v>
      </c>
      <c r="C22" s="32" t="s">
        <v>8</v>
      </c>
      <c r="D22" s="22" t="s">
        <v>114</v>
      </c>
      <c r="E22" s="31" t="s">
        <v>46</v>
      </c>
    </row>
    <row r="23" spans="1:8">
      <c r="A23" s="4" t="s">
        <v>113</v>
      </c>
      <c r="B23" s="1">
        <f>0.6*B27+0.4*C27</f>
        <v>1.4</v>
      </c>
      <c r="C23" s="1">
        <f>0.6*D27+0.4*E27</f>
        <v>7</v>
      </c>
      <c r="D23" s="1">
        <f>0.6*F27+0.4*G27</f>
        <v>28</v>
      </c>
      <c r="E23" s="1" t="s">
        <v>112</v>
      </c>
    </row>
    <row r="24" spans="1:8">
      <c r="A24" s="4" t="s">
        <v>111</v>
      </c>
      <c r="B24" s="1">
        <f>0.6*B28+0.4*C28</f>
        <v>50</v>
      </c>
      <c r="C24" s="1">
        <f>0.6*D28+0.4*E28</f>
        <v>68</v>
      </c>
      <c r="D24" s="1">
        <f>0.6*F28+0.4*G28</f>
        <v>72</v>
      </c>
      <c r="E24" s="1" t="s">
        <v>110</v>
      </c>
    </row>
    <row r="26" spans="1:8">
      <c r="A26" s="2" t="s">
        <v>117</v>
      </c>
      <c r="B26" s="14" t="s">
        <v>109</v>
      </c>
      <c r="C26" s="14" t="s">
        <v>108</v>
      </c>
      <c r="D26" s="4" t="s">
        <v>107</v>
      </c>
      <c r="E26" s="4" t="s">
        <v>106</v>
      </c>
      <c r="F26" s="4" t="s">
        <v>105</v>
      </c>
      <c r="G26" s="4" t="s">
        <v>104</v>
      </c>
      <c r="H26" s="4" t="s">
        <v>5</v>
      </c>
    </row>
    <row r="27" spans="1:8">
      <c r="A27" s="30" t="s">
        <v>103</v>
      </c>
      <c r="B27" s="1">
        <v>1</v>
      </c>
      <c r="C27" s="1">
        <v>2</v>
      </c>
      <c r="D27" s="1">
        <v>5</v>
      </c>
      <c r="E27" s="1">
        <v>10</v>
      </c>
      <c r="F27" s="1">
        <v>20</v>
      </c>
      <c r="G27" s="1">
        <v>40</v>
      </c>
      <c r="H27" s="1" t="s">
        <v>89</v>
      </c>
    </row>
    <row r="28" spans="1:8">
      <c r="A28" s="30" t="s">
        <v>102</v>
      </c>
      <c r="B28" s="1">
        <v>50</v>
      </c>
      <c r="C28" s="1">
        <v>50</v>
      </c>
      <c r="D28" s="1">
        <v>60</v>
      </c>
      <c r="E28" s="1">
        <v>80</v>
      </c>
      <c r="F28" s="1">
        <v>60</v>
      </c>
      <c r="G28" s="1">
        <v>90</v>
      </c>
      <c r="H28" s="1" t="s">
        <v>89</v>
      </c>
    </row>
    <row r="30" spans="1:8">
      <c r="A30" s="29" t="s">
        <v>37</v>
      </c>
      <c r="B30" s="1" t="s">
        <v>101</v>
      </c>
    </row>
    <row r="31" spans="1:8">
      <c r="A31" s="29" t="s">
        <v>8</v>
      </c>
      <c r="B31" s="1" t="s">
        <v>100</v>
      </c>
    </row>
    <row r="32" spans="1:8">
      <c r="A32" s="29" t="s">
        <v>19</v>
      </c>
      <c r="B32" s="1" t="s">
        <v>99</v>
      </c>
    </row>
    <row r="34" spans="1:51">
      <c r="A34" s="19" t="s">
        <v>58</v>
      </c>
    </row>
    <row r="35" spans="1:51" ht="27.5" customHeight="1">
      <c r="A35" s="4" t="s">
        <v>44</v>
      </c>
      <c r="B35" s="4" t="s">
        <v>1</v>
      </c>
      <c r="C35" s="4" t="s">
        <v>23</v>
      </c>
      <c r="D35" s="4" t="s">
        <v>45</v>
      </c>
      <c r="E35" s="4" t="s">
        <v>46</v>
      </c>
      <c r="F35" s="4">
        <v>2005</v>
      </c>
      <c r="G35" s="4">
        <v>2006</v>
      </c>
      <c r="H35" s="4">
        <v>2007</v>
      </c>
      <c r="I35" s="4">
        <v>2008</v>
      </c>
      <c r="J35" s="4">
        <v>2009</v>
      </c>
      <c r="K35" s="4">
        <v>2010</v>
      </c>
      <c r="L35" s="4">
        <v>2011</v>
      </c>
      <c r="M35" s="4">
        <v>2012</v>
      </c>
      <c r="N35" s="4">
        <v>2013</v>
      </c>
      <c r="O35" s="4">
        <v>2014</v>
      </c>
      <c r="P35" s="4">
        <v>2015</v>
      </c>
      <c r="Q35" s="4">
        <v>2016</v>
      </c>
      <c r="R35" s="4">
        <v>2017</v>
      </c>
      <c r="S35" s="4">
        <v>2018</v>
      </c>
      <c r="T35" s="4">
        <v>2019</v>
      </c>
      <c r="U35" s="4">
        <v>2020</v>
      </c>
      <c r="V35" s="4">
        <v>2021</v>
      </c>
      <c r="W35" s="4">
        <v>2022</v>
      </c>
      <c r="X35" s="4">
        <v>2023</v>
      </c>
      <c r="Y35" s="4">
        <v>2024</v>
      </c>
      <c r="Z35" s="4">
        <v>2025</v>
      </c>
      <c r="AA35" s="4">
        <v>2026</v>
      </c>
      <c r="AB35" s="4">
        <v>2027</v>
      </c>
      <c r="AC35" s="4">
        <v>2028</v>
      </c>
      <c r="AD35" s="4">
        <v>2029</v>
      </c>
      <c r="AE35" s="4">
        <v>2030</v>
      </c>
      <c r="AF35" s="4">
        <v>2031</v>
      </c>
      <c r="AG35" s="4">
        <v>2032</v>
      </c>
      <c r="AH35" s="4">
        <v>2033</v>
      </c>
      <c r="AI35" s="4">
        <v>2034</v>
      </c>
      <c r="AJ35" s="4">
        <v>2035</v>
      </c>
      <c r="AK35" s="4">
        <v>2036</v>
      </c>
      <c r="AL35" s="4">
        <v>2037</v>
      </c>
      <c r="AM35" s="4">
        <v>2038</v>
      </c>
      <c r="AN35" s="4">
        <v>2039</v>
      </c>
      <c r="AO35" s="4">
        <v>2040</v>
      </c>
      <c r="AP35" s="4">
        <v>2041</v>
      </c>
      <c r="AQ35" s="4">
        <v>2042</v>
      </c>
      <c r="AR35" s="4">
        <v>2043</v>
      </c>
      <c r="AS35" s="4">
        <v>2044</v>
      </c>
      <c r="AT35" s="4">
        <v>2045</v>
      </c>
      <c r="AU35" s="4">
        <v>2046</v>
      </c>
      <c r="AV35" s="4">
        <v>2047</v>
      </c>
      <c r="AW35" s="4">
        <v>2048</v>
      </c>
      <c r="AX35" s="4">
        <v>2049</v>
      </c>
      <c r="AY35" s="4">
        <v>2050</v>
      </c>
    </row>
    <row r="36" spans="1:51">
      <c r="A36" t="s">
        <v>47</v>
      </c>
      <c r="B36" t="s">
        <v>52</v>
      </c>
      <c r="C36" t="s">
        <v>48</v>
      </c>
      <c r="D36" t="s">
        <v>49</v>
      </c>
      <c r="E36" t="s">
        <v>50</v>
      </c>
      <c r="F36">
        <v>39914.491900000001</v>
      </c>
      <c r="K36">
        <v>43785.036699999997</v>
      </c>
      <c r="P36">
        <v>46884.5959</v>
      </c>
      <c r="U36">
        <v>51337.2382</v>
      </c>
      <c r="Z36">
        <v>59515.356500000002</v>
      </c>
      <c r="AE36">
        <v>73003.300199999998</v>
      </c>
      <c r="AJ36">
        <v>84012.202799999999</v>
      </c>
      <c r="AO36">
        <v>91426.465500000006</v>
      </c>
      <c r="AT36">
        <v>100344.8713</v>
      </c>
      <c r="AY36">
        <v>110682.05899999999</v>
      </c>
    </row>
    <row r="37" spans="1:51">
      <c r="A37" t="s">
        <v>47</v>
      </c>
      <c r="B37" t="s">
        <v>52</v>
      </c>
      <c r="C37" t="s">
        <v>48</v>
      </c>
      <c r="D37" t="s">
        <v>51</v>
      </c>
      <c r="E37" t="s">
        <v>50</v>
      </c>
      <c r="F37">
        <v>24136.1787</v>
      </c>
      <c r="K37">
        <v>26661.305499999999</v>
      </c>
      <c r="P37">
        <v>27810.6842</v>
      </c>
      <c r="U37">
        <v>31447.561799999999</v>
      </c>
      <c r="Z37">
        <v>36505.367599999998</v>
      </c>
      <c r="AE37">
        <v>46237.063699999999</v>
      </c>
      <c r="AJ37">
        <v>54687.749400000001</v>
      </c>
      <c r="AO37">
        <v>60731.479200000002</v>
      </c>
      <c r="AT37">
        <v>68938.679900000003</v>
      </c>
      <c r="AY37">
        <v>78922.704500000007</v>
      </c>
    </row>
    <row r="38" spans="1:51">
      <c r="A38" t="s">
        <v>47</v>
      </c>
      <c r="B38" t="s">
        <v>52</v>
      </c>
      <c r="C38" t="s">
        <v>48</v>
      </c>
      <c r="D38" t="s">
        <v>53</v>
      </c>
      <c r="E38" t="s">
        <v>54</v>
      </c>
      <c r="F38">
        <f>F37/F36</f>
        <v>0.60469713006668635</v>
      </c>
      <c r="K38">
        <f>K37/K36</f>
        <v>0.60891362687838058</v>
      </c>
      <c r="P38">
        <f>P37/P36</f>
        <v>0.59317316628509109</v>
      </c>
      <c r="U38">
        <f>U37/U36</f>
        <v>0.61256824290949097</v>
      </c>
      <c r="Z38">
        <f>Z37/Z36</f>
        <v>0.61337728187850138</v>
      </c>
      <c r="AE38">
        <f>AE37/AE36</f>
        <v>0.63335580135868985</v>
      </c>
      <c r="AJ38">
        <f>AJ37/AJ36</f>
        <v>0.65095007126750404</v>
      </c>
      <c r="AO38">
        <f>AO37/AO36</f>
        <v>0.6642658541798272</v>
      </c>
      <c r="AT38">
        <f>AT37/AT36</f>
        <v>0.6870174729099483</v>
      </c>
      <c r="AY38">
        <f>AY37/AY36</f>
        <v>0.71305779105536893</v>
      </c>
    </row>
    <row r="39" spans="1:51">
      <c r="A39" t="s">
        <v>55</v>
      </c>
      <c r="B39" t="s">
        <v>56</v>
      </c>
      <c r="C39" t="s">
        <v>48</v>
      </c>
      <c r="D39" t="s">
        <v>49</v>
      </c>
      <c r="E39" t="s">
        <v>50</v>
      </c>
      <c r="F39">
        <v>51473.258972167903</v>
      </c>
      <c r="K39">
        <v>56279.270172119097</v>
      </c>
      <c r="P39">
        <v>65308.456420898401</v>
      </c>
      <c r="U39">
        <v>63914.951324462803</v>
      </c>
      <c r="Z39">
        <v>81484.382629394502</v>
      </c>
      <c r="AE39">
        <v>91010.4217529296</v>
      </c>
      <c r="AJ39">
        <v>100818.199157714</v>
      </c>
      <c r="AO39">
        <v>110853.996276855</v>
      </c>
      <c r="AT39">
        <v>118385.803222656</v>
      </c>
      <c r="AY39">
        <v>124868.698120117</v>
      </c>
    </row>
    <row r="40" spans="1:51">
      <c r="A40" t="s">
        <v>55</v>
      </c>
      <c r="B40" t="s">
        <v>56</v>
      </c>
      <c r="C40" t="s">
        <v>48</v>
      </c>
      <c r="D40" t="s">
        <v>51</v>
      </c>
      <c r="E40" t="s">
        <v>50</v>
      </c>
      <c r="F40">
        <v>19512.8898620605</v>
      </c>
      <c r="K40">
        <v>21572.650909423799</v>
      </c>
      <c r="P40">
        <v>25042.949676513599</v>
      </c>
      <c r="U40">
        <v>23892.919540405201</v>
      </c>
      <c r="Z40">
        <v>32900.459289550701</v>
      </c>
      <c r="AE40">
        <v>37478.5194396972</v>
      </c>
      <c r="AJ40">
        <v>42126.979827880801</v>
      </c>
      <c r="AO40">
        <v>46925.529479980403</v>
      </c>
      <c r="AT40">
        <v>49884.189605712803</v>
      </c>
      <c r="AY40">
        <v>51429.931640625</v>
      </c>
    </row>
    <row r="41" spans="1:51">
      <c r="A41" t="s">
        <v>57</v>
      </c>
      <c r="B41" t="s">
        <v>56</v>
      </c>
      <c r="C41" t="s">
        <v>48</v>
      </c>
      <c r="D41" t="s">
        <v>53</v>
      </c>
      <c r="E41" t="s">
        <v>54</v>
      </c>
      <c r="F41">
        <f>F40/F39</f>
        <v>0.37908790412146454</v>
      </c>
      <c r="K41">
        <f>K40/K39</f>
        <v>0.38331433302969425</v>
      </c>
      <c r="P41">
        <f>P40/P39</f>
        <v>0.38345646259218541</v>
      </c>
      <c r="U41">
        <f>U40/U39</f>
        <v>0.37382363664979318</v>
      </c>
      <c r="Z41">
        <f>Z40/Z39</f>
        <v>0.40376398799249491</v>
      </c>
      <c r="AE41">
        <f>AE40/AE39</f>
        <v>0.41180470014128656</v>
      </c>
      <c r="AJ41">
        <f>AJ40/AJ39</f>
        <v>0.41785094536334516</v>
      </c>
      <c r="AO41">
        <f>AO40/AO39</f>
        <v>0.42330931726435106</v>
      </c>
      <c r="AT41">
        <f>AT40/AT39</f>
        <v>0.42136969339045083</v>
      </c>
      <c r="AY41">
        <f>AY40/AY39</f>
        <v>0.41187208976225698</v>
      </c>
    </row>
    <row r="43" spans="1:51">
      <c r="A43" s="82" t="s">
        <v>272</v>
      </c>
    </row>
    <row r="44" spans="1:51">
      <c r="A44" t="s">
        <v>273</v>
      </c>
      <c r="B44" s="18"/>
    </row>
    <row r="45" spans="1:51">
      <c r="A45" t="s">
        <v>275</v>
      </c>
      <c r="B45" s="17"/>
    </row>
    <row r="46" spans="1:51">
      <c r="A46" t="s">
        <v>276</v>
      </c>
      <c r="B46" s="17"/>
    </row>
    <row r="47" spans="1:51">
      <c r="A47" t="s">
        <v>277</v>
      </c>
    </row>
    <row r="48" spans="1:51">
      <c r="A48" t="s">
        <v>274</v>
      </c>
    </row>
  </sheetData>
  <mergeCells count="10">
    <mergeCell ref="A18:A19"/>
    <mergeCell ref="B1:C1"/>
    <mergeCell ref="D14:D15"/>
    <mergeCell ref="A14:A15"/>
    <mergeCell ref="A6:A8"/>
    <mergeCell ref="A16:A17"/>
    <mergeCell ref="A2:A3"/>
    <mergeCell ref="A4:A5"/>
    <mergeCell ref="B4:B5"/>
    <mergeCell ref="C4:C5"/>
  </mergeCells>
  <phoneticPr fontId="5" type="noConversion"/>
  <hyperlinks>
    <hyperlink ref="C13" r:id="rId1" display="https://doi.org/10.5281/zenodo.7252047" xr:uid="{615EF68C-1F94-4C3F-898F-DC24F24CBB03}"/>
    <hyperlink ref="C12" r:id="rId2" display="https://doi.org/10.5281/zenodo.7252047" xr:uid="{76FD0693-B3C8-479F-B6AB-643A2F4AC021}"/>
    <hyperlink ref="C2" r:id="rId3" display="https://doi.org/10.1016/j.resconrec.2019.05.015" xr:uid="{5C1123DF-08B7-4962-8054-03B42628E01D}"/>
    <hyperlink ref="C6" r:id="rId4" display="https://doi.org/10.1016/j.enpol.2018.04.056" xr:uid="{4B4DD509-05F2-48EC-9FA4-13ED34AD77A6}"/>
    <hyperlink ref="C9" r:id="rId5" display="https://doi.org/10.1016/j.enpol.2018.04.056" xr:uid="{B0BDC308-5901-4CDB-9E05-3AF740DF5275}"/>
    <hyperlink ref="C7" r:id="rId6" display="https://doi.org/10.1109/IEMDC.2017.8002010" xr:uid="{0A36AFA7-D5A9-4BAF-8A2D-8C2EA41D75DA}"/>
    <hyperlink ref="C16" r:id="rId7" display="https://doi.org/10.1016/j.enpol.2018.04.056" xr:uid="{DE48B82D-3C12-472D-B8A6-4D6A347EF3FC}"/>
    <hyperlink ref="C17" r:id="rId8" display="https://doi.org/10.1088/1748-9326/aca4ea" xr:uid="{CC4F1309-43FA-422D-A128-DDD1E2C19D6D}"/>
    <hyperlink ref="C18" r:id="rId9" display="https://doi.org/10.1088/1748-9326/aca4ea" xr:uid="{43F41B9C-A0EB-45BF-97A2-9DD9417F05A1}"/>
    <hyperlink ref="C19" r:id="rId10" display="http://data.europa.eu/eli/reg/2023/1542/oj" xr:uid="{11282A4D-DFDC-417F-B4CE-51AD558568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17A4-4177-428A-B846-76A85BD1C95C}">
  <sheetPr>
    <tabColor theme="7" tint="0.79998168889431442"/>
  </sheetPr>
  <dimension ref="A1:G6"/>
  <sheetViews>
    <sheetView workbookViewId="0">
      <selection activeCell="C4" sqref="A1:G6"/>
    </sheetView>
  </sheetViews>
  <sheetFormatPr baseColWidth="10" defaultRowHeight="14.5"/>
  <cols>
    <col min="6" max="6" width="17.453125" bestFit="1" customWidth="1"/>
    <col min="7" max="7" width="19.7265625" bestFit="1" customWidth="1"/>
  </cols>
  <sheetData>
    <row r="1" spans="1:7">
      <c r="A1" s="21" t="s">
        <v>71</v>
      </c>
      <c r="B1" s="66" t="s">
        <v>37</v>
      </c>
      <c r="C1" s="66" t="s">
        <v>8</v>
      </c>
      <c r="D1" s="66" t="s">
        <v>19</v>
      </c>
      <c r="E1" s="21" t="s">
        <v>46</v>
      </c>
      <c r="F1" s="21" t="s">
        <v>73</v>
      </c>
      <c r="G1" s="21" t="s">
        <v>74</v>
      </c>
    </row>
    <row r="2" spans="1:7">
      <c r="A2" s="4" t="s">
        <v>323</v>
      </c>
      <c r="B2" s="23">
        <v>71300</v>
      </c>
      <c r="C2" s="23">
        <v>110658</v>
      </c>
      <c r="D2" s="23">
        <v>127302</v>
      </c>
      <c r="E2" s="1" t="s">
        <v>75</v>
      </c>
      <c r="F2" s="1" t="s">
        <v>76</v>
      </c>
      <c r="G2" s="1" t="s">
        <v>77</v>
      </c>
    </row>
    <row r="3" spans="1:7">
      <c r="A3" s="4" t="s">
        <v>78</v>
      </c>
      <c r="B3" s="23">
        <v>0</v>
      </c>
      <c r="C3" s="23">
        <v>12789</v>
      </c>
      <c r="D3" s="23">
        <v>11850</v>
      </c>
      <c r="E3" s="1" t="s">
        <v>75</v>
      </c>
      <c r="F3" s="1" t="s">
        <v>76</v>
      </c>
      <c r="G3" s="1"/>
    </row>
    <row r="4" spans="1:7">
      <c r="A4" s="4" t="s">
        <v>79</v>
      </c>
      <c r="B4" s="1">
        <v>300</v>
      </c>
      <c r="C4" s="1">
        <v>320</v>
      </c>
      <c r="D4" s="1">
        <v>310</v>
      </c>
      <c r="E4" s="1" t="s">
        <v>75</v>
      </c>
      <c r="F4" s="1" t="s">
        <v>76</v>
      </c>
      <c r="G4" s="1"/>
    </row>
    <row r="5" spans="1:7">
      <c r="A5" s="4" t="s">
        <v>80</v>
      </c>
      <c r="B5" s="23">
        <v>902171.34</v>
      </c>
      <c r="C5" s="23">
        <v>902171.34</v>
      </c>
      <c r="D5" s="23">
        <v>902171.34</v>
      </c>
      <c r="E5" s="1" t="s">
        <v>75</v>
      </c>
      <c r="F5" s="1" t="s">
        <v>76</v>
      </c>
      <c r="G5" s="1" t="s">
        <v>77</v>
      </c>
    </row>
    <row r="6" spans="1:7">
      <c r="A6" s="4" t="s">
        <v>81</v>
      </c>
      <c r="B6" s="1">
        <v>100</v>
      </c>
      <c r="C6" s="1">
        <v>100</v>
      </c>
      <c r="D6" s="1">
        <v>100</v>
      </c>
      <c r="E6" s="1" t="s">
        <v>75</v>
      </c>
      <c r="F6" s="1" t="s">
        <v>76</v>
      </c>
      <c r="G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D4A4-A447-4B3A-9B5D-E2943C923F05}">
  <sheetPr>
    <tabColor theme="7" tint="0.79998168889431442"/>
  </sheetPr>
  <dimension ref="A1:S6"/>
  <sheetViews>
    <sheetView zoomScale="70" zoomScaleNormal="70" workbookViewId="0">
      <selection sqref="A1:S6"/>
    </sheetView>
  </sheetViews>
  <sheetFormatPr baseColWidth="10" defaultRowHeight="14.5"/>
  <cols>
    <col min="4" max="5" width="14.1796875" bestFit="1" customWidth="1"/>
  </cols>
  <sheetData>
    <row r="1" spans="1:19" ht="15" thickBot="1">
      <c r="A1" s="33" t="s">
        <v>71</v>
      </c>
      <c r="B1" s="60" t="s">
        <v>17</v>
      </c>
      <c r="C1" s="61" t="s">
        <v>15</v>
      </c>
      <c r="D1" s="63" t="s">
        <v>119</v>
      </c>
      <c r="E1" s="64" t="s">
        <v>120</v>
      </c>
      <c r="F1" s="64" t="s">
        <v>121</v>
      </c>
      <c r="G1" s="64" t="s">
        <v>122</v>
      </c>
      <c r="H1" s="65" t="s">
        <v>123</v>
      </c>
      <c r="I1" s="60" t="s">
        <v>14</v>
      </c>
      <c r="J1" s="61" t="s">
        <v>16</v>
      </c>
      <c r="K1" s="63" t="s">
        <v>124</v>
      </c>
      <c r="L1" s="65" t="s">
        <v>125</v>
      </c>
      <c r="M1" s="60" t="s">
        <v>13</v>
      </c>
      <c r="N1" s="62" t="s">
        <v>0</v>
      </c>
      <c r="O1" s="33" t="s">
        <v>46</v>
      </c>
      <c r="P1" s="33" t="s">
        <v>5</v>
      </c>
      <c r="R1" s="62"/>
      <c r="S1" t="s">
        <v>141</v>
      </c>
    </row>
    <row r="2" spans="1:19" ht="15" thickBot="1">
      <c r="A2" s="34" t="s">
        <v>126</v>
      </c>
      <c r="B2" s="35">
        <v>0</v>
      </c>
      <c r="C2" s="36">
        <v>132.1138129435102</v>
      </c>
      <c r="D2" s="37">
        <v>334.5549512355899</v>
      </c>
      <c r="E2" s="38">
        <v>301.5706207743001</v>
      </c>
      <c r="F2" s="38">
        <v>212.0418932866599</v>
      </c>
      <c r="G2" s="38">
        <v>179.0575628253699</v>
      </c>
      <c r="H2" s="39">
        <v>84.816757314669871</v>
      </c>
      <c r="I2" s="35">
        <v>0</v>
      </c>
      <c r="J2" s="36">
        <v>105.69105035480008</v>
      </c>
      <c r="K2" s="37">
        <v>105.69105035480008</v>
      </c>
      <c r="L2" s="39">
        <f>105.6910503548+0.147</f>
        <v>105.8380503548</v>
      </c>
      <c r="M2" s="35">
        <v>0</v>
      </c>
      <c r="N2" s="40">
        <v>0</v>
      </c>
      <c r="O2" s="35" t="s">
        <v>127</v>
      </c>
      <c r="P2" s="35" t="s">
        <v>3</v>
      </c>
      <c r="R2" s="65"/>
      <c r="S2" t="s">
        <v>142</v>
      </c>
    </row>
    <row r="3" spans="1:19">
      <c r="A3" s="41" t="s">
        <v>128</v>
      </c>
      <c r="B3" s="42">
        <v>440.37930928179981</v>
      </c>
      <c r="C3" s="43">
        <v>317.07315106442002</v>
      </c>
      <c r="D3" s="44">
        <v>317.07315106441979</v>
      </c>
      <c r="E3" s="1">
        <v>317.07315106441979</v>
      </c>
      <c r="F3" s="1">
        <v>317.07315106441979</v>
      </c>
      <c r="G3" s="1">
        <v>317.07315106441979</v>
      </c>
      <c r="H3" s="45">
        <v>317.07315106441979</v>
      </c>
      <c r="I3" s="42">
        <v>484.41738132276015</v>
      </c>
      <c r="J3" s="43">
        <v>264.22762588702</v>
      </c>
      <c r="K3" s="44">
        <v>264.22762588702</v>
      </c>
      <c r="L3" s="45">
        <v>264.22762588702</v>
      </c>
      <c r="M3" s="42">
        <v>493.22483445920028</v>
      </c>
      <c r="N3" s="46">
        <v>0</v>
      </c>
      <c r="O3" s="42" t="s">
        <v>127</v>
      </c>
      <c r="P3" s="42" t="s">
        <v>3</v>
      </c>
    </row>
    <row r="4" spans="1:19">
      <c r="A4" s="41" t="s">
        <v>129</v>
      </c>
      <c r="B4" s="42">
        <v>598.9160864036869</v>
      </c>
      <c r="C4" s="43">
        <v>607.72374112982209</v>
      </c>
      <c r="D4" s="44">
        <v>654.97377625205797</v>
      </c>
      <c r="E4" s="1">
        <v>631.41349398681803</v>
      </c>
      <c r="F4" s="1">
        <v>654.97377625205797</v>
      </c>
      <c r="G4" s="1">
        <v>560.732862891266</v>
      </c>
      <c r="H4" s="45">
        <v>518.32448423393498</v>
      </c>
      <c r="I4" s="42">
        <v>519.64759704790811</v>
      </c>
      <c r="J4" s="43">
        <v>572.49332381499198</v>
      </c>
      <c r="K4" s="47">
        <v>572.49332381499198</v>
      </c>
      <c r="L4" s="48">
        <v>572.49332381499198</v>
      </c>
      <c r="M4" s="42">
        <v>510.8399423217781</v>
      </c>
      <c r="N4" s="46">
        <v>0</v>
      </c>
      <c r="O4" s="42" t="s">
        <v>127</v>
      </c>
      <c r="P4" s="42" t="s">
        <v>3</v>
      </c>
    </row>
    <row r="5" spans="1:19">
      <c r="A5" s="41" t="s">
        <v>130</v>
      </c>
      <c r="B5" s="42">
        <v>1277.1002589838204</v>
      </c>
      <c r="C5" s="43">
        <v>158.53657553220989</v>
      </c>
      <c r="D5" s="44">
        <v>306.28280664744801</v>
      </c>
      <c r="E5" s="1">
        <v>282.72252438220801</v>
      </c>
      <c r="F5" s="1">
        <v>193.19379689456505</v>
      </c>
      <c r="G5" s="1">
        <v>169.63351462932496</v>
      </c>
      <c r="H5" s="45">
        <v>80.10478714168201</v>
      </c>
      <c r="I5" s="42">
        <v>317.07315106442002</v>
      </c>
      <c r="J5" s="43">
        <v>0</v>
      </c>
      <c r="K5" s="44">
        <v>0</v>
      </c>
      <c r="L5" s="45">
        <v>0</v>
      </c>
      <c r="M5" s="42">
        <v>0</v>
      </c>
      <c r="N5" s="46">
        <v>554.87801436273696</v>
      </c>
      <c r="O5" s="42" t="s">
        <v>127</v>
      </c>
      <c r="P5" s="42" t="s">
        <v>3</v>
      </c>
    </row>
    <row r="6" spans="1:19" ht="15" thickBot="1">
      <c r="A6" s="49" t="s">
        <v>131</v>
      </c>
      <c r="B6" s="50">
        <v>0</v>
      </c>
      <c r="C6" s="51">
        <v>563.68566908885987</v>
      </c>
      <c r="D6" s="52">
        <v>339.26702925864407</v>
      </c>
      <c r="E6" s="53">
        <v>400.52372000823402</v>
      </c>
      <c r="F6" s="53">
        <v>513.61251406094698</v>
      </c>
      <c r="G6" s="53">
        <v>527.74885598022911</v>
      </c>
      <c r="H6" s="54">
        <v>654.97388410213307</v>
      </c>
      <c r="I6" s="50">
        <v>0</v>
      </c>
      <c r="J6" s="51">
        <v>704.60713675850002</v>
      </c>
      <c r="K6" s="52">
        <v>735.07856339373586</v>
      </c>
      <c r="L6" s="54">
        <v>673.82208834431788</v>
      </c>
      <c r="M6" s="50">
        <v>0</v>
      </c>
      <c r="N6" s="55">
        <v>334.688460516676</v>
      </c>
      <c r="O6" s="50" t="s">
        <v>127</v>
      </c>
      <c r="P6" s="50"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5339-3148-4393-9890-476BC9289AF3}">
  <sheetPr>
    <tabColor theme="7" tint="0.79998168889431442"/>
  </sheetPr>
  <dimension ref="A1:N6"/>
  <sheetViews>
    <sheetView workbookViewId="0">
      <selection sqref="A1:N7"/>
    </sheetView>
  </sheetViews>
  <sheetFormatPr baseColWidth="10" defaultRowHeight="14.5"/>
  <sheetData>
    <row r="1" spans="1:14" ht="15" thickBot="1">
      <c r="A1" s="2" t="s">
        <v>71</v>
      </c>
      <c r="B1" s="66" t="s">
        <v>132</v>
      </c>
      <c r="C1" s="66" t="s">
        <v>133</v>
      </c>
      <c r="D1" s="67" t="s">
        <v>134</v>
      </c>
      <c r="E1" s="67" t="s">
        <v>135</v>
      </c>
      <c r="F1" s="67" t="s">
        <v>136</v>
      </c>
      <c r="G1" s="67" t="s">
        <v>137</v>
      </c>
      <c r="H1" s="22" t="s">
        <v>46</v>
      </c>
      <c r="I1" s="22" t="s">
        <v>5</v>
      </c>
      <c r="K1" s="62"/>
      <c r="L1" t="s">
        <v>297</v>
      </c>
      <c r="N1" s="3" t="s">
        <v>143</v>
      </c>
    </row>
    <row r="2" spans="1:14" ht="15" thickBot="1">
      <c r="A2" s="56" t="s">
        <v>323</v>
      </c>
      <c r="B2" s="57">
        <v>0</v>
      </c>
      <c r="C2" s="57">
        <v>0</v>
      </c>
      <c r="D2" s="57">
        <v>0</v>
      </c>
      <c r="E2" s="57">
        <v>0</v>
      </c>
      <c r="F2" s="57">
        <f>B3/3.4</f>
        <v>4083.6764705882356</v>
      </c>
      <c r="G2" s="57">
        <f>C3/3.4</f>
        <v>9903.9705882352937</v>
      </c>
      <c r="H2" s="1" t="s">
        <v>75</v>
      </c>
      <c r="I2" s="1" t="s">
        <v>92</v>
      </c>
      <c r="K2" s="65"/>
      <c r="L2" t="s">
        <v>298</v>
      </c>
    </row>
    <row r="3" spans="1:14">
      <c r="A3" s="4" t="s">
        <v>128</v>
      </c>
      <c r="B3" s="58">
        <v>13884.5</v>
      </c>
      <c r="C3" s="58">
        <v>33673.5</v>
      </c>
      <c r="D3" s="58">
        <v>13884.5</v>
      </c>
      <c r="E3" s="58">
        <v>33673.5</v>
      </c>
      <c r="F3" s="58">
        <v>0</v>
      </c>
      <c r="G3" s="58">
        <v>0</v>
      </c>
      <c r="H3" s="1" t="s">
        <v>75</v>
      </c>
      <c r="I3" s="1" t="s">
        <v>89</v>
      </c>
    </row>
    <row r="4" spans="1:14">
      <c r="A4" s="4" t="s">
        <v>138</v>
      </c>
      <c r="B4" s="59">
        <v>83</v>
      </c>
      <c r="C4" s="58">
        <v>0</v>
      </c>
      <c r="D4" s="59">
        <v>83</v>
      </c>
      <c r="E4" s="58">
        <v>0</v>
      </c>
      <c r="F4" s="59">
        <v>83</v>
      </c>
      <c r="G4" s="58">
        <v>0</v>
      </c>
      <c r="H4" s="1" t="s">
        <v>75</v>
      </c>
      <c r="I4" s="1" t="s">
        <v>95</v>
      </c>
    </row>
    <row r="5" spans="1:14">
      <c r="A5" s="4" t="s">
        <v>139</v>
      </c>
      <c r="B5" s="59">
        <v>695</v>
      </c>
      <c r="C5" s="58">
        <v>0</v>
      </c>
      <c r="D5" s="59">
        <v>695</v>
      </c>
      <c r="E5" s="58">
        <v>0</v>
      </c>
      <c r="F5" s="59">
        <v>695</v>
      </c>
      <c r="G5" s="58">
        <v>0</v>
      </c>
      <c r="H5" s="1" t="s">
        <v>75</v>
      </c>
      <c r="I5" s="1" t="s">
        <v>95</v>
      </c>
    </row>
    <row r="6" spans="1:14">
      <c r="A6" s="4" t="s">
        <v>140</v>
      </c>
      <c r="B6" s="58">
        <v>1</v>
      </c>
      <c r="C6" s="58">
        <v>0</v>
      </c>
      <c r="D6" s="58">
        <v>1</v>
      </c>
      <c r="E6" s="58">
        <v>0</v>
      </c>
      <c r="F6" s="58">
        <v>1</v>
      </c>
      <c r="G6" s="58">
        <v>0</v>
      </c>
      <c r="H6" s="1" t="s">
        <v>75</v>
      </c>
      <c r="I6" s="1" t="s">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2C24-687F-4BA9-B73E-ADC08B015DB9}">
  <sheetPr>
    <tabColor theme="7" tint="0.79998168889431442"/>
  </sheetPr>
  <dimension ref="A1:F2"/>
  <sheetViews>
    <sheetView workbookViewId="0">
      <selection activeCell="H10" sqref="H10"/>
    </sheetView>
  </sheetViews>
  <sheetFormatPr baseColWidth="10" defaultRowHeight="14.5"/>
  <cols>
    <col min="1" max="1" width="11.1796875" bestFit="1" customWidth="1"/>
  </cols>
  <sheetData>
    <row r="1" spans="1:6">
      <c r="A1" s="16" t="s">
        <v>116</v>
      </c>
      <c r="B1" s="68" t="s">
        <v>72</v>
      </c>
      <c r="C1" s="68" t="s">
        <v>8</v>
      </c>
      <c r="D1" s="66" t="s">
        <v>19</v>
      </c>
      <c r="E1" s="31" t="s">
        <v>46</v>
      </c>
      <c r="F1" s="22" t="s">
        <v>5</v>
      </c>
    </row>
    <row r="2" spans="1:6">
      <c r="A2" s="4" t="s">
        <v>113</v>
      </c>
      <c r="B2" s="1">
        <v>1.3</v>
      </c>
      <c r="C2" s="1">
        <v>21.8</v>
      </c>
      <c r="D2" s="1">
        <v>62.5</v>
      </c>
      <c r="E2" s="1" t="s">
        <v>112</v>
      </c>
      <c r="F2" s="78" t="s">
        <v>324</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4DC2-D2AD-4C55-9560-E84A75A6E141}">
  <sheetPr>
    <tabColor theme="4" tint="0.79998168889431442"/>
  </sheetPr>
  <dimension ref="A1:D5"/>
  <sheetViews>
    <sheetView workbookViewId="0">
      <selection activeCell="E30" sqref="E30"/>
    </sheetView>
  </sheetViews>
  <sheetFormatPr baseColWidth="10" defaultRowHeight="14.5"/>
  <cols>
    <col min="2" max="2" width="13.1796875" bestFit="1" customWidth="1"/>
    <col min="3" max="3" width="15.36328125" bestFit="1" customWidth="1"/>
    <col min="4" max="4" width="17.08984375" bestFit="1" customWidth="1"/>
  </cols>
  <sheetData>
    <row r="1" spans="1:4">
      <c r="A1" s="2" t="s">
        <v>36</v>
      </c>
      <c r="B1" s="20" t="s">
        <v>132</v>
      </c>
      <c r="C1" s="20" t="s">
        <v>133</v>
      </c>
      <c r="D1" s="6" t="s">
        <v>5</v>
      </c>
    </row>
    <row r="2" spans="1:4">
      <c r="A2" s="2" t="s">
        <v>18</v>
      </c>
      <c r="B2" s="7">
        <v>0.87628865979381443</v>
      </c>
      <c r="C2" s="7">
        <v>0.12371134020618557</v>
      </c>
      <c r="D2" s="1" t="s">
        <v>6</v>
      </c>
    </row>
    <row r="5" spans="1:4">
      <c r="A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W7"/>
  <sheetViews>
    <sheetView zoomScale="85" zoomScaleNormal="85" workbookViewId="0">
      <selection activeCell="E7" sqref="A1:W7"/>
    </sheetView>
  </sheetViews>
  <sheetFormatPr baseColWidth="10" defaultColWidth="8.7265625" defaultRowHeight="14.5"/>
  <cols>
    <col min="1" max="1" width="11.26953125" customWidth="1"/>
    <col min="2" max="2" width="21.08984375" bestFit="1" customWidth="1"/>
    <col min="3" max="3" width="11.1796875" customWidth="1"/>
    <col min="4" max="4" width="10.54296875" customWidth="1"/>
    <col min="5" max="6" width="5.1796875" bestFit="1" customWidth="1"/>
    <col min="7" max="7" width="10.90625" customWidth="1"/>
    <col min="8" max="8" width="6.453125" customWidth="1"/>
    <col min="17" max="17" width="8.6328125" customWidth="1"/>
    <col min="22" max="22" width="12.08984375" bestFit="1" customWidth="1"/>
    <col min="23" max="23" width="75.36328125" bestFit="1" customWidth="1"/>
    <col min="24" max="24" width="67.26953125" bestFit="1" customWidth="1"/>
  </cols>
  <sheetData>
    <row r="1" spans="1:23">
      <c r="A1" s="2" t="s">
        <v>35</v>
      </c>
      <c r="B1" s="2" t="s">
        <v>1</v>
      </c>
      <c r="C1" s="102">
        <v>2014</v>
      </c>
      <c r="D1" s="102">
        <v>2015</v>
      </c>
      <c r="E1" s="102">
        <v>2016</v>
      </c>
      <c r="F1" s="102">
        <v>2017</v>
      </c>
      <c r="G1" s="102">
        <v>2018</v>
      </c>
      <c r="H1" s="102">
        <v>2019</v>
      </c>
      <c r="I1" s="102">
        <v>2020</v>
      </c>
      <c r="J1" s="102">
        <v>2021</v>
      </c>
      <c r="K1" s="102">
        <v>2022</v>
      </c>
      <c r="L1" s="102">
        <v>2023</v>
      </c>
      <c r="M1" s="102">
        <v>2024</v>
      </c>
      <c r="N1" s="102">
        <v>2025</v>
      </c>
      <c r="O1" s="102">
        <v>2026</v>
      </c>
      <c r="P1" s="102">
        <v>2027</v>
      </c>
      <c r="Q1" s="102">
        <v>2028</v>
      </c>
      <c r="R1" s="102">
        <v>2029</v>
      </c>
      <c r="S1" s="102">
        <v>2030</v>
      </c>
      <c r="T1" s="102">
        <v>2040</v>
      </c>
      <c r="U1" s="102">
        <v>2050</v>
      </c>
      <c r="V1" s="2" t="s">
        <v>5</v>
      </c>
      <c r="W1" s="3" t="s">
        <v>320</v>
      </c>
    </row>
    <row r="2" spans="1:23">
      <c r="A2" s="8" t="s">
        <v>13</v>
      </c>
      <c r="B2" s="1" t="s">
        <v>12</v>
      </c>
      <c r="C2" s="7">
        <v>4.296505647281304E-2</v>
      </c>
      <c r="D2" s="7">
        <v>4.296505647281304E-2</v>
      </c>
      <c r="E2" s="7">
        <v>5.4472815343055564E-2</v>
      </c>
      <c r="F2" s="7">
        <v>0.11153625798002946</v>
      </c>
      <c r="G2" s="7">
        <v>6.0479777742159541E-2</v>
      </c>
      <c r="H2" s="7">
        <v>3.7740000000000003E-2</v>
      </c>
      <c r="I2" s="7">
        <v>0.16603999999999999</v>
      </c>
      <c r="J2" s="7">
        <v>0.27546999999999999</v>
      </c>
      <c r="K2" s="7">
        <v>0.40377000000000002</v>
      </c>
      <c r="L2" s="7">
        <v>0.4</v>
      </c>
      <c r="M2" s="7">
        <v>0.41509000000000001</v>
      </c>
      <c r="N2" s="7">
        <v>0.42642000000000002</v>
      </c>
      <c r="O2" s="7">
        <v>0.44151000000000001</v>
      </c>
      <c r="P2" s="7">
        <v>0.45283000000000001</v>
      </c>
      <c r="Q2" s="7">
        <v>0.46415000000000001</v>
      </c>
      <c r="R2" s="7">
        <v>0.47924999999999995</v>
      </c>
      <c r="S2" s="7">
        <v>0.49057000000000001</v>
      </c>
      <c r="T2" s="7">
        <v>0.51951390316304491</v>
      </c>
      <c r="U2" s="7">
        <v>0.4594179753504497</v>
      </c>
      <c r="V2" s="1" t="s">
        <v>3</v>
      </c>
      <c r="W2" s="3" t="s">
        <v>321</v>
      </c>
    </row>
    <row r="3" spans="1:23">
      <c r="A3" s="8" t="s">
        <v>14</v>
      </c>
      <c r="B3" s="1" t="s">
        <v>12</v>
      </c>
      <c r="C3" s="7">
        <v>0</v>
      </c>
      <c r="D3" s="7">
        <v>0</v>
      </c>
      <c r="E3" s="7">
        <v>0</v>
      </c>
      <c r="F3" s="7">
        <v>0</v>
      </c>
      <c r="G3" s="7">
        <v>0</v>
      </c>
      <c r="H3" s="7">
        <v>0</v>
      </c>
      <c r="I3" s="7">
        <v>0</v>
      </c>
      <c r="J3" s="7">
        <v>0</v>
      </c>
      <c r="K3" s="7">
        <v>0</v>
      </c>
      <c r="L3" s="7">
        <v>4.1510000000000033E-2</v>
      </c>
      <c r="M3" s="7">
        <v>6.0379999999999968E-2</v>
      </c>
      <c r="N3" s="7">
        <v>9.0559999999999974E-2</v>
      </c>
      <c r="O3" s="7">
        <v>0.11320999999999998</v>
      </c>
      <c r="P3" s="7">
        <v>0.13585</v>
      </c>
      <c r="Q3" s="7">
        <v>0.16603999999999999</v>
      </c>
      <c r="R3" s="7">
        <v>0.18867000000000003</v>
      </c>
      <c r="S3" s="7">
        <v>0.21509</v>
      </c>
      <c r="T3" s="7">
        <v>0.38713927541982168</v>
      </c>
      <c r="U3" s="7">
        <v>0.43596399472444974</v>
      </c>
      <c r="V3" s="1" t="s">
        <v>3</v>
      </c>
    </row>
    <row r="4" spans="1:23">
      <c r="A4" s="4" t="s">
        <v>15</v>
      </c>
      <c r="B4" s="1" t="s">
        <v>12</v>
      </c>
      <c r="C4" s="7">
        <v>0.30078656705562079</v>
      </c>
      <c r="D4" s="7">
        <v>0.30078656705562079</v>
      </c>
      <c r="E4" s="7">
        <v>0.44746783692310876</v>
      </c>
      <c r="F4" s="7">
        <v>0.5384678343427729</v>
      </c>
      <c r="G4" s="7">
        <v>0.63709996260084423</v>
      </c>
      <c r="H4" s="7">
        <v>0.6</v>
      </c>
      <c r="I4" s="7">
        <v>0.5773600000000001</v>
      </c>
      <c r="J4" s="7">
        <v>0.5547200000000001</v>
      </c>
      <c r="K4" s="7">
        <v>0.44529000000000002</v>
      </c>
      <c r="L4" s="7">
        <v>0.45660000000000006</v>
      </c>
      <c r="M4" s="7">
        <v>0.42264000000000013</v>
      </c>
      <c r="N4" s="7">
        <v>0.38113000000000008</v>
      </c>
      <c r="O4" s="7">
        <v>0.34716999999999992</v>
      </c>
      <c r="P4" s="7">
        <v>0.30565999999999993</v>
      </c>
      <c r="Q4" s="7">
        <v>0.27169999999999994</v>
      </c>
      <c r="R4" s="7">
        <v>0.22641999999999995</v>
      </c>
      <c r="S4" s="7">
        <v>0.19245000000000004</v>
      </c>
      <c r="T4" s="7">
        <v>0</v>
      </c>
      <c r="U4" s="7">
        <v>0</v>
      </c>
      <c r="V4" s="1" t="s">
        <v>3</v>
      </c>
    </row>
    <row r="5" spans="1:23">
      <c r="A5" s="4" t="s">
        <v>16</v>
      </c>
      <c r="B5" s="1" t="s">
        <v>12</v>
      </c>
      <c r="C5" s="7">
        <v>0.60545921177045126</v>
      </c>
      <c r="D5" s="7">
        <v>0.60545921177045126</v>
      </c>
      <c r="E5" s="7">
        <v>0.46692611031184983</v>
      </c>
      <c r="F5" s="7">
        <v>0.33077222131281708</v>
      </c>
      <c r="G5" s="7">
        <v>0.30242025965699626</v>
      </c>
      <c r="H5" s="7">
        <v>0.36225999999999997</v>
      </c>
      <c r="I5" s="7">
        <v>0.25659999999999994</v>
      </c>
      <c r="J5" s="7">
        <v>0.16980999999999993</v>
      </c>
      <c r="K5" s="7">
        <v>0.15093999999999994</v>
      </c>
      <c r="L5" s="7">
        <v>9.0569999999999873E-2</v>
      </c>
      <c r="M5" s="7">
        <v>8.3019999999999927E-2</v>
      </c>
      <c r="N5" s="7">
        <v>8.3019999999999927E-2</v>
      </c>
      <c r="O5" s="7">
        <v>7.1690000000000115E-2</v>
      </c>
      <c r="P5" s="7">
        <v>6.7920000000000022E-2</v>
      </c>
      <c r="Q5" s="7">
        <v>5.6600000000000109E-2</v>
      </c>
      <c r="R5" s="7">
        <v>6.0379999999999968E-2</v>
      </c>
      <c r="S5" s="7">
        <v>4.5289999999999962E-2</v>
      </c>
      <c r="T5" s="7">
        <v>0</v>
      </c>
      <c r="U5" s="7">
        <v>0</v>
      </c>
      <c r="V5" s="1" t="s">
        <v>3</v>
      </c>
    </row>
    <row r="6" spans="1:23">
      <c r="A6" s="8" t="s">
        <v>17</v>
      </c>
      <c r="B6" s="1" t="s">
        <v>12</v>
      </c>
      <c r="C6" s="7">
        <v>5.0789164701114969E-2</v>
      </c>
      <c r="D6" s="7">
        <v>5.0789164701114969E-2</v>
      </c>
      <c r="E6" s="7">
        <v>3.1133237421985878E-2</v>
      </c>
      <c r="F6" s="7">
        <v>1.9223686364380474E-2</v>
      </c>
      <c r="G6" s="7">
        <v>0</v>
      </c>
      <c r="H6" s="7">
        <v>0</v>
      </c>
      <c r="I6" s="7">
        <v>0</v>
      </c>
      <c r="J6" s="7">
        <v>0</v>
      </c>
      <c r="K6" s="7">
        <v>0</v>
      </c>
      <c r="L6" s="7">
        <v>0</v>
      </c>
      <c r="M6" s="7">
        <v>0</v>
      </c>
      <c r="N6" s="7">
        <v>0</v>
      </c>
      <c r="O6" s="7">
        <v>0</v>
      </c>
      <c r="P6" s="7">
        <v>0</v>
      </c>
      <c r="Q6" s="7">
        <v>0</v>
      </c>
      <c r="R6" s="7">
        <v>0</v>
      </c>
      <c r="S6" s="7">
        <v>0</v>
      </c>
      <c r="T6" s="7">
        <v>0</v>
      </c>
      <c r="U6" s="7">
        <v>0</v>
      </c>
      <c r="V6" s="1" t="s">
        <v>3</v>
      </c>
    </row>
    <row r="7" spans="1:23">
      <c r="A7" s="4" t="s">
        <v>0</v>
      </c>
      <c r="B7" s="1" t="s">
        <v>12</v>
      </c>
      <c r="C7" s="7">
        <v>0</v>
      </c>
      <c r="D7" s="7">
        <v>0</v>
      </c>
      <c r="E7" s="7">
        <v>0</v>
      </c>
      <c r="F7" s="7">
        <v>0</v>
      </c>
      <c r="G7" s="7">
        <v>0</v>
      </c>
      <c r="H7" s="7">
        <v>0</v>
      </c>
      <c r="I7" s="7">
        <v>0</v>
      </c>
      <c r="J7" s="7">
        <v>0</v>
      </c>
      <c r="K7" s="7">
        <v>0</v>
      </c>
      <c r="L7" s="7">
        <v>1.1320000000000051E-2</v>
      </c>
      <c r="M7" s="7">
        <v>1.8870000000000005E-2</v>
      </c>
      <c r="N7" s="7">
        <v>1.8870000000000005E-2</v>
      </c>
      <c r="O7" s="7">
        <v>2.6419999999999957E-2</v>
      </c>
      <c r="P7" s="7">
        <v>3.774000000000001E-2</v>
      </c>
      <c r="Q7" s="7">
        <v>4.1509999999999964E-2</v>
      </c>
      <c r="R7" s="7">
        <v>4.5280000000000056E-2</v>
      </c>
      <c r="S7" s="7">
        <v>5.6599999999999963E-2</v>
      </c>
      <c r="T7" s="7">
        <v>9.3346821417133477E-2</v>
      </c>
      <c r="U7" s="7">
        <v>0.10461802992510058</v>
      </c>
      <c r="V7" s="1" t="s">
        <v>3</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7108-727E-4CC9-B043-0CA756575FAD}">
  <sheetPr>
    <tabColor theme="4" tint="0.79998168889431442"/>
  </sheetPr>
  <dimension ref="A1:G1213"/>
  <sheetViews>
    <sheetView workbookViewId="0">
      <selection activeCell="I14" sqref="I14"/>
    </sheetView>
  </sheetViews>
  <sheetFormatPr baseColWidth="10" defaultRowHeight="14.5"/>
  <cols>
    <col min="6" max="6" width="31.90625" bestFit="1" customWidth="1"/>
  </cols>
  <sheetData>
    <row r="1" spans="1:7">
      <c r="B1" s="98" t="s">
        <v>30</v>
      </c>
      <c r="C1" s="98" t="s">
        <v>319</v>
      </c>
      <c r="D1" s="98" t="s">
        <v>31</v>
      </c>
      <c r="E1" s="98" t="s">
        <v>24</v>
      </c>
      <c r="F1" s="98" t="s">
        <v>303</v>
      </c>
      <c r="G1" s="99" t="s">
        <v>304</v>
      </c>
    </row>
    <row r="2" spans="1:7">
      <c r="A2" s="9">
        <v>0</v>
      </c>
      <c r="B2" t="s">
        <v>20</v>
      </c>
      <c r="C2" t="s">
        <v>37</v>
      </c>
      <c r="D2">
        <v>1950</v>
      </c>
      <c r="E2">
        <v>1</v>
      </c>
      <c r="F2" t="s">
        <v>29</v>
      </c>
      <c r="G2" t="s">
        <v>34</v>
      </c>
    </row>
    <row r="3" spans="1:7">
      <c r="A3" s="9">
        <v>1</v>
      </c>
      <c r="B3" t="s">
        <v>20</v>
      </c>
      <c r="C3" t="s">
        <v>37</v>
      </c>
      <c r="D3">
        <v>1951</v>
      </c>
      <c r="E3">
        <v>1</v>
      </c>
      <c r="F3" t="s">
        <v>29</v>
      </c>
      <c r="G3" t="s">
        <v>34</v>
      </c>
    </row>
    <row r="4" spans="1:7">
      <c r="A4" s="9">
        <v>2</v>
      </c>
      <c r="B4" t="s">
        <v>20</v>
      </c>
      <c r="C4" t="s">
        <v>37</v>
      </c>
      <c r="D4">
        <v>1952</v>
      </c>
      <c r="E4">
        <v>1</v>
      </c>
      <c r="F4" t="s">
        <v>29</v>
      </c>
      <c r="G4" t="s">
        <v>34</v>
      </c>
    </row>
    <row r="5" spans="1:7">
      <c r="A5" s="9">
        <v>3</v>
      </c>
      <c r="B5" t="s">
        <v>20</v>
      </c>
      <c r="C5" t="s">
        <v>37</v>
      </c>
      <c r="D5">
        <v>1953</v>
      </c>
      <c r="E5">
        <v>1</v>
      </c>
      <c r="F5" t="s">
        <v>29</v>
      </c>
      <c r="G5" t="s">
        <v>34</v>
      </c>
    </row>
    <row r="6" spans="1:7">
      <c r="A6" s="9">
        <v>4</v>
      </c>
      <c r="B6" t="s">
        <v>20</v>
      </c>
      <c r="C6" t="s">
        <v>37</v>
      </c>
      <c r="D6">
        <v>1954</v>
      </c>
      <c r="E6">
        <v>1</v>
      </c>
      <c r="F6" t="s">
        <v>29</v>
      </c>
      <c r="G6" t="s">
        <v>34</v>
      </c>
    </row>
    <row r="7" spans="1:7">
      <c r="A7" s="9">
        <v>5</v>
      </c>
      <c r="B7" t="s">
        <v>20</v>
      </c>
      <c r="C7" t="s">
        <v>37</v>
      </c>
      <c r="D7">
        <v>1955</v>
      </c>
      <c r="E7">
        <v>1</v>
      </c>
      <c r="F7" t="s">
        <v>29</v>
      </c>
      <c r="G7" t="s">
        <v>34</v>
      </c>
    </row>
    <row r="8" spans="1:7">
      <c r="A8" s="9">
        <v>6</v>
      </c>
      <c r="B8" t="s">
        <v>20</v>
      </c>
      <c r="C8" t="s">
        <v>37</v>
      </c>
      <c r="D8">
        <v>1956</v>
      </c>
      <c r="E8">
        <v>1</v>
      </c>
      <c r="F8" t="s">
        <v>29</v>
      </c>
      <c r="G8" t="s">
        <v>34</v>
      </c>
    </row>
    <row r="9" spans="1:7">
      <c r="A9" s="9">
        <v>7</v>
      </c>
      <c r="B9" t="s">
        <v>20</v>
      </c>
      <c r="C9" t="s">
        <v>37</v>
      </c>
      <c r="D9">
        <v>1957</v>
      </c>
      <c r="E9">
        <v>1</v>
      </c>
      <c r="F9" t="s">
        <v>29</v>
      </c>
      <c r="G9" t="s">
        <v>34</v>
      </c>
    </row>
    <row r="10" spans="1:7">
      <c r="A10" s="9">
        <v>8</v>
      </c>
      <c r="B10" t="s">
        <v>20</v>
      </c>
      <c r="C10" t="s">
        <v>37</v>
      </c>
      <c r="D10">
        <v>1958</v>
      </c>
      <c r="E10">
        <v>1</v>
      </c>
      <c r="F10" t="s">
        <v>29</v>
      </c>
      <c r="G10" t="s">
        <v>34</v>
      </c>
    </row>
    <row r="11" spans="1:7">
      <c r="A11" s="9">
        <v>9</v>
      </c>
      <c r="B11" t="s">
        <v>20</v>
      </c>
      <c r="C11" t="s">
        <v>37</v>
      </c>
      <c r="D11">
        <v>1959</v>
      </c>
      <c r="E11">
        <v>1</v>
      </c>
      <c r="F11" t="s">
        <v>29</v>
      </c>
      <c r="G11" t="s">
        <v>34</v>
      </c>
    </row>
    <row r="12" spans="1:7">
      <c r="A12" s="9">
        <v>10</v>
      </c>
      <c r="B12" t="s">
        <v>20</v>
      </c>
      <c r="C12" t="s">
        <v>37</v>
      </c>
      <c r="D12">
        <v>1960</v>
      </c>
      <c r="E12">
        <v>1</v>
      </c>
      <c r="F12" t="s">
        <v>29</v>
      </c>
      <c r="G12" t="s">
        <v>34</v>
      </c>
    </row>
    <row r="13" spans="1:7">
      <c r="A13" s="9">
        <v>11</v>
      </c>
      <c r="B13" t="s">
        <v>20</v>
      </c>
      <c r="C13" t="s">
        <v>37</v>
      </c>
      <c r="D13">
        <v>1961</v>
      </c>
      <c r="E13">
        <v>1</v>
      </c>
      <c r="F13" t="s">
        <v>29</v>
      </c>
      <c r="G13" t="s">
        <v>34</v>
      </c>
    </row>
    <row r="14" spans="1:7">
      <c r="A14" s="9">
        <v>12</v>
      </c>
      <c r="B14" t="s">
        <v>20</v>
      </c>
      <c r="C14" t="s">
        <v>37</v>
      </c>
      <c r="D14">
        <v>1962</v>
      </c>
      <c r="E14">
        <v>1</v>
      </c>
      <c r="F14" t="s">
        <v>29</v>
      </c>
      <c r="G14" t="s">
        <v>34</v>
      </c>
    </row>
    <row r="15" spans="1:7">
      <c r="A15" s="9">
        <v>13</v>
      </c>
      <c r="B15" t="s">
        <v>20</v>
      </c>
      <c r="C15" t="s">
        <v>37</v>
      </c>
      <c r="D15">
        <v>1963</v>
      </c>
      <c r="E15">
        <v>1</v>
      </c>
      <c r="F15" t="s">
        <v>29</v>
      </c>
      <c r="G15" t="s">
        <v>34</v>
      </c>
    </row>
    <row r="16" spans="1:7">
      <c r="A16" s="9">
        <v>14</v>
      </c>
      <c r="B16" t="s">
        <v>20</v>
      </c>
      <c r="C16" t="s">
        <v>37</v>
      </c>
      <c r="D16">
        <v>1964</v>
      </c>
      <c r="E16">
        <v>1</v>
      </c>
      <c r="F16" t="s">
        <v>29</v>
      </c>
      <c r="G16" t="s">
        <v>34</v>
      </c>
    </row>
    <row r="17" spans="1:7">
      <c r="A17" s="9">
        <v>15</v>
      </c>
      <c r="B17" t="s">
        <v>20</v>
      </c>
      <c r="C17" t="s">
        <v>37</v>
      </c>
      <c r="D17">
        <v>1965</v>
      </c>
      <c r="E17">
        <v>1</v>
      </c>
      <c r="F17" t="s">
        <v>29</v>
      </c>
      <c r="G17" t="s">
        <v>34</v>
      </c>
    </row>
    <row r="18" spans="1:7">
      <c r="A18" s="9">
        <v>16</v>
      </c>
      <c r="B18" t="s">
        <v>20</v>
      </c>
      <c r="C18" t="s">
        <v>37</v>
      </c>
      <c r="D18">
        <v>1966</v>
      </c>
      <c r="E18">
        <v>1</v>
      </c>
      <c r="F18" t="s">
        <v>29</v>
      </c>
      <c r="G18" t="s">
        <v>34</v>
      </c>
    </row>
    <row r="19" spans="1:7">
      <c r="A19" s="9">
        <v>17</v>
      </c>
      <c r="B19" t="s">
        <v>20</v>
      </c>
      <c r="C19" t="s">
        <v>37</v>
      </c>
      <c r="D19">
        <v>1967</v>
      </c>
      <c r="E19">
        <v>1</v>
      </c>
      <c r="F19" t="s">
        <v>29</v>
      </c>
      <c r="G19" t="s">
        <v>34</v>
      </c>
    </row>
    <row r="20" spans="1:7">
      <c r="A20" s="9">
        <v>18</v>
      </c>
      <c r="B20" t="s">
        <v>20</v>
      </c>
      <c r="C20" t="s">
        <v>37</v>
      </c>
      <c r="D20">
        <v>1968</v>
      </c>
      <c r="E20">
        <v>1</v>
      </c>
      <c r="F20" t="s">
        <v>29</v>
      </c>
      <c r="G20" t="s">
        <v>34</v>
      </c>
    </row>
    <row r="21" spans="1:7">
      <c r="A21" s="9">
        <v>19</v>
      </c>
      <c r="B21" t="s">
        <v>20</v>
      </c>
      <c r="C21" t="s">
        <v>37</v>
      </c>
      <c r="D21">
        <v>1969</v>
      </c>
      <c r="E21">
        <v>1</v>
      </c>
      <c r="F21" t="s">
        <v>29</v>
      </c>
      <c r="G21" t="s">
        <v>34</v>
      </c>
    </row>
    <row r="22" spans="1:7">
      <c r="A22" s="9">
        <v>20</v>
      </c>
      <c r="B22" t="s">
        <v>20</v>
      </c>
      <c r="C22" t="s">
        <v>37</v>
      </c>
      <c r="D22">
        <v>1970</v>
      </c>
      <c r="E22">
        <v>1</v>
      </c>
      <c r="F22" t="s">
        <v>29</v>
      </c>
      <c r="G22" t="s">
        <v>34</v>
      </c>
    </row>
    <row r="23" spans="1:7">
      <c r="A23" s="9">
        <v>21</v>
      </c>
      <c r="B23" t="s">
        <v>20</v>
      </c>
      <c r="C23" t="s">
        <v>37</v>
      </c>
      <c r="D23">
        <v>1971</v>
      </c>
      <c r="E23">
        <v>1</v>
      </c>
      <c r="F23" t="s">
        <v>29</v>
      </c>
      <c r="G23" t="s">
        <v>34</v>
      </c>
    </row>
    <row r="24" spans="1:7">
      <c r="A24" s="9">
        <v>22</v>
      </c>
      <c r="B24" t="s">
        <v>20</v>
      </c>
      <c r="C24" t="s">
        <v>37</v>
      </c>
      <c r="D24">
        <v>1972</v>
      </c>
      <c r="E24">
        <v>1</v>
      </c>
      <c r="F24" t="s">
        <v>29</v>
      </c>
      <c r="G24" t="s">
        <v>34</v>
      </c>
    </row>
    <row r="25" spans="1:7">
      <c r="A25" s="9">
        <v>23</v>
      </c>
      <c r="B25" t="s">
        <v>20</v>
      </c>
      <c r="C25" t="s">
        <v>37</v>
      </c>
      <c r="D25">
        <v>1973</v>
      </c>
      <c r="E25">
        <v>1</v>
      </c>
      <c r="F25" t="s">
        <v>29</v>
      </c>
      <c r="G25" t="s">
        <v>34</v>
      </c>
    </row>
    <row r="26" spans="1:7">
      <c r="A26" s="9">
        <v>24</v>
      </c>
      <c r="B26" t="s">
        <v>20</v>
      </c>
      <c r="C26" t="s">
        <v>37</v>
      </c>
      <c r="D26">
        <v>1974</v>
      </c>
      <c r="E26">
        <v>1</v>
      </c>
      <c r="F26" t="s">
        <v>29</v>
      </c>
      <c r="G26" t="s">
        <v>34</v>
      </c>
    </row>
    <row r="27" spans="1:7">
      <c r="A27" s="9">
        <v>25</v>
      </c>
      <c r="B27" t="s">
        <v>20</v>
      </c>
      <c r="C27" t="s">
        <v>37</v>
      </c>
      <c r="D27">
        <v>1975</v>
      </c>
      <c r="E27">
        <v>1</v>
      </c>
      <c r="F27" t="s">
        <v>29</v>
      </c>
      <c r="G27" t="s">
        <v>34</v>
      </c>
    </row>
    <row r="28" spans="1:7">
      <c r="A28" s="9">
        <v>26</v>
      </c>
      <c r="B28" t="s">
        <v>20</v>
      </c>
      <c r="C28" t="s">
        <v>37</v>
      </c>
      <c r="D28">
        <v>1976</v>
      </c>
      <c r="E28">
        <v>1</v>
      </c>
      <c r="F28" t="s">
        <v>29</v>
      </c>
      <c r="G28" t="s">
        <v>34</v>
      </c>
    </row>
    <row r="29" spans="1:7">
      <c r="A29" s="9">
        <v>27</v>
      </c>
      <c r="B29" t="s">
        <v>20</v>
      </c>
      <c r="C29" t="s">
        <v>37</v>
      </c>
      <c r="D29">
        <v>1977</v>
      </c>
      <c r="E29">
        <v>1</v>
      </c>
      <c r="F29" t="s">
        <v>29</v>
      </c>
      <c r="G29" t="s">
        <v>34</v>
      </c>
    </row>
    <row r="30" spans="1:7">
      <c r="A30" s="9">
        <v>28</v>
      </c>
      <c r="B30" t="s">
        <v>20</v>
      </c>
      <c r="C30" t="s">
        <v>37</v>
      </c>
      <c r="D30">
        <v>1978</v>
      </c>
      <c r="E30">
        <v>1</v>
      </c>
      <c r="F30" t="s">
        <v>29</v>
      </c>
      <c r="G30" t="s">
        <v>34</v>
      </c>
    </row>
    <row r="31" spans="1:7">
      <c r="A31" s="9">
        <v>29</v>
      </c>
      <c r="B31" t="s">
        <v>20</v>
      </c>
      <c r="C31" t="s">
        <v>37</v>
      </c>
      <c r="D31">
        <v>1979</v>
      </c>
      <c r="E31">
        <v>1</v>
      </c>
      <c r="F31" t="s">
        <v>29</v>
      </c>
      <c r="G31" t="s">
        <v>34</v>
      </c>
    </row>
    <row r="32" spans="1:7">
      <c r="A32" s="9">
        <v>30</v>
      </c>
      <c r="B32" t="s">
        <v>20</v>
      </c>
      <c r="C32" t="s">
        <v>37</v>
      </c>
      <c r="D32">
        <v>1980</v>
      </c>
      <c r="E32">
        <v>1</v>
      </c>
      <c r="F32" t="s">
        <v>29</v>
      </c>
      <c r="G32" t="s">
        <v>34</v>
      </c>
    </row>
    <row r="33" spans="1:7">
      <c r="A33" s="9">
        <v>31</v>
      </c>
      <c r="B33" t="s">
        <v>20</v>
      </c>
      <c r="C33" t="s">
        <v>37</v>
      </c>
      <c r="D33">
        <v>1981</v>
      </c>
      <c r="E33">
        <v>1</v>
      </c>
      <c r="F33" t="s">
        <v>29</v>
      </c>
      <c r="G33" t="s">
        <v>34</v>
      </c>
    </row>
    <row r="34" spans="1:7">
      <c r="A34" s="9">
        <v>32</v>
      </c>
      <c r="B34" t="s">
        <v>20</v>
      </c>
      <c r="C34" t="s">
        <v>37</v>
      </c>
      <c r="D34">
        <v>1982</v>
      </c>
      <c r="E34">
        <v>1</v>
      </c>
      <c r="F34" t="s">
        <v>29</v>
      </c>
      <c r="G34" t="s">
        <v>34</v>
      </c>
    </row>
    <row r="35" spans="1:7">
      <c r="A35" s="9">
        <v>33</v>
      </c>
      <c r="B35" t="s">
        <v>20</v>
      </c>
      <c r="C35" t="s">
        <v>37</v>
      </c>
      <c r="D35">
        <v>1983</v>
      </c>
      <c r="E35">
        <v>1</v>
      </c>
      <c r="F35" t="s">
        <v>29</v>
      </c>
      <c r="G35" t="s">
        <v>34</v>
      </c>
    </row>
    <row r="36" spans="1:7">
      <c r="A36" s="9">
        <v>34</v>
      </c>
      <c r="B36" t="s">
        <v>20</v>
      </c>
      <c r="C36" t="s">
        <v>37</v>
      </c>
      <c r="D36">
        <v>1984</v>
      </c>
      <c r="E36">
        <v>1</v>
      </c>
      <c r="F36" t="s">
        <v>29</v>
      </c>
      <c r="G36" t="s">
        <v>34</v>
      </c>
    </row>
    <row r="37" spans="1:7">
      <c r="A37" s="9">
        <v>35</v>
      </c>
      <c r="B37" t="s">
        <v>20</v>
      </c>
      <c r="C37" t="s">
        <v>37</v>
      </c>
      <c r="D37">
        <v>1985</v>
      </c>
      <c r="E37">
        <v>1</v>
      </c>
      <c r="F37" t="s">
        <v>29</v>
      </c>
      <c r="G37" t="s">
        <v>34</v>
      </c>
    </row>
    <row r="38" spans="1:7">
      <c r="A38" s="9">
        <v>36</v>
      </c>
      <c r="B38" t="s">
        <v>20</v>
      </c>
      <c r="C38" t="s">
        <v>37</v>
      </c>
      <c r="D38">
        <v>1986</v>
      </c>
      <c r="E38">
        <v>1</v>
      </c>
      <c r="F38" t="s">
        <v>29</v>
      </c>
      <c r="G38" t="s">
        <v>34</v>
      </c>
    </row>
    <row r="39" spans="1:7">
      <c r="A39" s="9">
        <v>37</v>
      </c>
      <c r="B39" t="s">
        <v>20</v>
      </c>
      <c r="C39" t="s">
        <v>37</v>
      </c>
      <c r="D39">
        <v>1987</v>
      </c>
      <c r="E39">
        <v>1</v>
      </c>
      <c r="F39" t="s">
        <v>29</v>
      </c>
      <c r="G39" t="s">
        <v>34</v>
      </c>
    </row>
    <row r="40" spans="1:7">
      <c r="A40" s="9">
        <v>38</v>
      </c>
      <c r="B40" t="s">
        <v>20</v>
      </c>
      <c r="C40" t="s">
        <v>37</v>
      </c>
      <c r="D40">
        <v>1988</v>
      </c>
      <c r="E40">
        <v>1</v>
      </c>
      <c r="F40" t="s">
        <v>29</v>
      </c>
      <c r="G40" t="s">
        <v>34</v>
      </c>
    </row>
    <row r="41" spans="1:7">
      <c r="A41" s="9">
        <v>39</v>
      </c>
      <c r="B41" t="s">
        <v>20</v>
      </c>
      <c r="C41" t="s">
        <v>37</v>
      </c>
      <c r="D41">
        <v>1989</v>
      </c>
      <c r="E41">
        <v>1</v>
      </c>
      <c r="F41" t="s">
        <v>29</v>
      </c>
      <c r="G41" t="s">
        <v>34</v>
      </c>
    </row>
    <row r="42" spans="1:7">
      <c r="A42" s="9">
        <v>40</v>
      </c>
      <c r="B42" t="s">
        <v>20</v>
      </c>
      <c r="C42" t="s">
        <v>37</v>
      </c>
      <c r="D42">
        <v>1990</v>
      </c>
      <c r="E42">
        <v>1</v>
      </c>
      <c r="F42" t="s">
        <v>29</v>
      </c>
      <c r="G42" t="s">
        <v>34</v>
      </c>
    </row>
    <row r="43" spans="1:7">
      <c r="A43" s="9">
        <v>41</v>
      </c>
      <c r="B43" t="s">
        <v>20</v>
      </c>
      <c r="C43" t="s">
        <v>37</v>
      </c>
      <c r="D43">
        <v>1991</v>
      </c>
      <c r="E43">
        <v>1</v>
      </c>
      <c r="F43" t="s">
        <v>29</v>
      </c>
      <c r="G43" t="s">
        <v>34</v>
      </c>
    </row>
    <row r="44" spans="1:7">
      <c r="A44" s="9">
        <v>42</v>
      </c>
      <c r="B44" t="s">
        <v>20</v>
      </c>
      <c r="C44" t="s">
        <v>37</v>
      </c>
      <c r="D44">
        <v>1992</v>
      </c>
      <c r="E44">
        <v>1</v>
      </c>
      <c r="F44" t="s">
        <v>29</v>
      </c>
      <c r="G44" t="s">
        <v>34</v>
      </c>
    </row>
    <row r="45" spans="1:7">
      <c r="A45" s="9">
        <v>43</v>
      </c>
      <c r="B45" t="s">
        <v>20</v>
      </c>
      <c r="C45" t="s">
        <v>37</v>
      </c>
      <c r="D45">
        <v>1993</v>
      </c>
      <c r="E45">
        <v>1</v>
      </c>
      <c r="F45" t="s">
        <v>29</v>
      </c>
      <c r="G45" t="s">
        <v>34</v>
      </c>
    </row>
    <row r="46" spans="1:7">
      <c r="A46" s="9">
        <v>44</v>
      </c>
      <c r="B46" t="s">
        <v>20</v>
      </c>
      <c r="C46" t="s">
        <v>37</v>
      </c>
      <c r="D46">
        <v>1994</v>
      </c>
      <c r="E46">
        <v>1</v>
      </c>
      <c r="F46" t="s">
        <v>29</v>
      </c>
      <c r="G46" t="s">
        <v>34</v>
      </c>
    </row>
    <row r="47" spans="1:7">
      <c r="A47" s="9">
        <v>45</v>
      </c>
      <c r="B47" t="s">
        <v>20</v>
      </c>
      <c r="C47" t="s">
        <v>37</v>
      </c>
      <c r="D47">
        <v>1995</v>
      </c>
      <c r="E47">
        <v>1</v>
      </c>
      <c r="F47" t="s">
        <v>29</v>
      </c>
      <c r="G47" t="s">
        <v>34</v>
      </c>
    </row>
    <row r="48" spans="1:7">
      <c r="A48" s="9">
        <v>46</v>
      </c>
      <c r="B48" t="s">
        <v>20</v>
      </c>
      <c r="C48" t="s">
        <v>37</v>
      </c>
      <c r="D48">
        <v>1996</v>
      </c>
      <c r="E48">
        <v>1</v>
      </c>
      <c r="F48" t="s">
        <v>29</v>
      </c>
      <c r="G48" t="s">
        <v>34</v>
      </c>
    </row>
    <row r="49" spans="1:7">
      <c r="A49" s="9">
        <v>47</v>
      </c>
      <c r="B49" t="s">
        <v>20</v>
      </c>
      <c r="C49" t="s">
        <v>37</v>
      </c>
      <c r="D49">
        <v>1997</v>
      </c>
      <c r="E49">
        <v>1</v>
      </c>
      <c r="F49" t="s">
        <v>29</v>
      </c>
      <c r="G49" t="s">
        <v>34</v>
      </c>
    </row>
    <row r="50" spans="1:7">
      <c r="A50" s="9">
        <v>48</v>
      </c>
      <c r="B50" t="s">
        <v>20</v>
      </c>
      <c r="C50" t="s">
        <v>37</v>
      </c>
      <c r="D50">
        <v>1998</v>
      </c>
      <c r="E50">
        <v>1</v>
      </c>
      <c r="F50" t="s">
        <v>29</v>
      </c>
      <c r="G50" t="s">
        <v>34</v>
      </c>
    </row>
    <row r="51" spans="1:7">
      <c r="A51" s="9">
        <v>49</v>
      </c>
      <c r="B51" t="s">
        <v>20</v>
      </c>
      <c r="C51" t="s">
        <v>37</v>
      </c>
      <c r="D51">
        <v>1999</v>
      </c>
      <c r="E51">
        <v>1</v>
      </c>
      <c r="F51" t="s">
        <v>29</v>
      </c>
      <c r="G51" t="s">
        <v>34</v>
      </c>
    </row>
    <row r="52" spans="1:7">
      <c r="A52" s="9">
        <v>50</v>
      </c>
      <c r="B52" t="s">
        <v>20</v>
      </c>
      <c r="C52" t="s">
        <v>37</v>
      </c>
      <c r="D52">
        <v>2000</v>
      </c>
      <c r="E52">
        <v>1</v>
      </c>
      <c r="F52" t="s">
        <v>29</v>
      </c>
      <c r="G52" t="s">
        <v>34</v>
      </c>
    </row>
    <row r="53" spans="1:7">
      <c r="A53" s="9">
        <v>51</v>
      </c>
      <c r="B53" t="s">
        <v>20</v>
      </c>
      <c r="C53" t="s">
        <v>37</v>
      </c>
      <c r="D53">
        <v>2001</v>
      </c>
      <c r="E53">
        <v>1</v>
      </c>
      <c r="F53" t="s">
        <v>29</v>
      </c>
      <c r="G53" t="s">
        <v>34</v>
      </c>
    </row>
    <row r="54" spans="1:7">
      <c r="A54" s="9">
        <v>52</v>
      </c>
      <c r="B54" t="s">
        <v>20</v>
      </c>
      <c r="C54" t="s">
        <v>37</v>
      </c>
      <c r="D54">
        <v>2002</v>
      </c>
      <c r="E54">
        <v>1</v>
      </c>
      <c r="F54" t="s">
        <v>29</v>
      </c>
      <c r="G54" t="s">
        <v>34</v>
      </c>
    </row>
    <row r="55" spans="1:7">
      <c r="A55" s="9">
        <v>53</v>
      </c>
      <c r="B55" t="s">
        <v>20</v>
      </c>
      <c r="C55" t="s">
        <v>37</v>
      </c>
      <c r="D55">
        <v>2003</v>
      </c>
      <c r="E55">
        <v>1</v>
      </c>
      <c r="F55" t="s">
        <v>29</v>
      </c>
      <c r="G55" t="s">
        <v>34</v>
      </c>
    </row>
    <row r="56" spans="1:7">
      <c r="A56" s="9">
        <v>54</v>
      </c>
      <c r="B56" t="s">
        <v>20</v>
      </c>
      <c r="C56" t="s">
        <v>37</v>
      </c>
      <c r="D56">
        <v>2004</v>
      </c>
      <c r="E56">
        <v>1</v>
      </c>
      <c r="F56" t="s">
        <v>29</v>
      </c>
      <c r="G56" t="s">
        <v>34</v>
      </c>
    </row>
    <row r="57" spans="1:7">
      <c r="A57" s="9">
        <v>55</v>
      </c>
      <c r="B57" t="s">
        <v>20</v>
      </c>
      <c r="C57" t="s">
        <v>37</v>
      </c>
      <c r="D57">
        <v>2005</v>
      </c>
      <c r="E57">
        <v>1</v>
      </c>
      <c r="F57" t="s">
        <v>29</v>
      </c>
      <c r="G57" t="s">
        <v>34</v>
      </c>
    </row>
    <row r="58" spans="1:7">
      <c r="A58" s="9">
        <v>56</v>
      </c>
      <c r="B58" t="s">
        <v>20</v>
      </c>
      <c r="C58" t="s">
        <v>37</v>
      </c>
      <c r="D58">
        <v>2006</v>
      </c>
      <c r="E58">
        <v>1</v>
      </c>
      <c r="F58" t="s">
        <v>29</v>
      </c>
      <c r="G58" t="s">
        <v>34</v>
      </c>
    </row>
    <row r="59" spans="1:7">
      <c r="A59" s="9">
        <v>57</v>
      </c>
      <c r="B59" t="s">
        <v>20</v>
      </c>
      <c r="C59" t="s">
        <v>37</v>
      </c>
      <c r="D59">
        <v>2007</v>
      </c>
      <c r="E59">
        <v>1</v>
      </c>
      <c r="F59" t="s">
        <v>29</v>
      </c>
      <c r="G59" t="s">
        <v>34</v>
      </c>
    </row>
    <row r="60" spans="1:7">
      <c r="A60" s="9">
        <v>58</v>
      </c>
      <c r="B60" t="s">
        <v>20</v>
      </c>
      <c r="C60" t="s">
        <v>37</v>
      </c>
      <c r="D60">
        <v>2008</v>
      </c>
      <c r="E60">
        <v>1</v>
      </c>
      <c r="F60" t="s">
        <v>29</v>
      </c>
      <c r="G60" t="s">
        <v>34</v>
      </c>
    </row>
    <row r="61" spans="1:7">
      <c r="A61" s="9">
        <v>59</v>
      </c>
      <c r="B61" t="s">
        <v>20</v>
      </c>
      <c r="C61" t="s">
        <v>37</v>
      </c>
      <c r="D61">
        <v>2009</v>
      </c>
      <c r="E61">
        <v>1</v>
      </c>
      <c r="F61" t="s">
        <v>29</v>
      </c>
      <c r="G61" t="s">
        <v>34</v>
      </c>
    </row>
    <row r="62" spans="1:7">
      <c r="A62" s="9">
        <v>60</v>
      </c>
      <c r="B62" t="s">
        <v>20</v>
      </c>
      <c r="C62" t="s">
        <v>37</v>
      </c>
      <c r="D62">
        <v>2010</v>
      </c>
      <c r="E62">
        <v>1</v>
      </c>
      <c r="F62" t="s">
        <v>29</v>
      </c>
      <c r="G62" t="s">
        <v>34</v>
      </c>
    </row>
    <row r="63" spans="1:7">
      <c r="A63" s="9">
        <v>61</v>
      </c>
      <c r="B63" t="s">
        <v>20</v>
      </c>
      <c r="C63" t="s">
        <v>37</v>
      </c>
      <c r="D63">
        <v>2011</v>
      </c>
      <c r="E63">
        <v>1</v>
      </c>
      <c r="F63" t="s">
        <v>29</v>
      </c>
      <c r="G63" t="s">
        <v>34</v>
      </c>
    </row>
    <row r="64" spans="1:7">
      <c r="A64" s="9">
        <v>62</v>
      </c>
      <c r="B64" t="s">
        <v>20</v>
      </c>
      <c r="C64" t="s">
        <v>37</v>
      </c>
      <c r="D64">
        <v>2012</v>
      </c>
      <c r="E64">
        <v>1</v>
      </c>
      <c r="F64" t="s">
        <v>29</v>
      </c>
      <c r="G64" t="s">
        <v>34</v>
      </c>
    </row>
    <row r="65" spans="1:7">
      <c r="A65" s="9">
        <v>63</v>
      </c>
      <c r="B65" t="s">
        <v>20</v>
      </c>
      <c r="C65" t="s">
        <v>37</v>
      </c>
      <c r="D65">
        <v>2013</v>
      </c>
      <c r="E65">
        <v>1</v>
      </c>
      <c r="F65" t="s">
        <v>29</v>
      </c>
      <c r="G65" t="s">
        <v>34</v>
      </c>
    </row>
    <row r="66" spans="1:7">
      <c r="A66" s="9">
        <v>64</v>
      </c>
      <c r="B66" t="s">
        <v>20</v>
      </c>
      <c r="C66" t="s">
        <v>37</v>
      </c>
      <c r="D66">
        <v>2014</v>
      </c>
      <c r="E66">
        <v>0.99815914587141408</v>
      </c>
      <c r="F66" t="s">
        <v>29</v>
      </c>
      <c r="G66" t="s">
        <v>34</v>
      </c>
    </row>
    <row r="67" spans="1:7">
      <c r="A67" s="9">
        <v>65</v>
      </c>
      <c r="B67" t="s">
        <v>20</v>
      </c>
      <c r="C67" t="s">
        <v>37</v>
      </c>
      <c r="D67">
        <v>2015</v>
      </c>
      <c r="E67">
        <v>0.99607417588009517</v>
      </c>
      <c r="F67" t="s">
        <v>29</v>
      </c>
      <c r="G67" t="s">
        <v>34</v>
      </c>
    </row>
    <row r="68" spans="1:7">
      <c r="A68" s="9">
        <v>66</v>
      </c>
      <c r="B68" t="s">
        <v>20</v>
      </c>
      <c r="C68" t="s">
        <v>37</v>
      </c>
      <c r="D68">
        <v>2016</v>
      </c>
      <c r="E68">
        <v>0.99314523515218278</v>
      </c>
      <c r="F68" t="s">
        <v>29</v>
      </c>
      <c r="G68" t="s">
        <v>34</v>
      </c>
    </row>
    <row r="69" spans="1:7">
      <c r="A69" s="9">
        <v>67</v>
      </c>
      <c r="B69" t="s">
        <v>20</v>
      </c>
      <c r="C69" t="s">
        <v>37</v>
      </c>
      <c r="D69">
        <v>2017</v>
      </c>
      <c r="E69">
        <v>0.98785880700835171</v>
      </c>
      <c r="F69" t="s">
        <v>29</v>
      </c>
      <c r="G69" t="s">
        <v>34</v>
      </c>
    </row>
    <row r="70" spans="1:7">
      <c r="A70" s="9">
        <v>68</v>
      </c>
      <c r="B70" t="s">
        <v>20</v>
      </c>
      <c r="C70" t="s">
        <v>37</v>
      </c>
      <c r="D70">
        <v>2018</v>
      </c>
      <c r="E70">
        <v>0.98203997669665422</v>
      </c>
      <c r="F70" t="s">
        <v>29</v>
      </c>
      <c r="G70" t="s">
        <v>34</v>
      </c>
    </row>
    <row r="71" spans="1:7">
      <c r="A71" s="9">
        <v>69</v>
      </c>
      <c r="B71" t="s">
        <v>20</v>
      </c>
      <c r="C71" t="s">
        <v>37</v>
      </c>
      <c r="D71">
        <v>2019</v>
      </c>
      <c r="E71">
        <v>0.97565417224772855</v>
      </c>
      <c r="F71" t="s">
        <v>29</v>
      </c>
      <c r="G71" t="s">
        <v>34</v>
      </c>
    </row>
    <row r="72" spans="1:7">
      <c r="A72" s="9">
        <v>70</v>
      </c>
      <c r="B72" t="s">
        <v>20</v>
      </c>
      <c r="C72" t="s">
        <v>37</v>
      </c>
      <c r="D72">
        <v>2020</v>
      </c>
      <c r="E72">
        <v>0.96866548038197575</v>
      </c>
      <c r="F72" t="s">
        <v>29</v>
      </c>
      <c r="G72" t="s">
        <v>34</v>
      </c>
    </row>
    <row r="73" spans="1:7">
      <c r="A73" s="9">
        <v>71</v>
      </c>
      <c r="B73" t="s">
        <v>20</v>
      </c>
      <c r="C73" t="s">
        <v>37</v>
      </c>
      <c r="D73">
        <v>2021</v>
      </c>
      <c r="E73">
        <v>0.96103725757477421</v>
      </c>
      <c r="F73" t="s">
        <v>29</v>
      </c>
      <c r="G73" t="s">
        <v>34</v>
      </c>
    </row>
    <row r="74" spans="1:7">
      <c r="A74" s="9">
        <v>72</v>
      </c>
      <c r="B74" t="s">
        <v>20</v>
      </c>
      <c r="C74" t="s">
        <v>37</v>
      </c>
      <c r="D74">
        <v>2022</v>
      </c>
      <c r="E74">
        <v>0.95273294656428997</v>
      </c>
      <c r="F74" t="s">
        <v>29</v>
      </c>
      <c r="G74" t="s">
        <v>34</v>
      </c>
    </row>
    <row r="75" spans="1:7">
      <c r="A75" s="9">
        <v>73</v>
      </c>
      <c r="B75" t="s">
        <v>20</v>
      </c>
      <c r="C75" t="s">
        <v>37</v>
      </c>
      <c r="D75">
        <v>2023</v>
      </c>
      <c r="E75">
        <v>0.9437171197085944</v>
      </c>
      <c r="F75" t="s">
        <v>29</v>
      </c>
      <c r="G75" t="s">
        <v>34</v>
      </c>
    </row>
    <row r="76" spans="1:7">
      <c r="A76" s="9">
        <v>74</v>
      </c>
      <c r="B76" t="s">
        <v>20</v>
      </c>
      <c r="C76" t="s">
        <v>37</v>
      </c>
      <c r="D76">
        <v>2024</v>
      </c>
      <c r="E76">
        <v>0.93395676055094212</v>
      </c>
      <c r="F76" t="s">
        <v>29</v>
      </c>
      <c r="G76" t="s">
        <v>34</v>
      </c>
    </row>
    <row r="77" spans="1:7">
      <c r="A77" s="9">
        <v>75</v>
      </c>
      <c r="B77" t="s">
        <v>20</v>
      </c>
      <c r="C77" t="s">
        <v>37</v>
      </c>
      <c r="D77">
        <v>2025</v>
      </c>
      <c r="E77">
        <v>0.92342277929811045</v>
      </c>
      <c r="F77" t="s">
        <v>29</v>
      </c>
      <c r="G77" t="s">
        <v>34</v>
      </c>
    </row>
    <row r="78" spans="1:7">
      <c r="A78" s="9">
        <v>76</v>
      </c>
      <c r="B78" t="s">
        <v>20</v>
      </c>
      <c r="C78" t="s">
        <v>37</v>
      </c>
      <c r="D78">
        <v>2026</v>
      </c>
      <c r="E78">
        <v>0.91209173608250338</v>
      </c>
      <c r="F78" t="s">
        <v>29</v>
      </c>
      <c r="G78" t="s">
        <v>34</v>
      </c>
    </row>
    <row r="79" spans="1:7">
      <c r="A79" s="9">
        <v>77</v>
      </c>
      <c r="B79" t="s">
        <v>20</v>
      </c>
      <c r="C79" t="s">
        <v>37</v>
      </c>
      <c r="D79">
        <v>2027</v>
      </c>
      <c r="E79">
        <v>0.89994771810788843</v>
      </c>
      <c r="F79" t="s">
        <v>29</v>
      </c>
      <c r="G79" t="s">
        <v>34</v>
      </c>
    </row>
    <row r="80" spans="1:7">
      <c r="A80" s="9">
        <v>78</v>
      </c>
      <c r="B80" t="s">
        <v>20</v>
      </c>
      <c r="C80" t="s">
        <v>37</v>
      </c>
      <c r="D80">
        <v>2028</v>
      </c>
      <c r="E80">
        <v>0.88698428447320099</v>
      </c>
      <c r="F80" t="s">
        <v>29</v>
      </c>
      <c r="G80" t="s">
        <v>34</v>
      </c>
    </row>
    <row r="81" spans="1:7">
      <c r="A81" s="9">
        <v>79</v>
      </c>
      <c r="B81" t="s">
        <v>20</v>
      </c>
      <c r="C81" t="s">
        <v>37</v>
      </c>
      <c r="D81">
        <v>2029</v>
      </c>
      <c r="E81">
        <v>0.87320635860286799</v>
      </c>
      <c r="F81" t="s">
        <v>29</v>
      </c>
      <c r="G81" t="s">
        <v>34</v>
      </c>
    </row>
    <row r="82" spans="1:7">
      <c r="A82" s="9">
        <v>80</v>
      </c>
      <c r="B82" t="s">
        <v>20</v>
      </c>
      <c r="C82" t="s">
        <v>37</v>
      </c>
      <c r="D82">
        <v>2030</v>
      </c>
      <c r="E82">
        <v>0.8586319174129049</v>
      </c>
      <c r="F82" t="s">
        <v>29</v>
      </c>
      <c r="G82" t="s">
        <v>34</v>
      </c>
    </row>
    <row r="83" spans="1:7">
      <c r="A83" s="9">
        <v>81</v>
      </c>
      <c r="B83" t="s">
        <v>20</v>
      </c>
      <c r="C83" t="s">
        <v>37</v>
      </c>
      <c r="D83">
        <v>2031</v>
      </c>
      <c r="E83">
        <v>0.8432933047031258</v>
      </c>
      <c r="F83" t="s">
        <v>29</v>
      </c>
      <c r="G83" t="s">
        <v>34</v>
      </c>
    </row>
    <row r="84" spans="1:7">
      <c r="A84" s="9">
        <v>82</v>
      </c>
      <c r="B84" t="s">
        <v>20</v>
      </c>
      <c r="C84" t="s">
        <v>37</v>
      </c>
      <c r="D84">
        <v>2032</v>
      </c>
      <c r="E84">
        <v>0.82723799051830404</v>
      </c>
      <c r="F84" t="s">
        <v>29</v>
      </c>
      <c r="G84" t="s">
        <v>34</v>
      </c>
    </row>
    <row r="85" spans="1:7">
      <c r="A85" s="9">
        <v>83</v>
      </c>
      <c r="B85" t="s">
        <v>20</v>
      </c>
      <c r="C85" t="s">
        <v>37</v>
      </c>
      <c r="D85">
        <v>2033</v>
      </c>
      <c r="E85">
        <v>0.810528614433493</v>
      </c>
      <c r="F85" t="s">
        <v>29</v>
      </c>
      <c r="G85" t="s">
        <v>34</v>
      </c>
    </row>
    <row r="86" spans="1:7">
      <c r="A86" s="9">
        <v>84</v>
      </c>
      <c r="B86" t="s">
        <v>20</v>
      </c>
      <c r="C86" t="s">
        <v>37</v>
      </c>
      <c r="D86">
        <v>2034</v>
      </c>
      <c r="E86">
        <v>0.79324219250251615</v>
      </c>
      <c r="F86" t="s">
        <v>29</v>
      </c>
      <c r="G86" t="s">
        <v>34</v>
      </c>
    </row>
    <row r="87" spans="1:7">
      <c r="A87" s="9">
        <v>85</v>
      </c>
      <c r="B87" t="s">
        <v>20</v>
      </c>
      <c r="C87" t="s">
        <v>37</v>
      </c>
      <c r="D87">
        <v>2035</v>
      </c>
      <c r="E87">
        <v>0.77546843442014057</v>
      </c>
      <c r="F87" t="s">
        <v>29</v>
      </c>
      <c r="G87" t="s">
        <v>34</v>
      </c>
    </row>
    <row r="88" spans="1:7">
      <c r="A88" s="9">
        <v>86</v>
      </c>
      <c r="B88" t="s">
        <v>20</v>
      </c>
      <c r="C88" t="s">
        <v>37</v>
      </c>
      <c r="D88">
        <v>2036</v>
      </c>
      <c r="E88">
        <v>0.75730720340288493</v>
      </c>
      <c r="F88" t="s">
        <v>29</v>
      </c>
      <c r="G88" t="s">
        <v>34</v>
      </c>
    </row>
    <row r="89" spans="1:7">
      <c r="A89" s="9">
        <v>87</v>
      </c>
      <c r="B89" t="s">
        <v>20</v>
      </c>
      <c r="C89" t="s">
        <v>37</v>
      </c>
      <c r="D89">
        <v>2037</v>
      </c>
      <c r="E89">
        <v>0.73886524528119812</v>
      </c>
      <c r="F89" t="s">
        <v>29</v>
      </c>
      <c r="G89" t="s">
        <v>34</v>
      </c>
    </row>
    <row r="90" spans="1:7">
      <c r="A90" s="9">
        <v>88</v>
      </c>
      <c r="B90" t="s">
        <v>20</v>
      </c>
      <c r="C90" t="s">
        <v>37</v>
      </c>
      <c r="D90">
        <v>2038</v>
      </c>
      <c r="E90">
        <v>0.72025240058124806</v>
      </c>
      <c r="F90" t="s">
        <v>29</v>
      </c>
      <c r="G90" t="s">
        <v>34</v>
      </c>
    </row>
    <row r="91" spans="1:7">
      <c r="A91" s="9">
        <v>89</v>
      </c>
      <c r="B91" t="s">
        <v>20</v>
      </c>
      <c r="C91" t="s">
        <v>37</v>
      </c>
      <c r="D91">
        <v>2039</v>
      </c>
      <c r="E91">
        <v>0.70157757861833647</v>
      </c>
      <c r="F91" t="s">
        <v>29</v>
      </c>
      <c r="G91" t="s">
        <v>34</v>
      </c>
    </row>
    <row r="92" spans="1:7">
      <c r="A92" s="9">
        <v>90</v>
      </c>
      <c r="B92" t="s">
        <v>20</v>
      </c>
      <c r="C92" t="s">
        <v>37</v>
      </c>
      <c r="D92">
        <v>2040</v>
      </c>
      <c r="E92">
        <v>0.6829448035575385</v>
      </c>
      <c r="F92" t="s">
        <v>29</v>
      </c>
      <c r="G92" t="s">
        <v>34</v>
      </c>
    </row>
    <row r="93" spans="1:7">
      <c r="A93" s="9">
        <v>91</v>
      </c>
      <c r="B93" t="s">
        <v>20</v>
      </c>
      <c r="C93" t="s">
        <v>37</v>
      </c>
      <c r="D93">
        <v>2041</v>
      </c>
      <c r="E93">
        <v>0.66444963298526438</v>
      </c>
      <c r="F93" t="s">
        <v>29</v>
      </c>
      <c r="G93" t="s">
        <v>34</v>
      </c>
    </row>
    <row r="94" spans="1:7">
      <c r="A94" s="9">
        <v>92</v>
      </c>
      <c r="B94" t="s">
        <v>20</v>
      </c>
      <c r="C94" t="s">
        <v>37</v>
      </c>
      <c r="D94">
        <v>2042</v>
      </c>
      <c r="E94">
        <v>0.64617620162720724</v>
      </c>
      <c r="F94" t="s">
        <v>29</v>
      </c>
      <c r="G94" t="s">
        <v>34</v>
      </c>
    </row>
    <row r="95" spans="1:7">
      <c r="A95" s="9">
        <v>93</v>
      </c>
      <c r="B95" t="s">
        <v>20</v>
      </c>
      <c r="C95" t="s">
        <v>37</v>
      </c>
      <c r="D95">
        <v>2043</v>
      </c>
      <c r="E95">
        <v>0.62819506566941041</v>
      </c>
      <c r="F95" t="s">
        <v>29</v>
      </c>
      <c r="G95" t="s">
        <v>34</v>
      </c>
    </row>
    <row r="96" spans="1:7">
      <c r="A96" s="9">
        <v>94</v>
      </c>
      <c r="B96" t="s">
        <v>20</v>
      </c>
      <c r="C96" t="s">
        <v>37</v>
      </c>
      <c r="D96">
        <v>2044</v>
      </c>
      <c r="E96">
        <v>0.61056193081876176</v>
      </c>
      <c r="F96" t="s">
        <v>29</v>
      </c>
      <c r="G96" t="s">
        <v>34</v>
      </c>
    </row>
    <row r="97" spans="1:7">
      <c r="A97" s="9">
        <v>95</v>
      </c>
      <c r="B97" t="s">
        <v>20</v>
      </c>
      <c r="C97" t="s">
        <v>37</v>
      </c>
      <c r="D97">
        <v>2045</v>
      </c>
      <c r="E97">
        <v>0.59331725527774026</v>
      </c>
      <c r="F97" t="s">
        <v>29</v>
      </c>
      <c r="G97" t="s">
        <v>34</v>
      </c>
    </row>
    <row r="98" spans="1:7">
      <c r="A98" s="9">
        <v>96</v>
      </c>
      <c r="B98" t="s">
        <v>20</v>
      </c>
      <c r="C98" t="s">
        <v>37</v>
      </c>
      <c r="D98">
        <v>2046</v>
      </c>
      <c r="E98">
        <v>0.57648664058064791</v>
      </c>
      <c r="F98" t="s">
        <v>29</v>
      </c>
      <c r="G98" t="s">
        <v>34</v>
      </c>
    </row>
    <row r="99" spans="1:7">
      <c r="A99" s="9">
        <v>97</v>
      </c>
      <c r="B99" t="s">
        <v>20</v>
      </c>
      <c r="C99" t="s">
        <v>37</v>
      </c>
      <c r="D99">
        <v>2047</v>
      </c>
      <c r="E99">
        <v>0.560081867548333</v>
      </c>
      <c r="F99" t="s">
        <v>29</v>
      </c>
      <c r="G99" t="s">
        <v>34</v>
      </c>
    </row>
    <row r="100" spans="1:7">
      <c r="A100" s="9">
        <v>98</v>
      </c>
      <c r="B100" t="s">
        <v>20</v>
      </c>
      <c r="C100" t="s">
        <v>37</v>
      </c>
      <c r="D100">
        <v>2048</v>
      </c>
      <c r="E100">
        <v>0.5441024048203611</v>
      </c>
      <c r="F100" t="s">
        <v>29</v>
      </c>
      <c r="G100" t="s">
        <v>34</v>
      </c>
    </row>
    <row r="101" spans="1:7">
      <c r="A101" s="9">
        <v>99</v>
      </c>
      <c r="B101" t="s">
        <v>20</v>
      </c>
      <c r="C101" t="s">
        <v>37</v>
      </c>
      <c r="D101">
        <v>2049</v>
      </c>
      <c r="E101">
        <v>0.52853721195628933</v>
      </c>
      <c r="F101" t="s">
        <v>29</v>
      </c>
      <c r="G101" t="s">
        <v>34</v>
      </c>
    </row>
    <row r="102" spans="1:7">
      <c r="A102" s="9">
        <v>100</v>
      </c>
      <c r="B102" t="s">
        <v>20</v>
      </c>
      <c r="C102" t="s">
        <v>37</v>
      </c>
      <c r="D102">
        <v>2050</v>
      </c>
      <c r="E102">
        <v>0.51336667298747574</v>
      </c>
      <c r="F102" t="s">
        <v>29</v>
      </c>
      <c r="G102" t="s">
        <v>34</v>
      </c>
    </row>
    <row r="103" spans="1:7">
      <c r="A103" s="9">
        <v>101</v>
      </c>
      <c r="B103" t="s">
        <v>20</v>
      </c>
      <c r="C103" t="s">
        <v>19</v>
      </c>
      <c r="D103">
        <v>1950</v>
      </c>
      <c r="E103">
        <v>0</v>
      </c>
      <c r="F103" t="s">
        <v>29</v>
      </c>
      <c r="G103" t="s">
        <v>34</v>
      </c>
    </row>
    <row r="104" spans="1:7">
      <c r="A104" s="9">
        <v>102</v>
      </c>
      <c r="B104" t="s">
        <v>20</v>
      </c>
      <c r="C104" t="s">
        <v>19</v>
      </c>
      <c r="D104">
        <v>1951</v>
      </c>
      <c r="E104">
        <v>0</v>
      </c>
      <c r="F104" t="s">
        <v>29</v>
      </c>
      <c r="G104" t="s">
        <v>34</v>
      </c>
    </row>
    <row r="105" spans="1:7">
      <c r="A105" s="9">
        <v>103</v>
      </c>
      <c r="B105" t="s">
        <v>20</v>
      </c>
      <c r="C105" t="s">
        <v>19</v>
      </c>
      <c r="D105">
        <v>1952</v>
      </c>
      <c r="E105">
        <v>0</v>
      </c>
      <c r="F105" t="s">
        <v>29</v>
      </c>
      <c r="G105" t="s">
        <v>34</v>
      </c>
    </row>
    <row r="106" spans="1:7">
      <c r="A106" s="9">
        <v>104</v>
      </c>
      <c r="B106" t="s">
        <v>20</v>
      </c>
      <c r="C106" t="s">
        <v>19</v>
      </c>
      <c r="D106">
        <v>1953</v>
      </c>
      <c r="E106">
        <v>0</v>
      </c>
      <c r="F106" t="s">
        <v>29</v>
      </c>
      <c r="G106" t="s">
        <v>34</v>
      </c>
    </row>
    <row r="107" spans="1:7">
      <c r="A107" s="9">
        <v>105</v>
      </c>
      <c r="B107" t="s">
        <v>20</v>
      </c>
      <c r="C107" t="s">
        <v>19</v>
      </c>
      <c r="D107">
        <v>1954</v>
      </c>
      <c r="E107">
        <v>0</v>
      </c>
      <c r="F107" t="s">
        <v>29</v>
      </c>
      <c r="G107" t="s">
        <v>34</v>
      </c>
    </row>
    <row r="108" spans="1:7">
      <c r="A108" s="9">
        <v>106</v>
      </c>
      <c r="B108" t="s">
        <v>20</v>
      </c>
      <c r="C108" t="s">
        <v>19</v>
      </c>
      <c r="D108">
        <v>1955</v>
      </c>
      <c r="E108">
        <v>0</v>
      </c>
      <c r="F108" t="s">
        <v>29</v>
      </c>
      <c r="G108" t="s">
        <v>34</v>
      </c>
    </row>
    <row r="109" spans="1:7">
      <c r="A109" s="9">
        <v>107</v>
      </c>
      <c r="B109" t="s">
        <v>20</v>
      </c>
      <c r="C109" t="s">
        <v>19</v>
      </c>
      <c r="D109">
        <v>1956</v>
      </c>
      <c r="E109">
        <v>0</v>
      </c>
      <c r="F109" t="s">
        <v>29</v>
      </c>
      <c r="G109" t="s">
        <v>34</v>
      </c>
    </row>
    <row r="110" spans="1:7">
      <c r="A110" s="9">
        <v>108</v>
      </c>
      <c r="B110" t="s">
        <v>20</v>
      </c>
      <c r="C110" t="s">
        <v>19</v>
      </c>
      <c r="D110">
        <v>1957</v>
      </c>
      <c r="E110">
        <v>0</v>
      </c>
      <c r="F110" t="s">
        <v>29</v>
      </c>
      <c r="G110" t="s">
        <v>34</v>
      </c>
    </row>
    <row r="111" spans="1:7">
      <c r="A111" s="9">
        <v>109</v>
      </c>
      <c r="B111" t="s">
        <v>20</v>
      </c>
      <c r="C111" t="s">
        <v>19</v>
      </c>
      <c r="D111">
        <v>1958</v>
      </c>
      <c r="E111">
        <v>0</v>
      </c>
      <c r="F111" t="s">
        <v>29</v>
      </c>
      <c r="G111" t="s">
        <v>34</v>
      </c>
    </row>
    <row r="112" spans="1:7">
      <c r="A112" s="9">
        <v>110</v>
      </c>
      <c r="B112" t="s">
        <v>20</v>
      </c>
      <c r="C112" t="s">
        <v>19</v>
      </c>
      <c r="D112">
        <v>1959</v>
      </c>
      <c r="E112">
        <v>0</v>
      </c>
      <c r="F112" t="s">
        <v>29</v>
      </c>
      <c r="G112" t="s">
        <v>34</v>
      </c>
    </row>
    <row r="113" spans="1:7">
      <c r="A113" s="9">
        <v>111</v>
      </c>
      <c r="B113" t="s">
        <v>20</v>
      </c>
      <c r="C113" t="s">
        <v>19</v>
      </c>
      <c r="D113">
        <v>1960</v>
      </c>
      <c r="E113">
        <v>0</v>
      </c>
      <c r="F113" t="s">
        <v>29</v>
      </c>
      <c r="G113" t="s">
        <v>34</v>
      </c>
    </row>
    <row r="114" spans="1:7">
      <c r="A114" s="9">
        <v>112</v>
      </c>
      <c r="B114" t="s">
        <v>20</v>
      </c>
      <c r="C114" t="s">
        <v>19</v>
      </c>
      <c r="D114">
        <v>1961</v>
      </c>
      <c r="E114">
        <v>0</v>
      </c>
      <c r="F114" t="s">
        <v>29</v>
      </c>
      <c r="G114" t="s">
        <v>34</v>
      </c>
    </row>
    <row r="115" spans="1:7">
      <c r="A115" s="9">
        <v>113</v>
      </c>
      <c r="B115" t="s">
        <v>20</v>
      </c>
      <c r="C115" t="s">
        <v>19</v>
      </c>
      <c r="D115">
        <v>1962</v>
      </c>
      <c r="E115">
        <v>0</v>
      </c>
      <c r="F115" t="s">
        <v>29</v>
      </c>
      <c r="G115" t="s">
        <v>34</v>
      </c>
    </row>
    <row r="116" spans="1:7">
      <c r="A116" s="9">
        <v>114</v>
      </c>
      <c r="B116" t="s">
        <v>20</v>
      </c>
      <c r="C116" t="s">
        <v>19</v>
      </c>
      <c r="D116">
        <v>1963</v>
      </c>
      <c r="E116">
        <v>0</v>
      </c>
      <c r="F116" t="s">
        <v>29</v>
      </c>
      <c r="G116" t="s">
        <v>34</v>
      </c>
    </row>
    <row r="117" spans="1:7">
      <c r="A117" s="9">
        <v>115</v>
      </c>
      <c r="B117" t="s">
        <v>20</v>
      </c>
      <c r="C117" t="s">
        <v>19</v>
      </c>
      <c r="D117">
        <v>1964</v>
      </c>
      <c r="E117">
        <v>0</v>
      </c>
      <c r="F117" t="s">
        <v>29</v>
      </c>
      <c r="G117" t="s">
        <v>34</v>
      </c>
    </row>
    <row r="118" spans="1:7">
      <c r="A118" s="9">
        <v>116</v>
      </c>
      <c r="B118" t="s">
        <v>20</v>
      </c>
      <c r="C118" t="s">
        <v>19</v>
      </c>
      <c r="D118">
        <v>1965</v>
      </c>
      <c r="E118">
        <v>0</v>
      </c>
      <c r="F118" t="s">
        <v>29</v>
      </c>
      <c r="G118" t="s">
        <v>34</v>
      </c>
    </row>
    <row r="119" spans="1:7">
      <c r="A119" s="9">
        <v>117</v>
      </c>
      <c r="B119" t="s">
        <v>20</v>
      </c>
      <c r="C119" t="s">
        <v>19</v>
      </c>
      <c r="D119">
        <v>1966</v>
      </c>
      <c r="E119">
        <v>0</v>
      </c>
      <c r="F119" t="s">
        <v>29</v>
      </c>
      <c r="G119" t="s">
        <v>34</v>
      </c>
    </row>
    <row r="120" spans="1:7">
      <c r="A120" s="9">
        <v>118</v>
      </c>
      <c r="B120" t="s">
        <v>20</v>
      </c>
      <c r="C120" t="s">
        <v>19</v>
      </c>
      <c r="D120">
        <v>1967</v>
      </c>
      <c r="E120">
        <v>0</v>
      </c>
      <c r="F120" t="s">
        <v>29</v>
      </c>
      <c r="G120" t="s">
        <v>34</v>
      </c>
    </row>
    <row r="121" spans="1:7">
      <c r="A121" s="9">
        <v>119</v>
      </c>
      <c r="B121" t="s">
        <v>20</v>
      </c>
      <c r="C121" t="s">
        <v>19</v>
      </c>
      <c r="D121">
        <v>1968</v>
      </c>
      <c r="E121">
        <v>0</v>
      </c>
      <c r="F121" t="s">
        <v>29</v>
      </c>
      <c r="G121" t="s">
        <v>34</v>
      </c>
    </row>
    <row r="122" spans="1:7">
      <c r="A122" s="9">
        <v>120</v>
      </c>
      <c r="B122" t="s">
        <v>20</v>
      </c>
      <c r="C122" t="s">
        <v>19</v>
      </c>
      <c r="D122">
        <v>1969</v>
      </c>
      <c r="E122">
        <v>0</v>
      </c>
      <c r="F122" t="s">
        <v>29</v>
      </c>
      <c r="G122" t="s">
        <v>34</v>
      </c>
    </row>
    <row r="123" spans="1:7">
      <c r="A123" s="9">
        <v>121</v>
      </c>
      <c r="B123" t="s">
        <v>20</v>
      </c>
      <c r="C123" t="s">
        <v>19</v>
      </c>
      <c r="D123">
        <v>1970</v>
      </c>
      <c r="E123">
        <v>0</v>
      </c>
      <c r="F123" t="s">
        <v>29</v>
      </c>
      <c r="G123" t="s">
        <v>34</v>
      </c>
    </row>
    <row r="124" spans="1:7">
      <c r="A124" s="9">
        <v>122</v>
      </c>
      <c r="B124" t="s">
        <v>20</v>
      </c>
      <c r="C124" t="s">
        <v>19</v>
      </c>
      <c r="D124">
        <v>1971</v>
      </c>
      <c r="E124">
        <v>0</v>
      </c>
      <c r="F124" t="s">
        <v>29</v>
      </c>
      <c r="G124" t="s">
        <v>34</v>
      </c>
    </row>
    <row r="125" spans="1:7">
      <c r="A125" s="9">
        <v>123</v>
      </c>
      <c r="B125" t="s">
        <v>20</v>
      </c>
      <c r="C125" t="s">
        <v>19</v>
      </c>
      <c r="D125">
        <v>1972</v>
      </c>
      <c r="E125">
        <v>0</v>
      </c>
      <c r="F125" t="s">
        <v>29</v>
      </c>
      <c r="G125" t="s">
        <v>34</v>
      </c>
    </row>
    <row r="126" spans="1:7">
      <c r="A126" s="9">
        <v>124</v>
      </c>
      <c r="B126" t="s">
        <v>20</v>
      </c>
      <c r="C126" t="s">
        <v>19</v>
      </c>
      <c r="D126">
        <v>1973</v>
      </c>
      <c r="E126">
        <v>0</v>
      </c>
      <c r="F126" t="s">
        <v>29</v>
      </c>
      <c r="G126" t="s">
        <v>34</v>
      </c>
    </row>
    <row r="127" spans="1:7">
      <c r="A127" s="9">
        <v>125</v>
      </c>
      <c r="B127" t="s">
        <v>20</v>
      </c>
      <c r="C127" t="s">
        <v>19</v>
      </c>
      <c r="D127">
        <v>1974</v>
      </c>
      <c r="E127">
        <v>0</v>
      </c>
      <c r="F127" t="s">
        <v>29</v>
      </c>
      <c r="G127" t="s">
        <v>34</v>
      </c>
    </row>
    <row r="128" spans="1:7">
      <c r="A128" s="9">
        <v>126</v>
      </c>
      <c r="B128" t="s">
        <v>20</v>
      </c>
      <c r="C128" t="s">
        <v>19</v>
      </c>
      <c r="D128">
        <v>1975</v>
      </c>
      <c r="E128">
        <v>0</v>
      </c>
      <c r="F128" t="s">
        <v>29</v>
      </c>
      <c r="G128" t="s">
        <v>34</v>
      </c>
    </row>
    <row r="129" spans="1:7">
      <c r="A129" s="9">
        <v>127</v>
      </c>
      <c r="B129" t="s">
        <v>20</v>
      </c>
      <c r="C129" t="s">
        <v>19</v>
      </c>
      <c r="D129">
        <v>1976</v>
      </c>
      <c r="E129">
        <v>0</v>
      </c>
      <c r="F129" t="s">
        <v>29</v>
      </c>
      <c r="G129" t="s">
        <v>34</v>
      </c>
    </row>
    <row r="130" spans="1:7">
      <c r="A130" s="9">
        <v>128</v>
      </c>
      <c r="B130" t="s">
        <v>20</v>
      </c>
      <c r="C130" t="s">
        <v>19</v>
      </c>
      <c r="D130">
        <v>1977</v>
      </c>
      <c r="E130">
        <v>0</v>
      </c>
      <c r="F130" t="s">
        <v>29</v>
      </c>
      <c r="G130" t="s">
        <v>34</v>
      </c>
    </row>
    <row r="131" spans="1:7">
      <c r="A131" s="9">
        <v>129</v>
      </c>
      <c r="B131" t="s">
        <v>20</v>
      </c>
      <c r="C131" t="s">
        <v>19</v>
      </c>
      <c r="D131">
        <v>1978</v>
      </c>
      <c r="E131">
        <v>0</v>
      </c>
      <c r="F131" t="s">
        <v>29</v>
      </c>
      <c r="G131" t="s">
        <v>34</v>
      </c>
    </row>
    <row r="132" spans="1:7">
      <c r="A132" s="9">
        <v>130</v>
      </c>
      <c r="B132" t="s">
        <v>20</v>
      </c>
      <c r="C132" t="s">
        <v>19</v>
      </c>
      <c r="D132">
        <v>1979</v>
      </c>
      <c r="E132">
        <v>0</v>
      </c>
      <c r="F132" t="s">
        <v>29</v>
      </c>
      <c r="G132" t="s">
        <v>34</v>
      </c>
    </row>
    <row r="133" spans="1:7">
      <c r="A133" s="9">
        <v>131</v>
      </c>
      <c r="B133" t="s">
        <v>20</v>
      </c>
      <c r="C133" t="s">
        <v>19</v>
      </c>
      <c r="D133">
        <v>1980</v>
      </c>
      <c r="E133">
        <v>0</v>
      </c>
      <c r="F133" t="s">
        <v>29</v>
      </c>
      <c r="G133" t="s">
        <v>34</v>
      </c>
    </row>
    <row r="134" spans="1:7">
      <c r="A134" s="9">
        <v>132</v>
      </c>
      <c r="B134" t="s">
        <v>20</v>
      </c>
      <c r="C134" t="s">
        <v>19</v>
      </c>
      <c r="D134">
        <v>1981</v>
      </c>
      <c r="E134">
        <v>0</v>
      </c>
      <c r="F134" t="s">
        <v>29</v>
      </c>
      <c r="G134" t="s">
        <v>34</v>
      </c>
    </row>
    <row r="135" spans="1:7">
      <c r="A135" s="9">
        <v>133</v>
      </c>
      <c r="B135" t="s">
        <v>20</v>
      </c>
      <c r="C135" t="s">
        <v>19</v>
      </c>
      <c r="D135">
        <v>1982</v>
      </c>
      <c r="E135">
        <v>0</v>
      </c>
      <c r="F135" t="s">
        <v>29</v>
      </c>
      <c r="G135" t="s">
        <v>34</v>
      </c>
    </row>
    <row r="136" spans="1:7">
      <c r="A136" s="9">
        <v>134</v>
      </c>
      <c r="B136" t="s">
        <v>20</v>
      </c>
      <c r="C136" t="s">
        <v>19</v>
      </c>
      <c r="D136">
        <v>1983</v>
      </c>
      <c r="E136">
        <v>0</v>
      </c>
      <c r="F136" t="s">
        <v>29</v>
      </c>
      <c r="G136" t="s">
        <v>34</v>
      </c>
    </row>
    <row r="137" spans="1:7">
      <c r="A137" s="9">
        <v>135</v>
      </c>
      <c r="B137" t="s">
        <v>20</v>
      </c>
      <c r="C137" t="s">
        <v>19</v>
      </c>
      <c r="D137">
        <v>1984</v>
      </c>
      <c r="E137">
        <v>0</v>
      </c>
      <c r="F137" t="s">
        <v>29</v>
      </c>
      <c r="G137" t="s">
        <v>34</v>
      </c>
    </row>
    <row r="138" spans="1:7">
      <c r="A138" s="9">
        <v>136</v>
      </c>
      <c r="B138" t="s">
        <v>20</v>
      </c>
      <c r="C138" t="s">
        <v>19</v>
      </c>
      <c r="D138">
        <v>1985</v>
      </c>
      <c r="E138">
        <v>0</v>
      </c>
      <c r="F138" t="s">
        <v>29</v>
      </c>
      <c r="G138" t="s">
        <v>34</v>
      </c>
    </row>
    <row r="139" spans="1:7">
      <c r="A139" s="9">
        <v>137</v>
      </c>
      <c r="B139" t="s">
        <v>20</v>
      </c>
      <c r="C139" t="s">
        <v>19</v>
      </c>
      <c r="D139">
        <v>1986</v>
      </c>
      <c r="E139">
        <v>0</v>
      </c>
      <c r="F139" t="s">
        <v>29</v>
      </c>
      <c r="G139" t="s">
        <v>34</v>
      </c>
    </row>
    <row r="140" spans="1:7">
      <c r="A140" s="9">
        <v>138</v>
      </c>
      <c r="B140" t="s">
        <v>20</v>
      </c>
      <c r="C140" t="s">
        <v>19</v>
      </c>
      <c r="D140">
        <v>1987</v>
      </c>
      <c r="E140">
        <v>0</v>
      </c>
      <c r="F140" t="s">
        <v>29</v>
      </c>
      <c r="G140" t="s">
        <v>34</v>
      </c>
    </row>
    <row r="141" spans="1:7">
      <c r="A141" s="9">
        <v>139</v>
      </c>
      <c r="B141" t="s">
        <v>20</v>
      </c>
      <c r="C141" t="s">
        <v>19</v>
      </c>
      <c r="D141">
        <v>1988</v>
      </c>
      <c r="E141">
        <v>0</v>
      </c>
      <c r="F141" t="s">
        <v>29</v>
      </c>
      <c r="G141" t="s">
        <v>34</v>
      </c>
    </row>
    <row r="142" spans="1:7">
      <c r="A142" s="9">
        <v>140</v>
      </c>
      <c r="B142" t="s">
        <v>20</v>
      </c>
      <c r="C142" t="s">
        <v>19</v>
      </c>
      <c r="D142">
        <v>1989</v>
      </c>
      <c r="E142">
        <v>0</v>
      </c>
      <c r="F142" t="s">
        <v>29</v>
      </c>
      <c r="G142" t="s">
        <v>34</v>
      </c>
    </row>
    <row r="143" spans="1:7">
      <c r="A143" s="9">
        <v>141</v>
      </c>
      <c r="B143" t="s">
        <v>20</v>
      </c>
      <c r="C143" t="s">
        <v>19</v>
      </c>
      <c r="D143">
        <v>1990</v>
      </c>
      <c r="E143">
        <v>0</v>
      </c>
      <c r="F143" t="s">
        <v>29</v>
      </c>
      <c r="G143" t="s">
        <v>34</v>
      </c>
    </row>
    <row r="144" spans="1:7">
      <c r="A144" s="9">
        <v>142</v>
      </c>
      <c r="B144" t="s">
        <v>20</v>
      </c>
      <c r="C144" t="s">
        <v>19</v>
      </c>
      <c r="D144">
        <v>1991</v>
      </c>
      <c r="E144">
        <v>0</v>
      </c>
      <c r="F144" t="s">
        <v>29</v>
      </c>
      <c r="G144" t="s">
        <v>34</v>
      </c>
    </row>
    <row r="145" spans="1:7">
      <c r="A145" s="9">
        <v>143</v>
      </c>
      <c r="B145" t="s">
        <v>20</v>
      </c>
      <c r="C145" t="s">
        <v>19</v>
      </c>
      <c r="D145">
        <v>1992</v>
      </c>
      <c r="E145">
        <v>0</v>
      </c>
      <c r="F145" t="s">
        <v>29</v>
      </c>
      <c r="G145" t="s">
        <v>34</v>
      </c>
    </row>
    <row r="146" spans="1:7">
      <c r="A146" s="9">
        <v>144</v>
      </c>
      <c r="B146" t="s">
        <v>20</v>
      </c>
      <c r="C146" t="s">
        <v>19</v>
      </c>
      <c r="D146">
        <v>1993</v>
      </c>
      <c r="E146">
        <v>0</v>
      </c>
      <c r="F146" t="s">
        <v>29</v>
      </c>
      <c r="G146" t="s">
        <v>34</v>
      </c>
    </row>
    <row r="147" spans="1:7">
      <c r="A147" s="9">
        <v>145</v>
      </c>
      <c r="B147" t="s">
        <v>20</v>
      </c>
      <c r="C147" t="s">
        <v>19</v>
      </c>
      <c r="D147">
        <v>1994</v>
      </c>
      <c r="E147">
        <v>0</v>
      </c>
      <c r="F147" t="s">
        <v>29</v>
      </c>
      <c r="G147" t="s">
        <v>34</v>
      </c>
    </row>
    <row r="148" spans="1:7">
      <c r="A148" s="9">
        <v>146</v>
      </c>
      <c r="B148" t="s">
        <v>20</v>
      </c>
      <c r="C148" t="s">
        <v>19</v>
      </c>
      <c r="D148">
        <v>1995</v>
      </c>
      <c r="E148">
        <v>0</v>
      </c>
      <c r="F148" t="s">
        <v>29</v>
      </c>
      <c r="G148" t="s">
        <v>34</v>
      </c>
    </row>
    <row r="149" spans="1:7">
      <c r="A149" s="9">
        <v>147</v>
      </c>
      <c r="B149" t="s">
        <v>20</v>
      </c>
      <c r="C149" t="s">
        <v>19</v>
      </c>
      <c r="D149">
        <v>1996</v>
      </c>
      <c r="E149">
        <v>0</v>
      </c>
      <c r="F149" t="s">
        <v>29</v>
      </c>
      <c r="G149" t="s">
        <v>34</v>
      </c>
    </row>
    <row r="150" spans="1:7">
      <c r="A150" s="9">
        <v>148</v>
      </c>
      <c r="B150" t="s">
        <v>20</v>
      </c>
      <c r="C150" t="s">
        <v>19</v>
      </c>
      <c r="D150">
        <v>1997</v>
      </c>
      <c r="E150">
        <v>0</v>
      </c>
      <c r="F150" t="s">
        <v>29</v>
      </c>
      <c r="G150" t="s">
        <v>34</v>
      </c>
    </row>
    <row r="151" spans="1:7">
      <c r="A151" s="9">
        <v>149</v>
      </c>
      <c r="B151" t="s">
        <v>20</v>
      </c>
      <c r="C151" t="s">
        <v>19</v>
      </c>
      <c r="D151">
        <v>1998</v>
      </c>
      <c r="E151">
        <v>0</v>
      </c>
      <c r="F151" t="s">
        <v>29</v>
      </c>
      <c r="G151" t="s">
        <v>34</v>
      </c>
    </row>
    <row r="152" spans="1:7">
      <c r="A152" s="9">
        <v>150</v>
      </c>
      <c r="B152" t="s">
        <v>20</v>
      </c>
      <c r="C152" t="s">
        <v>19</v>
      </c>
      <c r="D152">
        <v>1999</v>
      </c>
      <c r="E152">
        <v>0</v>
      </c>
      <c r="F152" t="s">
        <v>29</v>
      </c>
      <c r="G152" t="s">
        <v>34</v>
      </c>
    </row>
    <row r="153" spans="1:7">
      <c r="A153" s="9">
        <v>151</v>
      </c>
      <c r="B153" t="s">
        <v>20</v>
      </c>
      <c r="C153" t="s">
        <v>19</v>
      </c>
      <c r="D153">
        <v>2000</v>
      </c>
      <c r="E153">
        <v>0</v>
      </c>
      <c r="F153" t="s">
        <v>29</v>
      </c>
      <c r="G153" t="s">
        <v>34</v>
      </c>
    </row>
    <row r="154" spans="1:7">
      <c r="A154" s="9">
        <v>152</v>
      </c>
      <c r="B154" t="s">
        <v>20</v>
      </c>
      <c r="C154" t="s">
        <v>19</v>
      </c>
      <c r="D154">
        <v>2001</v>
      </c>
      <c r="E154">
        <v>0</v>
      </c>
      <c r="F154" t="s">
        <v>29</v>
      </c>
      <c r="G154" t="s">
        <v>34</v>
      </c>
    </row>
    <row r="155" spans="1:7">
      <c r="A155" s="9">
        <v>153</v>
      </c>
      <c r="B155" t="s">
        <v>20</v>
      </c>
      <c r="C155" t="s">
        <v>19</v>
      </c>
      <c r="D155">
        <v>2002</v>
      </c>
      <c r="E155">
        <v>0</v>
      </c>
      <c r="F155" t="s">
        <v>29</v>
      </c>
      <c r="G155" t="s">
        <v>34</v>
      </c>
    </row>
    <row r="156" spans="1:7">
      <c r="A156" s="9">
        <v>154</v>
      </c>
      <c r="B156" t="s">
        <v>20</v>
      </c>
      <c r="C156" t="s">
        <v>19</v>
      </c>
      <c r="D156">
        <v>2003</v>
      </c>
      <c r="E156">
        <v>0</v>
      </c>
      <c r="F156" t="s">
        <v>29</v>
      </c>
      <c r="G156" t="s">
        <v>34</v>
      </c>
    </row>
    <row r="157" spans="1:7">
      <c r="A157" s="9">
        <v>155</v>
      </c>
      <c r="B157" t="s">
        <v>20</v>
      </c>
      <c r="C157" t="s">
        <v>19</v>
      </c>
      <c r="D157">
        <v>2004</v>
      </c>
      <c r="E157">
        <v>0</v>
      </c>
      <c r="F157" t="s">
        <v>29</v>
      </c>
      <c r="G157" t="s">
        <v>34</v>
      </c>
    </row>
    <row r="158" spans="1:7">
      <c r="A158" s="9">
        <v>156</v>
      </c>
      <c r="B158" t="s">
        <v>20</v>
      </c>
      <c r="C158" t="s">
        <v>19</v>
      </c>
      <c r="D158">
        <v>2005</v>
      </c>
      <c r="E158">
        <v>0</v>
      </c>
      <c r="F158" t="s">
        <v>29</v>
      </c>
      <c r="G158" t="s">
        <v>34</v>
      </c>
    </row>
    <row r="159" spans="1:7">
      <c r="A159" s="9">
        <v>157</v>
      </c>
      <c r="B159" t="s">
        <v>20</v>
      </c>
      <c r="C159" t="s">
        <v>19</v>
      </c>
      <c r="D159">
        <v>2006</v>
      </c>
      <c r="E159">
        <v>0</v>
      </c>
      <c r="F159" t="s">
        <v>29</v>
      </c>
      <c r="G159" t="s">
        <v>34</v>
      </c>
    </row>
    <row r="160" spans="1:7">
      <c r="A160" s="9">
        <v>158</v>
      </c>
      <c r="B160" t="s">
        <v>20</v>
      </c>
      <c r="C160" t="s">
        <v>19</v>
      </c>
      <c r="D160">
        <v>2007</v>
      </c>
      <c r="E160">
        <v>0</v>
      </c>
      <c r="F160" t="s">
        <v>29</v>
      </c>
      <c r="G160" t="s">
        <v>34</v>
      </c>
    </row>
    <row r="161" spans="1:7">
      <c r="A161" s="9">
        <v>159</v>
      </c>
      <c r="B161" t="s">
        <v>20</v>
      </c>
      <c r="C161" t="s">
        <v>19</v>
      </c>
      <c r="D161">
        <v>2008</v>
      </c>
      <c r="E161">
        <v>0</v>
      </c>
      <c r="F161" t="s">
        <v>29</v>
      </c>
      <c r="G161" t="s">
        <v>34</v>
      </c>
    </row>
    <row r="162" spans="1:7">
      <c r="A162" s="9">
        <v>160</v>
      </c>
      <c r="B162" t="s">
        <v>20</v>
      </c>
      <c r="C162" t="s">
        <v>19</v>
      </c>
      <c r="D162">
        <v>2009</v>
      </c>
      <c r="E162">
        <v>0</v>
      </c>
      <c r="F162" t="s">
        <v>29</v>
      </c>
      <c r="G162" t="s">
        <v>34</v>
      </c>
    </row>
    <row r="163" spans="1:7">
      <c r="A163" s="9">
        <v>161</v>
      </c>
      <c r="B163" t="s">
        <v>20</v>
      </c>
      <c r="C163" t="s">
        <v>19</v>
      </c>
      <c r="D163">
        <v>2010</v>
      </c>
      <c r="E163">
        <v>0</v>
      </c>
      <c r="F163" t="s">
        <v>29</v>
      </c>
      <c r="G163" t="s">
        <v>34</v>
      </c>
    </row>
    <row r="164" spans="1:7">
      <c r="A164" s="9">
        <v>162</v>
      </c>
      <c r="B164" t="s">
        <v>20</v>
      </c>
      <c r="C164" t="s">
        <v>19</v>
      </c>
      <c r="D164">
        <v>2011</v>
      </c>
      <c r="E164">
        <v>0</v>
      </c>
      <c r="F164" t="s">
        <v>29</v>
      </c>
      <c r="G164" t="s">
        <v>34</v>
      </c>
    </row>
    <row r="165" spans="1:7">
      <c r="A165" s="9">
        <v>163</v>
      </c>
      <c r="B165" t="s">
        <v>20</v>
      </c>
      <c r="C165" t="s">
        <v>19</v>
      </c>
      <c r="D165">
        <v>2012</v>
      </c>
      <c r="E165">
        <v>0</v>
      </c>
      <c r="F165" t="s">
        <v>29</v>
      </c>
      <c r="G165" t="s">
        <v>34</v>
      </c>
    </row>
    <row r="166" spans="1:7">
      <c r="A166" s="9">
        <v>164</v>
      </c>
      <c r="B166" t="s">
        <v>20</v>
      </c>
      <c r="C166" t="s">
        <v>19</v>
      </c>
      <c r="D166">
        <v>2013</v>
      </c>
      <c r="E166">
        <v>0</v>
      </c>
      <c r="F166" t="s">
        <v>29</v>
      </c>
      <c r="G166" t="s">
        <v>34</v>
      </c>
    </row>
    <row r="167" spans="1:7">
      <c r="A167" s="9">
        <v>165</v>
      </c>
      <c r="B167" t="s">
        <v>20</v>
      </c>
      <c r="C167" t="s">
        <v>19</v>
      </c>
      <c r="D167">
        <v>2014</v>
      </c>
      <c r="E167">
        <v>1.8408541285859191E-3</v>
      </c>
      <c r="F167" t="s">
        <v>29</v>
      </c>
      <c r="G167" t="s">
        <v>34</v>
      </c>
    </row>
    <row r="168" spans="1:7">
      <c r="A168" s="9">
        <v>166</v>
      </c>
      <c r="B168" t="s">
        <v>20</v>
      </c>
      <c r="C168" t="s">
        <v>19</v>
      </c>
      <c r="D168">
        <v>2015</v>
      </c>
      <c r="E168">
        <v>3.9258241199048756E-3</v>
      </c>
      <c r="F168" t="s">
        <v>29</v>
      </c>
      <c r="G168" t="s">
        <v>34</v>
      </c>
    </row>
    <row r="169" spans="1:7">
      <c r="A169" s="9">
        <v>167</v>
      </c>
      <c r="B169" t="s">
        <v>20</v>
      </c>
      <c r="C169" t="s">
        <v>19</v>
      </c>
      <c r="D169">
        <v>2016</v>
      </c>
      <c r="E169">
        <v>6.2834351535073184E-3</v>
      </c>
      <c r="F169" t="s">
        <v>29</v>
      </c>
      <c r="G169" t="s">
        <v>34</v>
      </c>
    </row>
    <row r="170" spans="1:7">
      <c r="A170" s="9">
        <v>168</v>
      </c>
      <c r="B170" t="s">
        <v>20</v>
      </c>
      <c r="C170" t="s">
        <v>19</v>
      </c>
      <c r="D170">
        <v>2017</v>
      </c>
      <c r="E170">
        <v>8.9444292343180166E-3</v>
      </c>
      <c r="F170" t="s">
        <v>29</v>
      </c>
      <c r="G170" t="s">
        <v>34</v>
      </c>
    </row>
    <row r="171" spans="1:7">
      <c r="A171" s="9">
        <v>169</v>
      </c>
      <c r="B171" t="s">
        <v>20</v>
      </c>
      <c r="C171" t="s">
        <v>19</v>
      </c>
      <c r="D171">
        <v>2018</v>
      </c>
      <c r="E171">
        <v>1.194160458945278E-2</v>
      </c>
      <c r="F171" t="s">
        <v>29</v>
      </c>
      <c r="G171" t="s">
        <v>34</v>
      </c>
    </row>
    <row r="172" spans="1:7">
      <c r="A172" s="9">
        <v>170</v>
      </c>
      <c r="B172" t="s">
        <v>20</v>
      </c>
      <c r="C172" t="s">
        <v>19</v>
      </c>
      <c r="D172">
        <v>2019</v>
      </c>
      <c r="E172">
        <v>1.530953318827335E-2</v>
      </c>
      <c r="F172" t="s">
        <v>29</v>
      </c>
      <c r="G172" t="s">
        <v>34</v>
      </c>
    </row>
    <row r="173" spans="1:7">
      <c r="A173" s="9">
        <v>171</v>
      </c>
      <c r="B173" t="s">
        <v>20</v>
      </c>
      <c r="C173" t="s">
        <v>19</v>
      </c>
      <c r="D173">
        <v>2020</v>
      </c>
      <c r="E173">
        <v>1.9084128310378489E-2</v>
      </c>
      <c r="F173" t="s">
        <v>29</v>
      </c>
      <c r="G173" t="s">
        <v>34</v>
      </c>
    </row>
    <row r="174" spans="1:7">
      <c r="A174" s="9">
        <v>172</v>
      </c>
      <c r="B174" t="s">
        <v>20</v>
      </c>
      <c r="C174" t="s">
        <v>19</v>
      </c>
      <c r="D174">
        <v>2021</v>
      </c>
      <c r="E174">
        <v>2.330203348044688E-2</v>
      </c>
      <c r="F174" t="s">
        <v>29</v>
      </c>
      <c r="G174" t="s">
        <v>34</v>
      </c>
    </row>
    <row r="175" spans="1:7">
      <c r="A175" s="9">
        <v>173</v>
      </c>
      <c r="B175" t="s">
        <v>20</v>
      </c>
      <c r="C175" t="s">
        <v>19</v>
      </c>
      <c r="D175">
        <v>2022</v>
      </c>
      <c r="E175">
        <v>2.7999805960141792E-2</v>
      </c>
      <c r="F175" t="s">
        <v>29</v>
      </c>
      <c r="G175" t="s">
        <v>34</v>
      </c>
    </row>
    <row r="176" spans="1:7">
      <c r="A176" s="9">
        <v>174</v>
      </c>
      <c r="B176" t="s">
        <v>20</v>
      </c>
      <c r="C176" t="s">
        <v>19</v>
      </c>
      <c r="D176">
        <v>2023</v>
      </c>
      <c r="E176">
        <v>3.3212873391562571E-2</v>
      </c>
      <c r="F176" t="s">
        <v>29</v>
      </c>
      <c r="G176" t="s">
        <v>34</v>
      </c>
    </row>
    <row r="177" spans="1:7">
      <c r="A177" s="9">
        <v>175</v>
      </c>
      <c r="B177" t="s">
        <v>20</v>
      </c>
      <c r="C177" t="s">
        <v>19</v>
      </c>
      <c r="D177">
        <v>2024</v>
      </c>
      <c r="E177">
        <v>3.8974252231340677E-2</v>
      </c>
      <c r="F177" t="s">
        <v>29</v>
      </c>
      <c r="G177" t="s">
        <v>34</v>
      </c>
    </row>
    <row r="178" spans="1:7">
      <c r="A178" s="9">
        <v>176</v>
      </c>
      <c r="B178" t="s">
        <v>20</v>
      </c>
      <c r="C178" t="s">
        <v>19</v>
      </c>
      <c r="D178">
        <v>2025</v>
      </c>
      <c r="E178">
        <v>4.5313032272812553E-2</v>
      </c>
      <c r="F178" t="s">
        <v>29</v>
      </c>
      <c r="G178" t="s">
        <v>34</v>
      </c>
    </row>
    <row r="179" spans="1:7">
      <c r="A179" s="9">
        <v>177</v>
      </c>
      <c r="B179" t="s">
        <v>20</v>
      </c>
      <c r="C179" t="s">
        <v>19</v>
      </c>
      <c r="D179">
        <v>2026</v>
      </c>
      <c r="E179">
        <v>5.2252653383460593E-2</v>
      </c>
      <c r="F179" t="s">
        <v>29</v>
      </c>
      <c r="G179" t="s">
        <v>34</v>
      </c>
    </row>
    <row r="180" spans="1:7">
      <c r="A180" s="9">
        <v>178</v>
      </c>
      <c r="B180" t="s">
        <v>20</v>
      </c>
      <c r="C180" t="s">
        <v>19</v>
      </c>
      <c r="D180">
        <v>2027</v>
      </c>
      <c r="E180">
        <v>5.9809028359630978E-2</v>
      </c>
      <c r="F180" t="s">
        <v>29</v>
      </c>
      <c r="G180" t="s">
        <v>34</v>
      </c>
    </row>
    <row r="181" spans="1:7">
      <c r="A181" s="9">
        <v>179</v>
      </c>
      <c r="B181" t="s">
        <v>20</v>
      </c>
      <c r="C181" t="s">
        <v>19</v>
      </c>
      <c r="D181">
        <v>2028</v>
      </c>
      <c r="E181">
        <v>6.7988598102274589E-2</v>
      </c>
      <c r="F181" t="s">
        <v>29</v>
      </c>
      <c r="G181" t="s">
        <v>34</v>
      </c>
    </row>
    <row r="182" spans="1:7">
      <c r="A182" s="9">
        <v>180</v>
      </c>
      <c r="B182" t="s">
        <v>20</v>
      </c>
      <c r="C182" t="s">
        <v>19</v>
      </c>
      <c r="D182">
        <v>2029</v>
      </c>
      <c r="E182">
        <v>7.6786439187021216E-2</v>
      </c>
      <c r="F182" t="s">
        <v>29</v>
      </c>
      <c r="G182" t="s">
        <v>34</v>
      </c>
    </row>
    <row r="183" spans="1:7">
      <c r="A183" s="9">
        <v>181</v>
      </c>
      <c r="B183" t="s">
        <v>20</v>
      </c>
      <c r="C183" t="s">
        <v>19</v>
      </c>
      <c r="D183">
        <v>2030</v>
      </c>
      <c r="E183">
        <v>8.6184574697798749E-2</v>
      </c>
      <c r="F183" t="s">
        <v>29</v>
      </c>
      <c r="G183" t="s">
        <v>34</v>
      </c>
    </row>
    <row r="184" spans="1:7">
      <c r="A184" s="9">
        <v>182</v>
      </c>
      <c r="B184" t="s">
        <v>20</v>
      </c>
      <c r="C184" t="s">
        <v>19</v>
      </c>
      <c r="D184">
        <v>2031</v>
      </c>
      <c r="E184">
        <v>9.6150660834906643E-2</v>
      </c>
      <c r="F184" t="s">
        <v>29</v>
      </c>
      <c r="G184" t="s">
        <v>34</v>
      </c>
    </row>
    <row r="185" spans="1:7">
      <c r="A185" s="9">
        <v>183</v>
      </c>
      <c r="B185" t="s">
        <v>20</v>
      </c>
      <c r="C185" t="s">
        <v>19</v>
      </c>
      <c r="D185">
        <v>2032</v>
      </c>
      <c r="E185">
        <v>0.106637227553458</v>
      </c>
      <c r="F185" t="s">
        <v>29</v>
      </c>
      <c r="G185" t="s">
        <v>34</v>
      </c>
    </row>
    <row r="186" spans="1:7">
      <c r="A186" s="9">
        <v>184</v>
      </c>
      <c r="B186" t="s">
        <v>20</v>
      </c>
      <c r="C186" t="s">
        <v>19</v>
      </c>
      <c r="D186">
        <v>2033</v>
      </c>
      <c r="E186">
        <v>0.1175816352785129</v>
      </c>
      <c r="F186" t="s">
        <v>29</v>
      </c>
      <c r="G186" t="s">
        <v>34</v>
      </c>
    </row>
    <row r="187" spans="1:7">
      <c r="A187" s="9">
        <v>185</v>
      </c>
      <c r="B187" t="s">
        <v>20</v>
      </c>
      <c r="C187" t="s">
        <v>19</v>
      </c>
      <c r="D187">
        <v>2034</v>
      </c>
      <c r="E187">
        <v>0.1289068679561913</v>
      </c>
      <c r="F187" t="s">
        <v>29</v>
      </c>
      <c r="G187" t="s">
        <v>34</v>
      </c>
    </row>
    <row r="188" spans="1:7">
      <c r="A188" s="9">
        <v>186</v>
      </c>
      <c r="B188" t="s">
        <v>20</v>
      </c>
      <c r="C188" t="s">
        <v>19</v>
      </c>
      <c r="D188">
        <v>2035</v>
      </c>
      <c r="E188">
        <v>0.14052321589166911</v>
      </c>
      <c r="F188" t="s">
        <v>29</v>
      </c>
      <c r="G188" t="s">
        <v>34</v>
      </c>
    </row>
    <row r="189" spans="1:7">
      <c r="A189" s="9">
        <v>187</v>
      </c>
      <c r="B189" t="s">
        <v>20</v>
      </c>
      <c r="C189" t="s">
        <v>19</v>
      </c>
      <c r="D189">
        <v>2036</v>
      </c>
      <c r="E189">
        <v>0.1523308158684846</v>
      </c>
      <c r="F189" t="s">
        <v>29</v>
      </c>
      <c r="G189" t="s">
        <v>34</v>
      </c>
    </row>
    <row r="190" spans="1:7">
      <c r="A190" s="9">
        <v>188</v>
      </c>
      <c r="B190" t="s">
        <v>20</v>
      </c>
      <c r="C190" t="s">
        <v>19</v>
      </c>
      <c r="D190">
        <v>2037</v>
      </c>
      <c r="E190">
        <v>0.16422292205613201</v>
      </c>
      <c r="F190" t="s">
        <v>29</v>
      </c>
      <c r="G190" t="s">
        <v>34</v>
      </c>
    </row>
    <row r="191" spans="1:7">
      <c r="A191" s="9">
        <v>189</v>
      </c>
      <c r="B191" t="s">
        <v>20</v>
      </c>
      <c r="C191" t="s">
        <v>19</v>
      </c>
      <c r="D191">
        <v>2038</v>
      </c>
      <c r="E191">
        <v>0.17608969392855711</v>
      </c>
      <c r="F191" t="s">
        <v>29</v>
      </c>
      <c r="G191" t="s">
        <v>34</v>
      </c>
    </row>
    <row r="192" spans="1:7">
      <c r="A192" s="9">
        <v>190</v>
      </c>
      <c r="B192" t="s">
        <v>20</v>
      </c>
      <c r="C192" t="s">
        <v>19</v>
      </c>
      <c r="D192">
        <v>2039</v>
      </c>
      <c r="E192">
        <v>0.18782222217045799</v>
      </c>
      <c r="F192" t="s">
        <v>29</v>
      </c>
      <c r="G192" t="s">
        <v>34</v>
      </c>
    </row>
    <row r="193" spans="1:7">
      <c r="A193" s="9">
        <v>191</v>
      </c>
      <c r="B193" t="s">
        <v>20</v>
      </c>
      <c r="C193" t="s">
        <v>19</v>
      </c>
      <c r="D193">
        <v>2040</v>
      </c>
      <c r="E193">
        <v>0.1993164826165891</v>
      </c>
      <c r="F193" t="s">
        <v>29</v>
      </c>
      <c r="G193" t="s">
        <v>34</v>
      </c>
    </row>
    <row r="194" spans="1:7">
      <c r="A194" s="9">
        <v>192</v>
      </c>
      <c r="B194" t="s">
        <v>20</v>
      </c>
      <c r="C194" t="s">
        <v>19</v>
      </c>
      <c r="D194">
        <v>2041</v>
      </c>
      <c r="E194">
        <v>0.2104769176806541</v>
      </c>
      <c r="F194" t="s">
        <v>29</v>
      </c>
      <c r="G194" t="s">
        <v>34</v>
      </c>
    </row>
    <row r="195" spans="1:7">
      <c r="A195" s="9">
        <v>193</v>
      </c>
      <c r="B195" t="s">
        <v>20</v>
      </c>
      <c r="C195" t="s">
        <v>19</v>
      </c>
      <c r="D195">
        <v>2042</v>
      </c>
      <c r="E195">
        <v>0.22121939263701651</v>
      </c>
      <c r="F195" t="s">
        <v>29</v>
      </c>
      <c r="G195" t="s">
        <v>34</v>
      </c>
    </row>
    <row r="196" spans="1:7">
      <c r="A196" s="9">
        <v>194</v>
      </c>
      <c r="B196" t="s">
        <v>20</v>
      </c>
      <c r="C196" t="s">
        <v>19</v>
      </c>
      <c r="D196">
        <v>2043</v>
      </c>
      <c r="E196">
        <v>0.23147335129951929</v>
      </c>
      <c r="F196" t="s">
        <v>29</v>
      </c>
      <c r="G196" t="s">
        <v>34</v>
      </c>
    </row>
    <row r="197" spans="1:7">
      <c r="A197" s="9">
        <v>195</v>
      </c>
      <c r="B197" t="s">
        <v>20</v>
      </c>
      <c r="C197" t="s">
        <v>19</v>
      </c>
      <c r="D197">
        <v>2044</v>
      </c>
      <c r="E197">
        <v>0.24118308796133139</v>
      </c>
      <c r="F197" t="s">
        <v>29</v>
      </c>
      <c r="G197" t="s">
        <v>34</v>
      </c>
    </row>
    <row r="198" spans="1:7">
      <c r="A198" s="9">
        <v>196</v>
      </c>
      <c r="B198" t="s">
        <v>20</v>
      </c>
      <c r="C198" t="s">
        <v>19</v>
      </c>
      <c r="D198">
        <v>2045</v>
      </c>
      <c r="E198">
        <v>0.25030814441997412</v>
      </c>
      <c r="F198" t="s">
        <v>29</v>
      </c>
      <c r="G198" t="s">
        <v>34</v>
      </c>
    </row>
    <row r="199" spans="1:7">
      <c r="A199" s="9">
        <v>197</v>
      </c>
      <c r="B199" t="s">
        <v>20</v>
      </c>
      <c r="C199" t="s">
        <v>19</v>
      </c>
      <c r="D199">
        <v>2046</v>
      </c>
      <c r="E199">
        <v>0.25882291914114502</v>
      </c>
      <c r="F199" t="s">
        <v>29</v>
      </c>
      <c r="G199" t="s">
        <v>34</v>
      </c>
    </row>
    <row r="200" spans="1:7">
      <c r="A200" s="9">
        <v>198</v>
      </c>
      <c r="B200" t="s">
        <v>20</v>
      </c>
      <c r="C200" t="s">
        <v>19</v>
      </c>
      <c r="D200">
        <v>2047</v>
      </c>
      <c r="E200">
        <v>0.26671563130399628</v>
      </c>
      <c r="F200" t="s">
        <v>29</v>
      </c>
      <c r="G200" t="s">
        <v>34</v>
      </c>
    </row>
    <row r="201" spans="1:7">
      <c r="A201" s="9">
        <v>199</v>
      </c>
      <c r="B201" t="s">
        <v>20</v>
      </c>
      <c r="C201" t="s">
        <v>19</v>
      </c>
      <c r="D201">
        <v>2048</v>
      </c>
      <c r="E201">
        <v>0.27398681226890498</v>
      </c>
      <c r="F201" t="s">
        <v>29</v>
      </c>
      <c r="G201" t="s">
        <v>34</v>
      </c>
    </row>
    <row r="202" spans="1:7">
      <c r="A202" s="9">
        <v>200</v>
      </c>
      <c r="B202" t="s">
        <v>20</v>
      </c>
      <c r="C202" t="s">
        <v>19</v>
      </c>
      <c r="D202">
        <v>2049</v>
      </c>
      <c r="E202">
        <v>0.28064750247637138</v>
      </c>
      <c r="F202" t="s">
        <v>29</v>
      </c>
      <c r="G202" t="s">
        <v>34</v>
      </c>
    </row>
    <row r="203" spans="1:7">
      <c r="A203" s="9">
        <v>201</v>
      </c>
      <c r="B203" t="s">
        <v>20</v>
      </c>
      <c r="C203" t="s">
        <v>19</v>
      </c>
      <c r="D203">
        <v>2050</v>
      </c>
      <c r="E203">
        <v>0.28671731789509391</v>
      </c>
      <c r="F203" t="s">
        <v>29</v>
      </c>
      <c r="G203" t="s">
        <v>34</v>
      </c>
    </row>
    <row r="204" spans="1:7">
      <c r="A204" s="9">
        <v>202</v>
      </c>
      <c r="B204" t="s">
        <v>20</v>
      </c>
      <c r="C204" t="s">
        <v>8</v>
      </c>
      <c r="D204">
        <v>1950</v>
      </c>
      <c r="E204">
        <v>0</v>
      </c>
      <c r="F204" t="s">
        <v>29</v>
      </c>
      <c r="G204" t="s">
        <v>34</v>
      </c>
    </row>
    <row r="205" spans="1:7">
      <c r="A205" s="9">
        <v>203</v>
      </c>
      <c r="B205" t="s">
        <v>20</v>
      </c>
      <c r="C205" t="s">
        <v>8</v>
      </c>
      <c r="D205">
        <v>1951</v>
      </c>
      <c r="E205">
        <v>0</v>
      </c>
      <c r="F205" t="s">
        <v>29</v>
      </c>
      <c r="G205" t="s">
        <v>34</v>
      </c>
    </row>
    <row r="206" spans="1:7">
      <c r="A206" s="9">
        <v>204</v>
      </c>
      <c r="B206" t="s">
        <v>20</v>
      </c>
      <c r="C206" t="s">
        <v>8</v>
      </c>
      <c r="D206">
        <v>1952</v>
      </c>
      <c r="E206">
        <v>0</v>
      </c>
      <c r="F206" t="s">
        <v>29</v>
      </c>
      <c r="G206" t="s">
        <v>34</v>
      </c>
    </row>
    <row r="207" spans="1:7">
      <c r="A207" s="9">
        <v>205</v>
      </c>
      <c r="B207" t="s">
        <v>20</v>
      </c>
      <c r="C207" t="s">
        <v>8</v>
      </c>
      <c r="D207">
        <v>1953</v>
      </c>
      <c r="E207">
        <v>0</v>
      </c>
      <c r="F207" t="s">
        <v>29</v>
      </c>
      <c r="G207" t="s">
        <v>34</v>
      </c>
    </row>
    <row r="208" spans="1:7">
      <c r="A208" s="9">
        <v>206</v>
      </c>
      <c r="B208" t="s">
        <v>20</v>
      </c>
      <c r="C208" t="s">
        <v>8</v>
      </c>
      <c r="D208">
        <v>1954</v>
      </c>
      <c r="E208">
        <v>0</v>
      </c>
      <c r="F208" t="s">
        <v>29</v>
      </c>
      <c r="G208" t="s">
        <v>34</v>
      </c>
    </row>
    <row r="209" spans="1:7">
      <c r="A209" s="9">
        <v>207</v>
      </c>
      <c r="B209" t="s">
        <v>20</v>
      </c>
      <c r="C209" t="s">
        <v>8</v>
      </c>
      <c r="D209">
        <v>1955</v>
      </c>
      <c r="E209">
        <v>0</v>
      </c>
      <c r="F209" t="s">
        <v>29</v>
      </c>
      <c r="G209" t="s">
        <v>34</v>
      </c>
    </row>
    <row r="210" spans="1:7">
      <c r="A210" s="9">
        <v>208</v>
      </c>
      <c r="B210" t="s">
        <v>20</v>
      </c>
      <c r="C210" t="s">
        <v>8</v>
      </c>
      <c r="D210">
        <v>1956</v>
      </c>
      <c r="E210">
        <v>0</v>
      </c>
      <c r="F210" t="s">
        <v>29</v>
      </c>
      <c r="G210" t="s">
        <v>34</v>
      </c>
    </row>
    <row r="211" spans="1:7">
      <c r="A211" s="9">
        <v>209</v>
      </c>
      <c r="B211" t="s">
        <v>20</v>
      </c>
      <c r="C211" t="s">
        <v>8</v>
      </c>
      <c r="D211">
        <v>1957</v>
      </c>
      <c r="E211">
        <v>0</v>
      </c>
      <c r="F211" t="s">
        <v>29</v>
      </c>
      <c r="G211" t="s">
        <v>34</v>
      </c>
    </row>
    <row r="212" spans="1:7">
      <c r="A212" s="9">
        <v>210</v>
      </c>
      <c r="B212" t="s">
        <v>20</v>
      </c>
      <c r="C212" t="s">
        <v>8</v>
      </c>
      <c r="D212">
        <v>1958</v>
      </c>
      <c r="E212">
        <v>0</v>
      </c>
      <c r="F212" t="s">
        <v>29</v>
      </c>
      <c r="G212" t="s">
        <v>34</v>
      </c>
    </row>
    <row r="213" spans="1:7">
      <c r="A213" s="9">
        <v>211</v>
      </c>
      <c r="B213" t="s">
        <v>20</v>
      </c>
      <c r="C213" t="s">
        <v>8</v>
      </c>
      <c r="D213">
        <v>1959</v>
      </c>
      <c r="E213">
        <v>0</v>
      </c>
      <c r="F213" t="s">
        <v>29</v>
      </c>
      <c r="G213" t="s">
        <v>34</v>
      </c>
    </row>
    <row r="214" spans="1:7">
      <c r="A214" s="9">
        <v>212</v>
      </c>
      <c r="B214" t="s">
        <v>20</v>
      </c>
      <c r="C214" t="s">
        <v>8</v>
      </c>
      <c r="D214">
        <v>1960</v>
      </c>
      <c r="E214">
        <v>0</v>
      </c>
      <c r="F214" t="s">
        <v>29</v>
      </c>
      <c r="G214" t="s">
        <v>34</v>
      </c>
    </row>
    <row r="215" spans="1:7">
      <c r="A215" s="9">
        <v>213</v>
      </c>
      <c r="B215" t="s">
        <v>20</v>
      </c>
      <c r="C215" t="s">
        <v>8</v>
      </c>
      <c r="D215">
        <v>1961</v>
      </c>
      <c r="E215">
        <v>0</v>
      </c>
      <c r="F215" t="s">
        <v>29</v>
      </c>
      <c r="G215" t="s">
        <v>34</v>
      </c>
    </row>
    <row r="216" spans="1:7">
      <c r="A216" s="9">
        <v>214</v>
      </c>
      <c r="B216" t="s">
        <v>20</v>
      </c>
      <c r="C216" t="s">
        <v>8</v>
      </c>
      <c r="D216">
        <v>1962</v>
      </c>
      <c r="E216">
        <v>0</v>
      </c>
      <c r="F216" t="s">
        <v>29</v>
      </c>
      <c r="G216" t="s">
        <v>34</v>
      </c>
    </row>
    <row r="217" spans="1:7">
      <c r="A217" s="9">
        <v>215</v>
      </c>
      <c r="B217" t="s">
        <v>20</v>
      </c>
      <c r="C217" t="s">
        <v>8</v>
      </c>
      <c r="D217">
        <v>1963</v>
      </c>
      <c r="E217">
        <v>0</v>
      </c>
      <c r="F217" t="s">
        <v>29</v>
      </c>
      <c r="G217" t="s">
        <v>34</v>
      </c>
    </row>
    <row r="218" spans="1:7">
      <c r="A218" s="9">
        <v>216</v>
      </c>
      <c r="B218" t="s">
        <v>20</v>
      </c>
      <c r="C218" t="s">
        <v>8</v>
      </c>
      <c r="D218">
        <v>1964</v>
      </c>
      <c r="E218">
        <v>0</v>
      </c>
      <c r="F218" t="s">
        <v>29</v>
      </c>
      <c r="G218" t="s">
        <v>34</v>
      </c>
    </row>
    <row r="219" spans="1:7">
      <c r="A219" s="9">
        <v>217</v>
      </c>
      <c r="B219" t="s">
        <v>20</v>
      </c>
      <c r="C219" t="s">
        <v>8</v>
      </c>
      <c r="D219">
        <v>1965</v>
      </c>
      <c r="E219">
        <v>0</v>
      </c>
      <c r="F219" t="s">
        <v>29</v>
      </c>
      <c r="G219" t="s">
        <v>34</v>
      </c>
    </row>
    <row r="220" spans="1:7">
      <c r="A220" s="9">
        <v>218</v>
      </c>
      <c r="B220" t="s">
        <v>20</v>
      </c>
      <c r="C220" t="s">
        <v>8</v>
      </c>
      <c r="D220">
        <v>1966</v>
      </c>
      <c r="E220">
        <v>0</v>
      </c>
      <c r="F220" t="s">
        <v>29</v>
      </c>
      <c r="G220" t="s">
        <v>34</v>
      </c>
    </row>
    <row r="221" spans="1:7">
      <c r="A221" s="9">
        <v>219</v>
      </c>
      <c r="B221" t="s">
        <v>20</v>
      </c>
      <c r="C221" t="s">
        <v>8</v>
      </c>
      <c r="D221">
        <v>1967</v>
      </c>
      <c r="E221">
        <v>0</v>
      </c>
      <c r="F221" t="s">
        <v>29</v>
      </c>
      <c r="G221" t="s">
        <v>34</v>
      </c>
    </row>
    <row r="222" spans="1:7">
      <c r="A222" s="9">
        <v>220</v>
      </c>
      <c r="B222" t="s">
        <v>20</v>
      </c>
      <c r="C222" t="s">
        <v>8</v>
      </c>
      <c r="D222">
        <v>1968</v>
      </c>
      <c r="E222">
        <v>0</v>
      </c>
      <c r="F222" t="s">
        <v>29</v>
      </c>
      <c r="G222" t="s">
        <v>34</v>
      </c>
    </row>
    <row r="223" spans="1:7">
      <c r="A223" s="9">
        <v>221</v>
      </c>
      <c r="B223" t="s">
        <v>20</v>
      </c>
      <c r="C223" t="s">
        <v>8</v>
      </c>
      <c r="D223">
        <v>1969</v>
      </c>
      <c r="E223">
        <v>0</v>
      </c>
      <c r="F223" t="s">
        <v>29</v>
      </c>
      <c r="G223" t="s">
        <v>34</v>
      </c>
    </row>
    <row r="224" spans="1:7">
      <c r="A224" s="9">
        <v>222</v>
      </c>
      <c r="B224" t="s">
        <v>20</v>
      </c>
      <c r="C224" t="s">
        <v>8</v>
      </c>
      <c r="D224">
        <v>1970</v>
      </c>
      <c r="E224">
        <v>0</v>
      </c>
      <c r="F224" t="s">
        <v>29</v>
      </c>
      <c r="G224" t="s">
        <v>34</v>
      </c>
    </row>
    <row r="225" spans="1:7">
      <c r="A225" s="9">
        <v>223</v>
      </c>
      <c r="B225" t="s">
        <v>20</v>
      </c>
      <c r="C225" t="s">
        <v>8</v>
      </c>
      <c r="D225">
        <v>1971</v>
      </c>
      <c r="E225">
        <v>0</v>
      </c>
      <c r="F225" t="s">
        <v>29</v>
      </c>
      <c r="G225" t="s">
        <v>34</v>
      </c>
    </row>
    <row r="226" spans="1:7">
      <c r="A226" s="9">
        <v>224</v>
      </c>
      <c r="B226" t="s">
        <v>20</v>
      </c>
      <c r="C226" t="s">
        <v>8</v>
      </c>
      <c r="D226">
        <v>1972</v>
      </c>
      <c r="E226">
        <v>0</v>
      </c>
      <c r="F226" t="s">
        <v>29</v>
      </c>
      <c r="G226" t="s">
        <v>34</v>
      </c>
    </row>
    <row r="227" spans="1:7">
      <c r="A227" s="9">
        <v>225</v>
      </c>
      <c r="B227" t="s">
        <v>20</v>
      </c>
      <c r="C227" t="s">
        <v>8</v>
      </c>
      <c r="D227">
        <v>1973</v>
      </c>
      <c r="E227">
        <v>0</v>
      </c>
      <c r="F227" t="s">
        <v>29</v>
      </c>
      <c r="G227" t="s">
        <v>34</v>
      </c>
    </row>
    <row r="228" spans="1:7">
      <c r="A228" s="9">
        <v>226</v>
      </c>
      <c r="B228" t="s">
        <v>20</v>
      </c>
      <c r="C228" t="s">
        <v>8</v>
      </c>
      <c r="D228">
        <v>1974</v>
      </c>
      <c r="E228">
        <v>0</v>
      </c>
      <c r="F228" t="s">
        <v>29</v>
      </c>
      <c r="G228" t="s">
        <v>34</v>
      </c>
    </row>
    <row r="229" spans="1:7">
      <c r="A229" s="9">
        <v>227</v>
      </c>
      <c r="B229" t="s">
        <v>20</v>
      </c>
      <c r="C229" t="s">
        <v>8</v>
      </c>
      <c r="D229">
        <v>1975</v>
      </c>
      <c r="E229">
        <v>0</v>
      </c>
      <c r="F229" t="s">
        <v>29</v>
      </c>
      <c r="G229" t="s">
        <v>34</v>
      </c>
    </row>
    <row r="230" spans="1:7">
      <c r="A230" s="9">
        <v>228</v>
      </c>
      <c r="B230" t="s">
        <v>20</v>
      </c>
      <c r="C230" t="s">
        <v>8</v>
      </c>
      <c r="D230">
        <v>1976</v>
      </c>
      <c r="E230">
        <v>0</v>
      </c>
      <c r="F230" t="s">
        <v>29</v>
      </c>
      <c r="G230" t="s">
        <v>34</v>
      </c>
    </row>
    <row r="231" spans="1:7">
      <c r="A231" s="9">
        <v>229</v>
      </c>
      <c r="B231" t="s">
        <v>20</v>
      </c>
      <c r="C231" t="s">
        <v>8</v>
      </c>
      <c r="D231">
        <v>1977</v>
      </c>
      <c r="E231">
        <v>0</v>
      </c>
      <c r="F231" t="s">
        <v>29</v>
      </c>
      <c r="G231" t="s">
        <v>34</v>
      </c>
    </row>
    <row r="232" spans="1:7">
      <c r="A232" s="9">
        <v>230</v>
      </c>
      <c r="B232" t="s">
        <v>20</v>
      </c>
      <c r="C232" t="s">
        <v>8</v>
      </c>
      <c r="D232">
        <v>1978</v>
      </c>
      <c r="E232">
        <v>0</v>
      </c>
      <c r="F232" t="s">
        <v>29</v>
      </c>
      <c r="G232" t="s">
        <v>34</v>
      </c>
    </row>
    <row r="233" spans="1:7">
      <c r="A233" s="9">
        <v>231</v>
      </c>
      <c r="B233" t="s">
        <v>20</v>
      </c>
      <c r="C233" t="s">
        <v>8</v>
      </c>
      <c r="D233">
        <v>1979</v>
      </c>
      <c r="E233">
        <v>0</v>
      </c>
      <c r="F233" t="s">
        <v>29</v>
      </c>
      <c r="G233" t="s">
        <v>34</v>
      </c>
    </row>
    <row r="234" spans="1:7">
      <c r="A234" s="9">
        <v>232</v>
      </c>
      <c r="B234" t="s">
        <v>20</v>
      </c>
      <c r="C234" t="s">
        <v>8</v>
      </c>
      <c r="D234">
        <v>1980</v>
      </c>
      <c r="E234">
        <v>0</v>
      </c>
      <c r="F234" t="s">
        <v>29</v>
      </c>
      <c r="G234" t="s">
        <v>34</v>
      </c>
    </row>
    <row r="235" spans="1:7">
      <c r="A235" s="9">
        <v>233</v>
      </c>
      <c r="B235" t="s">
        <v>20</v>
      </c>
      <c r="C235" t="s">
        <v>8</v>
      </c>
      <c r="D235">
        <v>1981</v>
      </c>
      <c r="E235">
        <v>0</v>
      </c>
      <c r="F235" t="s">
        <v>29</v>
      </c>
      <c r="G235" t="s">
        <v>34</v>
      </c>
    </row>
    <row r="236" spans="1:7">
      <c r="A236" s="9">
        <v>234</v>
      </c>
      <c r="B236" t="s">
        <v>20</v>
      </c>
      <c r="C236" t="s">
        <v>8</v>
      </c>
      <c r="D236">
        <v>1982</v>
      </c>
      <c r="E236">
        <v>0</v>
      </c>
      <c r="F236" t="s">
        <v>29</v>
      </c>
      <c r="G236" t="s">
        <v>34</v>
      </c>
    </row>
    <row r="237" spans="1:7">
      <c r="A237" s="9">
        <v>235</v>
      </c>
      <c r="B237" t="s">
        <v>20</v>
      </c>
      <c r="C237" t="s">
        <v>8</v>
      </c>
      <c r="D237">
        <v>1983</v>
      </c>
      <c r="E237">
        <v>0</v>
      </c>
      <c r="F237" t="s">
        <v>29</v>
      </c>
      <c r="G237" t="s">
        <v>34</v>
      </c>
    </row>
    <row r="238" spans="1:7">
      <c r="A238" s="9">
        <v>236</v>
      </c>
      <c r="B238" t="s">
        <v>20</v>
      </c>
      <c r="C238" t="s">
        <v>8</v>
      </c>
      <c r="D238">
        <v>1984</v>
      </c>
      <c r="E238">
        <v>0</v>
      </c>
      <c r="F238" t="s">
        <v>29</v>
      </c>
      <c r="G238" t="s">
        <v>34</v>
      </c>
    </row>
    <row r="239" spans="1:7">
      <c r="A239" s="9">
        <v>237</v>
      </c>
      <c r="B239" t="s">
        <v>20</v>
      </c>
      <c r="C239" t="s">
        <v>8</v>
      </c>
      <c r="D239">
        <v>1985</v>
      </c>
      <c r="E239">
        <v>0</v>
      </c>
      <c r="F239" t="s">
        <v>29</v>
      </c>
      <c r="G239" t="s">
        <v>34</v>
      </c>
    </row>
    <row r="240" spans="1:7">
      <c r="A240" s="9">
        <v>238</v>
      </c>
      <c r="B240" t="s">
        <v>20</v>
      </c>
      <c r="C240" t="s">
        <v>8</v>
      </c>
      <c r="D240">
        <v>1986</v>
      </c>
      <c r="E240">
        <v>0</v>
      </c>
      <c r="F240" t="s">
        <v>29</v>
      </c>
      <c r="G240" t="s">
        <v>34</v>
      </c>
    </row>
    <row r="241" spans="1:7">
      <c r="A241" s="9">
        <v>239</v>
      </c>
      <c r="B241" t="s">
        <v>20</v>
      </c>
      <c r="C241" t="s">
        <v>8</v>
      </c>
      <c r="D241">
        <v>1987</v>
      </c>
      <c r="E241">
        <v>0</v>
      </c>
      <c r="F241" t="s">
        <v>29</v>
      </c>
      <c r="G241" t="s">
        <v>34</v>
      </c>
    </row>
    <row r="242" spans="1:7">
      <c r="A242" s="9">
        <v>240</v>
      </c>
      <c r="B242" t="s">
        <v>20</v>
      </c>
      <c r="C242" t="s">
        <v>8</v>
      </c>
      <c r="D242">
        <v>1988</v>
      </c>
      <c r="E242">
        <v>0</v>
      </c>
      <c r="F242" t="s">
        <v>29</v>
      </c>
      <c r="G242" t="s">
        <v>34</v>
      </c>
    </row>
    <row r="243" spans="1:7">
      <c r="A243" s="9">
        <v>241</v>
      </c>
      <c r="B243" t="s">
        <v>20</v>
      </c>
      <c r="C243" t="s">
        <v>8</v>
      </c>
      <c r="D243">
        <v>1989</v>
      </c>
      <c r="E243">
        <v>0</v>
      </c>
      <c r="F243" t="s">
        <v>29</v>
      </c>
      <c r="G243" t="s">
        <v>34</v>
      </c>
    </row>
    <row r="244" spans="1:7">
      <c r="A244" s="9">
        <v>242</v>
      </c>
      <c r="B244" t="s">
        <v>20</v>
      </c>
      <c r="C244" t="s">
        <v>8</v>
      </c>
      <c r="D244">
        <v>1990</v>
      </c>
      <c r="E244">
        <v>0</v>
      </c>
      <c r="F244" t="s">
        <v>29</v>
      </c>
      <c r="G244" t="s">
        <v>34</v>
      </c>
    </row>
    <row r="245" spans="1:7">
      <c r="A245" s="9">
        <v>243</v>
      </c>
      <c r="B245" t="s">
        <v>20</v>
      </c>
      <c r="C245" t="s">
        <v>8</v>
      </c>
      <c r="D245">
        <v>1991</v>
      </c>
      <c r="E245">
        <v>0</v>
      </c>
      <c r="F245" t="s">
        <v>29</v>
      </c>
      <c r="G245" t="s">
        <v>34</v>
      </c>
    </row>
    <row r="246" spans="1:7">
      <c r="A246" s="9">
        <v>244</v>
      </c>
      <c r="B246" t="s">
        <v>20</v>
      </c>
      <c r="C246" t="s">
        <v>8</v>
      </c>
      <c r="D246">
        <v>1992</v>
      </c>
      <c r="E246">
        <v>0</v>
      </c>
      <c r="F246" t="s">
        <v>29</v>
      </c>
      <c r="G246" t="s">
        <v>34</v>
      </c>
    </row>
    <row r="247" spans="1:7">
      <c r="A247" s="9">
        <v>245</v>
      </c>
      <c r="B247" t="s">
        <v>20</v>
      </c>
      <c r="C247" t="s">
        <v>8</v>
      </c>
      <c r="D247">
        <v>1993</v>
      </c>
      <c r="E247">
        <v>0</v>
      </c>
      <c r="F247" t="s">
        <v>29</v>
      </c>
      <c r="G247" t="s">
        <v>34</v>
      </c>
    </row>
    <row r="248" spans="1:7">
      <c r="A248" s="9">
        <v>246</v>
      </c>
      <c r="B248" t="s">
        <v>20</v>
      </c>
      <c r="C248" t="s">
        <v>8</v>
      </c>
      <c r="D248">
        <v>1994</v>
      </c>
      <c r="E248">
        <v>0</v>
      </c>
      <c r="F248" t="s">
        <v>29</v>
      </c>
      <c r="G248" t="s">
        <v>34</v>
      </c>
    </row>
    <row r="249" spans="1:7">
      <c r="A249" s="9">
        <v>247</v>
      </c>
      <c r="B249" t="s">
        <v>20</v>
      </c>
      <c r="C249" t="s">
        <v>8</v>
      </c>
      <c r="D249">
        <v>1995</v>
      </c>
      <c r="E249">
        <v>0</v>
      </c>
      <c r="F249" t="s">
        <v>29</v>
      </c>
      <c r="G249" t="s">
        <v>34</v>
      </c>
    </row>
    <row r="250" spans="1:7">
      <c r="A250" s="9">
        <v>248</v>
      </c>
      <c r="B250" t="s">
        <v>20</v>
      </c>
      <c r="C250" t="s">
        <v>8</v>
      </c>
      <c r="D250">
        <v>1996</v>
      </c>
      <c r="E250">
        <v>0</v>
      </c>
      <c r="F250" t="s">
        <v>29</v>
      </c>
      <c r="G250" t="s">
        <v>34</v>
      </c>
    </row>
    <row r="251" spans="1:7">
      <c r="A251" s="9">
        <v>249</v>
      </c>
      <c r="B251" t="s">
        <v>20</v>
      </c>
      <c r="C251" t="s">
        <v>8</v>
      </c>
      <c r="D251">
        <v>1997</v>
      </c>
      <c r="E251">
        <v>0</v>
      </c>
      <c r="F251" t="s">
        <v>29</v>
      </c>
      <c r="G251" t="s">
        <v>34</v>
      </c>
    </row>
    <row r="252" spans="1:7">
      <c r="A252" s="9">
        <v>250</v>
      </c>
      <c r="B252" t="s">
        <v>20</v>
      </c>
      <c r="C252" t="s">
        <v>8</v>
      </c>
      <c r="D252">
        <v>1998</v>
      </c>
      <c r="E252">
        <v>0</v>
      </c>
      <c r="F252" t="s">
        <v>29</v>
      </c>
      <c r="G252" t="s">
        <v>34</v>
      </c>
    </row>
    <row r="253" spans="1:7">
      <c r="A253" s="9">
        <v>251</v>
      </c>
      <c r="B253" t="s">
        <v>20</v>
      </c>
      <c r="C253" t="s">
        <v>8</v>
      </c>
      <c r="D253">
        <v>1999</v>
      </c>
      <c r="E253">
        <v>0</v>
      </c>
      <c r="F253" t="s">
        <v>29</v>
      </c>
      <c r="G253" t="s">
        <v>34</v>
      </c>
    </row>
    <row r="254" spans="1:7">
      <c r="A254" s="9">
        <v>252</v>
      </c>
      <c r="B254" t="s">
        <v>20</v>
      </c>
      <c r="C254" t="s">
        <v>8</v>
      </c>
      <c r="D254">
        <v>2000</v>
      </c>
      <c r="E254">
        <v>0</v>
      </c>
      <c r="F254" t="s">
        <v>29</v>
      </c>
      <c r="G254" t="s">
        <v>34</v>
      </c>
    </row>
    <row r="255" spans="1:7">
      <c r="A255" s="9">
        <v>253</v>
      </c>
      <c r="B255" t="s">
        <v>20</v>
      </c>
      <c r="C255" t="s">
        <v>8</v>
      </c>
      <c r="D255">
        <v>2001</v>
      </c>
      <c r="E255">
        <v>0</v>
      </c>
      <c r="F255" t="s">
        <v>29</v>
      </c>
      <c r="G255" t="s">
        <v>34</v>
      </c>
    </row>
    <row r="256" spans="1:7">
      <c r="A256" s="9">
        <v>254</v>
      </c>
      <c r="B256" t="s">
        <v>20</v>
      </c>
      <c r="C256" t="s">
        <v>8</v>
      </c>
      <c r="D256">
        <v>2002</v>
      </c>
      <c r="E256">
        <v>0</v>
      </c>
      <c r="F256" t="s">
        <v>29</v>
      </c>
      <c r="G256" t="s">
        <v>34</v>
      </c>
    </row>
    <row r="257" spans="1:7">
      <c r="A257" s="9">
        <v>255</v>
      </c>
      <c r="B257" t="s">
        <v>20</v>
      </c>
      <c r="C257" t="s">
        <v>8</v>
      </c>
      <c r="D257">
        <v>2003</v>
      </c>
      <c r="E257">
        <v>0</v>
      </c>
      <c r="F257" t="s">
        <v>29</v>
      </c>
      <c r="G257" t="s">
        <v>34</v>
      </c>
    </row>
    <row r="258" spans="1:7">
      <c r="A258" s="9">
        <v>256</v>
      </c>
      <c r="B258" t="s">
        <v>20</v>
      </c>
      <c r="C258" t="s">
        <v>8</v>
      </c>
      <c r="D258">
        <v>2004</v>
      </c>
      <c r="E258">
        <v>0</v>
      </c>
      <c r="F258" t="s">
        <v>29</v>
      </c>
      <c r="G258" t="s">
        <v>34</v>
      </c>
    </row>
    <row r="259" spans="1:7">
      <c r="A259" s="9">
        <v>257</v>
      </c>
      <c r="B259" t="s">
        <v>20</v>
      </c>
      <c r="C259" t="s">
        <v>8</v>
      </c>
      <c r="D259">
        <v>2005</v>
      </c>
      <c r="E259">
        <v>0</v>
      </c>
      <c r="F259" t="s">
        <v>29</v>
      </c>
      <c r="G259" t="s">
        <v>34</v>
      </c>
    </row>
    <row r="260" spans="1:7">
      <c r="A260" s="9">
        <v>258</v>
      </c>
      <c r="B260" t="s">
        <v>20</v>
      </c>
      <c r="C260" t="s">
        <v>8</v>
      </c>
      <c r="D260">
        <v>2006</v>
      </c>
      <c r="E260">
        <v>0</v>
      </c>
      <c r="F260" t="s">
        <v>29</v>
      </c>
      <c r="G260" t="s">
        <v>34</v>
      </c>
    </row>
    <row r="261" spans="1:7">
      <c r="A261" s="9">
        <v>259</v>
      </c>
      <c r="B261" t="s">
        <v>20</v>
      </c>
      <c r="C261" t="s">
        <v>8</v>
      </c>
      <c r="D261">
        <v>2007</v>
      </c>
      <c r="E261">
        <v>0</v>
      </c>
      <c r="F261" t="s">
        <v>29</v>
      </c>
      <c r="G261" t="s">
        <v>34</v>
      </c>
    </row>
    <row r="262" spans="1:7">
      <c r="A262" s="9">
        <v>260</v>
      </c>
      <c r="B262" t="s">
        <v>20</v>
      </c>
      <c r="C262" t="s">
        <v>8</v>
      </c>
      <c r="D262">
        <v>2008</v>
      </c>
      <c r="E262">
        <v>0</v>
      </c>
      <c r="F262" t="s">
        <v>29</v>
      </c>
      <c r="G262" t="s">
        <v>34</v>
      </c>
    </row>
    <row r="263" spans="1:7">
      <c r="A263" s="9">
        <v>261</v>
      </c>
      <c r="B263" t="s">
        <v>20</v>
      </c>
      <c r="C263" t="s">
        <v>8</v>
      </c>
      <c r="D263">
        <v>2009</v>
      </c>
      <c r="E263">
        <v>0</v>
      </c>
      <c r="F263" t="s">
        <v>29</v>
      </c>
      <c r="G263" t="s">
        <v>34</v>
      </c>
    </row>
    <row r="264" spans="1:7">
      <c r="A264" s="9">
        <v>262</v>
      </c>
      <c r="B264" t="s">
        <v>20</v>
      </c>
      <c r="C264" t="s">
        <v>8</v>
      </c>
      <c r="D264">
        <v>2010</v>
      </c>
      <c r="E264">
        <v>0</v>
      </c>
      <c r="F264" t="s">
        <v>29</v>
      </c>
      <c r="G264" t="s">
        <v>34</v>
      </c>
    </row>
    <row r="265" spans="1:7">
      <c r="A265" s="9">
        <v>263</v>
      </c>
      <c r="B265" t="s">
        <v>20</v>
      </c>
      <c r="C265" t="s">
        <v>8</v>
      </c>
      <c r="D265">
        <v>2011</v>
      </c>
      <c r="E265">
        <v>0</v>
      </c>
      <c r="F265" t="s">
        <v>29</v>
      </c>
      <c r="G265" t="s">
        <v>34</v>
      </c>
    </row>
    <row r="266" spans="1:7">
      <c r="A266" s="9">
        <v>264</v>
      </c>
      <c r="B266" t="s">
        <v>20</v>
      </c>
      <c r="C266" t="s">
        <v>8</v>
      </c>
      <c r="D266">
        <v>2012</v>
      </c>
      <c r="E266">
        <v>0</v>
      </c>
      <c r="F266" t="s">
        <v>29</v>
      </c>
      <c r="G266" t="s">
        <v>34</v>
      </c>
    </row>
    <row r="267" spans="1:7">
      <c r="A267" s="9">
        <v>265</v>
      </c>
      <c r="B267" t="s">
        <v>20</v>
      </c>
      <c r="C267" t="s">
        <v>8</v>
      </c>
      <c r="D267">
        <v>2013</v>
      </c>
      <c r="E267">
        <v>0</v>
      </c>
      <c r="F267" t="s">
        <v>29</v>
      </c>
      <c r="G267" t="s">
        <v>34</v>
      </c>
    </row>
    <row r="268" spans="1:7">
      <c r="A268" s="9">
        <v>266</v>
      </c>
      <c r="B268" t="s">
        <v>20</v>
      </c>
      <c r="C268" t="s">
        <v>8</v>
      </c>
      <c r="D268">
        <v>2014</v>
      </c>
      <c r="E268">
        <v>0</v>
      </c>
      <c r="F268" t="s">
        <v>29</v>
      </c>
      <c r="G268" t="s">
        <v>34</v>
      </c>
    </row>
    <row r="269" spans="1:7">
      <c r="A269" s="9">
        <v>267</v>
      </c>
      <c r="B269" t="s">
        <v>20</v>
      </c>
      <c r="C269" t="s">
        <v>8</v>
      </c>
      <c r="D269">
        <v>2015</v>
      </c>
      <c r="E269">
        <v>0</v>
      </c>
      <c r="F269" t="s">
        <v>29</v>
      </c>
      <c r="G269" t="s">
        <v>34</v>
      </c>
    </row>
    <row r="270" spans="1:7">
      <c r="A270" s="9">
        <v>268</v>
      </c>
      <c r="B270" t="s">
        <v>20</v>
      </c>
      <c r="C270" t="s">
        <v>8</v>
      </c>
      <c r="D270">
        <v>2016</v>
      </c>
      <c r="E270">
        <v>5.7132969430995217E-4</v>
      </c>
      <c r="F270" t="s">
        <v>29</v>
      </c>
      <c r="G270" t="s">
        <v>34</v>
      </c>
    </row>
    <row r="271" spans="1:7">
      <c r="A271" s="9">
        <v>269</v>
      </c>
      <c r="B271" t="s">
        <v>20</v>
      </c>
      <c r="C271" t="s">
        <v>8</v>
      </c>
      <c r="D271">
        <v>2017</v>
      </c>
      <c r="E271">
        <v>3.196763757330245E-3</v>
      </c>
      <c r="F271" t="s">
        <v>29</v>
      </c>
      <c r="G271" t="s">
        <v>34</v>
      </c>
    </row>
    <row r="272" spans="1:7">
      <c r="A272" s="9">
        <v>270</v>
      </c>
      <c r="B272" t="s">
        <v>20</v>
      </c>
      <c r="C272" t="s">
        <v>8</v>
      </c>
      <c r="D272">
        <v>2018</v>
      </c>
      <c r="E272">
        <v>6.0184187138929701E-3</v>
      </c>
      <c r="F272" t="s">
        <v>29</v>
      </c>
      <c r="G272" t="s">
        <v>34</v>
      </c>
    </row>
    <row r="273" spans="1:7">
      <c r="A273" s="9">
        <v>271</v>
      </c>
      <c r="B273" t="s">
        <v>20</v>
      </c>
      <c r="C273" t="s">
        <v>8</v>
      </c>
      <c r="D273">
        <v>2019</v>
      </c>
      <c r="E273">
        <v>9.0362945639981263E-3</v>
      </c>
      <c r="F273" t="s">
        <v>29</v>
      </c>
      <c r="G273" t="s">
        <v>34</v>
      </c>
    </row>
    <row r="274" spans="1:7">
      <c r="A274" s="9">
        <v>272</v>
      </c>
      <c r="B274" t="s">
        <v>20</v>
      </c>
      <c r="C274" t="s">
        <v>8</v>
      </c>
      <c r="D274">
        <v>2020</v>
      </c>
      <c r="E274">
        <v>1.225039130764571E-2</v>
      </c>
      <c r="F274" t="s">
        <v>29</v>
      </c>
      <c r="G274" t="s">
        <v>34</v>
      </c>
    </row>
    <row r="275" spans="1:7">
      <c r="A275" s="9">
        <v>273</v>
      </c>
      <c r="B275" t="s">
        <v>20</v>
      </c>
      <c r="C275" t="s">
        <v>8</v>
      </c>
      <c r="D275">
        <v>2021</v>
      </c>
      <c r="E275">
        <v>1.5660708944778889E-2</v>
      </c>
      <c r="F275" t="s">
        <v>29</v>
      </c>
      <c r="G275" t="s">
        <v>34</v>
      </c>
    </row>
    <row r="276" spans="1:7">
      <c r="A276" s="9">
        <v>274</v>
      </c>
      <c r="B276" t="s">
        <v>20</v>
      </c>
      <c r="C276" t="s">
        <v>8</v>
      </c>
      <c r="D276">
        <v>2022</v>
      </c>
      <c r="E276">
        <v>1.926724747556818E-2</v>
      </c>
      <c r="F276" t="s">
        <v>29</v>
      </c>
      <c r="G276" t="s">
        <v>34</v>
      </c>
    </row>
    <row r="277" spans="1:7">
      <c r="A277" s="9">
        <v>275</v>
      </c>
      <c r="B277" t="s">
        <v>20</v>
      </c>
      <c r="C277" t="s">
        <v>8</v>
      </c>
      <c r="D277">
        <v>2023</v>
      </c>
      <c r="E277">
        <v>2.3070006899843069E-2</v>
      </c>
      <c r="F277" t="s">
        <v>29</v>
      </c>
      <c r="G277" t="s">
        <v>34</v>
      </c>
    </row>
    <row r="278" spans="1:7">
      <c r="A278" s="9">
        <v>276</v>
      </c>
      <c r="B278" t="s">
        <v>20</v>
      </c>
      <c r="C278" t="s">
        <v>8</v>
      </c>
      <c r="D278">
        <v>2024</v>
      </c>
      <c r="E278">
        <v>2.7068987217717218E-2</v>
      </c>
      <c r="F278" t="s">
        <v>29</v>
      </c>
      <c r="G278" t="s">
        <v>34</v>
      </c>
    </row>
    <row r="279" spans="1:7">
      <c r="A279" s="9">
        <v>277</v>
      </c>
      <c r="B279" t="s">
        <v>20</v>
      </c>
      <c r="C279" t="s">
        <v>8</v>
      </c>
      <c r="D279">
        <v>2025</v>
      </c>
      <c r="E279">
        <v>3.1264188429076967E-2</v>
      </c>
      <c r="F279" t="s">
        <v>29</v>
      </c>
      <c r="G279" t="s">
        <v>34</v>
      </c>
    </row>
    <row r="280" spans="1:7">
      <c r="A280" s="9">
        <v>278</v>
      </c>
      <c r="B280" t="s">
        <v>20</v>
      </c>
      <c r="C280" t="s">
        <v>8</v>
      </c>
      <c r="D280">
        <v>2026</v>
      </c>
      <c r="E280">
        <v>3.5655610534035993E-2</v>
      </c>
      <c r="F280" t="s">
        <v>29</v>
      </c>
      <c r="G280" t="s">
        <v>34</v>
      </c>
    </row>
    <row r="281" spans="1:7">
      <c r="A281" s="9">
        <v>279</v>
      </c>
      <c r="B281" t="s">
        <v>20</v>
      </c>
      <c r="C281" t="s">
        <v>8</v>
      </c>
      <c r="D281">
        <v>2027</v>
      </c>
      <c r="E281">
        <v>4.0243253532480587E-2</v>
      </c>
      <c r="F281" t="s">
        <v>29</v>
      </c>
      <c r="G281" t="s">
        <v>34</v>
      </c>
    </row>
    <row r="282" spans="1:7">
      <c r="A282" s="9">
        <v>280</v>
      </c>
      <c r="B282" t="s">
        <v>20</v>
      </c>
      <c r="C282" t="s">
        <v>8</v>
      </c>
      <c r="D282">
        <v>2028</v>
      </c>
      <c r="E282">
        <v>4.5027117424524483E-2</v>
      </c>
      <c r="F282" t="s">
        <v>29</v>
      </c>
      <c r="G282" t="s">
        <v>34</v>
      </c>
    </row>
    <row r="283" spans="1:7">
      <c r="A283" s="9">
        <v>281</v>
      </c>
      <c r="B283" t="s">
        <v>20</v>
      </c>
      <c r="C283" t="s">
        <v>8</v>
      </c>
      <c r="D283">
        <v>2029</v>
      </c>
      <c r="E283">
        <v>5.000720221011079E-2</v>
      </c>
      <c r="F283" t="s">
        <v>29</v>
      </c>
      <c r="G283" t="s">
        <v>34</v>
      </c>
    </row>
    <row r="284" spans="1:7">
      <c r="A284" s="9">
        <v>282</v>
      </c>
      <c r="B284" t="s">
        <v>20</v>
      </c>
      <c r="C284" t="s">
        <v>8</v>
      </c>
      <c r="D284">
        <v>2030</v>
      </c>
      <c r="E284">
        <v>5.5183507889296379E-2</v>
      </c>
      <c r="F284" t="s">
        <v>29</v>
      </c>
      <c r="G284" t="s">
        <v>34</v>
      </c>
    </row>
    <row r="285" spans="1:7">
      <c r="A285" s="9">
        <v>283</v>
      </c>
      <c r="B285" t="s">
        <v>20</v>
      </c>
      <c r="C285" t="s">
        <v>8</v>
      </c>
      <c r="D285">
        <v>2031</v>
      </c>
      <c r="E285">
        <v>6.0556034461967563E-2</v>
      </c>
      <c r="F285" t="s">
        <v>29</v>
      </c>
      <c r="G285" t="s">
        <v>34</v>
      </c>
    </row>
    <row r="286" spans="1:7">
      <c r="A286" s="9">
        <v>284</v>
      </c>
      <c r="B286" t="s">
        <v>20</v>
      </c>
      <c r="C286" t="s">
        <v>8</v>
      </c>
      <c r="D286">
        <v>2032</v>
      </c>
      <c r="E286">
        <v>6.6124781928238008E-2</v>
      </c>
      <c r="F286" t="s">
        <v>29</v>
      </c>
      <c r="G286" t="s">
        <v>34</v>
      </c>
    </row>
    <row r="287" spans="1:7">
      <c r="A287" s="9">
        <v>285</v>
      </c>
      <c r="B287" t="s">
        <v>20</v>
      </c>
      <c r="C287" t="s">
        <v>8</v>
      </c>
      <c r="D287">
        <v>2033</v>
      </c>
      <c r="E287">
        <v>7.1889750287994048E-2</v>
      </c>
      <c r="F287" t="s">
        <v>29</v>
      </c>
      <c r="G287" t="s">
        <v>34</v>
      </c>
    </row>
    <row r="288" spans="1:7">
      <c r="A288" s="9">
        <v>286</v>
      </c>
      <c r="B288" t="s">
        <v>20</v>
      </c>
      <c r="C288" t="s">
        <v>8</v>
      </c>
      <c r="D288">
        <v>2034</v>
      </c>
      <c r="E288">
        <v>7.7850939541292519E-2</v>
      </c>
      <c r="F288" t="s">
        <v>29</v>
      </c>
      <c r="G288" t="s">
        <v>34</v>
      </c>
    </row>
    <row r="289" spans="1:7">
      <c r="A289" s="9">
        <v>287</v>
      </c>
      <c r="B289" t="s">
        <v>20</v>
      </c>
      <c r="C289" t="s">
        <v>8</v>
      </c>
      <c r="D289">
        <v>2035</v>
      </c>
      <c r="E289">
        <v>8.4008349688190265E-2</v>
      </c>
      <c r="F289" t="s">
        <v>29</v>
      </c>
      <c r="G289" t="s">
        <v>34</v>
      </c>
    </row>
    <row r="290" spans="1:7">
      <c r="A290" s="9">
        <v>288</v>
      </c>
      <c r="B290" t="s">
        <v>20</v>
      </c>
      <c r="C290" t="s">
        <v>8</v>
      </c>
      <c r="D290">
        <v>2036</v>
      </c>
      <c r="E290">
        <v>9.0361980728630442E-2</v>
      </c>
      <c r="F290" t="s">
        <v>29</v>
      </c>
      <c r="G290" t="s">
        <v>34</v>
      </c>
    </row>
    <row r="291" spans="1:7">
      <c r="A291" s="9">
        <v>289</v>
      </c>
      <c r="B291" t="s">
        <v>20</v>
      </c>
      <c r="C291" t="s">
        <v>8</v>
      </c>
      <c r="D291">
        <v>2037</v>
      </c>
      <c r="E291">
        <v>9.6911832662669894E-2</v>
      </c>
      <c r="F291" t="s">
        <v>29</v>
      </c>
      <c r="G291" t="s">
        <v>34</v>
      </c>
    </row>
    <row r="292" spans="1:7">
      <c r="A292" s="9">
        <v>290</v>
      </c>
      <c r="B292" t="s">
        <v>20</v>
      </c>
      <c r="C292" t="s">
        <v>8</v>
      </c>
      <c r="D292">
        <v>2038</v>
      </c>
      <c r="E292">
        <v>0.10365790549019489</v>
      </c>
      <c r="F292" t="s">
        <v>29</v>
      </c>
      <c r="G292" t="s">
        <v>34</v>
      </c>
    </row>
    <row r="293" spans="1:7">
      <c r="A293" s="9">
        <v>291</v>
      </c>
      <c r="B293" t="s">
        <v>20</v>
      </c>
      <c r="C293" t="s">
        <v>8</v>
      </c>
      <c r="D293">
        <v>2039</v>
      </c>
      <c r="E293">
        <v>0.1106001992112056</v>
      </c>
      <c r="F293" t="s">
        <v>29</v>
      </c>
      <c r="G293" t="s">
        <v>34</v>
      </c>
    </row>
    <row r="294" spans="1:7">
      <c r="A294" s="9">
        <v>292</v>
      </c>
      <c r="B294" t="s">
        <v>20</v>
      </c>
      <c r="C294" t="s">
        <v>8</v>
      </c>
      <c r="D294">
        <v>2040</v>
      </c>
      <c r="E294">
        <v>0.1177387138258723</v>
      </c>
      <c r="F294" t="s">
        <v>29</v>
      </c>
      <c r="G294" t="s">
        <v>34</v>
      </c>
    </row>
    <row r="295" spans="1:7">
      <c r="A295" s="9">
        <v>293</v>
      </c>
      <c r="B295" t="s">
        <v>20</v>
      </c>
      <c r="C295" t="s">
        <v>8</v>
      </c>
      <c r="D295">
        <v>2041</v>
      </c>
      <c r="E295">
        <v>0.12507344933408149</v>
      </c>
      <c r="F295" t="s">
        <v>29</v>
      </c>
      <c r="G295" t="s">
        <v>34</v>
      </c>
    </row>
    <row r="296" spans="1:7">
      <c r="A296" s="9">
        <v>294</v>
      </c>
      <c r="B296" t="s">
        <v>20</v>
      </c>
      <c r="C296" t="s">
        <v>8</v>
      </c>
      <c r="D296">
        <v>2042</v>
      </c>
      <c r="E296">
        <v>0.13260440573577631</v>
      </c>
      <c r="F296" t="s">
        <v>29</v>
      </c>
      <c r="G296" t="s">
        <v>34</v>
      </c>
    </row>
    <row r="297" spans="1:7">
      <c r="A297" s="9">
        <v>295</v>
      </c>
      <c r="B297" t="s">
        <v>20</v>
      </c>
      <c r="C297" t="s">
        <v>8</v>
      </c>
      <c r="D297">
        <v>2043</v>
      </c>
      <c r="E297">
        <v>0.14033158303107029</v>
      </c>
      <c r="F297" t="s">
        <v>29</v>
      </c>
      <c r="G297" t="s">
        <v>34</v>
      </c>
    </row>
    <row r="298" spans="1:7">
      <c r="A298" s="9">
        <v>296</v>
      </c>
      <c r="B298" t="s">
        <v>20</v>
      </c>
      <c r="C298" t="s">
        <v>8</v>
      </c>
      <c r="D298">
        <v>2044</v>
      </c>
      <c r="E298">
        <v>0.1482549812199068</v>
      </c>
      <c r="F298" t="s">
        <v>29</v>
      </c>
      <c r="G298" t="s">
        <v>34</v>
      </c>
    </row>
    <row r="299" spans="1:7">
      <c r="A299" s="9">
        <v>297</v>
      </c>
      <c r="B299" t="s">
        <v>20</v>
      </c>
      <c r="C299" t="s">
        <v>8</v>
      </c>
      <c r="D299">
        <v>2045</v>
      </c>
      <c r="E299">
        <v>0.1563746003022857</v>
      </c>
      <c r="F299" t="s">
        <v>29</v>
      </c>
      <c r="G299" t="s">
        <v>34</v>
      </c>
    </row>
    <row r="300" spans="1:7">
      <c r="A300" s="9">
        <v>298</v>
      </c>
      <c r="B300" t="s">
        <v>20</v>
      </c>
      <c r="C300" t="s">
        <v>8</v>
      </c>
      <c r="D300">
        <v>2046</v>
      </c>
      <c r="E300">
        <v>0.16469044027820701</v>
      </c>
      <c r="F300" t="s">
        <v>29</v>
      </c>
      <c r="G300" t="s">
        <v>34</v>
      </c>
    </row>
    <row r="301" spans="1:7">
      <c r="A301" s="9">
        <v>299</v>
      </c>
      <c r="B301" t="s">
        <v>20</v>
      </c>
      <c r="C301" t="s">
        <v>8</v>
      </c>
      <c r="D301">
        <v>2047</v>
      </c>
      <c r="E301">
        <v>0.1732025011476708</v>
      </c>
      <c r="F301" t="s">
        <v>29</v>
      </c>
      <c r="G301" t="s">
        <v>34</v>
      </c>
    </row>
    <row r="302" spans="1:7">
      <c r="A302" s="9">
        <v>300</v>
      </c>
      <c r="B302" t="s">
        <v>20</v>
      </c>
      <c r="C302" t="s">
        <v>8</v>
      </c>
      <c r="D302">
        <v>2048</v>
      </c>
      <c r="E302">
        <v>0.18191078291073379</v>
      </c>
      <c r="F302" t="s">
        <v>29</v>
      </c>
      <c r="G302" t="s">
        <v>34</v>
      </c>
    </row>
    <row r="303" spans="1:7">
      <c r="A303" s="9">
        <v>301</v>
      </c>
      <c r="B303" t="s">
        <v>20</v>
      </c>
      <c r="C303" t="s">
        <v>8</v>
      </c>
      <c r="D303">
        <v>2049</v>
      </c>
      <c r="E303">
        <v>0.19081528556733929</v>
      </c>
      <c r="F303" t="s">
        <v>29</v>
      </c>
      <c r="G303" t="s">
        <v>34</v>
      </c>
    </row>
    <row r="304" spans="1:7">
      <c r="A304" s="9">
        <v>302</v>
      </c>
      <c r="B304" t="s">
        <v>20</v>
      </c>
      <c r="C304" t="s">
        <v>8</v>
      </c>
      <c r="D304">
        <v>2050</v>
      </c>
      <c r="E304">
        <v>0.19991600911743029</v>
      </c>
      <c r="F304" t="s">
        <v>29</v>
      </c>
      <c r="G304" t="s">
        <v>34</v>
      </c>
    </row>
    <row r="305" spans="1:7">
      <c r="A305" s="9">
        <v>303</v>
      </c>
      <c r="B305" t="s">
        <v>20</v>
      </c>
      <c r="C305" t="s">
        <v>32</v>
      </c>
      <c r="D305">
        <v>1950</v>
      </c>
      <c r="E305">
        <v>0</v>
      </c>
      <c r="F305" t="s">
        <v>29</v>
      </c>
      <c r="G305" t="s">
        <v>34</v>
      </c>
    </row>
    <row r="306" spans="1:7">
      <c r="A306" s="9">
        <v>304</v>
      </c>
      <c r="B306" t="s">
        <v>20</v>
      </c>
      <c r="C306" t="s">
        <v>32</v>
      </c>
      <c r="D306">
        <v>1951</v>
      </c>
      <c r="E306">
        <v>0</v>
      </c>
      <c r="F306" t="s">
        <v>29</v>
      </c>
      <c r="G306" t="s">
        <v>34</v>
      </c>
    </row>
    <row r="307" spans="1:7">
      <c r="A307" s="9">
        <v>305</v>
      </c>
      <c r="B307" t="s">
        <v>20</v>
      </c>
      <c r="C307" t="s">
        <v>32</v>
      </c>
      <c r="D307">
        <v>1952</v>
      </c>
      <c r="E307">
        <v>0</v>
      </c>
      <c r="F307" t="s">
        <v>29</v>
      </c>
      <c r="G307" t="s">
        <v>34</v>
      </c>
    </row>
    <row r="308" spans="1:7">
      <c r="A308" s="9">
        <v>306</v>
      </c>
      <c r="B308" t="s">
        <v>20</v>
      </c>
      <c r="C308" t="s">
        <v>32</v>
      </c>
      <c r="D308">
        <v>1953</v>
      </c>
      <c r="E308">
        <v>0</v>
      </c>
      <c r="F308" t="s">
        <v>29</v>
      </c>
      <c r="G308" t="s">
        <v>34</v>
      </c>
    </row>
    <row r="309" spans="1:7">
      <c r="A309" s="9">
        <v>307</v>
      </c>
      <c r="B309" t="s">
        <v>20</v>
      </c>
      <c r="C309" t="s">
        <v>32</v>
      </c>
      <c r="D309">
        <v>1954</v>
      </c>
      <c r="E309">
        <v>0</v>
      </c>
      <c r="F309" t="s">
        <v>29</v>
      </c>
      <c r="G309" t="s">
        <v>34</v>
      </c>
    </row>
    <row r="310" spans="1:7">
      <c r="A310" s="9">
        <v>308</v>
      </c>
      <c r="B310" t="s">
        <v>20</v>
      </c>
      <c r="C310" t="s">
        <v>32</v>
      </c>
      <c r="D310">
        <v>1955</v>
      </c>
      <c r="E310">
        <v>0</v>
      </c>
      <c r="F310" t="s">
        <v>29</v>
      </c>
      <c r="G310" t="s">
        <v>34</v>
      </c>
    </row>
    <row r="311" spans="1:7">
      <c r="A311" s="9">
        <v>309</v>
      </c>
      <c r="B311" t="s">
        <v>20</v>
      </c>
      <c r="C311" t="s">
        <v>32</v>
      </c>
      <c r="D311">
        <v>1956</v>
      </c>
      <c r="E311">
        <v>0</v>
      </c>
      <c r="F311" t="s">
        <v>29</v>
      </c>
      <c r="G311" t="s">
        <v>34</v>
      </c>
    </row>
    <row r="312" spans="1:7">
      <c r="A312" s="9">
        <v>310</v>
      </c>
      <c r="B312" t="s">
        <v>20</v>
      </c>
      <c r="C312" t="s">
        <v>32</v>
      </c>
      <c r="D312">
        <v>1957</v>
      </c>
      <c r="E312">
        <v>0</v>
      </c>
      <c r="F312" t="s">
        <v>29</v>
      </c>
      <c r="G312" t="s">
        <v>34</v>
      </c>
    </row>
    <row r="313" spans="1:7">
      <c r="A313" s="9">
        <v>311</v>
      </c>
      <c r="B313" t="s">
        <v>20</v>
      </c>
      <c r="C313" t="s">
        <v>32</v>
      </c>
      <c r="D313">
        <v>1958</v>
      </c>
      <c r="E313">
        <v>0</v>
      </c>
      <c r="F313" t="s">
        <v>29</v>
      </c>
      <c r="G313" t="s">
        <v>34</v>
      </c>
    </row>
    <row r="314" spans="1:7">
      <c r="A314" s="9">
        <v>312</v>
      </c>
      <c r="B314" t="s">
        <v>20</v>
      </c>
      <c r="C314" t="s">
        <v>32</v>
      </c>
      <c r="D314">
        <v>1959</v>
      </c>
      <c r="E314">
        <v>0</v>
      </c>
      <c r="F314" t="s">
        <v>29</v>
      </c>
      <c r="G314" t="s">
        <v>34</v>
      </c>
    </row>
    <row r="315" spans="1:7">
      <c r="A315" s="9">
        <v>313</v>
      </c>
      <c r="B315" t="s">
        <v>20</v>
      </c>
      <c r="C315" t="s">
        <v>32</v>
      </c>
      <c r="D315">
        <v>1960</v>
      </c>
      <c r="E315">
        <v>0</v>
      </c>
      <c r="F315" t="s">
        <v>29</v>
      </c>
      <c r="G315" t="s">
        <v>34</v>
      </c>
    </row>
    <row r="316" spans="1:7">
      <c r="A316" s="9">
        <v>314</v>
      </c>
      <c r="B316" t="s">
        <v>20</v>
      </c>
      <c r="C316" t="s">
        <v>32</v>
      </c>
      <c r="D316">
        <v>1961</v>
      </c>
      <c r="E316">
        <v>0</v>
      </c>
      <c r="F316" t="s">
        <v>29</v>
      </c>
      <c r="G316" t="s">
        <v>34</v>
      </c>
    </row>
    <row r="317" spans="1:7">
      <c r="A317" s="9">
        <v>315</v>
      </c>
      <c r="B317" t="s">
        <v>20</v>
      </c>
      <c r="C317" t="s">
        <v>32</v>
      </c>
      <c r="D317">
        <v>1962</v>
      </c>
      <c r="E317">
        <v>0</v>
      </c>
      <c r="F317" t="s">
        <v>29</v>
      </c>
      <c r="G317" t="s">
        <v>34</v>
      </c>
    </row>
    <row r="318" spans="1:7">
      <c r="A318" s="9">
        <v>316</v>
      </c>
      <c r="B318" t="s">
        <v>20</v>
      </c>
      <c r="C318" t="s">
        <v>32</v>
      </c>
      <c r="D318">
        <v>1963</v>
      </c>
      <c r="E318">
        <v>0</v>
      </c>
      <c r="F318" t="s">
        <v>29</v>
      </c>
      <c r="G318" t="s">
        <v>34</v>
      </c>
    </row>
    <row r="319" spans="1:7">
      <c r="A319" s="9">
        <v>317</v>
      </c>
      <c r="B319" t="s">
        <v>20</v>
      </c>
      <c r="C319" t="s">
        <v>32</v>
      </c>
      <c r="D319">
        <v>1964</v>
      </c>
      <c r="E319">
        <v>0</v>
      </c>
      <c r="F319" t="s">
        <v>29</v>
      </c>
      <c r="G319" t="s">
        <v>34</v>
      </c>
    </row>
    <row r="320" spans="1:7">
      <c r="A320" s="9">
        <v>318</v>
      </c>
      <c r="B320" t="s">
        <v>20</v>
      </c>
      <c r="C320" t="s">
        <v>32</v>
      </c>
      <c r="D320">
        <v>1965</v>
      </c>
      <c r="E320">
        <v>0</v>
      </c>
      <c r="F320" t="s">
        <v>29</v>
      </c>
      <c r="G320" t="s">
        <v>34</v>
      </c>
    </row>
    <row r="321" spans="1:7">
      <c r="A321" s="9">
        <v>319</v>
      </c>
      <c r="B321" t="s">
        <v>20</v>
      </c>
      <c r="C321" t="s">
        <v>32</v>
      </c>
      <c r="D321">
        <v>1966</v>
      </c>
      <c r="E321">
        <v>0</v>
      </c>
      <c r="F321" t="s">
        <v>29</v>
      </c>
      <c r="G321" t="s">
        <v>34</v>
      </c>
    </row>
    <row r="322" spans="1:7">
      <c r="A322" s="9">
        <v>320</v>
      </c>
      <c r="B322" t="s">
        <v>20</v>
      </c>
      <c r="C322" t="s">
        <v>32</v>
      </c>
      <c r="D322">
        <v>1967</v>
      </c>
      <c r="E322">
        <v>0</v>
      </c>
      <c r="F322" t="s">
        <v>29</v>
      </c>
      <c r="G322" t="s">
        <v>34</v>
      </c>
    </row>
    <row r="323" spans="1:7">
      <c r="A323" s="9">
        <v>321</v>
      </c>
      <c r="B323" t="s">
        <v>20</v>
      </c>
      <c r="C323" t="s">
        <v>32</v>
      </c>
      <c r="D323">
        <v>1968</v>
      </c>
      <c r="E323">
        <v>0</v>
      </c>
      <c r="F323" t="s">
        <v>29</v>
      </c>
      <c r="G323" t="s">
        <v>34</v>
      </c>
    </row>
    <row r="324" spans="1:7">
      <c r="A324" s="9">
        <v>322</v>
      </c>
      <c r="B324" t="s">
        <v>20</v>
      </c>
      <c r="C324" t="s">
        <v>32</v>
      </c>
      <c r="D324">
        <v>1969</v>
      </c>
      <c r="E324">
        <v>0</v>
      </c>
      <c r="F324" t="s">
        <v>29</v>
      </c>
      <c r="G324" t="s">
        <v>34</v>
      </c>
    </row>
    <row r="325" spans="1:7">
      <c r="A325" s="9">
        <v>323</v>
      </c>
      <c r="B325" t="s">
        <v>20</v>
      </c>
      <c r="C325" t="s">
        <v>32</v>
      </c>
      <c r="D325">
        <v>1970</v>
      </c>
      <c r="E325">
        <v>0</v>
      </c>
      <c r="F325" t="s">
        <v>29</v>
      </c>
      <c r="G325" t="s">
        <v>34</v>
      </c>
    </row>
    <row r="326" spans="1:7">
      <c r="A326" s="9">
        <v>324</v>
      </c>
      <c r="B326" t="s">
        <v>20</v>
      </c>
      <c r="C326" t="s">
        <v>32</v>
      </c>
      <c r="D326">
        <v>1971</v>
      </c>
      <c r="E326">
        <v>0</v>
      </c>
      <c r="F326" t="s">
        <v>29</v>
      </c>
      <c r="G326" t="s">
        <v>34</v>
      </c>
    </row>
    <row r="327" spans="1:7">
      <c r="A327" s="9">
        <v>325</v>
      </c>
      <c r="B327" t="s">
        <v>20</v>
      </c>
      <c r="C327" t="s">
        <v>32</v>
      </c>
      <c r="D327">
        <v>1972</v>
      </c>
      <c r="E327">
        <v>0</v>
      </c>
      <c r="F327" t="s">
        <v>29</v>
      </c>
      <c r="G327" t="s">
        <v>34</v>
      </c>
    </row>
    <row r="328" spans="1:7">
      <c r="A328" s="9">
        <v>326</v>
      </c>
      <c r="B328" t="s">
        <v>20</v>
      </c>
      <c r="C328" t="s">
        <v>32</v>
      </c>
      <c r="D328">
        <v>1973</v>
      </c>
      <c r="E328">
        <v>0</v>
      </c>
      <c r="F328" t="s">
        <v>29</v>
      </c>
      <c r="G328" t="s">
        <v>34</v>
      </c>
    </row>
    <row r="329" spans="1:7">
      <c r="A329" s="9">
        <v>327</v>
      </c>
      <c r="B329" t="s">
        <v>20</v>
      </c>
      <c r="C329" t="s">
        <v>32</v>
      </c>
      <c r="D329">
        <v>1974</v>
      </c>
      <c r="E329">
        <v>0</v>
      </c>
      <c r="F329" t="s">
        <v>29</v>
      </c>
      <c r="G329" t="s">
        <v>34</v>
      </c>
    </row>
    <row r="330" spans="1:7">
      <c r="A330" s="9">
        <v>328</v>
      </c>
      <c r="B330" t="s">
        <v>20</v>
      </c>
      <c r="C330" t="s">
        <v>32</v>
      </c>
      <c r="D330">
        <v>1975</v>
      </c>
      <c r="E330">
        <v>0</v>
      </c>
      <c r="F330" t="s">
        <v>29</v>
      </c>
      <c r="G330" t="s">
        <v>34</v>
      </c>
    </row>
    <row r="331" spans="1:7">
      <c r="A331" s="9">
        <v>329</v>
      </c>
      <c r="B331" t="s">
        <v>20</v>
      </c>
      <c r="C331" t="s">
        <v>32</v>
      </c>
      <c r="D331">
        <v>1976</v>
      </c>
      <c r="E331">
        <v>0</v>
      </c>
      <c r="F331" t="s">
        <v>29</v>
      </c>
      <c r="G331" t="s">
        <v>34</v>
      </c>
    </row>
    <row r="332" spans="1:7">
      <c r="A332" s="9">
        <v>330</v>
      </c>
      <c r="B332" t="s">
        <v>20</v>
      </c>
      <c r="C332" t="s">
        <v>32</v>
      </c>
      <c r="D332">
        <v>1977</v>
      </c>
      <c r="E332">
        <v>0</v>
      </c>
      <c r="F332" t="s">
        <v>29</v>
      </c>
      <c r="G332" t="s">
        <v>34</v>
      </c>
    </row>
    <row r="333" spans="1:7">
      <c r="A333" s="9">
        <v>331</v>
      </c>
      <c r="B333" t="s">
        <v>20</v>
      </c>
      <c r="C333" t="s">
        <v>32</v>
      </c>
      <c r="D333">
        <v>1978</v>
      </c>
      <c r="E333">
        <v>0</v>
      </c>
      <c r="F333" t="s">
        <v>29</v>
      </c>
      <c r="G333" t="s">
        <v>34</v>
      </c>
    </row>
    <row r="334" spans="1:7">
      <c r="A334" s="9">
        <v>332</v>
      </c>
      <c r="B334" t="s">
        <v>20</v>
      </c>
      <c r="C334" t="s">
        <v>32</v>
      </c>
      <c r="D334">
        <v>1979</v>
      </c>
      <c r="E334">
        <v>0</v>
      </c>
      <c r="F334" t="s">
        <v>29</v>
      </c>
      <c r="G334" t="s">
        <v>34</v>
      </c>
    </row>
    <row r="335" spans="1:7">
      <c r="A335" s="9">
        <v>333</v>
      </c>
      <c r="B335" t="s">
        <v>20</v>
      </c>
      <c r="C335" t="s">
        <v>32</v>
      </c>
      <c r="D335">
        <v>1980</v>
      </c>
      <c r="E335">
        <v>0</v>
      </c>
      <c r="F335" t="s">
        <v>29</v>
      </c>
      <c r="G335" t="s">
        <v>34</v>
      </c>
    </row>
    <row r="336" spans="1:7">
      <c r="A336" s="9">
        <v>334</v>
      </c>
      <c r="B336" t="s">
        <v>20</v>
      </c>
      <c r="C336" t="s">
        <v>32</v>
      </c>
      <c r="D336">
        <v>1981</v>
      </c>
      <c r="E336">
        <v>0</v>
      </c>
      <c r="F336" t="s">
        <v>29</v>
      </c>
      <c r="G336" t="s">
        <v>34</v>
      </c>
    </row>
    <row r="337" spans="1:7">
      <c r="A337" s="9">
        <v>335</v>
      </c>
      <c r="B337" t="s">
        <v>20</v>
      </c>
      <c r="C337" t="s">
        <v>32</v>
      </c>
      <c r="D337">
        <v>1982</v>
      </c>
      <c r="E337">
        <v>0</v>
      </c>
      <c r="F337" t="s">
        <v>29</v>
      </c>
      <c r="G337" t="s">
        <v>34</v>
      </c>
    </row>
    <row r="338" spans="1:7">
      <c r="A338" s="9">
        <v>336</v>
      </c>
      <c r="B338" t="s">
        <v>20</v>
      </c>
      <c r="C338" t="s">
        <v>32</v>
      </c>
      <c r="D338">
        <v>1983</v>
      </c>
      <c r="E338">
        <v>0</v>
      </c>
      <c r="F338" t="s">
        <v>29</v>
      </c>
      <c r="G338" t="s">
        <v>34</v>
      </c>
    </row>
    <row r="339" spans="1:7">
      <c r="A339" s="9">
        <v>337</v>
      </c>
      <c r="B339" t="s">
        <v>20</v>
      </c>
      <c r="C339" t="s">
        <v>32</v>
      </c>
      <c r="D339">
        <v>1984</v>
      </c>
      <c r="E339">
        <v>0</v>
      </c>
      <c r="F339" t="s">
        <v>29</v>
      </c>
      <c r="G339" t="s">
        <v>34</v>
      </c>
    </row>
    <row r="340" spans="1:7">
      <c r="A340" s="9">
        <v>338</v>
      </c>
      <c r="B340" t="s">
        <v>20</v>
      </c>
      <c r="C340" t="s">
        <v>32</v>
      </c>
      <c r="D340">
        <v>1985</v>
      </c>
      <c r="E340">
        <v>0</v>
      </c>
      <c r="F340" t="s">
        <v>29</v>
      </c>
      <c r="G340" t="s">
        <v>34</v>
      </c>
    </row>
    <row r="341" spans="1:7">
      <c r="A341" s="9">
        <v>339</v>
      </c>
      <c r="B341" t="s">
        <v>20</v>
      </c>
      <c r="C341" t="s">
        <v>32</v>
      </c>
      <c r="D341">
        <v>1986</v>
      </c>
      <c r="E341">
        <v>0</v>
      </c>
      <c r="F341" t="s">
        <v>29</v>
      </c>
      <c r="G341" t="s">
        <v>34</v>
      </c>
    </row>
    <row r="342" spans="1:7">
      <c r="A342" s="9">
        <v>340</v>
      </c>
      <c r="B342" t="s">
        <v>20</v>
      </c>
      <c r="C342" t="s">
        <v>32</v>
      </c>
      <c r="D342">
        <v>1987</v>
      </c>
      <c r="E342">
        <v>0</v>
      </c>
      <c r="F342" t="s">
        <v>29</v>
      </c>
      <c r="G342" t="s">
        <v>34</v>
      </c>
    </row>
    <row r="343" spans="1:7">
      <c r="A343" s="9">
        <v>341</v>
      </c>
      <c r="B343" t="s">
        <v>20</v>
      </c>
      <c r="C343" t="s">
        <v>32</v>
      </c>
      <c r="D343">
        <v>1988</v>
      </c>
      <c r="E343">
        <v>0</v>
      </c>
      <c r="F343" t="s">
        <v>29</v>
      </c>
      <c r="G343" t="s">
        <v>34</v>
      </c>
    </row>
    <row r="344" spans="1:7">
      <c r="A344" s="9">
        <v>342</v>
      </c>
      <c r="B344" t="s">
        <v>20</v>
      </c>
      <c r="C344" t="s">
        <v>32</v>
      </c>
      <c r="D344">
        <v>1989</v>
      </c>
      <c r="E344">
        <v>0</v>
      </c>
      <c r="F344" t="s">
        <v>29</v>
      </c>
      <c r="G344" t="s">
        <v>34</v>
      </c>
    </row>
    <row r="345" spans="1:7">
      <c r="A345" s="9">
        <v>343</v>
      </c>
      <c r="B345" t="s">
        <v>20</v>
      </c>
      <c r="C345" t="s">
        <v>32</v>
      </c>
      <c r="D345">
        <v>1990</v>
      </c>
      <c r="E345">
        <v>0</v>
      </c>
      <c r="F345" t="s">
        <v>29</v>
      </c>
      <c r="G345" t="s">
        <v>34</v>
      </c>
    </row>
    <row r="346" spans="1:7">
      <c r="A346" s="9">
        <v>344</v>
      </c>
      <c r="B346" t="s">
        <v>20</v>
      </c>
      <c r="C346" t="s">
        <v>32</v>
      </c>
      <c r="D346">
        <v>1991</v>
      </c>
      <c r="E346">
        <v>0</v>
      </c>
      <c r="F346" t="s">
        <v>29</v>
      </c>
      <c r="G346" t="s">
        <v>34</v>
      </c>
    </row>
    <row r="347" spans="1:7">
      <c r="A347" s="9">
        <v>345</v>
      </c>
      <c r="B347" t="s">
        <v>20</v>
      </c>
      <c r="C347" t="s">
        <v>32</v>
      </c>
      <c r="D347">
        <v>1992</v>
      </c>
      <c r="E347">
        <v>0</v>
      </c>
      <c r="F347" t="s">
        <v>29</v>
      </c>
      <c r="G347" t="s">
        <v>34</v>
      </c>
    </row>
    <row r="348" spans="1:7">
      <c r="A348" s="9">
        <v>346</v>
      </c>
      <c r="B348" t="s">
        <v>20</v>
      </c>
      <c r="C348" t="s">
        <v>32</v>
      </c>
      <c r="D348">
        <v>1993</v>
      </c>
      <c r="E348">
        <v>0</v>
      </c>
      <c r="F348" t="s">
        <v>29</v>
      </c>
      <c r="G348" t="s">
        <v>34</v>
      </c>
    </row>
    <row r="349" spans="1:7">
      <c r="A349" s="9">
        <v>347</v>
      </c>
      <c r="B349" t="s">
        <v>20</v>
      </c>
      <c r="C349" t="s">
        <v>32</v>
      </c>
      <c r="D349">
        <v>1994</v>
      </c>
      <c r="E349">
        <v>0</v>
      </c>
      <c r="F349" t="s">
        <v>29</v>
      </c>
      <c r="G349" t="s">
        <v>34</v>
      </c>
    </row>
    <row r="350" spans="1:7">
      <c r="A350" s="9">
        <v>348</v>
      </c>
      <c r="B350" t="s">
        <v>20</v>
      </c>
      <c r="C350" t="s">
        <v>32</v>
      </c>
      <c r="D350">
        <v>1995</v>
      </c>
      <c r="E350">
        <v>0</v>
      </c>
      <c r="F350" t="s">
        <v>29</v>
      </c>
      <c r="G350" t="s">
        <v>34</v>
      </c>
    </row>
    <row r="351" spans="1:7">
      <c r="A351" s="9">
        <v>349</v>
      </c>
      <c r="B351" t="s">
        <v>20</v>
      </c>
      <c r="C351" t="s">
        <v>32</v>
      </c>
      <c r="D351">
        <v>1996</v>
      </c>
      <c r="E351">
        <v>0</v>
      </c>
      <c r="F351" t="s">
        <v>29</v>
      </c>
      <c r="G351" t="s">
        <v>34</v>
      </c>
    </row>
    <row r="352" spans="1:7">
      <c r="A352" s="9">
        <v>350</v>
      </c>
      <c r="B352" t="s">
        <v>20</v>
      </c>
      <c r="C352" t="s">
        <v>32</v>
      </c>
      <c r="D352">
        <v>1997</v>
      </c>
      <c r="E352">
        <v>0</v>
      </c>
      <c r="F352" t="s">
        <v>29</v>
      </c>
      <c r="G352" t="s">
        <v>34</v>
      </c>
    </row>
    <row r="353" spans="1:7">
      <c r="A353" s="9">
        <v>351</v>
      </c>
      <c r="B353" t="s">
        <v>20</v>
      </c>
      <c r="C353" t="s">
        <v>32</v>
      </c>
      <c r="D353">
        <v>1998</v>
      </c>
      <c r="E353">
        <v>0</v>
      </c>
      <c r="F353" t="s">
        <v>29</v>
      </c>
      <c r="G353" t="s">
        <v>34</v>
      </c>
    </row>
    <row r="354" spans="1:7">
      <c r="A354" s="9">
        <v>352</v>
      </c>
      <c r="B354" t="s">
        <v>20</v>
      </c>
      <c r="C354" t="s">
        <v>32</v>
      </c>
      <c r="D354">
        <v>1999</v>
      </c>
      <c r="E354">
        <v>0</v>
      </c>
      <c r="F354" t="s">
        <v>29</v>
      </c>
      <c r="G354" t="s">
        <v>34</v>
      </c>
    </row>
    <row r="355" spans="1:7">
      <c r="A355" s="9">
        <v>353</v>
      </c>
      <c r="B355" t="s">
        <v>20</v>
      </c>
      <c r="C355" t="s">
        <v>32</v>
      </c>
      <c r="D355">
        <v>2000</v>
      </c>
      <c r="E355">
        <v>0</v>
      </c>
      <c r="F355" t="s">
        <v>29</v>
      </c>
      <c r="G355" t="s">
        <v>34</v>
      </c>
    </row>
    <row r="356" spans="1:7">
      <c r="A356" s="9">
        <v>354</v>
      </c>
      <c r="B356" t="s">
        <v>20</v>
      </c>
      <c r="C356" t="s">
        <v>32</v>
      </c>
      <c r="D356">
        <v>2001</v>
      </c>
      <c r="E356">
        <v>0</v>
      </c>
      <c r="F356" t="s">
        <v>29</v>
      </c>
      <c r="G356" t="s">
        <v>34</v>
      </c>
    </row>
    <row r="357" spans="1:7">
      <c r="A357" s="9">
        <v>355</v>
      </c>
      <c r="B357" t="s">
        <v>20</v>
      </c>
      <c r="C357" t="s">
        <v>32</v>
      </c>
      <c r="D357">
        <v>2002</v>
      </c>
      <c r="E357">
        <v>0</v>
      </c>
      <c r="F357" t="s">
        <v>29</v>
      </c>
      <c r="G357" t="s">
        <v>34</v>
      </c>
    </row>
    <row r="358" spans="1:7">
      <c r="A358" s="9">
        <v>356</v>
      </c>
      <c r="B358" t="s">
        <v>20</v>
      </c>
      <c r="C358" t="s">
        <v>32</v>
      </c>
      <c r="D358">
        <v>2003</v>
      </c>
      <c r="E358">
        <v>0</v>
      </c>
      <c r="F358" t="s">
        <v>29</v>
      </c>
      <c r="G358" t="s">
        <v>34</v>
      </c>
    </row>
    <row r="359" spans="1:7">
      <c r="A359" s="9">
        <v>357</v>
      </c>
      <c r="B359" t="s">
        <v>20</v>
      </c>
      <c r="C359" t="s">
        <v>32</v>
      </c>
      <c r="D359">
        <v>2004</v>
      </c>
      <c r="E359">
        <v>0</v>
      </c>
      <c r="F359" t="s">
        <v>29</v>
      </c>
      <c r="G359" t="s">
        <v>34</v>
      </c>
    </row>
    <row r="360" spans="1:7">
      <c r="A360" s="9">
        <v>358</v>
      </c>
      <c r="B360" t="s">
        <v>20</v>
      </c>
      <c r="C360" t="s">
        <v>32</v>
      </c>
      <c r="D360">
        <v>2005</v>
      </c>
      <c r="E360">
        <v>0</v>
      </c>
      <c r="F360" t="s">
        <v>29</v>
      </c>
      <c r="G360" t="s">
        <v>34</v>
      </c>
    </row>
    <row r="361" spans="1:7">
      <c r="A361" s="9">
        <v>359</v>
      </c>
      <c r="B361" t="s">
        <v>20</v>
      </c>
      <c r="C361" t="s">
        <v>32</v>
      </c>
      <c r="D361">
        <v>2006</v>
      </c>
      <c r="E361">
        <v>0</v>
      </c>
      <c r="F361" t="s">
        <v>29</v>
      </c>
      <c r="G361" t="s">
        <v>34</v>
      </c>
    </row>
    <row r="362" spans="1:7">
      <c r="A362" s="9">
        <v>360</v>
      </c>
      <c r="B362" t="s">
        <v>20</v>
      </c>
      <c r="C362" t="s">
        <v>32</v>
      </c>
      <c r="D362">
        <v>2007</v>
      </c>
      <c r="E362">
        <v>0</v>
      </c>
      <c r="F362" t="s">
        <v>29</v>
      </c>
      <c r="G362" t="s">
        <v>34</v>
      </c>
    </row>
    <row r="363" spans="1:7">
      <c r="A363" s="9">
        <v>361</v>
      </c>
      <c r="B363" t="s">
        <v>20</v>
      </c>
      <c r="C363" t="s">
        <v>32</v>
      </c>
      <c r="D363">
        <v>2008</v>
      </c>
      <c r="E363">
        <v>0</v>
      </c>
      <c r="F363" t="s">
        <v>29</v>
      </c>
      <c r="G363" t="s">
        <v>34</v>
      </c>
    </row>
    <row r="364" spans="1:7">
      <c r="A364" s="9">
        <v>362</v>
      </c>
      <c r="B364" t="s">
        <v>20</v>
      </c>
      <c r="C364" t="s">
        <v>32</v>
      </c>
      <c r="D364">
        <v>2009</v>
      </c>
      <c r="E364">
        <v>0</v>
      </c>
      <c r="F364" t="s">
        <v>29</v>
      </c>
      <c r="G364" t="s">
        <v>34</v>
      </c>
    </row>
    <row r="365" spans="1:7">
      <c r="A365" s="9">
        <v>363</v>
      </c>
      <c r="B365" t="s">
        <v>20</v>
      </c>
      <c r="C365" t="s">
        <v>32</v>
      </c>
      <c r="D365">
        <v>2010</v>
      </c>
      <c r="E365">
        <v>0</v>
      </c>
      <c r="F365" t="s">
        <v>29</v>
      </c>
      <c r="G365" t="s">
        <v>34</v>
      </c>
    </row>
    <row r="366" spans="1:7">
      <c r="A366" s="9">
        <v>364</v>
      </c>
      <c r="B366" t="s">
        <v>20</v>
      </c>
      <c r="C366" t="s">
        <v>32</v>
      </c>
      <c r="D366">
        <v>2011</v>
      </c>
      <c r="E366">
        <v>0</v>
      </c>
      <c r="F366" t="s">
        <v>29</v>
      </c>
      <c r="G366" t="s">
        <v>34</v>
      </c>
    </row>
    <row r="367" spans="1:7">
      <c r="A367" s="9">
        <v>365</v>
      </c>
      <c r="B367" t="s">
        <v>20</v>
      </c>
      <c r="C367" t="s">
        <v>32</v>
      </c>
      <c r="D367">
        <v>2012</v>
      </c>
      <c r="E367">
        <v>0</v>
      </c>
      <c r="F367" t="s">
        <v>29</v>
      </c>
      <c r="G367" t="s">
        <v>34</v>
      </c>
    </row>
    <row r="368" spans="1:7">
      <c r="A368" s="9">
        <v>366</v>
      </c>
      <c r="B368" t="s">
        <v>20</v>
      </c>
      <c r="C368" t="s">
        <v>32</v>
      </c>
      <c r="D368">
        <v>2013</v>
      </c>
      <c r="E368">
        <v>0</v>
      </c>
      <c r="F368" t="s">
        <v>29</v>
      </c>
      <c r="G368" t="s">
        <v>34</v>
      </c>
    </row>
    <row r="369" spans="1:7">
      <c r="A369" s="9">
        <v>367</v>
      </c>
      <c r="B369" t="s">
        <v>20</v>
      </c>
      <c r="C369" t="s">
        <v>32</v>
      </c>
      <c r="D369">
        <v>2014</v>
      </c>
      <c r="E369">
        <v>0</v>
      </c>
      <c r="F369" t="s">
        <v>29</v>
      </c>
      <c r="G369" t="s">
        <v>34</v>
      </c>
    </row>
    <row r="370" spans="1:7">
      <c r="A370" s="9">
        <v>368</v>
      </c>
      <c r="B370" t="s">
        <v>20</v>
      </c>
      <c r="C370" t="s">
        <v>32</v>
      </c>
      <c r="D370">
        <v>2015</v>
      </c>
      <c r="E370">
        <v>0</v>
      </c>
      <c r="F370" t="s">
        <v>29</v>
      </c>
      <c r="G370" t="s">
        <v>34</v>
      </c>
    </row>
    <row r="371" spans="1:7">
      <c r="A371" s="9">
        <v>369</v>
      </c>
      <c r="B371" t="s">
        <v>20</v>
      </c>
      <c r="C371" t="s">
        <v>32</v>
      </c>
      <c r="D371">
        <v>2016</v>
      </c>
      <c r="E371">
        <v>0</v>
      </c>
      <c r="F371" t="s">
        <v>29</v>
      </c>
      <c r="G371" t="s">
        <v>34</v>
      </c>
    </row>
    <row r="372" spans="1:7">
      <c r="A372" s="9">
        <v>370</v>
      </c>
      <c r="B372" t="s">
        <v>20</v>
      </c>
      <c r="C372" t="s">
        <v>32</v>
      </c>
      <c r="D372">
        <v>2017</v>
      </c>
      <c r="E372">
        <v>0</v>
      </c>
      <c r="F372" t="s">
        <v>29</v>
      </c>
      <c r="G372" t="s">
        <v>34</v>
      </c>
    </row>
    <row r="373" spans="1:7">
      <c r="A373" s="9">
        <v>371</v>
      </c>
      <c r="B373" t="s">
        <v>20</v>
      </c>
      <c r="C373" t="s">
        <v>32</v>
      </c>
      <c r="D373">
        <v>2018</v>
      </c>
      <c r="E373">
        <v>0</v>
      </c>
      <c r="F373" t="s">
        <v>29</v>
      </c>
      <c r="G373" t="s">
        <v>34</v>
      </c>
    </row>
    <row r="374" spans="1:7">
      <c r="A374" s="9">
        <v>372</v>
      </c>
      <c r="B374" t="s">
        <v>20</v>
      </c>
      <c r="C374" t="s">
        <v>32</v>
      </c>
      <c r="D374">
        <v>2019</v>
      </c>
      <c r="E374">
        <v>0</v>
      </c>
      <c r="F374" t="s">
        <v>29</v>
      </c>
      <c r="G374" t="s">
        <v>34</v>
      </c>
    </row>
    <row r="375" spans="1:7">
      <c r="A375" s="9">
        <v>373</v>
      </c>
      <c r="B375" t="s">
        <v>20</v>
      </c>
      <c r="C375" t="s">
        <v>32</v>
      </c>
      <c r="D375">
        <v>2020</v>
      </c>
      <c r="E375">
        <v>0</v>
      </c>
      <c r="F375" t="s">
        <v>29</v>
      </c>
      <c r="G375" t="s">
        <v>34</v>
      </c>
    </row>
    <row r="376" spans="1:7">
      <c r="A376" s="9">
        <v>374</v>
      </c>
      <c r="B376" t="s">
        <v>20</v>
      </c>
      <c r="C376" t="s">
        <v>32</v>
      </c>
      <c r="D376">
        <v>2021</v>
      </c>
      <c r="E376">
        <v>0</v>
      </c>
      <c r="F376" t="s">
        <v>29</v>
      </c>
      <c r="G376" t="s">
        <v>34</v>
      </c>
    </row>
    <row r="377" spans="1:7">
      <c r="A377" s="9">
        <v>375</v>
      </c>
      <c r="B377" t="s">
        <v>20</v>
      </c>
      <c r="C377" t="s">
        <v>32</v>
      </c>
      <c r="D377">
        <v>2022</v>
      </c>
      <c r="E377">
        <v>0</v>
      </c>
      <c r="F377" t="s">
        <v>29</v>
      </c>
      <c r="G377" t="s">
        <v>34</v>
      </c>
    </row>
    <row r="378" spans="1:7">
      <c r="A378" s="9">
        <v>376</v>
      </c>
      <c r="B378" t="s">
        <v>20</v>
      </c>
      <c r="C378" t="s">
        <v>32</v>
      </c>
      <c r="D378">
        <v>2023</v>
      </c>
      <c r="E378">
        <v>0</v>
      </c>
      <c r="F378" t="s">
        <v>29</v>
      </c>
      <c r="G378" t="s">
        <v>34</v>
      </c>
    </row>
    <row r="379" spans="1:7">
      <c r="A379" s="9">
        <v>377</v>
      </c>
      <c r="B379" t="s">
        <v>20</v>
      </c>
      <c r="C379" t="s">
        <v>32</v>
      </c>
      <c r="D379">
        <v>2024</v>
      </c>
      <c r="E379">
        <v>0</v>
      </c>
      <c r="F379" t="s">
        <v>29</v>
      </c>
      <c r="G379" t="s">
        <v>34</v>
      </c>
    </row>
    <row r="380" spans="1:7">
      <c r="A380" s="9">
        <v>378</v>
      </c>
      <c r="B380" t="s">
        <v>20</v>
      </c>
      <c r="C380" t="s">
        <v>32</v>
      </c>
      <c r="D380">
        <v>2025</v>
      </c>
      <c r="E380">
        <v>0</v>
      </c>
      <c r="F380" t="s">
        <v>29</v>
      </c>
      <c r="G380" t="s">
        <v>34</v>
      </c>
    </row>
    <row r="381" spans="1:7">
      <c r="A381" s="9">
        <v>379</v>
      </c>
      <c r="B381" t="s">
        <v>20</v>
      </c>
      <c r="C381" t="s">
        <v>32</v>
      </c>
      <c r="D381">
        <v>2026</v>
      </c>
      <c r="E381">
        <v>0</v>
      </c>
      <c r="F381" t="s">
        <v>29</v>
      </c>
      <c r="G381" t="s">
        <v>34</v>
      </c>
    </row>
    <row r="382" spans="1:7">
      <c r="A382" s="9">
        <v>380</v>
      </c>
      <c r="B382" t="s">
        <v>20</v>
      </c>
      <c r="C382" t="s">
        <v>32</v>
      </c>
      <c r="D382">
        <v>2027</v>
      </c>
      <c r="E382">
        <v>0</v>
      </c>
      <c r="F382" t="s">
        <v>29</v>
      </c>
      <c r="G382" t="s">
        <v>34</v>
      </c>
    </row>
    <row r="383" spans="1:7">
      <c r="A383" s="9">
        <v>381</v>
      </c>
      <c r="B383" t="s">
        <v>20</v>
      </c>
      <c r="C383" t="s">
        <v>32</v>
      </c>
      <c r="D383">
        <v>2028</v>
      </c>
      <c r="E383">
        <v>0</v>
      </c>
      <c r="F383" t="s">
        <v>29</v>
      </c>
      <c r="G383" t="s">
        <v>34</v>
      </c>
    </row>
    <row r="384" spans="1:7">
      <c r="A384" s="9">
        <v>382</v>
      </c>
      <c r="B384" t="s">
        <v>20</v>
      </c>
      <c r="C384" t="s">
        <v>32</v>
      </c>
      <c r="D384">
        <v>2029</v>
      </c>
      <c r="E384">
        <v>0</v>
      </c>
      <c r="F384" t="s">
        <v>29</v>
      </c>
      <c r="G384" t="s">
        <v>34</v>
      </c>
    </row>
    <row r="385" spans="1:7">
      <c r="A385" s="9">
        <v>383</v>
      </c>
      <c r="B385" t="s">
        <v>20</v>
      </c>
      <c r="C385" t="s">
        <v>32</v>
      </c>
      <c r="D385">
        <v>2030</v>
      </c>
      <c r="E385">
        <v>0</v>
      </c>
      <c r="F385" t="s">
        <v>29</v>
      </c>
      <c r="G385" t="s">
        <v>34</v>
      </c>
    </row>
    <row r="386" spans="1:7">
      <c r="A386" s="9">
        <v>384</v>
      </c>
      <c r="B386" t="s">
        <v>20</v>
      </c>
      <c r="C386" t="s">
        <v>32</v>
      </c>
      <c r="D386">
        <v>2031</v>
      </c>
      <c r="E386">
        <v>0</v>
      </c>
      <c r="F386" t="s">
        <v>29</v>
      </c>
      <c r="G386" t="s">
        <v>34</v>
      </c>
    </row>
    <row r="387" spans="1:7">
      <c r="A387" s="9">
        <v>385</v>
      </c>
      <c r="B387" t="s">
        <v>20</v>
      </c>
      <c r="C387" t="s">
        <v>32</v>
      </c>
      <c r="D387">
        <v>2032</v>
      </c>
      <c r="E387">
        <v>0</v>
      </c>
      <c r="F387" t="s">
        <v>29</v>
      </c>
      <c r="G387" t="s">
        <v>34</v>
      </c>
    </row>
    <row r="388" spans="1:7">
      <c r="A388" s="9">
        <v>386</v>
      </c>
      <c r="B388" t="s">
        <v>20</v>
      </c>
      <c r="C388" t="s">
        <v>32</v>
      </c>
      <c r="D388">
        <v>2033</v>
      </c>
      <c r="E388">
        <v>0</v>
      </c>
      <c r="F388" t="s">
        <v>29</v>
      </c>
      <c r="G388" t="s">
        <v>34</v>
      </c>
    </row>
    <row r="389" spans="1:7">
      <c r="A389" s="9">
        <v>387</v>
      </c>
      <c r="B389" t="s">
        <v>20</v>
      </c>
      <c r="C389" t="s">
        <v>32</v>
      </c>
      <c r="D389">
        <v>2034</v>
      </c>
      <c r="E389">
        <v>0</v>
      </c>
      <c r="F389" t="s">
        <v>29</v>
      </c>
      <c r="G389" t="s">
        <v>34</v>
      </c>
    </row>
    <row r="390" spans="1:7">
      <c r="A390" s="9">
        <v>388</v>
      </c>
      <c r="B390" t="s">
        <v>20</v>
      </c>
      <c r="C390" t="s">
        <v>32</v>
      </c>
      <c r="D390">
        <v>2035</v>
      </c>
      <c r="E390">
        <v>0</v>
      </c>
      <c r="F390" t="s">
        <v>29</v>
      </c>
      <c r="G390" t="s">
        <v>34</v>
      </c>
    </row>
    <row r="391" spans="1:7">
      <c r="A391" s="9">
        <v>389</v>
      </c>
      <c r="B391" t="s">
        <v>20</v>
      </c>
      <c r="C391" t="s">
        <v>32</v>
      </c>
      <c r="D391">
        <v>2036</v>
      </c>
      <c r="E391">
        <v>0</v>
      </c>
      <c r="F391" t="s">
        <v>29</v>
      </c>
      <c r="G391" t="s">
        <v>34</v>
      </c>
    </row>
    <row r="392" spans="1:7">
      <c r="A392" s="9">
        <v>390</v>
      </c>
      <c r="B392" t="s">
        <v>20</v>
      </c>
      <c r="C392" t="s">
        <v>32</v>
      </c>
      <c r="D392">
        <v>2037</v>
      </c>
      <c r="E392">
        <v>0</v>
      </c>
      <c r="F392" t="s">
        <v>29</v>
      </c>
      <c r="G392" t="s">
        <v>34</v>
      </c>
    </row>
    <row r="393" spans="1:7">
      <c r="A393" s="9">
        <v>391</v>
      </c>
      <c r="B393" t="s">
        <v>20</v>
      </c>
      <c r="C393" t="s">
        <v>32</v>
      </c>
      <c r="D393">
        <v>2038</v>
      </c>
      <c r="E393">
        <v>0</v>
      </c>
      <c r="F393" t="s">
        <v>29</v>
      </c>
      <c r="G393" t="s">
        <v>34</v>
      </c>
    </row>
    <row r="394" spans="1:7">
      <c r="A394" s="9">
        <v>392</v>
      </c>
      <c r="B394" t="s">
        <v>20</v>
      </c>
      <c r="C394" t="s">
        <v>32</v>
      </c>
      <c r="D394">
        <v>2039</v>
      </c>
      <c r="E394">
        <v>0</v>
      </c>
      <c r="F394" t="s">
        <v>29</v>
      </c>
      <c r="G394" t="s">
        <v>34</v>
      </c>
    </row>
    <row r="395" spans="1:7">
      <c r="A395" s="9">
        <v>393</v>
      </c>
      <c r="B395" t="s">
        <v>20</v>
      </c>
      <c r="C395" t="s">
        <v>32</v>
      </c>
      <c r="D395">
        <v>2040</v>
      </c>
      <c r="E395">
        <v>0</v>
      </c>
      <c r="F395" t="s">
        <v>29</v>
      </c>
      <c r="G395" t="s">
        <v>34</v>
      </c>
    </row>
    <row r="396" spans="1:7">
      <c r="A396" s="9">
        <v>394</v>
      </c>
      <c r="B396" t="s">
        <v>20</v>
      </c>
      <c r="C396" t="s">
        <v>32</v>
      </c>
      <c r="D396">
        <v>2041</v>
      </c>
      <c r="E396">
        <v>0</v>
      </c>
      <c r="F396" t="s">
        <v>29</v>
      </c>
      <c r="G396" t="s">
        <v>34</v>
      </c>
    </row>
    <row r="397" spans="1:7">
      <c r="A397" s="9">
        <v>395</v>
      </c>
      <c r="B397" t="s">
        <v>20</v>
      </c>
      <c r="C397" t="s">
        <v>32</v>
      </c>
      <c r="D397">
        <v>2042</v>
      </c>
      <c r="E397">
        <v>0</v>
      </c>
      <c r="F397" t="s">
        <v>29</v>
      </c>
      <c r="G397" t="s">
        <v>34</v>
      </c>
    </row>
    <row r="398" spans="1:7">
      <c r="A398" s="9">
        <v>396</v>
      </c>
      <c r="B398" t="s">
        <v>20</v>
      </c>
      <c r="C398" t="s">
        <v>32</v>
      </c>
      <c r="D398">
        <v>2043</v>
      </c>
      <c r="E398">
        <v>0</v>
      </c>
      <c r="F398" t="s">
        <v>29</v>
      </c>
      <c r="G398" t="s">
        <v>34</v>
      </c>
    </row>
    <row r="399" spans="1:7">
      <c r="A399" s="9">
        <v>397</v>
      </c>
      <c r="B399" t="s">
        <v>20</v>
      </c>
      <c r="C399" t="s">
        <v>32</v>
      </c>
      <c r="D399">
        <v>2044</v>
      </c>
      <c r="E399">
        <v>0</v>
      </c>
      <c r="F399" t="s">
        <v>29</v>
      </c>
      <c r="G399" t="s">
        <v>34</v>
      </c>
    </row>
    <row r="400" spans="1:7">
      <c r="A400" s="9">
        <v>398</v>
      </c>
      <c r="B400" t="s">
        <v>20</v>
      </c>
      <c r="C400" t="s">
        <v>32</v>
      </c>
      <c r="D400">
        <v>2045</v>
      </c>
      <c r="E400">
        <v>0</v>
      </c>
      <c r="F400" t="s">
        <v>29</v>
      </c>
      <c r="G400" t="s">
        <v>34</v>
      </c>
    </row>
    <row r="401" spans="1:7">
      <c r="A401" s="9">
        <v>399</v>
      </c>
      <c r="B401" t="s">
        <v>20</v>
      </c>
      <c r="C401" t="s">
        <v>32</v>
      </c>
      <c r="D401">
        <v>2046</v>
      </c>
      <c r="E401">
        <v>0</v>
      </c>
      <c r="F401" t="s">
        <v>29</v>
      </c>
      <c r="G401" t="s">
        <v>34</v>
      </c>
    </row>
    <row r="402" spans="1:7">
      <c r="A402" s="9">
        <v>400</v>
      </c>
      <c r="B402" t="s">
        <v>20</v>
      </c>
      <c r="C402" t="s">
        <v>32</v>
      </c>
      <c r="D402">
        <v>2047</v>
      </c>
      <c r="E402">
        <v>0</v>
      </c>
      <c r="F402" t="s">
        <v>29</v>
      </c>
      <c r="G402" t="s">
        <v>34</v>
      </c>
    </row>
    <row r="403" spans="1:7">
      <c r="A403" s="9">
        <v>401</v>
      </c>
      <c r="B403" t="s">
        <v>20</v>
      </c>
      <c r="C403" t="s">
        <v>32</v>
      </c>
      <c r="D403">
        <v>2048</v>
      </c>
      <c r="E403">
        <v>0</v>
      </c>
      <c r="F403" t="s">
        <v>29</v>
      </c>
      <c r="G403" t="s">
        <v>34</v>
      </c>
    </row>
    <row r="404" spans="1:7">
      <c r="A404" s="9">
        <v>402</v>
      </c>
      <c r="B404" t="s">
        <v>20</v>
      </c>
      <c r="C404" t="s">
        <v>32</v>
      </c>
      <c r="D404">
        <v>2049</v>
      </c>
      <c r="E404">
        <v>0</v>
      </c>
      <c r="F404" t="s">
        <v>29</v>
      </c>
      <c r="G404" t="s">
        <v>34</v>
      </c>
    </row>
    <row r="405" spans="1:7">
      <c r="A405" s="9">
        <v>403</v>
      </c>
      <c r="B405" t="s">
        <v>20</v>
      </c>
      <c r="C405" t="s">
        <v>32</v>
      </c>
      <c r="D405">
        <v>2050</v>
      </c>
      <c r="E405">
        <v>0</v>
      </c>
      <c r="F405" t="s">
        <v>29</v>
      </c>
      <c r="G405" t="s">
        <v>34</v>
      </c>
    </row>
    <row r="406" spans="1:7">
      <c r="A406" s="9">
        <v>404</v>
      </c>
      <c r="B406" t="s">
        <v>21</v>
      </c>
      <c r="C406" t="s">
        <v>37</v>
      </c>
      <c r="D406">
        <v>1950</v>
      </c>
      <c r="E406">
        <v>1</v>
      </c>
      <c r="F406" t="s">
        <v>29</v>
      </c>
      <c r="G406" t="s">
        <v>34</v>
      </c>
    </row>
    <row r="407" spans="1:7">
      <c r="A407" s="9">
        <v>405</v>
      </c>
      <c r="B407" t="s">
        <v>21</v>
      </c>
      <c r="C407" t="s">
        <v>37</v>
      </c>
      <c r="D407">
        <v>1951</v>
      </c>
      <c r="E407">
        <v>1</v>
      </c>
      <c r="F407" t="s">
        <v>29</v>
      </c>
      <c r="G407" t="s">
        <v>34</v>
      </c>
    </row>
    <row r="408" spans="1:7">
      <c r="A408" s="9">
        <v>406</v>
      </c>
      <c r="B408" t="s">
        <v>21</v>
      </c>
      <c r="C408" t="s">
        <v>37</v>
      </c>
      <c r="D408">
        <v>1952</v>
      </c>
      <c r="E408">
        <v>1</v>
      </c>
      <c r="F408" t="s">
        <v>29</v>
      </c>
      <c r="G408" t="s">
        <v>34</v>
      </c>
    </row>
    <row r="409" spans="1:7">
      <c r="A409" s="9">
        <v>407</v>
      </c>
      <c r="B409" t="s">
        <v>21</v>
      </c>
      <c r="C409" t="s">
        <v>37</v>
      </c>
      <c r="D409">
        <v>1953</v>
      </c>
      <c r="E409">
        <v>1</v>
      </c>
      <c r="F409" t="s">
        <v>29</v>
      </c>
      <c r="G409" t="s">
        <v>34</v>
      </c>
    </row>
    <row r="410" spans="1:7">
      <c r="A410" s="9">
        <v>408</v>
      </c>
      <c r="B410" t="s">
        <v>21</v>
      </c>
      <c r="C410" t="s">
        <v>37</v>
      </c>
      <c r="D410">
        <v>1954</v>
      </c>
      <c r="E410">
        <v>1</v>
      </c>
      <c r="F410" t="s">
        <v>29</v>
      </c>
      <c r="G410" t="s">
        <v>34</v>
      </c>
    </row>
    <row r="411" spans="1:7">
      <c r="A411" s="9">
        <v>409</v>
      </c>
      <c r="B411" t="s">
        <v>21</v>
      </c>
      <c r="C411" t="s">
        <v>37</v>
      </c>
      <c r="D411">
        <v>1955</v>
      </c>
      <c r="E411">
        <v>1</v>
      </c>
      <c r="F411" t="s">
        <v>29</v>
      </c>
      <c r="G411" t="s">
        <v>34</v>
      </c>
    </row>
    <row r="412" spans="1:7">
      <c r="A412" s="9">
        <v>410</v>
      </c>
      <c r="B412" t="s">
        <v>21</v>
      </c>
      <c r="C412" t="s">
        <v>37</v>
      </c>
      <c r="D412">
        <v>1956</v>
      </c>
      <c r="E412">
        <v>1</v>
      </c>
      <c r="F412" t="s">
        <v>29</v>
      </c>
      <c r="G412" t="s">
        <v>34</v>
      </c>
    </row>
    <row r="413" spans="1:7">
      <c r="A413" s="9">
        <v>411</v>
      </c>
      <c r="B413" t="s">
        <v>21</v>
      </c>
      <c r="C413" t="s">
        <v>37</v>
      </c>
      <c r="D413">
        <v>1957</v>
      </c>
      <c r="E413">
        <v>1</v>
      </c>
      <c r="F413" t="s">
        <v>29</v>
      </c>
      <c r="G413" t="s">
        <v>34</v>
      </c>
    </row>
    <row r="414" spans="1:7">
      <c r="A414" s="9">
        <v>412</v>
      </c>
      <c r="B414" t="s">
        <v>21</v>
      </c>
      <c r="C414" t="s">
        <v>37</v>
      </c>
      <c r="D414">
        <v>1958</v>
      </c>
      <c r="E414">
        <v>1</v>
      </c>
      <c r="F414" t="s">
        <v>29</v>
      </c>
      <c r="G414" t="s">
        <v>34</v>
      </c>
    </row>
    <row r="415" spans="1:7">
      <c r="A415" s="9">
        <v>413</v>
      </c>
      <c r="B415" t="s">
        <v>21</v>
      </c>
      <c r="C415" t="s">
        <v>37</v>
      </c>
      <c r="D415">
        <v>1959</v>
      </c>
      <c r="E415">
        <v>1</v>
      </c>
      <c r="F415" t="s">
        <v>29</v>
      </c>
      <c r="G415" t="s">
        <v>34</v>
      </c>
    </row>
    <row r="416" spans="1:7">
      <c r="A416" s="9">
        <v>414</v>
      </c>
      <c r="B416" t="s">
        <v>21</v>
      </c>
      <c r="C416" t="s">
        <v>37</v>
      </c>
      <c r="D416">
        <v>1960</v>
      </c>
      <c r="E416">
        <v>1</v>
      </c>
      <c r="F416" t="s">
        <v>29</v>
      </c>
      <c r="G416" t="s">
        <v>34</v>
      </c>
    </row>
    <row r="417" spans="1:7">
      <c r="A417" s="9">
        <v>415</v>
      </c>
      <c r="B417" t="s">
        <v>21</v>
      </c>
      <c r="C417" t="s">
        <v>37</v>
      </c>
      <c r="D417">
        <v>1961</v>
      </c>
      <c r="E417">
        <v>1</v>
      </c>
      <c r="F417" t="s">
        <v>29</v>
      </c>
      <c r="G417" t="s">
        <v>34</v>
      </c>
    </row>
    <row r="418" spans="1:7">
      <c r="A418" s="9">
        <v>416</v>
      </c>
      <c r="B418" t="s">
        <v>21</v>
      </c>
      <c r="C418" t="s">
        <v>37</v>
      </c>
      <c r="D418">
        <v>1962</v>
      </c>
      <c r="E418">
        <v>1</v>
      </c>
      <c r="F418" t="s">
        <v>29</v>
      </c>
      <c r="G418" t="s">
        <v>34</v>
      </c>
    </row>
    <row r="419" spans="1:7">
      <c r="A419" s="9">
        <v>417</v>
      </c>
      <c r="B419" t="s">
        <v>21</v>
      </c>
      <c r="C419" t="s">
        <v>37</v>
      </c>
      <c r="D419">
        <v>1963</v>
      </c>
      <c r="E419">
        <v>1</v>
      </c>
      <c r="F419" t="s">
        <v>29</v>
      </c>
      <c r="G419" t="s">
        <v>34</v>
      </c>
    </row>
    <row r="420" spans="1:7">
      <c r="A420" s="9">
        <v>418</v>
      </c>
      <c r="B420" t="s">
        <v>21</v>
      </c>
      <c r="C420" t="s">
        <v>37</v>
      </c>
      <c r="D420">
        <v>1964</v>
      </c>
      <c r="E420">
        <v>1</v>
      </c>
      <c r="F420" t="s">
        <v>29</v>
      </c>
      <c r="G420" t="s">
        <v>34</v>
      </c>
    </row>
    <row r="421" spans="1:7">
      <c r="A421" s="9">
        <v>419</v>
      </c>
      <c r="B421" t="s">
        <v>21</v>
      </c>
      <c r="C421" t="s">
        <v>37</v>
      </c>
      <c r="D421">
        <v>1965</v>
      </c>
      <c r="E421">
        <v>1</v>
      </c>
      <c r="F421" t="s">
        <v>29</v>
      </c>
      <c r="G421" t="s">
        <v>34</v>
      </c>
    </row>
    <row r="422" spans="1:7">
      <c r="A422" s="9">
        <v>420</v>
      </c>
      <c r="B422" t="s">
        <v>21</v>
      </c>
      <c r="C422" t="s">
        <v>37</v>
      </c>
      <c r="D422">
        <v>1966</v>
      </c>
      <c r="E422">
        <v>1</v>
      </c>
      <c r="F422" t="s">
        <v>29</v>
      </c>
      <c r="G422" t="s">
        <v>34</v>
      </c>
    </row>
    <row r="423" spans="1:7">
      <c r="A423" s="9">
        <v>421</v>
      </c>
      <c r="B423" t="s">
        <v>21</v>
      </c>
      <c r="C423" t="s">
        <v>37</v>
      </c>
      <c r="D423">
        <v>1967</v>
      </c>
      <c r="E423">
        <v>1</v>
      </c>
      <c r="F423" t="s">
        <v>29</v>
      </c>
      <c r="G423" t="s">
        <v>34</v>
      </c>
    </row>
    <row r="424" spans="1:7">
      <c r="A424" s="9">
        <v>422</v>
      </c>
      <c r="B424" t="s">
        <v>21</v>
      </c>
      <c r="C424" t="s">
        <v>37</v>
      </c>
      <c r="D424">
        <v>1968</v>
      </c>
      <c r="E424">
        <v>1</v>
      </c>
      <c r="F424" t="s">
        <v>29</v>
      </c>
      <c r="G424" t="s">
        <v>34</v>
      </c>
    </row>
    <row r="425" spans="1:7">
      <c r="A425" s="9">
        <v>423</v>
      </c>
      <c r="B425" t="s">
        <v>21</v>
      </c>
      <c r="C425" t="s">
        <v>37</v>
      </c>
      <c r="D425">
        <v>1969</v>
      </c>
      <c r="E425">
        <v>1</v>
      </c>
      <c r="F425" t="s">
        <v>29</v>
      </c>
      <c r="G425" t="s">
        <v>34</v>
      </c>
    </row>
    <row r="426" spans="1:7">
      <c r="A426" s="9">
        <v>424</v>
      </c>
      <c r="B426" t="s">
        <v>21</v>
      </c>
      <c r="C426" t="s">
        <v>37</v>
      </c>
      <c r="D426">
        <v>1970</v>
      </c>
      <c r="E426">
        <v>1</v>
      </c>
      <c r="F426" t="s">
        <v>29</v>
      </c>
      <c r="G426" t="s">
        <v>34</v>
      </c>
    </row>
    <row r="427" spans="1:7">
      <c r="A427" s="9">
        <v>425</v>
      </c>
      <c r="B427" t="s">
        <v>21</v>
      </c>
      <c r="C427" t="s">
        <v>37</v>
      </c>
      <c r="D427">
        <v>1971</v>
      </c>
      <c r="E427">
        <v>1</v>
      </c>
      <c r="F427" t="s">
        <v>29</v>
      </c>
      <c r="G427" t="s">
        <v>34</v>
      </c>
    </row>
    <row r="428" spans="1:7">
      <c r="A428" s="9">
        <v>426</v>
      </c>
      <c r="B428" t="s">
        <v>21</v>
      </c>
      <c r="C428" t="s">
        <v>37</v>
      </c>
      <c r="D428">
        <v>1972</v>
      </c>
      <c r="E428">
        <v>1</v>
      </c>
      <c r="F428" t="s">
        <v>29</v>
      </c>
      <c r="G428" t="s">
        <v>34</v>
      </c>
    </row>
    <row r="429" spans="1:7">
      <c r="A429" s="9">
        <v>427</v>
      </c>
      <c r="B429" t="s">
        <v>21</v>
      </c>
      <c r="C429" t="s">
        <v>37</v>
      </c>
      <c r="D429">
        <v>1973</v>
      </c>
      <c r="E429">
        <v>1</v>
      </c>
      <c r="F429" t="s">
        <v>29</v>
      </c>
      <c r="G429" t="s">
        <v>34</v>
      </c>
    </row>
    <row r="430" spans="1:7">
      <c r="A430" s="9">
        <v>428</v>
      </c>
      <c r="B430" t="s">
        <v>21</v>
      </c>
      <c r="C430" t="s">
        <v>37</v>
      </c>
      <c r="D430">
        <v>1974</v>
      </c>
      <c r="E430">
        <v>1</v>
      </c>
      <c r="F430" t="s">
        <v>29</v>
      </c>
      <c r="G430" t="s">
        <v>34</v>
      </c>
    </row>
    <row r="431" spans="1:7">
      <c r="A431" s="9">
        <v>429</v>
      </c>
      <c r="B431" t="s">
        <v>21</v>
      </c>
      <c r="C431" t="s">
        <v>37</v>
      </c>
      <c r="D431">
        <v>1975</v>
      </c>
      <c r="E431">
        <v>1</v>
      </c>
      <c r="F431" t="s">
        <v>29</v>
      </c>
      <c r="G431" t="s">
        <v>34</v>
      </c>
    </row>
    <row r="432" spans="1:7">
      <c r="A432" s="9">
        <v>430</v>
      </c>
      <c r="B432" t="s">
        <v>21</v>
      </c>
      <c r="C432" t="s">
        <v>37</v>
      </c>
      <c r="D432">
        <v>1976</v>
      </c>
      <c r="E432">
        <v>1</v>
      </c>
      <c r="F432" t="s">
        <v>29</v>
      </c>
      <c r="G432" t="s">
        <v>34</v>
      </c>
    </row>
    <row r="433" spans="1:7">
      <c r="A433" s="9">
        <v>431</v>
      </c>
      <c r="B433" t="s">
        <v>21</v>
      </c>
      <c r="C433" t="s">
        <v>37</v>
      </c>
      <c r="D433">
        <v>1977</v>
      </c>
      <c r="E433">
        <v>1</v>
      </c>
      <c r="F433" t="s">
        <v>29</v>
      </c>
      <c r="G433" t="s">
        <v>34</v>
      </c>
    </row>
    <row r="434" spans="1:7">
      <c r="A434" s="9">
        <v>432</v>
      </c>
      <c r="B434" t="s">
        <v>21</v>
      </c>
      <c r="C434" t="s">
        <v>37</v>
      </c>
      <c r="D434">
        <v>1978</v>
      </c>
      <c r="E434">
        <v>1</v>
      </c>
      <c r="F434" t="s">
        <v>29</v>
      </c>
      <c r="G434" t="s">
        <v>34</v>
      </c>
    </row>
    <row r="435" spans="1:7">
      <c r="A435" s="9">
        <v>433</v>
      </c>
      <c r="B435" t="s">
        <v>21</v>
      </c>
      <c r="C435" t="s">
        <v>37</v>
      </c>
      <c r="D435">
        <v>1979</v>
      </c>
      <c r="E435">
        <v>1</v>
      </c>
      <c r="F435" t="s">
        <v>29</v>
      </c>
      <c r="G435" t="s">
        <v>34</v>
      </c>
    </row>
    <row r="436" spans="1:7">
      <c r="A436" s="9">
        <v>434</v>
      </c>
      <c r="B436" t="s">
        <v>21</v>
      </c>
      <c r="C436" t="s">
        <v>37</v>
      </c>
      <c r="D436">
        <v>1980</v>
      </c>
      <c r="E436">
        <v>1</v>
      </c>
      <c r="F436" t="s">
        <v>29</v>
      </c>
      <c r="G436" t="s">
        <v>34</v>
      </c>
    </row>
    <row r="437" spans="1:7">
      <c r="A437" s="9">
        <v>435</v>
      </c>
      <c r="B437" t="s">
        <v>21</v>
      </c>
      <c r="C437" t="s">
        <v>37</v>
      </c>
      <c r="D437">
        <v>1981</v>
      </c>
      <c r="E437">
        <v>1</v>
      </c>
      <c r="F437" t="s">
        <v>29</v>
      </c>
      <c r="G437" t="s">
        <v>34</v>
      </c>
    </row>
    <row r="438" spans="1:7">
      <c r="A438" s="9">
        <v>436</v>
      </c>
      <c r="B438" t="s">
        <v>21</v>
      </c>
      <c r="C438" t="s">
        <v>37</v>
      </c>
      <c r="D438">
        <v>1982</v>
      </c>
      <c r="E438">
        <v>1</v>
      </c>
      <c r="F438" t="s">
        <v>29</v>
      </c>
      <c r="G438" t="s">
        <v>34</v>
      </c>
    </row>
    <row r="439" spans="1:7">
      <c r="A439" s="9">
        <v>437</v>
      </c>
      <c r="B439" t="s">
        <v>21</v>
      </c>
      <c r="C439" t="s">
        <v>37</v>
      </c>
      <c r="D439">
        <v>1983</v>
      </c>
      <c r="E439">
        <v>1</v>
      </c>
      <c r="F439" t="s">
        <v>29</v>
      </c>
      <c r="G439" t="s">
        <v>34</v>
      </c>
    </row>
    <row r="440" spans="1:7">
      <c r="A440" s="9">
        <v>438</v>
      </c>
      <c r="B440" t="s">
        <v>21</v>
      </c>
      <c r="C440" t="s">
        <v>37</v>
      </c>
      <c r="D440">
        <v>1984</v>
      </c>
      <c r="E440">
        <v>1</v>
      </c>
      <c r="F440" t="s">
        <v>29</v>
      </c>
      <c r="G440" t="s">
        <v>34</v>
      </c>
    </row>
    <row r="441" spans="1:7">
      <c r="A441" s="9">
        <v>439</v>
      </c>
      <c r="B441" t="s">
        <v>21</v>
      </c>
      <c r="C441" t="s">
        <v>37</v>
      </c>
      <c r="D441">
        <v>1985</v>
      </c>
      <c r="E441">
        <v>1</v>
      </c>
      <c r="F441" t="s">
        <v>29</v>
      </c>
      <c r="G441" t="s">
        <v>34</v>
      </c>
    </row>
    <row r="442" spans="1:7">
      <c r="A442" s="9">
        <v>440</v>
      </c>
      <c r="B442" t="s">
        <v>21</v>
      </c>
      <c r="C442" t="s">
        <v>37</v>
      </c>
      <c r="D442">
        <v>1986</v>
      </c>
      <c r="E442">
        <v>1</v>
      </c>
      <c r="F442" t="s">
        <v>29</v>
      </c>
      <c r="G442" t="s">
        <v>34</v>
      </c>
    </row>
    <row r="443" spans="1:7">
      <c r="A443" s="9">
        <v>441</v>
      </c>
      <c r="B443" t="s">
        <v>21</v>
      </c>
      <c r="C443" t="s">
        <v>37</v>
      </c>
      <c r="D443">
        <v>1987</v>
      </c>
      <c r="E443">
        <v>1</v>
      </c>
      <c r="F443" t="s">
        <v>29</v>
      </c>
      <c r="G443" t="s">
        <v>34</v>
      </c>
    </row>
    <row r="444" spans="1:7">
      <c r="A444" s="9">
        <v>442</v>
      </c>
      <c r="B444" t="s">
        <v>21</v>
      </c>
      <c r="C444" t="s">
        <v>37</v>
      </c>
      <c r="D444">
        <v>1988</v>
      </c>
      <c r="E444">
        <v>1</v>
      </c>
      <c r="F444" t="s">
        <v>29</v>
      </c>
      <c r="G444" t="s">
        <v>34</v>
      </c>
    </row>
    <row r="445" spans="1:7">
      <c r="A445" s="9">
        <v>443</v>
      </c>
      <c r="B445" t="s">
        <v>21</v>
      </c>
      <c r="C445" t="s">
        <v>37</v>
      </c>
      <c r="D445">
        <v>1989</v>
      </c>
      <c r="E445">
        <v>1</v>
      </c>
      <c r="F445" t="s">
        <v>29</v>
      </c>
      <c r="G445" t="s">
        <v>34</v>
      </c>
    </row>
    <row r="446" spans="1:7">
      <c r="A446" s="9">
        <v>444</v>
      </c>
      <c r="B446" t="s">
        <v>21</v>
      </c>
      <c r="C446" t="s">
        <v>37</v>
      </c>
      <c r="D446">
        <v>1990</v>
      </c>
      <c r="E446">
        <v>1</v>
      </c>
      <c r="F446" t="s">
        <v>29</v>
      </c>
      <c r="G446" t="s">
        <v>34</v>
      </c>
    </row>
    <row r="447" spans="1:7">
      <c r="A447" s="9">
        <v>445</v>
      </c>
      <c r="B447" t="s">
        <v>21</v>
      </c>
      <c r="C447" t="s">
        <v>37</v>
      </c>
      <c r="D447">
        <v>1991</v>
      </c>
      <c r="E447">
        <v>1</v>
      </c>
      <c r="F447" t="s">
        <v>29</v>
      </c>
      <c r="G447" t="s">
        <v>34</v>
      </c>
    </row>
    <row r="448" spans="1:7">
      <c r="A448" s="9">
        <v>446</v>
      </c>
      <c r="B448" t="s">
        <v>21</v>
      </c>
      <c r="C448" t="s">
        <v>37</v>
      </c>
      <c r="D448">
        <v>1992</v>
      </c>
      <c r="E448">
        <v>1</v>
      </c>
      <c r="F448" t="s">
        <v>29</v>
      </c>
      <c r="G448" t="s">
        <v>34</v>
      </c>
    </row>
    <row r="449" spans="1:7">
      <c r="A449" s="9">
        <v>447</v>
      </c>
      <c r="B449" t="s">
        <v>21</v>
      </c>
      <c r="C449" t="s">
        <v>37</v>
      </c>
      <c r="D449">
        <v>1993</v>
      </c>
      <c r="E449">
        <v>1</v>
      </c>
      <c r="F449" t="s">
        <v>29</v>
      </c>
      <c r="G449" t="s">
        <v>34</v>
      </c>
    </row>
    <row r="450" spans="1:7">
      <c r="A450" s="9">
        <v>448</v>
      </c>
      <c r="B450" t="s">
        <v>21</v>
      </c>
      <c r="C450" t="s">
        <v>37</v>
      </c>
      <c r="D450">
        <v>1994</v>
      </c>
      <c r="E450">
        <v>1</v>
      </c>
      <c r="F450" t="s">
        <v>29</v>
      </c>
      <c r="G450" t="s">
        <v>34</v>
      </c>
    </row>
    <row r="451" spans="1:7">
      <c r="A451" s="9">
        <v>449</v>
      </c>
      <c r="B451" t="s">
        <v>21</v>
      </c>
      <c r="C451" t="s">
        <v>37</v>
      </c>
      <c r="D451">
        <v>1995</v>
      </c>
      <c r="E451">
        <v>1</v>
      </c>
      <c r="F451" t="s">
        <v>29</v>
      </c>
      <c r="G451" t="s">
        <v>34</v>
      </c>
    </row>
    <row r="452" spans="1:7">
      <c r="A452" s="9">
        <v>450</v>
      </c>
      <c r="B452" t="s">
        <v>21</v>
      </c>
      <c r="C452" t="s">
        <v>37</v>
      </c>
      <c r="D452">
        <v>1996</v>
      </c>
      <c r="E452">
        <v>1</v>
      </c>
      <c r="F452" t="s">
        <v>29</v>
      </c>
      <c r="G452" t="s">
        <v>34</v>
      </c>
    </row>
    <row r="453" spans="1:7">
      <c r="A453" s="9">
        <v>451</v>
      </c>
      <c r="B453" t="s">
        <v>21</v>
      </c>
      <c r="C453" t="s">
        <v>37</v>
      </c>
      <c r="D453">
        <v>1997</v>
      </c>
      <c r="E453">
        <v>1</v>
      </c>
      <c r="F453" t="s">
        <v>29</v>
      </c>
      <c r="G453" t="s">
        <v>34</v>
      </c>
    </row>
    <row r="454" spans="1:7">
      <c r="A454" s="9">
        <v>452</v>
      </c>
      <c r="B454" t="s">
        <v>21</v>
      </c>
      <c r="C454" t="s">
        <v>37</v>
      </c>
      <c r="D454">
        <v>1998</v>
      </c>
      <c r="E454">
        <v>1</v>
      </c>
      <c r="F454" t="s">
        <v>29</v>
      </c>
      <c r="G454" t="s">
        <v>34</v>
      </c>
    </row>
    <row r="455" spans="1:7">
      <c r="A455" s="9">
        <v>453</v>
      </c>
      <c r="B455" t="s">
        <v>21</v>
      </c>
      <c r="C455" t="s">
        <v>37</v>
      </c>
      <c r="D455">
        <v>1999</v>
      </c>
      <c r="E455">
        <v>1</v>
      </c>
      <c r="F455" t="s">
        <v>29</v>
      </c>
      <c r="G455" t="s">
        <v>34</v>
      </c>
    </row>
    <row r="456" spans="1:7">
      <c r="A456" s="9">
        <v>454</v>
      </c>
      <c r="B456" t="s">
        <v>21</v>
      </c>
      <c r="C456" t="s">
        <v>37</v>
      </c>
      <c r="D456">
        <v>2000</v>
      </c>
      <c r="E456">
        <v>1</v>
      </c>
      <c r="F456" t="s">
        <v>29</v>
      </c>
      <c r="G456" t="s">
        <v>34</v>
      </c>
    </row>
    <row r="457" spans="1:7">
      <c r="A457" s="9">
        <v>455</v>
      </c>
      <c r="B457" t="s">
        <v>21</v>
      </c>
      <c r="C457" t="s">
        <v>37</v>
      </c>
      <c r="D457">
        <v>2001</v>
      </c>
      <c r="E457">
        <v>1</v>
      </c>
      <c r="F457" t="s">
        <v>29</v>
      </c>
      <c r="G457" t="s">
        <v>34</v>
      </c>
    </row>
    <row r="458" spans="1:7">
      <c r="A458" s="9">
        <v>456</v>
      </c>
      <c r="B458" t="s">
        <v>21</v>
      </c>
      <c r="C458" t="s">
        <v>37</v>
      </c>
      <c r="D458">
        <v>2002</v>
      </c>
      <c r="E458">
        <v>1</v>
      </c>
      <c r="F458" t="s">
        <v>29</v>
      </c>
      <c r="G458" t="s">
        <v>34</v>
      </c>
    </row>
    <row r="459" spans="1:7">
      <c r="A459" s="9">
        <v>457</v>
      </c>
      <c r="B459" t="s">
        <v>21</v>
      </c>
      <c r="C459" t="s">
        <v>37</v>
      </c>
      <c r="D459">
        <v>2003</v>
      </c>
      <c r="E459">
        <v>1</v>
      </c>
      <c r="F459" t="s">
        <v>29</v>
      </c>
      <c r="G459" t="s">
        <v>34</v>
      </c>
    </row>
    <row r="460" spans="1:7">
      <c r="A460" s="9">
        <v>458</v>
      </c>
      <c r="B460" t="s">
        <v>21</v>
      </c>
      <c r="C460" t="s">
        <v>37</v>
      </c>
      <c r="D460">
        <v>2004</v>
      </c>
      <c r="E460">
        <v>1</v>
      </c>
      <c r="F460" t="s">
        <v>29</v>
      </c>
      <c r="G460" t="s">
        <v>34</v>
      </c>
    </row>
    <row r="461" spans="1:7">
      <c r="A461" s="9">
        <v>459</v>
      </c>
      <c r="B461" t="s">
        <v>21</v>
      </c>
      <c r="C461" t="s">
        <v>37</v>
      </c>
      <c r="D461">
        <v>2005</v>
      </c>
      <c r="E461">
        <v>1</v>
      </c>
      <c r="F461" t="s">
        <v>29</v>
      </c>
      <c r="G461" t="s">
        <v>34</v>
      </c>
    </row>
    <row r="462" spans="1:7">
      <c r="A462" s="9">
        <v>460</v>
      </c>
      <c r="B462" t="s">
        <v>21</v>
      </c>
      <c r="C462" t="s">
        <v>37</v>
      </c>
      <c r="D462">
        <v>2006</v>
      </c>
      <c r="E462">
        <v>1</v>
      </c>
      <c r="F462" t="s">
        <v>29</v>
      </c>
      <c r="G462" t="s">
        <v>34</v>
      </c>
    </row>
    <row r="463" spans="1:7">
      <c r="A463" s="9">
        <v>461</v>
      </c>
      <c r="B463" t="s">
        <v>21</v>
      </c>
      <c r="C463" t="s">
        <v>37</v>
      </c>
      <c r="D463">
        <v>2007</v>
      </c>
      <c r="E463">
        <v>1</v>
      </c>
      <c r="F463" t="s">
        <v>29</v>
      </c>
      <c r="G463" t="s">
        <v>34</v>
      </c>
    </row>
    <row r="464" spans="1:7">
      <c r="A464" s="9">
        <v>462</v>
      </c>
      <c r="B464" t="s">
        <v>21</v>
      </c>
      <c r="C464" t="s">
        <v>37</v>
      </c>
      <c r="D464">
        <v>2008</v>
      </c>
      <c r="E464">
        <v>1</v>
      </c>
      <c r="F464" t="s">
        <v>29</v>
      </c>
      <c r="G464" t="s">
        <v>34</v>
      </c>
    </row>
    <row r="465" spans="1:7">
      <c r="A465" s="9">
        <v>463</v>
      </c>
      <c r="B465" t="s">
        <v>21</v>
      </c>
      <c r="C465" t="s">
        <v>37</v>
      </c>
      <c r="D465">
        <v>2009</v>
      </c>
      <c r="E465">
        <v>1</v>
      </c>
      <c r="F465" t="s">
        <v>29</v>
      </c>
      <c r="G465" t="s">
        <v>34</v>
      </c>
    </row>
    <row r="466" spans="1:7">
      <c r="A466" s="9">
        <v>464</v>
      </c>
      <c r="B466" t="s">
        <v>21</v>
      </c>
      <c r="C466" t="s">
        <v>37</v>
      </c>
      <c r="D466">
        <v>2010</v>
      </c>
      <c r="E466">
        <v>1</v>
      </c>
      <c r="F466" t="s">
        <v>29</v>
      </c>
      <c r="G466" t="s">
        <v>34</v>
      </c>
    </row>
    <row r="467" spans="1:7">
      <c r="A467" s="9">
        <v>465</v>
      </c>
      <c r="B467" t="s">
        <v>21</v>
      </c>
      <c r="C467" t="s">
        <v>37</v>
      </c>
      <c r="D467">
        <v>2011</v>
      </c>
      <c r="E467">
        <v>1</v>
      </c>
      <c r="F467" t="s">
        <v>29</v>
      </c>
      <c r="G467" t="s">
        <v>34</v>
      </c>
    </row>
    <row r="468" spans="1:7">
      <c r="A468" s="9">
        <v>466</v>
      </c>
      <c r="B468" t="s">
        <v>21</v>
      </c>
      <c r="C468" t="s">
        <v>37</v>
      </c>
      <c r="D468">
        <v>2012</v>
      </c>
      <c r="E468">
        <v>1</v>
      </c>
      <c r="F468" t="s">
        <v>29</v>
      </c>
      <c r="G468" t="s">
        <v>34</v>
      </c>
    </row>
    <row r="469" spans="1:7">
      <c r="A469" s="9">
        <v>467</v>
      </c>
      <c r="B469" t="s">
        <v>21</v>
      </c>
      <c r="C469" t="s">
        <v>37</v>
      </c>
      <c r="D469">
        <v>2013</v>
      </c>
      <c r="E469">
        <v>1</v>
      </c>
      <c r="F469" t="s">
        <v>29</v>
      </c>
      <c r="G469" t="s">
        <v>34</v>
      </c>
    </row>
    <row r="470" spans="1:7">
      <c r="A470" s="9">
        <v>468</v>
      </c>
      <c r="B470" t="s">
        <v>21</v>
      </c>
      <c r="C470" t="s">
        <v>37</v>
      </c>
      <c r="D470">
        <v>2014</v>
      </c>
      <c r="E470">
        <v>0.99767573727023884</v>
      </c>
      <c r="F470" t="s">
        <v>29</v>
      </c>
      <c r="G470" t="s">
        <v>34</v>
      </c>
    </row>
    <row r="471" spans="1:7">
      <c r="A471" s="9">
        <v>469</v>
      </c>
      <c r="B471" t="s">
        <v>21</v>
      </c>
      <c r="C471" t="s">
        <v>37</v>
      </c>
      <c r="D471">
        <v>2015</v>
      </c>
      <c r="E471">
        <v>0.99481289709470733</v>
      </c>
      <c r="F471" t="s">
        <v>29</v>
      </c>
      <c r="G471" t="s">
        <v>34</v>
      </c>
    </row>
    <row r="472" spans="1:7">
      <c r="A472" s="9">
        <v>470</v>
      </c>
      <c r="B472" t="s">
        <v>21</v>
      </c>
      <c r="C472" t="s">
        <v>37</v>
      </c>
      <c r="D472">
        <v>2016</v>
      </c>
      <c r="E472">
        <v>0.99129388630372139</v>
      </c>
      <c r="F472" t="s">
        <v>29</v>
      </c>
      <c r="G472" t="s">
        <v>34</v>
      </c>
    </row>
    <row r="473" spans="1:7">
      <c r="A473" s="9">
        <v>471</v>
      </c>
      <c r="B473" t="s">
        <v>21</v>
      </c>
      <c r="C473" t="s">
        <v>37</v>
      </c>
      <c r="D473">
        <v>2017</v>
      </c>
      <c r="E473">
        <v>0.98697916907599026</v>
      </c>
      <c r="F473" t="s">
        <v>29</v>
      </c>
      <c r="G473" t="s">
        <v>34</v>
      </c>
    </row>
    <row r="474" spans="1:7">
      <c r="A474" s="9">
        <v>472</v>
      </c>
      <c r="B474" t="s">
        <v>21</v>
      </c>
      <c r="C474" t="s">
        <v>37</v>
      </c>
      <c r="D474">
        <v>2018</v>
      </c>
      <c r="E474">
        <v>0.98170509968078212</v>
      </c>
      <c r="F474" t="s">
        <v>29</v>
      </c>
      <c r="G474" t="s">
        <v>34</v>
      </c>
    </row>
    <row r="475" spans="1:7">
      <c r="A475" s="9">
        <v>473</v>
      </c>
      <c r="B475" t="s">
        <v>21</v>
      </c>
      <c r="C475" t="s">
        <v>37</v>
      </c>
      <c r="D475">
        <v>2019</v>
      </c>
      <c r="E475">
        <v>0.96675010545009477</v>
      </c>
      <c r="F475" t="s">
        <v>29</v>
      </c>
      <c r="G475" t="s">
        <v>34</v>
      </c>
    </row>
    <row r="476" spans="1:7">
      <c r="A476" s="9">
        <v>474</v>
      </c>
      <c r="B476" t="s">
        <v>21</v>
      </c>
      <c r="C476" t="s">
        <v>37</v>
      </c>
      <c r="D476">
        <v>2020</v>
      </c>
      <c r="E476">
        <v>0.94977623584432613</v>
      </c>
      <c r="F476" t="s">
        <v>29</v>
      </c>
      <c r="G476" t="s">
        <v>34</v>
      </c>
    </row>
    <row r="477" spans="1:7">
      <c r="A477" s="9">
        <v>475</v>
      </c>
      <c r="B477" t="s">
        <v>21</v>
      </c>
      <c r="C477" t="s">
        <v>37</v>
      </c>
      <c r="D477">
        <v>2021</v>
      </c>
      <c r="E477">
        <v>0.93151112130553049</v>
      </c>
      <c r="F477" t="s">
        <v>29</v>
      </c>
      <c r="G477" t="s">
        <v>34</v>
      </c>
    </row>
    <row r="478" spans="1:7">
      <c r="A478" s="9">
        <v>476</v>
      </c>
      <c r="B478" t="s">
        <v>21</v>
      </c>
      <c r="C478" t="s">
        <v>37</v>
      </c>
      <c r="D478">
        <v>2022</v>
      </c>
      <c r="E478">
        <v>0.91170152278419947</v>
      </c>
      <c r="F478" t="s">
        <v>29</v>
      </c>
      <c r="G478" t="s">
        <v>34</v>
      </c>
    </row>
    <row r="479" spans="1:7">
      <c r="A479" s="9">
        <v>477</v>
      </c>
      <c r="B479" t="s">
        <v>21</v>
      </c>
      <c r="C479" t="s">
        <v>37</v>
      </c>
      <c r="D479">
        <v>2023</v>
      </c>
      <c r="E479">
        <v>0.89008892601862777</v>
      </c>
      <c r="F479" t="s">
        <v>29</v>
      </c>
      <c r="G479" t="s">
        <v>34</v>
      </c>
    </row>
    <row r="480" spans="1:7">
      <c r="A480" s="9">
        <v>478</v>
      </c>
      <c r="B480" t="s">
        <v>21</v>
      </c>
      <c r="C480" t="s">
        <v>37</v>
      </c>
      <c r="D480">
        <v>2024</v>
      </c>
      <c r="E480">
        <v>0.86642661289082035</v>
      </c>
      <c r="F480" t="s">
        <v>29</v>
      </c>
      <c r="G480" t="s">
        <v>34</v>
      </c>
    </row>
    <row r="481" spans="1:7">
      <c r="A481" s="9">
        <v>479</v>
      </c>
      <c r="B481" t="s">
        <v>21</v>
      </c>
      <c r="C481" t="s">
        <v>37</v>
      </c>
      <c r="D481">
        <v>2025</v>
      </c>
      <c r="E481">
        <v>0.84050336242400581</v>
      </c>
      <c r="F481" t="s">
        <v>29</v>
      </c>
      <c r="G481" t="s">
        <v>34</v>
      </c>
    </row>
    <row r="482" spans="1:7">
      <c r="A482" s="9">
        <v>480</v>
      </c>
      <c r="B482" t="s">
        <v>21</v>
      </c>
      <c r="C482" t="s">
        <v>37</v>
      </c>
      <c r="D482">
        <v>2026</v>
      </c>
      <c r="E482">
        <v>0.81217331121211855</v>
      </c>
      <c r="F482" t="s">
        <v>29</v>
      </c>
      <c r="G482" t="s">
        <v>34</v>
      </c>
    </row>
    <row r="483" spans="1:7">
      <c r="A483" s="9">
        <v>481</v>
      </c>
      <c r="B483" t="s">
        <v>21</v>
      </c>
      <c r="C483" t="s">
        <v>37</v>
      </c>
      <c r="D483">
        <v>2027</v>
      </c>
      <c r="E483">
        <v>0.78138973985918425</v>
      </c>
      <c r="F483" t="s">
        <v>29</v>
      </c>
      <c r="G483" t="s">
        <v>34</v>
      </c>
    </row>
    <row r="484" spans="1:7">
      <c r="A484" s="9">
        <v>482</v>
      </c>
      <c r="B484" t="s">
        <v>21</v>
      </c>
      <c r="C484" t="s">
        <v>37</v>
      </c>
      <c r="D484">
        <v>2028</v>
      </c>
      <c r="E484">
        <v>0.74823830791602786</v>
      </c>
      <c r="F484" t="s">
        <v>29</v>
      </c>
      <c r="G484" t="s">
        <v>34</v>
      </c>
    </row>
    <row r="485" spans="1:7">
      <c r="A485" s="9">
        <v>483</v>
      </c>
      <c r="B485" t="s">
        <v>21</v>
      </c>
      <c r="C485" t="s">
        <v>37</v>
      </c>
      <c r="D485">
        <v>2029</v>
      </c>
      <c r="E485">
        <v>0.71296310849350486</v>
      </c>
      <c r="F485" t="s">
        <v>29</v>
      </c>
      <c r="G485" t="s">
        <v>34</v>
      </c>
    </row>
    <row r="486" spans="1:7">
      <c r="A486" s="9">
        <v>484</v>
      </c>
      <c r="B486" t="s">
        <v>21</v>
      </c>
      <c r="C486" t="s">
        <v>37</v>
      </c>
      <c r="D486">
        <v>2030</v>
      </c>
      <c r="E486">
        <v>0.67597782337499002</v>
      </c>
      <c r="F486" t="s">
        <v>29</v>
      </c>
      <c r="G486" t="s">
        <v>34</v>
      </c>
    </row>
    <row r="487" spans="1:7">
      <c r="A487" s="9">
        <v>485</v>
      </c>
      <c r="B487" t="s">
        <v>21</v>
      </c>
      <c r="C487" t="s">
        <v>37</v>
      </c>
      <c r="D487">
        <v>2031</v>
      </c>
      <c r="E487">
        <v>0.63785529948646214</v>
      </c>
      <c r="F487" t="s">
        <v>29</v>
      </c>
      <c r="G487" t="s">
        <v>34</v>
      </c>
    </row>
    <row r="488" spans="1:7">
      <c r="A488" s="9">
        <v>486</v>
      </c>
      <c r="B488" t="s">
        <v>21</v>
      </c>
      <c r="C488" t="s">
        <v>37</v>
      </c>
      <c r="D488">
        <v>2032</v>
      </c>
      <c r="E488">
        <v>0.5992926040683737</v>
      </c>
      <c r="F488" t="s">
        <v>29</v>
      </c>
      <c r="G488" t="s">
        <v>34</v>
      </c>
    </row>
    <row r="489" spans="1:7">
      <c r="A489" s="9">
        <v>487</v>
      </c>
      <c r="B489" t="s">
        <v>21</v>
      </c>
      <c r="C489" t="s">
        <v>37</v>
      </c>
      <c r="D489">
        <v>2033</v>
      </c>
      <c r="E489">
        <v>0.56105447089263916</v>
      </c>
      <c r="F489" t="s">
        <v>29</v>
      </c>
      <c r="G489" t="s">
        <v>34</v>
      </c>
    </row>
    <row r="490" spans="1:7">
      <c r="A490" s="9">
        <v>488</v>
      </c>
      <c r="B490" t="s">
        <v>21</v>
      </c>
      <c r="C490" t="s">
        <v>37</v>
      </c>
      <c r="D490">
        <v>2034</v>
      </c>
      <c r="E490">
        <v>0.5239041469899498</v>
      </c>
      <c r="F490" t="s">
        <v>29</v>
      </c>
      <c r="G490" t="s">
        <v>34</v>
      </c>
    </row>
    <row r="491" spans="1:7">
      <c r="A491" s="9">
        <v>489</v>
      </c>
      <c r="B491" t="s">
        <v>21</v>
      </c>
      <c r="C491" t="s">
        <v>37</v>
      </c>
      <c r="D491">
        <v>2035</v>
      </c>
      <c r="E491">
        <v>0.48853452220304772</v>
      </c>
      <c r="F491" t="s">
        <v>29</v>
      </c>
      <c r="G491" t="s">
        <v>34</v>
      </c>
    </row>
    <row r="492" spans="1:7">
      <c r="A492" s="9">
        <v>490</v>
      </c>
      <c r="B492" t="s">
        <v>21</v>
      </c>
      <c r="C492" t="s">
        <v>37</v>
      </c>
      <c r="D492">
        <v>2036</v>
      </c>
      <c r="E492">
        <v>0.45551233464769769</v>
      </c>
      <c r="F492" t="s">
        <v>29</v>
      </c>
      <c r="G492" t="s">
        <v>34</v>
      </c>
    </row>
    <row r="493" spans="1:7">
      <c r="A493" s="9">
        <v>491</v>
      </c>
      <c r="B493" t="s">
        <v>21</v>
      </c>
      <c r="C493" t="s">
        <v>37</v>
      </c>
      <c r="D493">
        <v>2037</v>
      </c>
      <c r="E493">
        <v>0.42524423512588511</v>
      </c>
      <c r="F493" t="s">
        <v>29</v>
      </c>
      <c r="G493" t="s">
        <v>34</v>
      </c>
    </row>
    <row r="494" spans="1:7">
      <c r="A494" s="9">
        <v>492</v>
      </c>
      <c r="B494" t="s">
        <v>21</v>
      </c>
      <c r="C494" t="s">
        <v>37</v>
      </c>
      <c r="D494">
        <v>2038</v>
      </c>
      <c r="E494">
        <v>0.39796735719652321</v>
      </c>
      <c r="F494" t="s">
        <v>29</v>
      </c>
      <c r="G494" t="s">
        <v>34</v>
      </c>
    </row>
    <row r="495" spans="1:7">
      <c r="A495" s="9">
        <v>493</v>
      </c>
      <c r="B495" t="s">
        <v>21</v>
      </c>
      <c r="C495" t="s">
        <v>37</v>
      </c>
      <c r="D495">
        <v>2039</v>
      </c>
      <c r="E495">
        <v>0.37376124334000882</v>
      </c>
      <c r="F495" t="s">
        <v>29</v>
      </c>
      <c r="G495" t="s">
        <v>34</v>
      </c>
    </row>
    <row r="496" spans="1:7">
      <c r="A496" s="9">
        <v>494</v>
      </c>
      <c r="B496" t="s">
        <v>21</v>
      </c>
      <c r="C496" t="s">
        <v>37</v>
      </c>
      <c r="D496">
        <v>2040</v>
      </c>
      <c r="E496">
        <v>0.35257435158515921</v>
      </c>
      <c r="F496" t="s">
        <v>29</v>
      </c>
      <c r="G496" t="s">
        <v>34</v>
      </c>
    </row>
    <row r="497" spans="1:7">
      <c r="A497" s="9">
        <v>495</v>
      </c>
      <c r="B497" t="s">
        <v>21</v>
      </c>
      <c r="C497" t="s">
        <v>37</v>
      </c>
      <c r="D497">
        <v>2041</v>
      </c>
      <c r="E497">
        <v>0.33425743303134953</v>
      </c>
      <c r="F497" t="s">
        <v>29</v>
      </c>
      <c r="G497" t="s">
        <v>34</v>
      </c>
    </row>
    <row r="498" spans="1:7">
      <c r="A498" s="9">
        <v>496</v>
      </c>
      <c r="B498" t="s">
        <v>21</v>
      </c>
      <c r="C498" t="s">
        <v>37</v>
      </c>
      <c r="D498">
        <v>2042</v>
      </c>
      <c r="E498">
        <v>0.31859722767263748</v>
      </c>
      <c r="F498" t="s">
        <v>29</v>
      </c>
      <c r="G498" t="s">
        <v>34</v>
      </c>
    </row>
    <row r="499" spans="1:7">
      <c r="A499" s="9">
        <v>497</v>
      </c>
      <c r="B499" t="s">
        <v>21</v>
      </c>
      <c r="C499" t="s">
        <v>37</v>
      </c>
      <c r="D499">
        <v>2043</v>
      </c>
      <c r="E499">
        <v>0.30534609822948477</v>
      </c>
      <c r="F499" t="s">
        <v>29</v>
      </c>
      <c r="G499" t="s">
        <v>34</v>
      </c>
    </row>
    <row r="500" spans="1:7">
      <c r="A500" s="9">
        <v>498</v>
      </c>
      <c r="B500" t="s">
        <v>21</v>
      </c>
      <c r="C500" t="s">
        <v>37</v>
      </c>
      <c r="D500">
        <v>2044</v>
      </c>
      <c r="E500">
        <v>0.29424545414136261</v>
      </c>
      <c r="F500" t="s">
        <v>29</v>
      </c>
      <c r="G500" t="s">
        <v>34</v>
      </c>
    </row>
    <row r="501" spans="1:7">
      <c r="A501" s="9">
        <v>499</v>
      </c>
      <c r="B501" t="s">
        <v>21</v>
      </c>
      <c r="C501" t="s">
        <v>37</v>
      </c>
      <c r="D501">
        <v>2045</v>
      </c>
      <c r="E501">
        <v>0.28504255482699431</v>
      </c>
      <c r="F501" t="s">
        <v>29</v>
      </c>
      <c r="G501" t="s">
        <v>34</v>
      </c>
    </row>
    <row r="502" spans="1:7">
      <c r="A502" s="9">
        <v>500</v>
      </c>
      <c r="B502" t="s">
        <v>21</v>
      </c>
      <c r="C502" t="s">
        <v>37</v>
      </c>
      <c r="D502">
        <v>2046</v>
      </c>
      <c r="E502">
        <v>0.27750135789415797</v>
      </c>
      <c r="F502" t="s">
        <v>29</v>
      </c>
      <c r="G502" t="s">
        <v>34</v>
      </c>
    </row>
    <row r="503" spans="1:7">
      <c r="A503" s="9">
        <v>501</v>
      </c>
      <c r="B503" t="s">
        <v>21</v>
      </c>
      <c r="C503" t="s">
        <v>37</v>
      </c>
      <c r="D503">
        <v>2047</v>
      </c>
      <c r="E503">
        <v>0.27140857564587623</v>
      </c>
      <c r="F503" t="s">
        <v>29</v>
      </c>
      <c r="G503" t="s">
        <v>34</v>
      </c>
    </row>
    <row r="504" spans="1:7">
      <c r="A504" s="9">
        <v>502</v>
      </c>
      <c r="B504" t="s">
        <v>21</v>
      </c>
      <c r="C504" t="s">
        <v>37</v>
      </c>
      <c r="D504">
        <v>2048</v>
      </c>
      <c r="E504">
        <v>0.26657619961411028</v>
      </c>
      <c r="F504" t="s">
        <v>29</v>
      </c>
      <c r="G504" t="s">
        <v>34</v>
      </c>
    </row>
    <row r="505" spans="1:7">
      <c r="A505" s="9">
        <v>503</v>
      </c>
      <c r="B505" t="s">
        <v>21</v>
      </c>
      <c r="C505" t="s">
        <v>37</v>
      </c>
      <c r="D505">
        <v>2049</v>
      </c>
      <c r="E505">
        <v>0.26284162384195309</v>
      </c>
      <c r="F505" t="s">
        <v>29</v>
      </c>
      <c r="G505" t="s">
        <v>34</v>
      </c>
    </row>
    <row r="506" spans="1:7">
      <c r="A506" s="9">
        <v>504</v>
      </c>
      <c r="B506" t="s">
        <v>21</v>
      </c>
      <c r="C506" t="s">
        <v>37</v>
      </c>
      <c r="D506">
        <v>2050</v>
      </c>
      <c r="E506">
        <v>0.26006627483544781</v>
      </c>
      <c r="F506" t="s">
        <v>29</v>
      </c>
      <c r="G506" t="s">
        <v>34</v>
      </c>
    </row>
    <row r="507" spans="1:7">
      <c r="A507" s="9">
        <v>505</v>
      </c>
      <c r="B507" t="s">
        <v>21</v>
      </c>
      <c r="C507" t="s">
        <v>19</v>
      </c>
      <c r="D507">
        <v>1950</v>
      </c>
      <c r="E507">
        <v>0</v>
      </c>
      <c r="F507" t="s">
        <v>29</v>
      </c>
      <c r="G507" t="s">
        <v>34</v>
      </c>
    </row>
    <row r="508" spans="1:7">
      <c r="A508" s="9">
        <v>506</v>
      </c>
      <c r="B508" t="s">
        <v>21</v>
      </c>
      <c r="C508" t="s">
        <v>19</v>
      </c>
      <c r="D508">
        <v>1951</v>
      </c>
      <c r="E508">
        <v>0</v>
      </c>
      <c r="F508" t="s">
        <v>29</v>
      </c>
      <c r="G508" t="s">
        <v>34</v>
      </c>
    </row>
    <row r="509" spans="1:7">
      <c r="A509" s="9">
        <v>507</v>
      </c>
      <c r="B509" t="s">
        <v>21</v>
      </c>
      <c r="C509" t="s">
        <v>19</v>
      </c>
      <c r="D509">
        <v>1952</v>
      </c>
      <c r="E509">
        <v>0</v>
      </c>
      <c r="F509" t="s">
        <v>29</v>
      </c>
      <c r="G509" t="s">
        <v>34</v>
      </c>
    </row>
    <row r="510" spans="1:7">
      <c r="A510" s="9">
        <v>508</v>
      </c>
      <c r="B510" t="s">
        <v>21</v>
      </c>
      <c r="C510" t="s">
        <v>19</v>
      </c>
      <c r="D510">
        <v>1953</v>
      </c>
      <c r="E510">
        <v>0</v>
      </c>
      <c r="F510" t="s">
        <v>29</v>
      </c>
      <c r="G510" t="s">
        <v>34</v>
      </c>
    </row>
    <row r="511" spans="1:7">
      <c r="A511" s="9">
        <v>509</v>
      </c>
      <c r="B511" t="s">
        <v>21</v>
      </c>
      <c r="C511" t="s">
        <v>19</v>
      </c>
      <c r="D511">
        <v>1954</v>
      </c>
      <c r="E511">
        <v>0</v>
      </c>
      <c r="F511" t="s">
        <v>29</v>
      </c>
      <c r="G511" t="s">
        <v>34</v>
      </c>
    </row>
    <row r="512" spans="1:7">
      <c r="A512" s="9">
        <v>510</v>
      </c>
      <c r="B512" t="s">
        <v>21</v>
      </c>
      <c r="C512" t="s">
        <v>19</v>
      </c>
      <c r="D512">
        <v>1955</v>
      </c>
      <c r="E512">
        <v>0</v>
      </c>
      <c r="F512" t="s">
        <v>29</v>
      </c>
      <c r="G512" t="s">
        <v>34</v>
      </c>
    </row>
    <row r="513" spans="1:7">
      <c r="A513" s="9">
        <v>511</v>
      </c>
      <c r="B513" t="s">
        <v>21</v>
      </c>
      <c r="C513" t="s">
        <v>19</v>
      </c>
      <c r="D513">
        <v>1956</v>
      </c>
      <c r="E513">
        <v>0</v>
      </c>
      <c r="F513" t="s">
        <v>29</v>
      </c>
      <c r="G513" t="s">
        <v>34</v>
      </c>
    </row>
    <row r="514" spans="1:7">
      <c r="A514" s="9">
        <v>512</v>
      </c>
      <c r="B514" t="s">
        <v>21</v>
      </c>
      <c r="C514" t="s">
        <v>19</v>
      </c>
      <c r="D514">
        <v>1957</v>
      </c>
      <c r="E514">
        <v>0</v>
      </c>
      <c r="F514" t="s">
        <v>29</v>
      </c>
      <c r="G514" t="s">
        <v>34</v>
      </c>
    </row>
    <row r="515" spans="1:7">
      <c r="A515" s="9">
        <v>513</v>
      </c>
      <c r="B515" t="s">
        <v>21</v>
      </c>
      <c r="C515" t="s">
        <v>19</v>
      </c>
      <c r="D515">
        <v>1958</v>
      </c>
      <c r="E515">
        <v>0</v>
      </c>
      <c r="F515" t="s">
        <v>29</v>
      </c>
      <c r="G515" t="s">
        <v>34</v>
      </c>
    </row>
    <row r="516" spans="1:7">
      <c r="A516" s="9">
        <v>514</v>
      </c>
      <c r="B516" t="s">
        <v>21</v>
      </c>
      <c r="C516" t="s">
        <v>19</v>
      </c>
      <c r="D516">
        <v>1959</v>
      </c>
      <c r="E516">
        <v>0</v>
      </c>
      <c r="F516" t="s">
        <v>29</v>
      </c>
      <c r="G516" t="s">
        <v>34</v>
      </c>
    </row>
    <row r="517" spans="1:7">
      <c r="A517" s="9">
        <v>515</v>
      </c>
      <c r="B517" t="s">
        <v>21</v>
      </c>
      <c r="C517" t="s">
        <v>19</v>
      </c>
      <c r="D517">
        <v>1960</v>
      </c>
      <c r="E517">
        <v>0</v>
      </c>
      <c r="F517" t="s">
        <v>29</v>
      </c>
      <c r="G517" t="s">
        <v>34</v>
      </c>
    </row>
    <row r="518" spans="1:7">
      <c r="A518" s="9">
        <v>516</v>
      </c>
      <c r="B518" t="s">
        <v>21</v>
      </c>
      <c r="C518" t="s">
        <v>19</v>
      </c>
      <c r="D518">
        <v>1961</v>
      </c>
      <c r="E518">
        <v>0</v>
      </c>
      <c r="F518" t="s">
        <v>29</v>
      </c>
      <c r="G518" t="s">
        <v>34</v>
      </c>
    </row>
    <row r="519" spans="1:7">
      <c r="A519" s="9">
        <v>517</v>
      </c>
      <c r="B519" t="s">
        <v>21</v>
      </c>
      <c r="C519" t="s">
        <v>19</v>
      </c>
      <c r="D519">
        <v>1962</v>
      </c>
      <c r="E519">
        <v>0</v>
      </c>
      <c r="F519" t="s">
        <v>29</v>
      </c>
      <c r="G519" t="s">
        <v>34</v>
      </c>
    </row>
    <row r="520" spans="1:7">
      <c r="A520" s="9">
        <v>518</v>
      </c>
      <c r="B520" t="s">
        <v>21</v>
      </c>
      <c r="C520" t="s">
        <v>19</v>
      </c>
      <c r="D520">
        <v>1963</v>
      </c>
      <c r="E520">
        <v>0</v>
      </c>
      <c r="F520" t="s">
        <v>29</v>
      </c>
      <c r="G520" t="s">
        <v>34</v>
      </c>
    </row>
    <row r="521" spans="1:7">
      <c r="A521" s="9">
        <v>519</v>
      </c>
      <c r="B521" t="s">
        <v>21</v>
      </c>
      <c r="C521" t="s">
        <v>19</v>
      </c>
      <c r="D521">
        <v>1964</v>
      </c>
      <c r="E521">
        <v>0</v>
      </c>
      <c r="F521" t="s">
        <v>29</v>
      </c>
      <c r="G521" t="s">
        <v>34</v>
      </c>
    </row>
    <row r="522" spans="1:7">
      <c r="A522" s="9">
        <v>520</v>
      </c>
      <c r="B522" t="s">
        <v>21</v>
      </c>
      <c r="C522" t="s">
        <v>19</v>
      </c>
      <c r="D522">
        <v>1965</v>
      </c>
      <c r="E522">
        <v>0</v>
      </c>
      <c r="F522" t="s">
        <v>29</v>
      </c>
      <c r="G522" t="s">
        <v>34</v>
      </c>
    </row>
    <row r="523" spans="1:7">
      <c r="A523" s="9">
        <v>521</v>
      </c>
      <c r="B523" t="s">
        <v>21</v>
      </c>
      <c r="C523" t="s">
        <v>19</v>
      </c>
      <c r="D523">
        <v>1966</v>
      </c>
      <c r="E523">
        <v>0</v>
      </c>
      <c r="F523" t="s">
        <v>29</v>
      </c>
      <c r="G523" t="s">
        <v>34</v>
      </c>
    </row>
    <row r="524" spans="1:7">
      <c r="A524" s="9">
        <v>522</v>
      </c>
      <c r="B524" t="s">
        <v>21</v>
      </c>
      <c r="C524" t="s">
        <v>19</v>
      </c>
      <c r="D524">
        <v>1967</v>
      </c>
      <c r="E524">
        <v>0</v>
      </c>
      <c r="F524" t="s">
        <v>29</v>
      </c>
      <c r="G524" t="s">
        <v>34</v>
      </c>
    </row>
    <row r="525" spans="1:7">
      <c r="A525" s="9">
        <v>523</v>
      </c>
      <c r="B525" t="s">
        <v>21</v>
      </c>
      <c r="C525" t="s">
        <v>19</v>
      </c>
      <c r="D525">
        <v>1968</v>
      </c>
      <c r="E525">
        <v>0</v>
      </c>
      <c r="F525" t="s">
        <v>29</v>
      </c>
      <c r="G525" t="s">
        <v>34</v>
      </c>
    </row>
    <row r="526" spans="1:7">
      <c r="A526" s="9">
        <v>524</v>
      </c>
      <c r="B526" t="s">
        <v>21</v>
      </c>
      <c r="C526" t="s">
        <v>19</v>
      </c>
      <c r="D526">
        <v>1969</v>
      </c>
      <c r="E526">
        <v>0</v>
      </c>
      <c r="F526" t="s">
        <v>29</v>
      </c>
      <c r="G526" t="s">
        <v>34</v>
      </c>
    </row>
    <row r="527" spans="1:7">
      <c r="A527" s="9">
        <v>525</v>
      </c>
      <c r="B527" t="s">
        <v>21</v>
      </c>
      <c r="C527" t="s">
        <v>19</v>
      </c>
      <c r="D527">
        <v>1970</v>
      </c>
      <c r="E527">
        <v>0</v>
      </c>
      <c r="F527" t="s">
        <v>29</v>
      </c>
      <c r="G527" t="s">
        <v>34</v>
      </c>
    </row>
    <row r="528" spans="1:7">
      <c r="A528" s="9">
        <v>526</v>
      </c>
      <c r="B528" t="s">
        <v>21</v>
      </c>
      <c r="C528" t="s">
        <v>19</v>
      </c>
      <c r="D528">
        <v>1971</v>
      </c>
      <c r="E528">
        <v>0</v>
      </c>
      <c r="F528" t="s">
        <v>29</v>
      </c>
      <c r="G528" t="s">
        <v>34</v>
      </c>
    </row>
    <row r="529" spans="1:7">
      <c r="A529" s="9">
        <v>527</v>
      </c>
      <c r="B529" t="s">
        <v>21</v>
      </c>
      <c r="C529" t="s">
        <v>19</v>
      </c>
      <c r="D529">
        <v>1972</v>
      </c>
      <c r="E529">
        <v>0</v>
      </c>
      <c r="F529" t="s">
        <v>29</v>
      </c>
      <c r="G529" t="s">
        <v>34</v>
      </c>
    </row>
    <row r="530" spans="1:7">
      <c r="A530" s="9">
        <v>528</v>
      </c>
      <c r="B530" t="s">
        <v>21</v>
      </c>
      <c r="C530" t="s">
        <v>19</v>
      </c>
      <c r="D530">
        <v>1973</v>
      </c>
      <c r="E530">
        <v>0</v>
      </c>
      <c r="F530" t="s">
        <v>29</v>
      </c>
      <c r="G530" t="s">
        <v>34</v>
      </c>
    </row>
    <row r="531" spans="1:7">
      <c r="A531" s="9">
        <v>529</v>
      </c>
      <c r="B531" t="s">
        <v>21</v>
      </c>
      <c r="C531" t="s">
        <v>19</v>
      </c>
      <c r="D531">
        <v>1974</v>
      </c>
      <c r="E531">
        <v>0</v>
      </c>
      <c r="F531" t="s">
        <v>29</v>
      </c>
      <c r="G531" t="s">
        <v>34</v>
      </c>
    </row>
    <row r="532" spans="1:7">
      <c r="A532" s="9">
        <v>530</v>
      </c>
      <c r="B532" t="s">
        <v>21</v>
      </c>
      <c r="C532" t="s">
        <v>19</v>
      </c>
      <c r="D532">
        <v>1975</v>
      </c>
      <c r="E532">
        <v>0</v>
      </c>
      <c r="F532" t="s">
        <v>29</v>
      </c>
      <c r="G532" t="s">
        <v>34</v>
      </c>
    </row>
    <row r="533" spans="1:7">
      <c r="A533" s="9">
        <v>531</v>
      </c>
      <c r="B533" t="s">
        <v>21</v>
      </c>
      <c r="C533" t="s">
        <v>19</v>
      </c>
      <c r="D533">
        <v>1976</v>
      </c>
      <c r="E533">
        <v>0</v>
      </c>
      <c r="F533" t="s">
        <v>29</v>
      </c>
      <c r="G533" t="s">
        <v>34</v>
      </c>
    </row>
    <row r="534" spans="1:7">
      <c r="A534" s="9">
        <v>532</v>
      </c>
      <c r="B534" t="s">
        <v>21</v>
      </c>
      <c r="C534" t="s">
        <v>19</v>
      </c>
      <c r="D534">
        <v>1977</v>
      </c>
      <c r="E534">
        <v>0</v>
      </c>
      <c r="F534" t="s">
        <v>29</v>
      </c>
      <c r="G534" t="s">
        <v>34</v>
      </c>
    </row>
    <row r="535" spans="1:7">
      <c r="A535" s="9">
        <v>533</v>
      </c>
      <c r="B535" t="s">
        <v>21</v>
      </c>
      <c r="C535" t="s">
        <v>19</v>
      </c>
      <c r="D535">
        <v>1978</v>
      </c>
      <c r="E535">
        <v>0</v>
      </c>
      <c r="F535" t="s">
        <v>29</v>
      </c>
      <c r="G535" t="s">
        <v>34</v>
      </c>
    </row>
    <row r="536" spans="1:7">
      <c r="A536" s="9">
        <v>534</v>
      </c>
      <c r="B536" t="s">
        <v>21</v>
      </c>
      <c r="C536" t="s">
        <v>19</v>
      </c>
      <c r="D536">
        <v>1979</v>
      </c>
      <c r="E536">
        <v>0</v>
      </c>
      <c r="F536" t="s">
        <v>29</v>
      </c>
      <c r="G536" t="s">
        <v>34</v>
      </c>
    </row>
    <row r="537" spans="1:7">
      <c r="A537" s="9">
        <v>535</v>
      </c>
      <c r="B537" t="s">
        <v>21</v>
      </c>
      <c r="C537" t="s">
        <v>19</v>
      </c>
      <c r="D537">
        <v>1980</v>
      </c>
      <c r="E537">
        <v>0</v>
      </c>
      <c r="F537" t="s">
        <v>29</v>
      </c>
      <c r="G537" t="s">
        <v>34</v>
      </c>
    </row>
    <row r="538" spans="1:7">
      <c r="A538" s="9">
        <v>536</v>
      </c>
      <c r="B538" t="s">
        <v>21</v>
      </c>
      <c r="C538" t="s">
        <v>19</v>
      </c>
      <c r="D538">
        <v>1981</v>
      </c>
      <c r="E538">
        <v>0</v>
      </c>
      <c r="F538" t="s">
        <v>29</v>
      </c>
      <c r="G538" t="s">
        <v>34</v>
      </c>
    </row>
    <row r="539" spans="1:7">
      <c r="A539" s="9">
        <v>537</v>
      </c>
      <c r="B539" t="s">
        <v>21</v>
      </c>
      <c r="C539" t="s">
        <v>19</v>
      </c>
      <c r="D539">
        <v>1982</v>
      </c>
      <c r="E539">
        <v>0</v>
      </c>
      <c r="F539" t="s">
        <v>29</v>
      </c>
      <c r="G539" t="s">
        <v>34</v>
      </c>
    </row>
    <row r="540" spans="1:7">
      <c r="A540" s="9">
        <v>538</v>
      </c>
      <c r="B540" t="s">
        <v>21</v>
      </c>
      <c r="C540" t="s">
        <v>19</v>
      </c>
      <c r="D540">
        <v>1983</v>
      </c>
      <c r="E540">
        <v>0</v>
      </c>
      <c r="F540" t="s">
        <v>29</v>
      </c>
      <c r="G540" t="s">
        <v>34</v>
      </c>
    </row>
    <row r="541" spans="1:7">
      <c r="A541" s="9">
        <v>539</v>
      </c>
      <c r="B541" t="s">
        <v>21</v>
      </c>
      <c r="C541" t="s">
        <v>19</v>
      </c>
      <c r="D541">
        <v>1984</v>
      </c>
      <c r="E541">
        <v>0</v>
      </c>
      <c r="F541" t="s">
        <v>29</v>
      </c>
      <c r="G541" t="s">
        <v>34</v>
      </c>
    </row>
    <row r="542" spans="1:7">
      <c r="A542" s="9">
        <v>540</v>
      </c>
      <c r="B542" t="s">
        <v>21</v>
      </c>
      <c r="C542" t="s">
        <v>19</v>
      </c>
      <c r="D542">
        <v>1985</v>
      </c>
      <c r="E542">
        <v>0</v>
      </c>
      <c r="F542" t="s">
        <v>29</v>
      </c>
      <c r="G542" t="s">
        <v>34</v>
      </c>
    </row>
    <row r="543" spans="1:7">
      <c r="A543" s="9">
        <v>541</v>
      </c>
      <c r="B543" t="s">
        <v>21</v>
      </c>
      <c r="C543" t="s">
        <v>19</v>
      </c>
      <c r="D543">
        <v>1986</v>
      </c>
      <c r="E543">
        <v>0</v>
      </c>
      <c r="F543" t="s">
        <v>29</v>
      </c>
      <c r="G543" t="s">
        <v>34</v>
      </c>
    </row>
    <row r="544" spans="1:7">
      <c r="A544" s="9">
        <v>542</v>
      </c>
      <c r="B544" t="s">
        <v>21</v>
      </c>
      <c r="C544" t="s">
        <v>19</v>
      </c>
      <c r="D544">
        <v>1987</v>
      </c>
      <c r="E544">
        <v>0</v>
      </c>
      <c r="F544" t="s">
        <v>29</v>
      </c>
      <c r="G544" t="s">
        <v>34</v>
      </c>
    </row>
    <row r="545" spans="1:7">
      <c r="A545" s="9">
        <v>543</v>
      </c>
      <c r="B545" t="s">
        <v>21</v>
      </c>
      <c r="C545" t="s">
        <v>19</v>
      </c>
      <c r="D545">
        <v>1988</v>
      </c>
      <c r="E545">
        <v>0</v>
      </c>
      <c r="F545" t="s">
        <v>29</v>
      </c>
      <c r="G545" t="s">
        <v>34</v>
      </c>
    </row>
    <row r="546" spans="1:7">
      <c r="A546" s="9">
        <v>544</v>
      </c>
      <c r="B546" t="s">
        <v>21</v>
      </c>
      <c r="C546" t="s">
        <v>19</v>
      </c>
      <c r="D546">
        <v>1989</v>
      </c>
      <c r="E546">
        <v>0</v>
      </c>
      <c r="F546" t="s">
        <v>29</v>
      </c>
      <c r="G546" t="s">
        <v>34</v>
      </c>
    </row>
    <row r="547" spans="1:7">
      <c r="A547" s="9">
        <v>545</v>
      </c>
      <c r="B547" t="s">
        <v>21</v>
      </c>
      <c r="C547" t="s">
        <v>19</v>
      </c>
      <c r="D547">
        <v>1990</v>
      </c>
      <c r="E547">
        <v>0</v>
      </c>
      <c r="F547" t="s">
        <v>29</v>
      </c>
      <c r="G547" t="s">
        <v>34</v>
      </c>
    </row>
    <row r="548" spans="1:7">
      <c r="A548" s="9">
        <v>546</v>
      </c>
      <c r="B548" t="s">
        <v>21</v>
      </c>
      <c r="C548" t="s">
        <v>19</v>
      </c>
      <c r="D548">
        <v>1991</v>
      </c>
      <c r="E548">
        <v>0</v>
      </c>
      <c r="F548" t="s">
        <v>29</v>
      </c>
      <c r="G548" t="s">
        <v>34</v>
      </c>
    </row>
    <row r="549" spans="1:7">
      <c r="A549" s="9">
        <v>547</v>
      </c>
      <c r="B549" t="s">
        <v>21</v>
      </c>
      <c r="C549" t="s">
        <v>19</v>
      </c>
      <c r="D549">
        <v>1992</v>
      </c>
      <c r="E549">
        <v>0</v>
      </c>
      <c r="F549" t="s">
        <v>29</v>
      </c>
      <c r="G549" t="s">
        <v>34</v>
      </c>
    </row>
    <row r="550" spans="1:7">
      <c r="A550" s="9">
        <v>548</v>
      </c>
      <c r="B550" t="s">
        <v>21</v>
      </c>
      <c r="C550" t="s">
        <v>19</v>
      </c>
      <c r="D550">
        <v>1993</v>
      </c>
      <c r="E550">
        <v>0</v>
      </c>
      <c r="F550" t="s">
        <v>29</v>
      </c>
      <c r="G550" t="s">
        <v>34</v>
      </c>
    </row>
    <row r="551" spans="1:7">
      <c r="A551" s="9">
        <v>549</v>
      </c>
      <c r="B551" t="s">
        <v>21</v>
      </c>
      <c r="C551" t="s">
        <v>19</v>
      </c>
      <c r="D551">
        <v>1994</v>
      </c>
      <c r="E551">
        <v>0</v>
      </c>
      <c r="F551" t="s">
        <v>29</v>
      </c>
      <c r="G551" t="s">
        <v>34</v>
      </c>
    </row>
    <row r="552" spans="1:7">
      <c r="A552" s="9">
        <v>550</v>
      </c>
      <c r="B552" t="s">
        <v>21</v>
      </c>
      <c r="C552" t="s">
        <v>19</v>
      </c>
      <c r="D552">
        <v>1995</v>
      </c>
      <c r="E552">
        <v>0</v>
      </c>
      <c r="F552" t="s">
        <v>29</v>
      </c>
      <c r="G552" t="s">
        <v>34</v>
      </c>
    </row>
    <row r="553" spans="1:7">
      <c r="A553" s="9">
        <v>551</v>
      </c>
      <c r="B553" t="s">
        <v>21</v>
      </c>
      <c r="C553" t="s">
        <v>19</v>
      </c>
      <c r="D553">
        <v>1996</v>
      </c>
      <c r="E553">
        <v>0</v>
      </c>
      <c r="F553" t="s">
        <v>29</v>
      </c>
      <c r="G553" t="s">
        <v>34</v>
      </c>
    </row>
    <row r="554" spans="1:7">
      <c r="A554" s="9">
        <v>552</v>
      </c>
      <c r="B554" t="s">
        <v>21</v>
      </c>
      <c r="C554" t="s">
        <v>19</v>
      </c>
      <c r="D554">
        <v>1997</v>
      </c>
      <c r="E554">
        <v>0</v>
      </c>
      <c r="F554" t="s">
        <v>29</v>
      </c>
      <c r="G554" t="s">
        <v>34</v>
      </c>
    </row>
    <row r="555" spans="1:7">
      <c r="A555" s="9">
        <v>553</v>
      </c>
      <c r="B555" t="s">
        <v>21</v>
      </c>
      <c r="C555" t="s">
        <v>19</v>
      </c>
      <c r="D555">
        <v>1998</v>
      </c>
      <c r="E555">
        <v>0</v>
      </c>
      <c r="F555" t="s">
        <v>29</v>
      </c>
      <c r="G555" t="s">
        <v>34</v>
      </c>
    </row>
    <row r="556" spans="1:7">
      <c r="A556" s="9">
        <v>554</v>
      </c>
      <c r="B556" t="s">
        <v>21</v>
      </c>
      <c r="C556" t="s">
        <v>19</v>
      </c>
      <c r="D556">
        <v>1999</v>
      </c>
      <c r="E556">
        <v>0</v>
      </c>
      <c r="F556" t="s">
        <v>29</v>
      </c>
      <c r="G556" t="s">
        <v>34</v>
      </c>
    </row>
    <row r="557" spans="1:7">
      <c r="A557" s="9">
        <v>555</v>
      </c>
      <c r="B557" t="s">
        <v>21</v>
      </c>
      <c r="C557" t="s">
        <v>19</v>
      </c>
      <c r="D557">
        <v>2000</v>
      </c>
      <c r="E557">
        <v>0</v>
      </c>
      <c r="F557" t="s">
        <v>29</v>
      </c>
      <c r="G557" t="s">
        <v>34</v>
      </c>
    </row>
    <row r="558" spans="1:7">
      <c r="A558" s="9">
        <v>556</v>
      </c>
      <c r="B558" t="s">
        <v>21</v>
      </c>
      <c r="C558" t="s">
        <v>19</v>
      </c>
      <c r="D558">
        <v>2001</v>
      </c>
      <c r="E558">
        <v>0</v>
      </c>
      <c r="F558" t="s">
        <v>29</v>
      </c>
      <c r="G558" t="s">
        <v>34</v>
      </c>
    </row>
    <row r="559" spans="1:7">
      <c r="A559" s="9">
        <v>557</v>
      </c>
      <c r="B559" t="s">
        <v>21</v>
      </c>
      <c r="C559" t="s">
        <v>19</v>
      </c>
      <c r="D559">
        <v>2002</v>
      </c>
      <c r="E559">
        <v>0</v>
      </c>
      <c r="F559" t="s">
        <v>29</v>
      </c>
      <c r="G559" t="s">
        <v>34</v>
      </c>
    </row>
    <row r="560" spans="1:7">
      <c r="A560" s="9">
        <v>558</v>
      </c>
      <c r="B560" t="s">
        <v>21</v>
      </c>
      <c r="C560" t="s">
        <v>19</v>
      </c>
      <c r="D560">
        <v>2003</v>
      </c>
      <c r="E560">
        <v>0</v>
      </c>
      <c r="F560" t="s">
        <v>29</v>
      </c>
      <c r="G560" t="s">
        <v>34</v>
      </c>
    </row>
    <row r="561" spans="1:7">
      <c r="A561" s="9">
        <v>559</v>
      </c>
      <c r="B561" t="s">
        <v>21</v>
      </c>
      <c r="C561" t="s">
        <v>19</v>
      </c>
      <c r="D561">
        <v>2004</v>
      </c>
      <c r="E561">
        <v>0</v>
      </c>
      <c r="F561" t="s">
        <v>29</v>
      </c>
      <c r="G561" t="s">
        <v>34</v>
      </c>
    </row>
    <row r="562" spans="1:7">
      <c r="A562" s="9">
        <v>560</v>
      </c>
      <c r="B562" t="s">
        <v>21</v>
      </c>
      <c r="C562" t="s">
        <v>19</v>
      </c>
      <c r="D562">
        <v>2005</v>
      </c>
      <c r="E562">
        <v>0</v>
      </c>
      <c r="F562" t="s">
        <v>29</v>
      </c>
      <c r="G562" t="s">
        <v>34</v>
      </c>
    </row>
    <row r="563" spans="1:7">
      <c r="A563" s="9">
        <v>561</v>
      </c>
      <c r="B563" t="s">
        <v>21</v>
      </c>
      <c r="C563" t="s">
        <v>19</v>
      </c>
      <c r="D563">
        <v>2006</v>
      </c>
      <c r="E563">
        <v>0</v>
      </c>
      <c r="F563" t="s">
        <v>29</v>
      </c>
      <c r="G563" t="s">
        <v>34</v>
      </c>
    </row>
    <row r="564" spans="1:7">
      <c r="A564" s="9">
        <v>562</v>
      </c>
      <c r="B564" t="s">
        <v>21</v>
      </c>
      <c r="C564" t="s">
        <v>19</v>
      </c>
      <c r="D564">
        <v>2007</v>
      </c>
      <c r="E564">
        <v>0</v>
      </c>
      <c r="F564" t="s">
        <v>29</v>
      </c>
      <c r="G564" t="s">
        <v>34</v>
      </c>
    </row>
    <row r="565" spans="1:7">
      <c r="A565" s="9">
        <v>563</v>
      </c>
      <c r="B565" t="s">
        <v>21</v>
      </c>
      <c r="C565" t="s">
        <v>19</v>
      </c>
      <c r="D565">
        <v>2008</v>
      </c>
      <c r="E565">
        <v>0</v>
      </c>
      <c r="F565" t="s">
        <v>29</v>
      </c>
      <c r="G565" t="s">
        <v>34</v>
      </c>
    </row>
    <row r="566" spans="1:7">
      <c r="A566" s="9">
        <v>564</v>
      </c>
      <c r="B566" t="s">
        <v>21</v>
      </c>
      <c r="C566" t="s">
        <v>19</v>
      </c>
      <c r="D566">
        <v>2009</v>
      </c>
      <c r="E566">
        <v>0</v>
      </c>
      <c r="F566" t="s">
        <v>29</v>
      </c>
      <c r="G566" t="s">
        <v>34</v>
      </c>
    </row>
    <row r="567" spans="1:7">
      <c r="A567" s="9">
        <v>565</v>
      </c>
      <c r="B567" t="s">
        <v>21</v>
      </c>
      <c r="C567" t="s">
        <v>19</v>
      </c>
      <c r="D567">
        <v>2010</v>
      </c>
      <c r="E567">
        <v>0</v>
      </c>
      <c r="F567" t="s">
        <v>29</v>
      </c>
      <c r="G567" t="s">
        <v>34</v>
      </c>
    </row>
    <row r="568" spans="1:7">
      <c r="A568" s="9">
        <v>566</v>
      </c>
      <c r="B568" t="s">
        <v>21</v>
      </c>
      <c r="C568" t="s">
        <v>19</v>
      </c>
      <c r="D568">
        <v>2011</v>
      </c>
      <c r="E568">
        <v>0</v>
      </c>
      <c r="F568" t="s">
        <v>29</v>
      </c>
      <c r="G568" t="s">
        <v>34</v>
      </c>
    </row>
    <row r="569" spans="1:7">
      <c r="A569" s="9">
        <v>567</v>
      </c>
      <c r="B569" t="s">
        <v>21</v>
      </c>
      <c r="C569" t="s">
        <v>19</v>
      </c>
      <c r="D569">
        <v>2012</v>
      </c>
      <c r="E569">
        <v>0</v>
      </c>
      <c r="F569" t="s">
        <v>29</v>
      </c>
      <c r="G569" t="s">
        <v>34</v>
      </c>
    </row>
    <row r="570" spans="1:7">
      <c r="A570" s="9">
        <v>568</v>
      </c>
      <c r="B570" t="s">
        <v>21</v>
      </c>
      <c r="C570" t="s">
        <v>19</v>
      </c>
      <c r="D570">
        <v>2013</v>
      </c>
      <c r="E570">
        <v>0</v>
      </c>
      <c r="F570" t="s">
        <v>29</v>
      </c>
      <c r="G570" t="s">
        <v>34</v>
      </c>
    </row>
    <row r="571" spans="1:7">
      <c r="A571" s="9">
        <v>569</v>
      </c>
      <c r="B571" t="s">
        <v>21</v>
      </c>
      <c r="C571" t="s">
        <v>19</v>
      </c>
      <c r="D571">
        <v>2014</v>
      </c>
      <c r="E571">
        <v>2.324262729761196E-3</v>
      </c>
      <c r="F571" t="s">
        <v>29</v>
      </c>
      <c r="G571" t="s">
        <v>34</v>
      </c>
    </row>
    <row r="572" spans="1:7">
      <c r="A572" s="9">
        <v>570</v>
      </c>
      <c r="B572" t="s">
        <v>21</v>
      </c>
      <c r="C572" t="s">
        <v>19</v>
      </c>
      <c r="D572">
        <v>2015</v>
      </c>
      <c r="E572">
        <v>5.1871029052926966E-3</v>
      </c>
      <c r="F572" t="s">
        <v>29</v>
      </c>
      <c r="G572" t="s">
        <v>34</v>
      </c>
    </row>
    <row r="573" spans="1:7">
      <c r="A573" s="9">
        <v>571</v>
      </c>
      <c r="B573" t="s">
        <v>21</v>
      </c>
      <c r="C573" t="s">
        <v>19</v>
      </c>
      <c r="D573">
        <v>2016</v>
      </c>
      <c r="E573">
        <v>8.7061136962785814E-3</v>
      </c>
      <c r="F573" t="s">
        <v>29</v>
      </c>
      <c r="G573" t="s">
        <v>34</v>
      </c>
    </row>
    <row r="574" spans="1:7">
      <c r="A574" s="9">
        <v>572</v>
      </c>
      <c r="B574" t="s">
        <v>21</v>
      </c>
      <c r="C574" t="s">
        <v>19</v>
      </c>
      <c r="D574">
        <v>2017</v>
      </c>
      <c r="E574">
        <v>1.3020830924009741E-2</v>
      </c>
      <c r="F574" t="s">
        <v>29</v>
      </c>
      <c r="G574" t="s">
        <v>34</v>
      </c>
    </row>
    <row r="575" spans="1:7">
      <c r="A575" s="9">
        <v>573</v>
      </c>
      <c r="B575" t="s">
        <v>21</v>
      </c>
      <c r="C575" t="s">
        <v>19</v>
      </c>
      <c r="D575">
        <v>2018</v>
      </c>
      <c r="E575">
        <v>1.8294900319217829E-2</v>
      </c>
      <c r="F575" t="s">
        <v>29</v>
      </c>
      <c r="G575" t="s">
        <v>34</v>
      </c>
    </row>
    <row r="576" spans="1:7">
      <c r="A576" s="9">
        <v>574</v>
      </c>
      <c r="B576" t="s">
        <v>21</v>
      </c>
      <c r="C576" t="s">
        <v>19</v>
      </c>
      <c r="D576">
        <v>2019</v>
      </c>
      <c r="E576">
        <v>2.4717400302116981E-2</v>
      </c>
      <c r="F576" t="s">
        <v>29</v>
      </c>
      <c r="G576" t="s">
        <v>34</v>
      </c>
    </row>
    <row r="577" spans="1:7">
      <c r="A577" s="9">
        <v>575</v>
      </c>
      <c r="B577" t="s">
        <v>21</v>
      </c>
      <c r="C577" t="s">
        <v>19</v>
      </c>
      <c r="D577">
        <v>2020</v>
      </c>
      <c r="E577">
        <v>3.2502638370799947E-2</v>
      </c>
      <c r="F577" t="s">
        <v>29</v>
      </c>
      <c r="G577" t="s">
        <v>34</v>
      </c>
    </row>
    <row r="578" spans="1:7">
      <c r="A578" s="9">
        <v>576</v>
      </c>
      <c r="B578" t="s">
        <v>21</v>
      </c>
      <c r="C578" t="s">
        <v>19</v>
      </c>
      <c r="D578">
        <v>2021</v>
      </c>
      <c r="E578">
        <v>4.1887503224447058E-2</v>
      </c>
      <c r="F578" t="s">
        <v>29</v>
      </c>
      <c r="G578" t="s">
        <v>34</v>
      </c>
    </row>
    <row r="579" spans="1:7">
      <c r="A579" s="9">
        <v>577</v>
      </c>
      <c r="B579" t="s">
        <v>21</v>
      </c>
      <c r="C579" t="s">
        <v>19</v>
      </c>
      <c r="D579">
        <v>2022</v>
      </c>
      <c r="E579">
        <v>5.3125233912566613E-2</v>
      </c>
      <c r="F579" t="s">
        <v>29</v>
      </c>
      <c r="G579" t="s">
        <v>34</v>
      </c>
    </row>
    <row r="580" spans="1:7">
      <c r="A580" s="9">
        <v>578</v>
      </c>
      <c r="B580" t="s">
        <v>21</v>
      </c>
      <c r="C580" t="s">
        <v>19</v>
      </c>
      <c r="D580">
        <v>2023</v>
      </c>
      <c r="E580">
        <v>6.647434469675037E-2</v>
      </c>
      <c r="F580" t="s">
        <v>29</v>
      </c>
      <c r="G580" t="s">
        <v>34</v>
      </c>
    </row>
    <row r="581" spans="1:7">
      <c r="A581" s="9">
        <v>579</v>
      </c>
      <c r="B581" t="s">
        <v>21</v>
      </c>
      <c r="C581" t="s">
        <v>19</v>
      </c>
      <c r="D581">
        <v>2024</v>
      </c>
      <c r="E581">
        <v>8.2181553695107004E-2</v>
      </c>
      <c r="F581" t="s">
        <v>29</v>
      </c>
      <c r="G581" t="s">
        <v>34</v>
      </c>
    </row>
    <row r="582" spans="1:7">
      <c r="A582" s="9">
        <v>580</v>
      </c>
      <c r="B582" t="s">
        <v>21</v>
      </c>
      <c r="C582" t="s">
        <v>19</v>
      </c>
      <c r="D582">
        <v>2025</v>
      </c>
      <c r="E582">
        <v>0.100458081884408</v>
      </c>
      <c r="F582" t="s">
        <v>29</v>
      </c>
      <c r="G582" t="s">
        <v>34</v>
      </c>
    </row>
    <row r="583" spans="1:7">
      <c r="A583" s="9">
        <v>581</v>
      </c>
      <c r="B583" t="s">
        <v>21</v>
      </c>
      <c r="C583" t="s">
        <v>19</v>
      </c>
      <c r="D583">
        <v>2026</v>
      </c>
      <c r="E583">
        <v>0.1214497926706051</v>
      </c>
      <c r="F583" t="s">
        <v>29</v>
      </c>
      <c r="G583" t="s">
        <v>34</v>
      </c>
    </row>
    <row r="584" spans="1:7">
      <c r="A584" s="9">
        <v>582</v>
      </c>
      <c r="B584" t="s">
        <v>21</v>
      </c>
      <c r="C584" t="s">
        <v>19</v>
      </c>
      <c r="D584">
        <v>2027</v>
      </c>
      <c r="E584">
        <v>0.1452034054499001</v>
      </c>
      <c r="F584" t="s">
        <v>29</v>
      </c>
      <c r="G584" t="s">
        <v>34</v>
      </c>
    </row>
    <row r="585" spans="1:7">
      <c r="A585" s="9">
        <v>583</v>
      </c>
      <c r="B585" t="s">
        <v>21</v>
      </c>
      <c r="C585" t="s">
        <v>19</v>
      </c>
      <c r="D585">
        <v>2028</v>
      </c>
      <c r="E585">
        <v>0.17163326067124071</v>
      </c>
      <c r="F585" t="s">
        <v>29</v>
      </c>
      <c r="G585" t="s">
        <v>34</v>
      </c>
    </row>
    <row r="586" spans="1:7">
      <c r="A586" s="9">
        <v>584</v>
      </c>
      <c r="B586" t="s">
        <v>21</v>
      </c>
      <c r="C586" t="s">
        <v>19</v>
      </c>
      <c r="D586">
        <v>2029</v>
      </c>
      <c r="E586">
        <v>0.200495265223885</v>
      </c>
      <c r="F586" t="s">
        <v>29</v>
      </c>
      <c r="G586" t="s">
        <v>34</v>
      </c>
    </row>
    <row r="587" spans="1:7">
      <c r="A587" s="9">
        <v>585</v>
      </c>
      <c r="B587" t="s">
        <v>21</v>
      </c>
      <c r="C587" t="s">
        <v>19</v>
      </c>
      <c r="D587">
        <v>2030</v>
      </c>
      <c r="E587">
        <v>0.23137573732434449</v>
      </c>
      <c r="F587" t="s">
        <v>29</v>
      </c>
      <c r="G587" t="s">
        <v>34</v>
      </c>
    </row>
    <row r="588" spans="1:7">
      <c r="A588" s="9">
        <v>586</v>
      </c>
      <c r="B588" t="s">
        <v>21</v>
      </c>
      <c r="C588" t="s">
        <v>19</v>
      </c>
      <c r="D588">
        <v>2031</v>
      </c>
      <c r="E588">
        <v>0.26370183004686798</v>
      </c>
      <c r="F588" t="s">
        <v>29</v>
      </c>
      <c r="G588" t="s">
        <v>34</v>
      </c>
    </row>
    <row r="589" spans="1:7">
      <c r="A589" s="9">
        <v>587</v>
      </c>
      <c r="B589" t="s">
        <v>21</v>
      </c>
      <c r="C589" t="s">
        <v>19</v>
      </c>
      <c r="D589">
        <v>2032</v>
      </c>
      <c r="E589">
        <v>0.29677647615077568</v>
      </c>
      <c r="F589" t="s">
        <v>29</v>
      </c>
      <c r="G589" t="s">
        <v>34</v>
      </c>
    </row>
    <row r="590" spans="1:7">
      <c r="A590" s="9">
        <v>588</v>
      </c>
      <c r="B590" t="s">
        <v>21</v>
      </c>
      <c r="C590" t="s">
        <v>19</v>
      </c>
      <c r="D590">
        <v>2033</v>
      </c>
      <c r="E590">
        <v>0.32983494186426637</v>
      </c>
      <c r="F590" t="s">
        <v>29</v>
      </c>
      <c r="G590" t="s">
        <v>34</v>
      </c>
    </row>
    <row r="591" spans="1:7">
      <c r="A591" s="9">
        <v>589</v>
      </c>
      <c r="B591" t="s">
        <v>21</v>
      </c>
      <c r="C591" t="s">
        <v>19</v>
      </c>
      <c r="D591">
        <v>2034</v>
      </c>
      <c r="E591">
        <v>0.36211398015653551</v>
      </c>
      <c r="F591" t="s">
        <v>29</v>
      </c>
      <c r="G591" t="s">
        <v>34</v>
      </c>
    </row>
    <row r="592" spans="1:7">
      <c r="A592" s="9">
        <v>590</v>
      </c>
      <c r="B592" t="s">
        <v>21</v>
      </c>
      <c r="C592" t="s">
        <v>19</v>
      </c>
      <c r="D592">
        <v>2035</v>
      </c>
      <c r="E592">
        <v>0.39292070118506822</v>
      </c>
      <c r="F592" t="s">
        <v>29</v>
      </c>
      <c r="G592" t="s">
        <v>34</v>
      </c>
    </row>
    <row r="593" spans="1:7">
      <c r="A593" s="9">
        <v>591</v>
      </c>
      <c r="B593" t="s">
        <v>21</v>
      </c>
      <c r="C593" t="s">
        <v>19</v>
      </c>
      <c r="D593">
        <v>2036</v>
      </c>
      <c r="E593">
        <v>0.42168836683387217</v>
      </c>
      <c r="F593" t="s">
        <v>29</v>
      </c>
      <c r="G593" t="s">
        <v>34</v>
      </c>
    </row>
    <row r="594" spans="1:7">
      <c r="A594" s="9">
        <v>592</v>
      </c>
      <c r="B594" t="s">
        <v>21</v>
      </c>
      <c r="C594" t="s">
        <v>19</v>
      </c>
      <c r="D594">
        <v>2037</v>
      </c>
      <c r="E594">
        <v>0.44801032630107612</v>
      </c>
      <c r="F594" t="s">
        <v>29</v>
      </c>
      <c r="G594" t="s">
        <v>34</v>
      </c>
    </row>
    <row r="595" spans="1:7">
      <c r="A595" s="9">
        <v>593</v>
      </c>
      <c r="B595" t="s">
        <v>21</v>
      </c>
      <c r="C595" t="s">
        <v>19</v>
      </c>
      <c r="D595">
        <v>2038</v>
      </c>
      <c r="E595">
        <v>0.47164944602776621</v>
      </c>
      <c r="F595" t="s">
        <v>29</v>
      </c>
      <c r="G595" t="s">
        <v>34</v>
      </c>
    </row>
    <row r="596" spans="1:7">
      <c r="A596" s="9">
        <v>594</v>
      </c>
      <c r="B596" t="s">
        <v>21</v>
      </c>
      <c r="C596" t="s">
        <v>19</v>
      </c>
      <c r="D596">
        <v>2039</v>
      </c>
      <c r="E596">
        <v>0.49252618353343253</v>
      </c>
      <c r="F596" t="s">
        <v>29</v>
      </c>
      <c r="G596" t="s">
        <v>34</v>
      </c>
    </row>
    <row r="597" spans="1:7">
      <c r="A597" s="9">
        <v>595</v>
      </c>
      <c r="B597" t="s">
        <v>21</v>
      </c>
      <c r="C597" t="s">
        <v>19</v>
      </c>
      <c r="D597">
        <v>2040</v>
      </c>
      <c r="E597">
        <v>0.51069208078937112</v>
      </c>
      <c r="F597" t="s">
        <v>29</v>
      </c>
      <c r="G597" t="s">
        <v>34</v>
      </c>
    </row>
    <row r="598" spans="1:7">
      <c r="A598" s="9">
        <v>596</v>
      </c>
      <c r="B598" t="s">
        <v>21</v>
      </c>
      <c r="C598" t="s">
        <v>19</v>
      </c>
      <c r="D598">
        <v>2041</v>
      </c>
      <c r="E598">
        <v>0.52629638669620693</v>
      </c>
      <c r="F598" t="s">
        <v>29</v>
      </c>
      <c r="G598" t="s">
        <v>34</v>
      </c>
    </row>
    <row r="599" spans="1:7">
      <c r="A599" s="9">
        <v>597</v>
      </c>
      <c r="B599" t="s">
        <v>21</v>
      </c>
      <c r="C599" t="s">
        <v>19</v>
      </c>
      <c r="D599">
        <v>2042</v>
      </c>
      <c r="E599">
        <v>0.53955236125988215</v>
      </c>
      <c r="F599" t="s">
        <v>29</v>
      </c>
      <c r="G599" t="s">
        <v>34</v>
      </c>
    </row>
    <row r="600" spans="1:7">
      <c r="A600" s="9">
        <v>598</v>
      </c>
      <c r="B600" t="s">
        <v>21</v>
      </c>
      <c r="C600" t="s">
        <v>19</v>
      </c>
      <c r="D600">
        <v>2043</v>
      </c>
      <c r="E600">
        <v>0.55070764175993536</v>
      </c>
      <c r="F600" t="s">
        <v>29</v>
      </c>
      <c r="G600" t="s">
        <v>34</v>
      </c>
    </row>
    <row r="601" spans="1:7">
      <c r="A601" s="9">
        <v>599</v>
      </c>
      <c r="B601" t="s">
        <v>21</v>
      </c>
      <c r="C601" t="s">
        <v>19</v>
      </c>
      <c r="D601">
        <v>2044</v>
      </c>
      <c r="E601">
        <v>0.56002081875678145</v>
      </c>
      <c r="F601" t="s">
        <v>29</v>
      </c>
      <c r="G601" t="s">
        <v>34</v>
      </c>
    </row>
    <row r="602" spans="1:7">
      <c r="A602" s="9">
        <v>600</v>
      </c>
      <c r="B602" t="s">
        <v>21</v>
      </c>
      <c r="C602" t="s">
        <v>19</v>
      </c>
      <c r="D602">
        <v>2045</v>
      </c>
      <c r="E602">
        <v>0.56774463283181087</v>
      </c>
      <c r="F602" t="s">
        <v>29</v>
      </c>
      <c r="G602" t="s">
        <v>34</v>
      </c>
    </row>
    <row r="603" spans="1:7">
      <c r="A603" s="9">
        <v>601</v>
      </c>
      <c r="B603" t="s">
        <v>21</v>
      </c>
      <c r="C603" t="s">
        <v>19</v>
      </c>
      <c r="D603">
        <v>2046</v>
      </c>
      <c r="E603">
        <v>0.57411512637724538</v>
      </c>
      <c r="F603" t="s">
        <v>29</v>
      </c>
      <c r="G603" t="s">
        <v>34</v>
      </c>
    </row>
    <row r="604" spans="1:7">
      <c r="A604" s="9">
        <v>602</v>
      </c>
      <c r="B604" t="s">
        <v>21</v>
      </c>
      <c r="C604" t="s">
        <v>19</v>
      </c>
      <c r="D604">
        <v>2047</v>
      </c>
      <c r="E604">
        <v>0.57934558709006256</v>
      </c>
      <c r="F604" t="s">
        <v>29</v>
      </c>
      <c r="G604" t="s">
        <v>34</v>
      </c>
    </row>
    <row r="605" spans="1:7">
      <c r="A605" s="9">
        <v>603</v>
      </c>
      <c r="B605" t="s">
        <v>21</v>
      </c>
      <c r="C605" t="s">
        <v>19</v>
      </c>
      <c r="D605">
        <v>2048</v>
      </c>
      <c r="E605">
        <v>0.58362402343818731</v>
      </c>
      <c r="F605" t="s">
        <v>29</v>
      </c>
      <c r="G605" t="s">
        <v>34</v>
      </c>
    </row>
    <row r="606" spans="1:7">
      <c r="A606" s="9">
        <v>604</v>
      </c>
      <c r="B606" t="s">
        <v>21</v>
      </c>
      <c r="C606" t="s">
        <v>19</v>
      </c>
      <c r="D606">
        <v>2049</v>
      </c>
      <c r="E606">
        <v>0.58711304137864051</v>
      </c>
      <c r="F606" t="s">
        <v>29</v>
      </c>
      <c r="G606" t="s">
        <v>34</v>
      </c>
    </row>
    <row r="607" spans="1:7">
      <c r="A607" s="9">
        <v>605</v>
      </c>
      <c r="B607" t="s">
        <v>21</v>
      </c>
      <c r="C607" t="s">
        <v>19</v>
      </c>
      <c r="D607">
        <v>2050</v>
      </c>
      <c r="E607">
        <v>0.58995121440537901</v>
      </c>
      <c r="F607" t="s">
        <v>29</v>
      </c>
      <c r="G607" t="s">
        <v>34</v>
      </c>
    </row>
    <row r="608" spans="1:7">
      <c r="A608" s="9">
        <v>606</v>
      </c>
      <c r="B608" t="s">
        <v>21</v>
      </c>
      <c r="C608" t="s">
        <v>8</v>
      </c>
      <c r="D608">
        <v>1950</v>
      </c>
      <c r="E608">
        <v>0</v>
      </c>
      <c r="F608" t="s">
        <v>29</v>
      </c>
      <c r="G608" t="s">
        <v>34</v>
      </c>
    </row>
    <row r="609" spans="1:7">
      <c r="A609" s="9">
        <v>607</v>
      </c>
      <c r="B609" t="s">
        <v>21</v>
      </c>
      <c r="C609" t="s">
        <v>8</v>
      </c>
      <c r="D609">
        <v>1951</v>
      </c>
      <c r="E609">
        <v>0</v>
      </c>
      <c r="F609" t="s">
        <v>29</v>
      </c>
      <c r="G609" t="s">
        <v>34</v>
      </c>
    </row>
    <row r="610" spans="1:7">
      <c r="A610" s="9">
        <v>608</v>
      </c>
      <c r="B610" t="s">
        <v>21</v>
      </c>
      <c r="C610" t="s">
        <v>8</v>
      </c>
      <c r="D610">
        <v>1952</v>
      </c>
      <c r="E610">
        <v>0</v>
      </c>
      <c r="F610" t="s">
        <v>29</v>
      </c>
      <c r="G610" t="s">
        <v>34</v>
      </c>
    </row>
    <row r="611" spans="1:7">
      <c r="A611" s="9">
        <v>609</v>
      </c>
      <c r="B611" t="s">
        <v>21</v>
      </c>
      <c r="C611" t="s">
        <v>8</v>
      </c>
      <c r="D611">
        <v>1953</v>
      </c>
      <c r="E611">
        <v>0</v>
      </c>
      <c r="F611" t="s">
        <v>29</v>
      </c>
      <c r="G611" t="s">
        <v>34</v>
      </c>
    </row>
    <row r="612" spans="1:7">
      <c r="A612" s="9">
        <v>610</v>
      </c>
      <c r="B612" t="s">
        <v>21</v>
      </c>
      <c r="C612" t="s">
        <v>8</v>
      </c>
      <c r="D612">
        <v>1954</v>
      </c>
      <c r="E612">
        <v>0</v>
      </c>
      <c r="F612" t="s">
        <v>29</v>
      </c>
      <c r="G612" t="s">
        <v>34</v>
      </c>
    </row>
    <row r="613" spans="1:7">
      <c r="A613" s="9">
        <v>611</v>
      </c>
      <c r="B613" t="s">
        <v>21</v>
      </c>
      <c r="C613" t="s">
        <v>8</v>
      </c>
      <c r="D613">
        <v>1955</v>
      </c>
      <c r="E613">
        <v>0</v>
      </c>
      <c r="F613" t="s">
        <v>29</v>
      </c>
      <c r="G613" t="s">
        <v>34</v>
      </c>
    </row>
    <row r="614" spans="1:7">
      <c r="A614" s="9">
        <v>612</v>
      </c>
      <c r="B614" t="s">
        <v>21</v>
      </c>
      <c r="C614" t="s">
        <v>8</v>
      </c>
      <c r="D614">
        <v>1956</v>
      </c>
      <c r="E614">
        <v>0</v>
      </c>
      <c r="F614" t="s">
        <v>29</v>
      </c>
      <c r="G614" t="s">
        <v>34</v>
      </c>
    </row>
    <row r="615" spans="1:7">
      <c r="A615" s="9">
        <v>613</v>
      </c>
      <c r="B615" t="s">
        <v>21</v>
      </c>
      <c r="C615" t="s">
        <v>8</v>
      </c>
      <c r="D615">
        <v>1957</v>
      </c>
      <c r="E615">
        <v>0</v>
      </c>
      <c r="F615" t="s">
        <v>29</v>
      </c>
      <c r="G615" t="s">
        <v>34</v>
      </c>
    </row>
    <row r="616" spans="1:7">
      <c r="A616" s="9">
        <v>614</v>
      </c>
      <c r="B616" t="s">
        <v>21</v>
      </c>
      <c r="C616" t="s">
        <v>8</v>
      </c>
      <c r="D616">
        <v>1958</v>
      </c>
      <c r="E616">
        <v>0</v>
      </c>
      <c r="F616" t="s">
        <v>29</v>
      </c>
      <c r="G616" t="s">
        <v>34</v>
      </c>
    </row>
    <row r="617" spans="1:7">
      <c r="A617" s="9">
        <v>615</v>
      </c>
      <c r="B617" t="s">
        <v>21</v>
      </c>
      <c r="C617" t="s">
        <v>8</v>
      </c>
      <c r="D617">
        <v>1959</v>
      </c>
      <c r="E617">
        <v>0</v>
      </c>
      <c r="F617" t="s">
        <v>29</v>
      </c>
      <c r="G617" t="s">
        <v>34</v>
      </c>
    </row>
    <row r="618" spans="1:7">
      <c r="A618" s="9">
        <v>616</v>
      </c>
      <c r="B618" t="s">
        <v>21</v>
      </c>
      <c r="C618" t="s">
        <v>8</v>
      </c>
      <c r="D618">
        <v>1960</v>
      </c>
      <c r="E618">
        <v>0</v>
      </c>
      <c r="F618" t="s">
        <v>29</v>
      </c>
      <c r="G618" t="s">
        <v>34</v>
      </c>
    </row>
    <row r="619" spans="1:7">
      <c r="A619" s="9">
        <v>617</v>
      </c>
      <c r="B619" t="s">
        <v>21</v>
      </c>
      <c r="C619" t="s">
        <v>8</v>
      </c>
      <c r="D619">
        <v>1961</v>
      </c>
      <c r="E619">
        <v>0</v>
      </c>
      <c r="F619" t="s">
        <v>29</v>
      </c>
      <c r="G619" t="s">
        <v>34</v>
      </c>
    </row>
    <row r="620" spans="1:7">
      <c r="A620" s="9">
        <v>618</v>
      </c>
      <c r="B620" t="s">
        <v>21</v>
      </c>
      <c r="C620" t="s">
        <v>8</v>
      </c>
      <c r="D620">
        <v>1962</v>
      </c>
      <c r="E620">
        <v>0</v>
      </c>
      <c r="F620" t="s">
        <v>29</v>
      </c>
      <c r="G620" t="s">
        <v>34</v>
      </c>
    </row>
    <row r="621" spans="1:7">
      <c r="A621" s="9">
        <v>619</v>
      </c>
      <c r="B621" t="s">
        <v>21</v>
      </c>
      <c r="C621" t="s">
        <v>8</v>
      </c>
      <c r="D621">
        <v>1963</v>
      </c>
      <c r="E621">
        <v>0</v>
      </c>
      <c r="F621" t="s">
        <v>29</v>
      </c>
      <c r="G621" t="s">
        <v>34</v>
      </c>
    </row>
    <row r="622" spans="1:7">
      <c r="A622" s="9">
        <v>620</v>
      </c>
      <c r="B622" t="s">
        <v>21</v>
      </c>
      <c r="C622" t="s">
        <v>8</v>
      </c>
      <c r="D622">
        <v>1964</v>
      </c>
      <c r="E622">
        <v>0</v>
      </c>
      <c r="F622" t="s">
        <v>29</v>
      </c>
      <c r="G622" t="s">
        <v>34</v>
      </c>
    </row>
    <row r="623" spans="1:7">
      <c r="A623" s="9">
        <v>621</v>
      </c>
      <c r="B623" t="s">
        <v>21</v>
      </c>
      <c r="C623" t="s">
        <v>8</v>
      </c>
      <c r="D623">
        <v>1965</v>
      </c>
      <c r="E623">
        <v>0</v>
      </c>
      <c r="F623" t="s">
        <v>29</v>
      </c>
      <c r="G623" t="s">
        <v>34</v>
      </c>
    </row>
    <row r="624" spans="1:7">
      <c r="A624" s="9">
        <v>622</v>
      </c>
      <c r="B624" t="s">
        <v>21</v>
      </c>
      <c r="C624" t="s">
        <v>8</v>
      </c>
      <c r="D624">
        <v>1966</v>
      </c>
      <c r="E624">
        <v>0</v>
      </c>
      <c r="F624" t="s">
        <v>29</v>
      </c>
      <c r="G624" t="s">
        <v>34</v>
      </c>
    </row>
    <row r="625" spans="1:7">
      <c r="A625" s="9">
        <v>623</v>
      </c>
      <c r="B625" t="s">
        <v>21</v>
      </c>
      <c r="C625" t="s">
        <v>8</v>
      </c>
      <c r="D625">
        <v>1967</v>
      </c>
      <c r="E625">
        <v>0</v>
      </c>
      <c r="F625" t="s">
        <v>29</v>
      </c>
      <c r="G625" t="s">
        <v>34</v>
      </c>
    </row>
    <row r="626" spans="1:7">
      <c r="A626" s="9">
        <v>624</v>
      </c>
      <c r="B626" t="s">
        <v>21</v>
      </c>
      <c r="C626" t="s">
        <v>8</v>
      </c>
      <c r="D626">
        <v>1968</v>
      </c>
      <c r="E626">
        <v>0</v>
      </c>
      <c r="F626" t="s">
        <v>29</v>
      </c>
      <c r="G626" t="s">
        <v>34</v>
      </c>
    </row>
    <row r="627" spans="1:7">
      <c r="A627" s="9">
        <v>625</v>
      </c>
      <c r="B627" t="s">
        <v>21</v>
      </c>
      <c r="C627" t="s">
        <v>8</v>
      </c>
      <c r="D627">
        <v>1969</v>
      </c>
      <c r="E627">
        <v>0</v>
      </c>
      <c r="F627" t="s">
        <v>29</v>
      </c>
      <c r="G627" t="s">
        <v>34</v>
      </c>
    </row>
    <row r="628" spans="1:7">
      <c r="A628" s="9">
        <v>626</v>
      </c>
      <c r="B628" t="s">
        <v>21</v>
      </c>
      <c r="C628" t="s">
        <v>8</v>
      </c>
      <c r="D628">
        <v>1970</v>
      </c>
      <c r="E628">
        <v>0</v>
      </c>
      <c r="F628" t="s">
        <v>29</v>
      </c>
      <c r="G628" t="s">
        <v>34</v>
      </c>
    </row>
    <row r="629" spans="1:7">
      <c r="A629" s="9">
        <v>627</v>
      </c>
      <c r="B629" t="s">
        <v>21</v>
      </c>
      <c r="C629" t="s">
        <v>8</v>
      </c>
      <c r="D629">
        <v>1971</v>
      </c>
      <c r="E629">
        <v>0</v>
      </c>
      <c r="F629" t="s">
        <v>29</v>
      </c>
      <c r="G629" t="s">
        <v>34</v>
      </c>
    </row>
    <row r="630" spans="1:7">
      <c r="A630" s="9">
        <v>628</v>
      </c>
      <c r="B630" t="s">
        <v>21</v>
      </c>
      <c r="C630" t="s">
        <v>8</v>
      </c>
      <c r="D630">
        <v>1972</v>
      </c>
      <c r="E630">
        <v>0</v>
      </c>
      <c r="F630" t="s">
        <v>29</v>
      </c>
      <c r="G630" t="s">
        <v>34</v>
      </c>
    </row>
    <row r="631" spans="1:7">
      <c r="A631" s="9">
        <v>629</v>
      </c>
      <c r="B631" t="s">
        <v>21</v>
      </c>
      <c r="C631" t="s">
        <v>8</v>
      </c>
      <c r="D631">
        <v>1973</v>
      </c>
      <c r="E631">
        <v>0</v>
      </c>
      <c r="F631" t="s">
        <v>29</v>
      </c>
      <c r="G631" t="s">
        <v>34</v>
      </c>
    </row>
    <row r="632" spans="1:7">
      <c r="A632" s="9">
        <v>630</v>
      </c>
      <c r="B632" t="s">
        <v>21</v>
      </c>
      <c r="C632" t="s">
        <v>8</v>
      </c>
      <c r="D632">
        <v>1974</v>
      </c>
      <c r="E632">
        <v>0</v>
      </c>
      <c r="F632" t="s">
        <v>29</v>
      </c>
      <c r="G632" t="s">
        <v>34</v>
      </c>
    </row>
    <row r="633" spans="1:7">
      <c r="A633" s="9">
        <v>631</v>
      </c>
      <c r="B633" t="s">
        <v>21</v>
      </c>
      <c r="C633" t="s">
        <v>8</v>
      </c>
      <c r="D633">
        <v>1975</v>
      </c>
      <c r="E633">
        <v>0</v>
      </c>
      <c r="F633" t="s">
        <v>29</v>
      </c>
      <c r="G633" t="s">
        <v>34</v>
      </c>
    </row>
    <row r="634" spans="1:7">
      <c r="A634" s="9">
        <v>632</v>
      </c>
      <c r="B634" t="s">
        <v>21</v>
      </c>
      <c r="C634" t="s">
        <v>8</v>
      </c>
      <c r="D634">
        <v>1976</v>
      </c>
      <c r="E634">
        <v>0</v>
      </c>
      <c r="F634" t="s">
        <v>29</v>
      </c>
      <c r="G634" t="s">
        <v>34</v>
      </c>
    </row>
    <row r="635" spans="1:7">
      <c r="A635" s="9">
        <v>633</v>
      </c>
      <c r="B635" t="s">
        <v>21</v>
      </c>
      <c r="C635" t="s">
        <v>8</v>
      </c>
      <c r="D635">
        <v>1977</v>
      </c>
      <c r="E635">
        <v>0</v>
      </c>
      <c r="F635" t="s">
        <v>29</v>
      </c>
      <c r="G635" t="s">
        <v>34</v>
      </c>
    </row>
    <row r="636" spans="1:7">
      <c r="A636" s="9">
        <v>634</v>
      </c>
      <c r="B636" t="s">
        <v>21</v>
      </c>
      <c r="C636" t="s">
        <v>8</v>
      </c>
      <c r="D636">
        <v>1978</v>
      </c>
      <c r="E636">
        <v>0</v>
      </c>
      <c r="F636" t="s">
        <v>29</v>
      </c>
      <c r="G636" t="s">
        <v>34</v>
      </c>
    </row>
    <row r="637" spans="1:7">
      <c r="A637" s="9">
        <v>635</v>
      </c>
      <c r="B637" t="s">
        <v>21</v>
      </c>
      <c r="C637" t="s">
        <v>8</v>
      </c>
      <c r="D637">
        <v>1979</v>
      </c>
      <c r="E637">
        <v>0</v>
      </c>
      <c r="F637" t="s">
        <v>29</v>
      </c>
      <c r="G637" t="s">
        <v>34</v>
      </c>
    </row>
    <row r="638" spans="1:7">
      <c r="A638" s="9">
        <v>636</v>
      </c>
      <c r="B638" t="s">
        <v>21</v>
      </c>
      <c r="C638" t="s">
        <v>8</v>
      </c>
      <c r="D638">
        <v>1980</v>
      </c>
      <c r="E638">
        <v>0</v>
      </c>
      <c r="F638" t="s">
        <v>29</v>
      </c>
      <c r="G638" t="s">
        <v>34</v>
      </c>
    </row>
    <row r="639" spans="1:7">
      <c r="A639" s="9">
        <v>637</v>
      </c>
      <c r="B639" t="s">
        <v>21</v>
      </c>
      <c r="C639" t="s">
        <v>8</v>
      </c>
      <c r="D639">
        <v>1981</v>
      </c>
      <c r="E639">
        <v>0</v>
      </c>
      <c r="F639" t="s">
        <v>29</v>
      </c>
      <c r="G639" t="s">
        <v>34</v>
      </c>
    </row>
    <row r="640" spans="1:7">
      <c r="A640" s="9">
        <v>638</v>
      </c>
      <c r="B640" t="s">
        <v>21</v>
      </c>
      <c r="C640" t="s">
        <v>8</v>
      </c>
      <c r="D640">
        <v>1982</v>
      </c>
      <c r="E640">
        <v>0</v>
      </c>
      <c r="F640" t="s">
        <v>29</v>
      </c>
      <c r="G640" t="s">
        <v>34</v>
      </c>
    </row>
    <row r="641" spans="1:7">
      <c r="A641" s="9">
        <v>639</v>
      </c>
      <c r="B641" t="s">
        <v>21</v>
      </c>
      <c r="C641" t="s">
        <v>8</v>
      </c>
      <c r="D641">
        <v>1983</v>
      </c>
      <c r="E641">
        <v>0</v>
      </c>
      <c r="F641" t="s">
        <v>29</v>
      </c>
      <c r="G641" t="s">
        <v>34</v>
      </c>
    </row>
    <row r="642" spans="1:7">
      <c r="A642" s="9">
        <v>640</v>
      </c>
      <c r="B642" t="s">
        <v>21</v>
      </c>
      <c r="C642" t="s">
        <v>8</v>
      </c>
      <c r="D642">
        <v>1984</v>
      </c>
      <c r="E642">
        <v>0</v>
      </c>
      <c r="F642" t="s">
        <v>29</v>
      </c>
      <c r="G642" t="s">
        <v>34</v>
      </c>
    </row>
    <row r="643" spans="1:7">
      <c r="A643" s="9">
        <v>641</v>
      </c>
      <c r="B643" t="s">
        <v>21</v>
      </c>
      <c r="C643" t="s">
        <v>8</v>
      </c>
      <c r="D643">
        <v>1985</v>
      </c>
      <c r="E643">
        <v>0</v>
      </c>
      <c r="F643" t="s">
        <v>29</v>
      </c>
      <c r="G643" t="s">
        <v>34</v>
      </c>
    </row>
    <row r="644" spans="1:7">
      <c r="A644" s="9">
        <v>642</v>
      </c>
      <c r="B644" t="s">
        <v>21</v>
      </c>
      <c r="C644" t="s">
        <v>8</v>
      </c>
      <c r="D644">
        <v>1986</v>
      </c>
      <c r="E644">
        <v>0</v>
      </c>
      <c r="F644" t="s">
        <v>29</v>
      </c>
      <c r="G644" t="s">
        <v>34</v>
      </c>
    </row>
    <row r="645" spans="1:7">
      <c r="A645" s="9">
        <v>643</v>
      </c>
      <c r="B645" t="s">
        <v>21</v>
      </c>
      <c r="C645" t="s">
        <v>8</v>
      </c>
      <c r="D645">
        <v>1987</v>
      </c>
      <c r="E645">
        <v>0</v>
      </c>
      <c r="F645" t="s">
        <v>29</v>
      </c>
      <c r="G645" t="s">
        <v>34</v>
      </c>
    </row>
    <row r="646" spans="1:7">
      <c r="A646" s="9">
        <v>644</v>
      </c>
      <c r="B646" t="s">
        <v>21</v>
      </c>
      <c r="C646" t="s">
        <v>8</v>
      </c>
      <c r="D646">
        <v>1988</v>
      </c>
      <c r="E646">
        <v>0</v>
      </c>
      <c r="F646" t="s">
        <v>29</v>
      </c>
      <c r="G646" t="s">
        <v>34</v>
      </c>
    </row>
    <row r="647" spans="1:7">
      <c r="A647" s="9">
        <v>645</v>
      </c>
      <c r="B647" t="s">
        <v>21</v>
      </c>
      <c r="C647" t="s">
        <v>8</v>
      </c>
      <c r="D647">
        <v>1989</v>
      </c>
      <c r="E647">
        <v>0</v>
      </c>
      <c r="F647" t="s">
        <v>29</v>
      </c>
      <c r="G647" t="s">
        <v>34</v>
      </c>
    </row>
    <row r="648" spans="1:7">
      <c r="A648" s="9">
        <v>646</v>
      </c>
      <c r="B648" t="s">
        <v>21</v>
      </c>
      <c r="C648" t="s">
        <v>8</v>
      </c>
      <c r="D648">
        <v>1990</v>
      </c>
      <c r="E648">
        <v>0</v>
      </c>
      <c r="F648" t="s">
        <v>29</v>
      </c>
      <c r="G648" t="s">
        <v>34</v>
      </c>
    </row>
    <row r="649" spans="1:7">
      <c r="A649" s="9">
        <v>647</v>
      </c>
      <c r="B649" t="s">
        <v>21</v>
      </c>
      <c r="C649" t="s">
        <v>8</v>
      </c>
      <c r="D649">
        <v>1991</v>
      </c>
      <c r="E649">
        <v>0</v>
      </c>
      <c r="F649" t="s">
        <v>29</v>
      </c>
      <c r="G649" t="s">
        <v>34</v>
      </c>
    </row>
    <row r="650" spans="1:7">
      <c r="A650" s="9">
        <v>648</v>
      </c>
      <c r="B650" t="s">
        <v>21</v>
      </c>
      <c r="C650" t="s">
        <v>8</v>
      </c>
      <c r="D650">
        <v>1992</v>
      </c>
      <c r="E650">
        <v>0</v>
      </c>
      <c r="F650" t="s">
        <v>29</v>
      </c>
      <c r="G650" t="s">
        <v>34</v>
      </c>
    </row>
    <row r="651" spans="1:7">
      <c r="A651" s="9">
        <v>649</v>
      </c>
      <c r="B651" t="s">
        <v>21</v>
      </c>
      <c r="C651" t="s">
        <v>8</v>
      </c>
      <c r="D651">
        <v>1993</v>
      </c>
      <c r="E651">
        <v>0</v>
      </c>
      <c r="F651" t="s">
        <v>29</v>
      </c>
      <c r="G651" t="s">
        <v>34</v>
      </c>
    </row>
    <row r="652" spans="1:7">
      <c r="A652" s="9">
        <v>650</v>
      </c>
      <c r="B652" t="s">
        <v>21</v>
      </c>
      <c r="C652" t="s">
        <v>8</v>
      </c>
      <c r="D652">
        <v>1994</v>
      </c>
      <c r="E652">
        <v>0</v>
      </c>
      <c r="F652" t="s">
        <v>29</v>
      </c>
      <c r="G652" t="s">
        <v>34</v>
      </c>
    </row>
    <row r="653" spans="1:7">
      <c r="A653" s="9">
        <v>651</v>
      </c>
      <c r="B653" t="s">
        <v>21</v>
      </c>
      <c r="C653" t="s">
        <v>8</v>
      </c>
      <c r="D653">
        <v>1995</v>
      </c>
      <c r="E653">
        <v>0</v>
      </c>
      <c r="F653" t="s">
        <v>29</v>
      </c>
      <c r="G653" t="s">
        <v>34</v>
      </c>
    </row>
    <row r="654" spans="1:7">
      <c r="A654" s="9">
        <v>652</v>
      </c>
      <c r="B654" t="s">
        <v>21</v>
      </c>
      <c r="C654" t="s">
        <v>8</v>
      </c>
      <c r="D654">
        <v>1996</v>
      </c>
      <c r="E654">
        <v>0</v>
      </c>
      <c r="F654" t="s">
        <v>29</v>
      </c>
      <c r="G654" t="s">
        <v>34</v>
      </c>
    </row>
    <row r="655" spans="1:7">
      <c r="A655" s="9">
        <v>653</v>
      </c>
      <c r="B655" t="s">
        <v>21</v>
      </c>
      <c r="C655" t="s">
        <v>8</v>
      </c>
      <c r="D655">
        <v>1997</v>
      </c>
      <c r="E655">
        <v>0</v>
      </c>
      <c r="F655" t="s">
        <v>29</v>
      </c>
      <c r="G655" t="s">
        <v>34</v>
      </c>
    </row>
    <row r="656" spans="1:7">
      <c r="A656" s="9">
        <v>654</v>
      </c>
      <c r="B656" t="s">
        <v>21</v>
      </c>
      <c r="C656" t="s">
        <v>8</v>
      </c>
      <c r="D656">
        <v>1998</v>
      </c>
      <c r="E656">
        <v>0</v>
      </c>
      <c r="F656" t="s">
        <v>29</v>
      </c>
      <c r="G656" t="s">
        <v>34</v>
      </c>
    </row>
    <row r="657" spans="1:7">
      <c r="A657" s="9">
        <v>655</v>
      </c>
      <c r="B657" t="s">
        <v>21</v>
      </c>
      <c r="C657" t="s">
        <v>8</v>
      </c>
      <c r="D657">
        <v>1999</v>
      </c>
      <c r="E657">
        <v>0</v>
      </c>
      <c r="F657" t="s">
        <v>29</v>
      </c>
      <c r="G657" t="s">
        <v>34</v>
      </c>
    </row>
    <row r="658" spans="1:7">
      <c r="A658" s="9">
        <v>656</v>
      </c>
      <c r="B658" t="s">
        <v>21</v>
      </c>
      <c r="C658" t="s">
        <v>8</v>
      </c>
      <c r="D658">
        <v>2000</v>
      </c>
      <c r="E658">
        <v>0</v>
      </c>
      <c r="F658" t="s">
        <v>29</v>
      </c>
      <c r="G658" t="s">
        <v>34</v>
      </c>
    </row>
    <row r="659" spans="1:7">
      <c r="A659" s="9">
        <v>657</v>
      </c>
      <c r="B659" t="s">
        <v>21</v>
      </c>
      <c r="C659" t="s">
        <v>8</v>
      </c>
      <c r="D659">
        <v>2001</v>
      </c>
      <c r="E659">
        <v>0</v>
      </c>
      <c r="F659" t="s">
        <v>29</v>
      </c>
      <c r="G659" t="s">
        <v>34</v>
      </c>
    </row>
    <row r="660" spans="1:7">
      <c r="A660" s="9">
        <v>658</v>
      </c>
      <c r="B660" t="s">
        <v>21</v>
      </c>
      <c r="C660" t="s">
        <v>8</v>
      </c>
      <c r="D660">
        <v>2002</v>
      </c>
      <c r="E660">
        <v>0</v>
      </c>
      <c r="F660" t="s">
        <v>29</v>
      </c>
      <c r="G660" t="s">
        <v>34</v>
      </c>
    </row>
    <row r="661" spans="1:7">
      <c r="A661" s="9">
        <v>659</v>
      </c>
      <c r="B661" t="s">
        <v>21</v>
      </c>
      <c r="C661" t="s">
        <v>8</v>
      </c>
      <c r="D661">
        <v>2003</v>
      </c>
      <c r="E661">
        <v>0</v>
      </c>
      <c r="F661" t="s">
        <v>29</v>
      </c>
      <c r="G661" t="s">
        <v>34</v>
      </c>
    </row>
    <row r="662" spans="1:7">
      <c r="A662" s="9">
        <v>660</v>
      </c>
      <c r="B662" t="s">
        <v>21</v>
      </c>
      <c r="C662" t="s">
        <v>8</v>
      </c>
      <c r="D662">
        <v>2004</v>
      </c>
      <c r="E662">
        <v>0</v>
      </c>
      <c r="F662" t="s">
        <v>29</v>
      </c>
      <c r="G662" t="s">
        <v>34</v>
      </c>
    </row>
    <row r="663" spans="1:7">
      <c r="A663" s="9">
        <v>661</v>
      </c>
      <c r="B663" t="s">
        <v>21</v>
      </c>
      <c r="C663" t="s">
        <v>8</v>
      </c>
      <c r="D663">
        <v>2005</v>
      </c>
      <c r="E663">
        <v>0</v>
      </c>
      <c r="F663" t="s">
        <v>29</v>
      </c>
      <c r="G663" t="s">
        <v>34</v>
      </c>
    </row>
    <row r="664" spans="1:7">
      <c r="A664" s="9">
        <v>662</v>
      </c>
      <c r="B664" t="s">
        <v>21</v>
      </c>
      <c r="C664" t="s">
        <v>8</v>
      </c>
      <c r="D664">
        <v>2006</v>
      </c>
      <c r="E664">
        <v>0</v>
      </c>
      <c r="F664" t="s">
        <v>29</v>
      </c>
      <c r="G664" t="s">
        <v>34</v>
      </c>
    </row>
    <row r="665" spans="1:7">
      <c r="A665" s="9">
        <v>663</v>
      </c>
      <c r="B665" t="s">
        <v>21</v>
      </c>
      <c r="C665" t="s">
        <v>8</v>
      </c>
      <c r="D665">
        <v>2007</v>
      </c>
      <c r="E665">
        <v>0</v>
      </c>
      <c r="F665" t="s">
        <v>29</v>
      </c>
      <c r="G665" t="s">
        <v>34</v>
      </c>
    </row>
    <row r="666" spans="1:7">
      <c r="A666" s="9">
        <v>664</v>
      </c>
      <c r="B666" t="s">
        <v>21</v>
      </c>
      <c r="C666" t="s">
        <v>8</v>
      </c>
      <c r="D666">
        <v>2008</v>
      </c>
      <c r="E666">
        <v>0</v>
      </c>
      <c r="F666" t="s">
        <v>29</v>
      </c>
      <c r="G666" t="s">
        <v>34</v>
      </c>
    </row>
    <row r="667" spans="1:7">
      <c r="A667" s="9">
        <v>665</v>
      </c>
      <c r="B667" t="s">
        <v>21</v>
      </c>
      <c r="C667" t="s">
        <v>8</v>
      </c>
      <c r="D667">
        <v>2009</v>
      </c>
      <c r="E667">
        <v>0</v>
      </c>
      <c r="F667" t="s">
        <v>29</v>
      </c>
      <c r="G667" t="s">
        <v>34</v>
      </c>
    </row>
    <row r="668" spans="1:7">
      <c r="A668" s="9">
        <v>666</v>
      </c>
      <c r="B668" t="s">
        <v>21</v>
      </c>
      <c r="C668" t="s">
        <v>8</v>
      </c>
      <c r="D668">
        <v>2010</v>
      </c>
      <c r="E668">
        <v>0</v>
      </c>
      <c r="F668" t="s">
        <v>29</v>
      </c>
      <c r="G668" t="s">
        <v>34</v>
      </c>
    </row>
    <row r="669" spans="1:7">
      <c r="A669" s="9">
        <v>667</v>
      </c>
      <c r="B669" t="s">
        <v>21</v>
      </c>
      <c r="C669" t="s">
        <v>8</v>
      </c>
      <c r="D669">
        <v>2011</v>
      </c>
      <c r="E669">
        <v>0</v>
      </c>
      <c r="F669" t="s">
        <v>29</v>
      </c>
      <c r="G669" t="s">
        <v>34</v>
      </c>
    </row>
    <row r="670" spans="1:7">
      <c r="A670" s="9">
        <v>668</v>
      </c>
      <c r="B670" t="s">
        <v>21</v>
      </c>
      <c r="C670" t="s">
        <v>8</v>
      </c>
      <c r="D670">
        <v>2012</v>
      </c>
      <c r="E670">
        <v>0</v>
      </c>
      <c r="F670" t="s">
        <v>29</v>
      </c>
      <c r="G670" t="s">
        <v>34</v>
      </c>
    </row>
    <row r="671" spans="1:7">
      <c r="A671" s="9">
        <v>669</v>
      </c>
      <c r="B671" t="s">
        <v>21</v>
      </c>
      <c r="C671" t="s">
        <v>8</v>
      </c>
      <c r="D671">
        <v>2013</v>
      </c>
      <c r="E671">
        <v>0</v>
      </c>
      <c r="F671" t="s">
        <v>29</v>
      </c>
      <c r="G671" t="s">
        <v>34</v>
      </c>
    </row>
    <row r="672" spans="1:7">
      <c r="A672" s="9">
        <v>670</v>
      </c>
      <c r="B672" t="s">
        <v>21</v>
      </c>
      <c r="C672" t="s">
        <v>8</v>
      </c>
      <c r="D672">
        <v>2014</v>
      </c>
      <c r="E672">
        <v>0</v>
      </c>
      <c r="F672" t="s">
        <v>29</v>
      </c>
      <c r="G672" t="s">
        <v>34</v>
      </c>
    </row>
    <row r="673" spans="1:7">
      <c r="A673" s="9">
        <v>671</v>
      </c>
      <c r="B673" t="s">
        <v>21</v>
      </c>
      <c r="C673" t="s">
        <v>8</v>
      </c>
      <c r="D673">
        <v>2015</v>
      </c>
      <c r="E673">
        <v>0</v>
      </c>
      <c r="F673" t="s">
        <v>29</v>
      </c>
      <c r="G673" t="s">
        <v>34</v>
      </c>
    </row>
    <row r="674" spans="1:7">
      <c r="A674" s="9">
        <v>672</v>
      </c>
      <c r="B674" t="s">
        <v>21</v>
      </c>
      <c r="C674" t="s">
        <v>8</v>
      </c>
      <c r="D674">
        <v>2016</v>
      </c>
      <c r="E674">
        <v>0</v>
      </c>
      <c r="F674" t="s">
        <v>29</v>
      </c>
      <c r="G674" t="s">
        <v>34</v>
      </c>
    </row>
    <row r="675" spans="1:7">
      <c r="A675" s="9">
        <v>673</v>
      </c>
      <c r="B675" t="s">
        <v>21</v>
      </c>
      <c r="C675" t="s">
        <v>8</v>
      </c>
      <c r="D675">
        <v>2017</v>
      </c>
      <c r="E675">
        <v>0</v>
      </c>
      <c r="F675" t="s">
        <v>29</v>
      </c>
      <c r="G675" t="s">
        <v>34</v>
      </c>
    </row>
    <row r="676" spans="1:7">
      <c r="A676" s="9">
        <v>674</v>
      </c>
      <c r="B676" t="s">
        <v>21</v>
      </c>
      <c r="C676" t="s">
        <v>8</v>
      </c>
      <c r="D676">
        <v>2018</v>
      </c>
      <c r="E676">
        <v>0</v>
      </c>
      <c r="F676" t="s">
        <v>29</v>
      </c>
      <c r="G676" t="s">
        <v>34</v>
      </c>
    </row>
    <row r="677" spans="1:7">
      <c r="A677" s="9">
        <v>675</v>
      </c>
      <c r="B677" t="s">
        <v>21</v>
      </c>
      <c r="C677" t="s">
        <v>8</v>
      </c>
      <c r="D677">
        <v>2019</v>
      </c>
      <c r="E677">
        <v>8.532494247788236E-3</v>
      </c>
      <c r="F677" t="s">
        <v>29</v>
      </c>
      <c r="G677" t="s">
        <v>34</v>
      </c>
    </row>
    <row r="678" spans="1:7">
      <c r="A678" s="9">
        <v>676</v>
      </c>
      <c r="B678" t="s">
        <v>21</v>
      </c>
      <c r="C678" t="s">
        <v>8</v>
      </c>
      <c r="D678">
        <v>2020</v>
      </c>
      <c r="E678">
        <v>1.7721125784873951E-2</v>
      </c>
      <c r="F678" t="s">
        <v>29</v>
      </c>
      <c r="G678" t="s">
        <v>34</v>
      </c>
    </row>
    <row r="679" spans="1:7">
      <c r="A679" s="9">
        <v>677</v>
      </c>
      <c r="B679" t="s">
        <v>21</v>
      </c>
      <c r="C679" t="s">
        <v>8</v>
      </c>
      <c r="D679">
        <v>2021</v>
      </c>
      <c r="E679">
        <v>2.66013754700225E-2</v>
      </c>
      <c r="F679" t="s">
        <v>29</v>
      </c>
      <c r="G679" t="s">
        <v>34</v>
      </c>
    </row>
    <row r="680" spans="1:7">
      <c r="A680" s="9">
        <v>678</v>
      </c>
      <c r="B680" t="s">
        <v>21</v>
      </c>
      <c r="C680" t="s">
        <v>8</v>
      </c>
      <c r="D680">
        <v>2022</v>
      </c>
      <c r="E680">
        <v>3.5173243303233903E-2</v>
      </c>
      <c r="F680" t="s">
        <v>29</v>
      </c>
      <c r="G680" t="s">
        <v>34</v>
      </c>
    </row>
    <row r="681" spans="1:7">
      <c r="A681" s="9">
        <v>679</v>
      </c>
      <c r="B681" t="s">
        <v>21</v>
      </c>
      <c r="C681" t="s">
        <v>8</v>
      </c>
      <c r="D681">
        <v>2023</v>
      </c>
      <c r="E681">
        <v>4.3436729284621833E-2</v>
      </c>
      <c r="F681" t="s">
        <v>29</v>
      </c>
      <c r="G681" t="s">
        <v>34</v>
      </c>
    </row>
    <row r="682" spans="1:7">
      <c r="A682" s="9">
        <v>680</v>
      </c>
      <c r="B682" t="s">
        <v>21</v>
      </c>
      <c r="C682" t="s">
        <v>8</v>
      </c>
      <c r="D682">
        <v>2024</v>
      </c>
      <c r="E682">
        <v>5.1391833414072607E-2</v>
      </c>
      <c r="F682" t="s">
        <v>29</v>
      </c>
      <c r="G682" t="s">
        <v>34</v>
      </c>
    </row>
    <row r="683" spans="1:7">
      <c r="A683" s="9">
        <v>681</v>
      </c>
      <c r="B683" t="s">
        <v>21</v>
      </c>
      <c r="C683" t="s">
        <v>8</v>
      </c>
      <c r="D683">
        <v>2025</v>
      </c>
      <c r="E683">
        <v>5.9038555691586232E-2</v>
      </c>
      <c r="F683" t="s">
        <v>29</v>
      </c>
      <c r="G683" t="s">
        <v>34</v>
      </c>
    </row>
    <row r="684" spans="1:7">
      <c r="A684" s="9">
        <v>682</v>
      </c>
      <c r="B684" t="s">
        <v>21</v>
      </c>
      <c r="C684" t="s">
        <v>8</v>
      </c>
      <c r="D684">
        <v>2026</v>
      </c>
      <c r="E684">
        <v>6.6376896117276374E-2</v>
      </c>
      <c r="F684" t="s">
        <v>29</v>
      </c>
      <c r="G684" t="s">
        <v>34</v>
      </c>
    </row>
    <row r="685" spans="1:7">
      <c r="A685" s="9">
        <v>683</v>
      </c>
      <c r="B685" t="s">
        <v>21</v>
      </c>
      <c r="C685" t="s">
        <v>8</v>
      </c>
      <c r="D685">
        <v>2027</v>
      </c>
      <c r="E685">
        <v>7.3406854690915679E-2</v>
      </c>
      <c r="F685" t="s">
        <v>29</v>
      </c>
      <c r="G685" t="s">
        <v>34</v>
      </c>
    </row>
    <row r="686" spans="1:7">
      <c r="A686" s="9">
        <v>684</v>
      </c>
      <c r="B686" t="s">
        <v>21</v>
      </c>
      <c r="C686" t="s">
        <v>8</v>
      </c>
      <c r="D686">
        <v>2028</v>
      </c>
      <c r="E686">
        <v>8.0128431412731516E-2</v>
      </c>
      <c r="F686" t="s">
        <v>29</v>
      </c>
      <c r="G686" t="s">
        <v>34</v>
      </c>
    </row>
    <row r="687" spans="1:7">
      <c r="A687" s="9">
        <v>685</v>
      </c>
      <c r="B687" t="s">
        <v>21</v>
      </c>
      <c r="C687" t="s">
        <v>8</v>
      </c>
      <c r="D687">
        <v>2029</v>
      </c>
      <c r="E687">
        <v>8.6541626282610196E-2</v>
      </c>
      <c r="F687" t="s">
        <v>29</v>
      </c>
      <c r="G687" t="s">
        <v>34</v>
      </c>
    </row>
    <row r="688" spans="1:7">
      <c r="A688" s="9">
        <v>686</v>
      </c>
      <c r="B688" t="s">
        <v>21</v>
      </c>
      <c r="C688" t="s">
        <v>8</v>
      </c>
      <c r="D688">
        <v>2030</v>
      </c>
      <c r="E688">
        <v>9.2646439300665406E-2</v>
      </c>
      <c r="F688" t="s">
        <v>29</v>
      </c>
      <c r="G688" t="s">
        <v>34</v>
      </c>
    </row>
    <row r="689" spans="1:7">
      <c r="A689" s="9">
        <v>687</v>
      </c>
      <c r="B689" t="s">
        <v>21</v>
      </c>
      <c r="C689" t="s">
        <v>8</v>
      </c>
      <c r="D689">
        <v>2031</v>
      </c>
      <c r="E689">
        <v>9.8442870466669774E-2</v>
      </c>
      <c r="F689" t="s">
        <v>29</v>
      </c>
      <c r="G689" t="s">
        <v>34</v>
      </c>
    </row>
    <row r="690" spans="1:7">
      <c r="A690" s="9">
        <v>688</v>
      </c>
      <c r="B690" t="s">
        <v>21</v>
      </c>
      <c r="C690" t="s">
        <v>8</v>
      </c>
      <c r="D690">
        <v>2032</v>
      </c>
      <c r="E690">
        <v>0.1039309197808507</v>
      </c>
      <c r="F690" t="s">
        <v>29</v>
      </c>
      <c r="G690" t="s">
        <v>34</v>
      </c>
    </row>
    <row r="691" spans="1:7">
      <c r="A691" s="9">
        <v>689</v>
      </c>
      <c r="B691" t="s">
        <v>21</v>
      </c>
      <c r="C691" t="s">
        <v>8</v>
      </c>
      <c r="D691">
        <v>2033</v>
      </c>
      <c r="E691">
        <v>0.1091105872430944</v>
      </c>
      <c r="F691" t="s">
        <v>29</v>
      </c>
      <c r="G691" t="s">
        <v>34</v>
      </c>
    </row>
    <row r="692" spans="1:7">
      <c r="A692" s="9">
        <v>690</v>
      </c>
      <c r="B692" t="s">
        <v>21</v>
      </c>
      <c r="C692" t="s">
        <v>8</v>
      </c>
      <c r="D692">
        <v>2034</v>
      </c>
      <c r="E692">
        <v>0.1139818728535147</v>
      </c>
      <c r="F692" t="s">
        <v>29</v>
      </c>
      <c r="G692" t="s">
        <v>34</v>
      </c>
    </row>
    <row r="693" spans="1:7">
      <c r="A693" s="9">
        <v>691</v>
      </c>
      <c r="B693" t="s">
        <v>21</v>
      </c>
      <c r="C693" t="s">
        <v>8</v>
      </c>
      <c r="D693">
        <v>2035</v>
      </c>
      <c r="E693">
        <v>0.1185447766118841</v>
      </c>
      <c r="F693" t="s">
        <v>29</v>
      </c>
      <c r="G693" t="s">
        <v>34</v>
      </c>
    </row>
    <row r="694" spans="1:7">
      <c r="A694" s="9">
        <v>692</v>
      </c>
      <c r="B694" t="s">
        <v>21</v>
      </c>
      <c r="C694" t="s">
        <v>8</v>
      </c>
      <c r="D694">
        <v>2036</v>
      </c>
      <c r="E694">
        <v>0.12279929851843011</v>
      </c>
      <c r="F694" t="s">
        <v>29</v>
      </c>
      <c r="G694" t="s">
        <v>34</v>
      </c>
    </row>
    <row r="695" spans="1:7">
      <c r="A695" s="9">
        <v>693</v>
      </c>
      <c r="B695" t="s">
        <v>21</v>
      </c>
      <c r="C695" t="s">
        <v>8</v>
      </c>
      <c r="D695">
        <v>2037</v>
      </c>
      <c r="E695">
        <v>0.12674543857303891</v>
      </c>
      <c r="F695" t="s">
        <v>29</v>
      </c>
      <c r="G695" t="s">
        <v>34</v>
      </c>
    </row>
    <row r="696" spans="1:7">
      <c r="A696" s="9">
        <v>694</v>
      </c>
      <c r="B696" t="s">
        <v>21</v>
      </c>
      <c r="C696" t="s">
        <v>8</v>
      </c>
      <c r="D696">
        <v>2038</v>
      </c>
      <c r="E696">
        <v>0.1303831967757105</v>
      </c>
      <c r="F696" t="s">
        <v>29</v>
      </c>
      <c r="G696" t="s">
        <v>34</v>
      </c>
    </row>
    <row r="697" spans="1:7">
      <c r="A697" s="9">
        <v>695</v>
      </c>
      <c r="B697" t="s">
        <v>21</v>
      </c>
      <c r="C697" t="s">
        <v>8</v>
      </c>
      <c r="D697">
        <v>2039</v>
      </c>
      <c r="E697">
        <v>0.13371257312655871</v>
      </c>
      <c r="F697" t="s">
        <v>29</v>
      </c>
      <c r="G697" t="s">
        <v>34</v>
      </c>
    </row>
    <row r="698" spans="1:7">
      <c r="A698" s="9">
        <v>696</v>
      </c>
      <c r="B698" t="s">
        <v>21</v>
      </c>
      <c r="C698" t="s">
        <v>8</v>
      </c>
      <c r="D698">
        <v>2040</v>
      </c>
      <c r="E698">
        <v>0.1367335676254697</v>
      </c>
      <c r="F698" t="s">
        <v>29</v>
      </c>
      <c r="G698" t="s">
        <v>34</v>
      </c>
    </row>
    <row r="699" spans="1:7">
      <c r="A699" s="9">
        <v>697</v>
      </c>
      <c r="B699" t="s">
        <v>21</v>
      </c>
      <c r="C699" t="s">
        <v>8</v>
      </c>
      <c r="D699">
        <v>2041</v>
      </c>
      <c r="E699">
        <v>0.1394461802724436</v>
      </c>
      <c r="F699" t="s">
        <v>29</v>
      </c>
      <c r="G699" t="s">
        <v>34</v>
      </c>
    </row>
    <row r="700" spans="1:7">
      <c r="A700" s="9">
        <v>698</v>
      </c>
      <c r="B700" t="s">
        <v>21</v>
      </c>
      <c r="C700" t="s">
        <v>8</v>
      </c>
      <c r="D700">
        <v>2042</v>
      </c>
      <c r="E700">
        <v>0.14185041106748031</v>
      </c>
      <c r="F700" t="s">
        <v>29</v>
      </c>
      <c r="G700" t="s">
        <v>34</v>
      </c>
    </row>
    <row r="701" spans="1:7">
      <c r="A701" s="9">
        <v>699</v>
      </c>
      <c r="B701" t="s">
        <v>21</v>
      </c>
      <c r="C701" t="s">
        <v>8</v>
      </c>
      <c r="D701">
        <v>2043</v>
      </c>
      <c r="E701">
        <v>0.14394626001057989</v>
      </c>
      <c r="F701" t="s">
        <v>29</v>
      </c>
      <c r="G701" t="s">
        <v>34</v>
      </c>
    </row>
    <row r="702" spans="1:7">
      <c r="A702" s="9">
        <v>700</v>
      </c>
      <c r="B702" t="s">
        <v>21</v>
      </c>
      <c r="C702" t="s">
        <v>8</v>
      </c>
      <c r="D702">
        <v>2044</v>
      </c>
      <c r="E702">
        <v>0.14573372710185589</v>
      </c>
      <c r="F702" t="s">
        <v>29</v>
      </c>
      <c r="G702" t="s">
        <v>34</v>
      </c>
    </row>
    <row r="703" spans="1:7">
      <c r="A703" s="9">
        <v>701</v>
      </c>
      <c r="B703" t="s">
        <v>21</v>
      </c>
      <c r="C703" t="s">
        <v>8</v>
      </c>
      <c r="D703">
        <v>2045</v>
      </c>
      <c r="E703">
        <v>0.1472128123411949</v>
      </c>
      <c r="F703" t="s">
        <v>29</v>
      </c>
      <c r="G703" t="s">
        <v>34</v>
      </c>
    </row>
    <row r="704" spans="1:7">
      <c r="A704" s="9">
        <v>702</v>
      </c>
      <c r="B704" t="s">
        <v>21</v>
      </c>
      <c r="C704" t="s">
        <v>8</v>
      </c>
      <c r="D704">
        <v>2046</v>
      </c>
      <c r="E704">
        <v>0.14838351572859659</v>
      </c>
      <c r="F704" t="s">
        <v>29</v>
      </c>
      <c r="G704" t="s">
        <v>34</v>
      </c>
    </row>
    <row r="705" spans="1:7">
      <c r="A705" s="9">
        <v>703</v>
      </c>
      <c r="B705" t="s">
        <v>21</v>
      </c>
      <c r="C705" t="s">
        <v>8</v>
      </c>
      <c r="D705">
        <v>2047</v>
      </c>
      <c r="E705">
        <v>0.14924583726406129</v>
      </c>
      <c r="F705" t="s">
        <v>29</v>
      </c>
      <c r="G705" t="s">
        <v>34</v>
      </c>
    </row>
    <row r="706" spans="1:7">
      <c r="A706" s="9">
        <v>704</v>
      </c>
      <c r="B706" t="s">
        <v>21</v>
      </c>
      <c r="C706" t="s">
        <v>8</v>
      </c>
      <c r="D706">
        <v>2048</v>
      </c>
      <c r="E706">
        <v>0.14979977694770241</v>
      </c>
      <c r="F706" t="s">
        <v>29</v>
      </c>
      <c r="G706" t="s">
        <v>34</v>
      </c>
    </row>
    <row r="707" spans="1:7">
      <c r="A707" s="9">
        <v>705</v>
      </c>
      <c r="B707" t="s">
        <v>21</v>
      </c>
      <c r="C707" t="s">
        <v>8</v>
      </c>
      <c r="D707">
        <v>2049</v>
      </c>
      <c r="E707">
        <v>0.1500453347794064</v>
      </c>
      <c r="F707" t="s">
        <v>29</v>
      </c>
      <c r="G707" t="s">
        <v>34</v>
      </c>
    </row>
    <row r="708" spans="1:7">
      <c r="A708" s="9">
        <v>706</v>
      </c>
      <c r="B708" t="s">
        <v>21</v>
      </c>
      <c r="C708" t="s">
        <v>8</v>
      </c>
      <c r="D708">
        <v>2050</v>
      </c>
      <c r="E708">
        <v>0.14998251075917321</v>
      </c>
      <c r="F708" t="s">
        <v>29</v>
      </c>
      <c r="G708" t="s">
        <v>34</v>
      </c>
    </row>
    <row r="709" spans="1:7">
      <c r="A709" s="9">
        <v>707</v>
      </c>
      <c r="B709" t="s">
        <v>21</v>
      </c>
      <c r="C709" t="s">
        <v>32</v>
      </c>
      <c r="D709">
        <v>1950</v>
      </c>
      <c r="E709">
        <v>0</v>
      </c>
      <c r="F709" t="s">
        <v>29</v>
      </c>
      <c r="G709" t="s">
        <v>34</v>
      </c>
    </row>
    <row r="710" spans="1:7">
      <c r="A710" s="9">
        <v>708</v>
      </c>
      <c r="B710" t="s">
        <v>21</v>
      </c>
      <c r="C710" t="s">
        <v>32</v>
      </c>
      <c r="D710">
        <v>1951</v>
      </c>
      <c r="E710">
        <v>0</v>
      </c>
      <c r="F710" t="s">
        <v>29</v>
      </c>
      <c r="G710" t="s">
        <v>34</v>
      </c>
    </row>
    <row r="711" spans="1:7">
      <c r="A711" s="9">
        <v>709</v>
      </c>
      <c r="B711" t="s">
        <v>21</v>
      </c>
      <c r="C711" t="s">
        <v>32</v>
      </c>
      <c r="D711">
        <v>1952</v>
      </c>
      <c r="E711">
        <v>0</v>
      </c>
      <c r="F711" t="s">
        <v>29</v>
      </c>
      <c r="G711" t="s">
        <v>34</v>
      </c>
    </row>
    <row r="712" spans="1:7">
      <c r="A712" s="9">
        <v>710</v>
      </c>
      <c r="B712" t="s">
        <v>21</v>
      </c>
      <c r="C712" t="s">
        <v>32</v>
      </c>
      <c r="D712">
        <v>1953</v>
      </c>
      <c r="E712">
        <v>0</v>
      </c>
      <c r="F712" t="s">
        <v>29</v>
      </c>
      <c r="G712" t="s">
        <v>34</v>
      </c>
    </row>
    <row r="713" spans="1:7">
      <c r="A713" s="9">
        <v>711</v>
      </c>
      <c r="B713" t="s">
        <v>21</v>
      </c>
      <c r="C713" t="s">
        <v>32</v>
      </c>
      <c r="D713">
        <v>1954</v>
      </c>
      <c r="E713">
        <v>0</v>
      </c>
      <c r="F713" t="s">
        <v>29</v>
      </c>
      <c r="G713" t="s">
        <v>34</v>
      </c>
    </row>
    <row r="714" spans="1:7">
      <c r="A714" s="9">
        <v>712</v>
      </c>
      <c r="B714" t="s">
        <v>21</v>
      </c>
      <c r="C714" t="s">
        <v>32</v>
      </c>
      <c r="D714">
        <v>1955</v>
      </c>
      <c r="E714">
        <v>0</v>
      </c>
      <c r="F714" t="s">
        <v>29</v>
      </c>
      <c r="G714" t="s">
        <v>34</v>
      </c>
    </row>
    <row r="715" spans="1:7">
      <c r="A715" s="9">
        <v>713</v>
      </c>
      <c r="B715" t="s">
        <v>21</v>
      </c>
      <c r="C715" t="s">
        <v>32</v>
      </c>
      <c r="D715">
        <v>1956</v>
      </c>
      <c r="E715">
        <v>0</v>
      </c>
      <c r="F715" t="s">
        <v>29</v>
      </c>
      <c r="G715" t="s">
        <v>34</v>
      </c>
    </row>
    <row r="716" spans="1:7">
      <c r="A716" s="9">
        <v>714</v>
      </c>
      <c r="B716" t="s">
        <v>21</v>
      </c>
      <c r="C716" t="s">
        <v>32</v>
      </c>
      <c r="D716">
        <v>1957</v>
      </c>
      <c r="E716">
        <v>0</v>
      </c>
      <c r="F716" t="s">
        <v>29</v>
      </c>
      <c r="G716" t="s">
        <v>34</v>
      </c>
    </row>
    <row r="717" spans="1:7">
      <c r="A717" s="9">
        <v>715</v>
      </c>
      <c r="B717" t="s">
        <v>21</v>
      </c>
      <c r="C717" t="s">
        <v>32</v>
      </c>
      <c r="D717">
        <v>1958</v>
      </c>
      <c r="E717">
        <v>0</v>
      </c>
      <c r="F717" t="s">
        <v>29</v>
      </c>
      <c r="G717" t="s">
        <v>34</v>
      </c>
    </row>
    <row r="718" spans="1:7">
      <c r="A718" s="9">
        <v>716</v>
      </c>
      <c r="B718" t="s">
        <v>21</v>
      </c>
      <c r="C718" t="s">
        <v>32</v>
      </c>
      <c r="D718">
        <v>1959</v>
      </c>
      <c r="E718">
        <v>0</v>
      </c>
      <c r="F718" t="s">
        <v>29</v>
      </c>
      <c r="G718" t="s">
        <v>34</v>
      </c>
    </row>
    <row r="719" spans="1:7">
      <c r="A719" s="9">
        <v>717</v>
      </c>
      <c r="B719" t="s">
        <v>21</v>
      </c>
      <c r="C719" t="s">
        <v>32</v>
      </c>
      <c r="D719">
        <v>1960</v>
      </c>
      <c r="E719">
        <v>0</v>
      </c>
      <c r="F719" t="s">
        <v>29</v>
      </c>
      <c r="G719" t="s">
        <v>34</v>
      </c>
    </row>
    <row r="720" spans="1:7">
      <c r="A720" s="9">
        <v>718</v>
      </c>
      <c r="B720" t="s">
        <v>21</v>
      </c>
      <c r="C720" t="s">
        <v>32</v>
      </c>
      <c r="D720">
        <v>1961</v>
      </c>
      <c r="E720">
        <v>0</v>
      </c>
      <c r="F720" t="s">
        <v>29</v>
      </c>
      <c r="G720" t="s">
        <v>34</v>
      </c>
    </row>
    <row r="721" spans="1:7">
      <c r="A721" s="9">
        <v>719</v>
      </c>
      <c r="B721" t="s">
        <v>21</v>
      </c>
      <c r="C721" t="s">
        <v>32</v>
      </c>
      <c r="D721">
        <v>1962</v>
      </c>
      <c r="E721">
        <v>0</v>
      </c>
      <c r="F721" t="s">
        <v>29</v>
      </c>
      <c r="G721" t="s">
        <v>34</v>
      </c>
    </row>
    <row r="722" spans="1:7">
      <c r="A722" s="9">
        <v>720</v>
      </c>
      <c r="B722" t="s">
        <v>21</v>
      </c>
      <c r="C722" t="s">
        <v>32</v>
      </c>
      <c r="D722">
        <v>1963</v>
      </c>
      <c r="E722">
        <v>0</v>
      </c>
      <c r="F722" t="s">
        <v>29</v>
      </c>
      <c r="G722" t="s">
        <v>34</v>
      </c>
    </row>
    <row r="723" spans="1:7">
      <c r="A723" s="9">
        <v>721</v>
      </c>
      <c r="B723" t="s">
        <v>21</v>
      </c>
      <c r="C723" t="s">
        <v>32</v>
      </c>
      <c r="D723">
        <v>1964</v>
      </c>
      <c r="E723">
        <v>0</v>
      </c>
      <c r="F723" t="s">
        <v>29</v>
      </c>
      <c r="G723" t="s">
        <v>34</v>
      </c>
    </row>
    <row r="724" spans="1:7">
      <c r="A724" s="9">
        <v>722</v>
      </c>
      <c r="B724" t="s">
        <v>21</v>
      </c>
      <c r="C724" t="s">
        <v>32</v>
      </c>
      <c r="D724">
        <v>1965</v>
      </c>
      <c r="E724">
        <v>0</v>
      </c>
      <c r="F724" t="s">
        <v>29</v>
      </c>
      <c r="G724" t="s">
        <v>34</v>
      </c>
    </row>
    <row r="725" spans="1:7">
      <c r="A725" s="9">
        <v>723</v>
      </c>
      <c r="B725" t="s">
        <v>21</v>
      </c>
      <c r="C725" t="s">
        <v>32</v>
      </c>
      <c r="D725">
        <v>1966</v>
      </c>
      <c r="E725">
        <v>0</v>
      </c>
      <c r="F725" t="s">
        <v>29</v>
      </c>
      <c r="G725" t="s">
        <v>34</v>
      </c>
    </row>
    <row r="726" spans="1:7">
      <c r="A726" s="9">
        <v>724</v>
      </c>
      <c r="B726" t="s">
        <v>21</v>
      </c>
      <c r="C726" t="s">
        <v>32</v>
      </c>
      <c r="D726">
        <v>1967</v>
      </c>
      <c r="E726">
        <v>0</v>
      </c>
      <c r="F726" t="s">
        <v>29</v>
      </c>
      <c r="G726" t="s">
        <v>34</v>
      </c>
    </row>
    <row r="727" spans="1:7">
      <c r="A727" s="9">
        <v>725</v>
      </c>
      <c r="B727" t="s">
        <v>21</v>
      </c>
      <c r="C727" t="s">
        <v>32</v>
      </c>
      <c r="D727">
        <v>1968</v>
      </c>
      <c r="E727">
        <v>0</v>
      </c>
      <c r="F727" t="s">
        <v>29</v>
      </c>
      <c r="G727" t="s">
        <v>34</v>
      </c>
    </row>
    <row r="728" spans="1:7">
      <c r="A728" s="9">
        <v>726</v>
      </c>
      <c r="B728" t="s">
        <v>21</v>
      </c>
      <c r="C728" t="s">
        <v>32</v>
      </c>
      <c r="D728">
        <v>1969</v>
      </c>
      <c r="E728">
        <v>0</v>
      </c>
      <c r="F728" t="s">
        <v>29</v>
      </c>
      <c r="G728" t="s">
        <v>34</v>
      </c>
    </row>
    <row r="729" spans="1:7">
      <c r="A729" s="9">
        <v>727</v>
      </c>
      <c r="B729" t="s">
        <v>21</v>
      </c>
      <c r="C729" t="s">
        <v>32</v>
      </c>
      <c r="D729">
        <v>1970</v>
      </c>
      <c r="E729">
        <v>0</v>
      </c>
      <c r="F729" t="s">
        <v>29</v>
      </c>
      <c r="G729" t="s">
        <v>34</v>
      </c>
    </row>
    <row r="730" spans="1:7">
      <c r="A730" s="9">
        <v>728</v>
      </c>
      <c r="B730" t="s">
        <v>21</v>
      </c>
      <c r="C730" t="s">
        <v>32</v>
      </c>
      <c r="D730">
        <v>1971</v>
      </c>
      <c r="E730">
        <v>0</v>
      </c>
      <c r="F730" t="s">
        <v>29</v>
      </c>
      <c r="G730" t="s">
        <v>34</v>
      </c>
    </row>
    <row r="731" spans="1:7">
      <c r="A731" s="9">
        <v>729</v>
      </c>
      <c r="B731" t="s">
        <v>21</v>
      </c>
      <c r="C731" t="s">
        <v>32</v>
      </c>
      <c r="D731">
        <v>1972</v>
      </c>
      <c r="E731">
        <v>0</v>
      </c>
      <c r="F731" t="s">
        <v>29</v>
      </c>
      <c r="G731" t="s">
        <v>34</v>
      </c>
    </row>
    <row r="732" spans="1:7">
      <c r="A732" s="9">
        <v>730</v>
      </c>
      <c r="B732" t="s">
        <v>21</v>
      </c>
      <c r="C732" t="s">
        <v>32</v>
      </c>
      <c r="D732">
        <v>1973</v>
      </c>
      <c r="E732">
        <v>0</v>
      </c>
      <c r="F732" t="s">
        <v>29</v>
      </c>
      <c r="G732" t="s">
        <v>34</v>
      </c>
    </row>
    <row r="733" spans="1:7">
      <c r="A733" s="9">
        <v>731</v>
      </c>
      <c r="B733" t="s">
        <v>21</v>
      </c>
      <c r="C733" t="s">
        <v>32</v>
      </c>
      <c r="D733">
        <v>1974</v>
      </c>
      <c r="E733">
        <v>0</v>
      </c>
      <c r="F733" t="s">
        <v>29</v>
      </c>
      <c r="G733" t="s">
        <v>34</v>
      </c>
    </row>
    <row r="734" spans="1:7">
      <c r="A734" s="9">
        <v>732</v>
      </c>
      <c r="B734" t="s">
        <v>21</v>
      </c>
      <c r="C734" t="s">
        <v>32</v>
      </c>
      <c r="D734">
        <v>1975</v>
      </c>
      <c r="E734">
        <v>0</v>
      </c>
      <c r="F734" t="s">
        <v>29</v>
      </c>
      <c r="G734" t="s">
        <v>34</v>
      </c>
    </row>
    <row r="735" spans="1:7">
      <c r="A735" s="9">
        <v>733</v>
      </c>
      <c r="B735" t="s">
        <v>21</v>
      </c>
      <c r="C735" t="s">
        <v>32</v>
      </c>
      <c r="D735">
        <v>1976</v>
      </c>
      <c r="E735">
        <v>0</v>
      </c>
      <c r="F735" t="s">
        <v>29</v>
      </c>
      <c r="G735" t="s">
        <v>34</v>
      </c>
    </row>
    <row r="736" spans="1:7">
      <c r="A736" s="9">
        <v>734</v>
      </c>
      <c r="B736" t="s">
        <v>21</v>
      </c>
      <c r="C736" t="s">
        <v>32</v>
      </c>
      <c r="D736">
        <v>1977</v>
      </c>
      <c r="E736">
        <v>0</v>
      </c>
      <c r="F736" t="s">
        <v>29</v>
      </c>
      <c r="G736" t="s">
        <v>34</v>
      </c>
    </row>
    <row r="737" spans="1:7">
      <c r="A737" s="9">
        <v>735</v>
      </c>
      <c r="B737" t="s">
        <v>21</v>
      </c>
      <c r="C737" t="s">
        <v>32</v>
      </c>
      <c r="D737">
        <v>1978</v>
      </c>
      <c r="E737">
        <v>0</v>
      </c>
      <c r="F737" t="s">
        <v>29</v>
      </c>
      <c r="G737" t="s">
        <v>34</v>
      </c>
    </row>
    <row r="738" spans="1:7">
      <c r="A738" s="9">
        <v>736</v>
      </c>
      <c r="B738" t="s">
        <v>21</v>
      </c>
      <c r="C738" t="s">
        <v>32</v>
      </c>
      <c r="D738">
        <v>1979</v>
      </c>
      <c r="E738">
        <v>0</v>
      </c>
      <c r="F738" t="s">
        <v>29</v>
      </c>
      <c r="G738" t="s">
        <v>34</v>
      </c>
    </row>
    <row r="739" spans="1:7">
      <c r="A739" s="9">
        <v>737</v>
      </c>
      <c r="B739" t="s">
        <v>21</v>
      </c>
      <c r="C739" t="s">
        <v>32</v>
      </c>
      <c r="D739">
        <v>1980</v>
      </c>
      <c r="E739">
        <v>0</v>
      </c>
      <c r="F739" t="s">
        <v>29</v>
      </c>
      <c r="G739" t="s">
        <v>34</v>
      </c>
    </row>
    <row r="740" spans="1:7">
      <c r="A740" s="9">
        <v>738</v>
      </c>
      <c r="B740" t="s">
        <v>21</v>
      </c>
      <c r="C740" t="s">
        <v>32</v>
      </c>
      <c r="D740">
        <v>1981</v>
      </c>
      <c r="E740">
        <v>0</v>
      </c>
      <c r="F740" t="s">
        <v>29</v>
      </c>
      <c r="G740" t="s">
        <v>34</v>
      </c>
    </row>
    <row r="741" spans="1:7">
      <c r="A741" s="9">
        <v>739</v>
      </c>
      <c r="B741" t="s">
        <v>21</v>
      </c>
      <c r="C741" t="s">
        <v>32</v>
      </c>
      <c r="D741">
        <v>1982</v>
      </c>
      <c r="E741">
        <v>0</v>
      </c>
      <c r="F741" t="s">
        <v>29</v>
      </c>
      <c r="G741" t="s">
        <v>34</v>
      </c>
    </row>
    <row r="742" spans="1:7">
      <c r="A742" s="9">
        <v>740</v>
      </c>
      <c r="B742" t="s">
        <v>21</v>
      </c>
      <c r="C742" t="s">
        <v>32</v>
      </c>
      <c r="D742">
        <v>1983</v>
      </c>
      <c r="E742">
        <v>0</v>
      </c>
      <c r="F742" t="s">
        <v>29</v>
      </c>
      <c r="G742" t="s">
        <v>34</v>
      </c>
    </row>
    <row r="743" spans="1:7">
      <c r="A743" s="9">
        <v>741</v>
      </c>
      <c r="B743" t="s">
        <v>21</v>
      </c>
      <c r="C743" t="s">
        <v>32</v>
      </c>
      <c r="D743">
        <v>1984</v>
      </c>
      <c r="E743">
        <v>0</v>
      </c>
      <c r="F743" t="s">
        <v>29</v>
      </c>
      <c r="G743" t="s">
        <v>34</v>
      </c>
    </row>
    <row r="744" spans="1:7">
      <c r="A744" s="9">
        <v>742</v>
      </c>
      <c r="B744" t="s">
        <v>21</v>
      </c>
      <c r="C744" t="s">
        <v>32</v>
      </c>
      <c r="D744">
        <v>1985</v>
      </c>
      <c r="E744">
        <v>0</v>
      </c>
      <c r="F744" t="s">
        <v>29</v>
      </c>
      <c r="G744" t="s">
        <v>34</v>
      </c>
    </row>
    <row r="745" spans="1:7">
      <c r="A745" s="9">
        <v>743</v>
      </c>
      <c r="B745" t="s">
        <v>21</v>
      </c>
      <c r="C745" t="s">
        <v>32</v>
      </c>
      <c r="D745">
        <v>1986</v>
      </c>
      <c r="E745">
        <v>0</v>
      </c>
      <c r="F745" t="s">
        <v>29</v>
      </c>
      <c r="G745" t="s">
        <v>34</v>
      </c>
    </row>
    <row r="746" spans="1:7">
      <c r="A746" s="9">
        <v>744</v>
      </c>
      <c r="B746" t="s">
        <v>21</v>
      </c>
      <c r="C746" t="s">
        <v>32</v>
      </c>
      <c r="D746">
        <v>1987</v>
      </c>
      <c r="E746">
        <v>0</v>
      </c>
      <c r="F746" t="s">
        <v>29</v>
      </c>
      <c r="G746" t="s">
        <v>34</v>
      </c>
    </row>
    <row r="747" spans="1:7">
      <c r="A747" s="9">
        <v>745</v>
      </c>
      <c r="B747" t="s">
        <v>21</v>
      </c>
      <c r="C747" t="s">
        <v>32</v>
      </c>
      <c r="D747">
        <v>1988</v>
      </c>
      <c r="E747">
        <v>0</v>
      </c>
      <c r="F747" t="s">
        <v>29</v>
      </c>
      <c r="G747" t="s">
        <v>34</v>
      </c>
    </row>
    <row r="748" spans="1:7">
      <c r="A748" s="9">
        <v>746</v>
      </c>
      <c r="B748" t="s">
        <v>21</v>
      </c>
      <c r="C748" t="s">
        <v>32</v>
      </c>
      <c r="D748">
        <v>1989</v>
      </c>
      <c r="E748">
        <v>0</v>
      </c>
      <c r="F748" t="s">
        <v>29</v>
      </c>
      <c r="G748" t="s">
        <v>34</v>
      </c>
    </row>
    <row r="749" spans="1:7">
      <c r="A749" s="9">
        <v>747</v>
      </c>
      <c r="B749" t="s">
        <v>21</v>
      </c>
      <c r="C749" t="s">
        <v>32</v>
      </c>
      <c r="D749">
        <v>1990</v>
      </c>
      <c r="E749">
        <v>0</v>
      </c>
      <c r="F749" t="s">
        <v>29</v>
      </c>
      <c r="G749" t="s">
        <v>34</v>
      </c>
    </row>
    <row r="750" spans="1:7">
      <c r="A750" s="9">
        <v>748</v>
      </c>
      <c r="B750" t="s">
        <v>21</v>
      </c>
      <c r="C750" t="s">
        <v>32</v>
      </c>
      <c r="D750">
        <v>1991</v>
      </c>
      <c r="E750">
        <v>0</v>
      </c>
      <c r="F750" t="s">
        <v>29</v>
      </c>
      <c r="G750" t="s">
        <v>34</v>
      </c>
    </row>
    <row r="751" spans="1:7">
      <c r="A751" s="9">
        <v>749</v>
      </c>
      <c r="B751" t="s">
        <v>21</v>
      </c>
      <c r="C751" t="s">
        <v>32</v>
      </c>
      <c r="D751">
        <v>1992</v>
      </c>
      <c r="E751">
        <v>0</v>
      </c>
      <c r="F751" t="s">
        <v>29</v>
      </c>
      <c r="G751" t="s">
        <v>34</v>
      </c>
    </row>
    <row r="752" spans="1:7">
      <c r="A752" s="9">
        <v>750</v>
      </c>
      <c r="B752" t="s">
        <v>21</v>
      </c>
      <c r="C752" t="s">
        <v>32</v>
      </c>
      <c r="D752">
        <v>1993</v>
      </c>
      <c r="E752">
        <v>0</v>
      </c>
      <c r="F752" t="s">
        <v>29</v>
      </c>
      <c r="G752" t="s">
        <v>34</v>
      </c>
    </row>
    <row r="753" spans="1:7">
      <c r="A753" s="9">
        <v>751</v>
      </c>
      <c r="B753" t="s">
        <v>21</v>
      </c>
      <c r="C753" t="s">
        <v>32</v>
      </c>
      <c r="D753">
        <v>1994</v>
      </c>
      <c r="E753">
        <v>0</v>
      </c>
      <c r="F753" t="s">
        <v>29</v>
      </c>
      <c r="G753" t="s">
        <v>34</v>
      </c>
    </row>
    <row r="754" spans="1:7">
      <c r="A754" s="9">
        <v>752</v>
      </c>
      <c r="B754" t="s">
        <v>21</v>
      </c>
      <c r="C754" t="s">
        <v>32</v>
      </c>
      <c r="D754">
        <v>1995</v>
      </c>
      <c r="E754">
        <v>0</v>
      </c>
      <c r="F754" t="s">
        <v>29</v>
      </c>
      <c r="G754" t="s">
        <v>34</v>
      </c>
    </row>
    <row r="755" spans="1:7">
      <c r="A755" s="9">
        <v>753</v>
      </c>
      <c r="B755" t="s">
        <v>21</v>
      </c>
      <c r="C755" t="s">
        <v>32</v>
      </c>
      <c r="D755">
        <v>1996</v>
      </c>
      <c r="E755">
        <v>0</v>
      </c>
      <c r="F755" t="s">
        <v>29</v>
      </c>
      <c r="G755" t="s">
        <v>34</v>
      </c>
    </row>
    <row r="756" spans="1:7">
      <c r="A756" s="9">
        <v>754</v>
      </c>
      <c r="B756" t="s">
        <v>21</v>
      </c>
      <c r="C756" t="s">
        <v>32</v>
      </c>
      <c r="D756">
        <v>1997</v>
      </c>
      <c r="E756">
        <v>0</v>
      </c>
      <c r="F756" t="s">
        <v>29</v>
      </c>
      <c r="G756" t="s">
        <v>34</v>
      </c>
    </row>
    <row r="757" spans="1:7">
      <c r="A757" s="9">
        <v>755</v>
      </c>
      <c r="B757" t="s">
        <v>21</v>
      </c>
      <c r="C757" t="s">
        <v>32</v>
      </c>
      <c r="D757">
        <v>1998</v>
      </c>
      <c r="E757">
        <v>0</v>
      </c>
      <c r="F757" t="s">
        <v>29</v>
      </c>
      <c r="G757" t="s">
        <v>34</v>
      </c>
    </row>
    <row r="758" spans="1:7">
      <c r="A758" s="9">
        <v>756</v>
      </c>
      <c r="B758" t="s">
        <v>21</v>
      </c>
      <c r="C758" t="s">
        <v>32</v>
      </c>
      <c r="D758">
        <v>1999</v>
      </c>
      <c r="E758">
        <v>0</v>
      </c>
      <c r="F758" t="s">
        <v>29</v>
      </c>
      <c r="G758" t="s">
        <v>34</v>
      </c>
    </row>
    <row r="759" spans="1:7">
      <c r="A759" s="9">
        <v>757</v>
      </c>
      <c r="B759" t="s">
        <v>21</v>
      </c>
      <c r="C759" t="s">
        <v>32</v>
      </c>
      <c r="D759">
        <v>2000</v>
      </c>
      <c r="E759">
        <v>0</v>
      </c>
      <c r="F759" t="s">
        <v>29</v>
      </c>
      <c r="G759" t="s">
        <v>34</v>
      </c>
    </row>
    <row r="760" spans="1:7">
      <c r="A760" s="9">
        <v>758</v>
      </c>
      <c r="B760" t="s">
        <v>21</v>
      </c>
      <c r="C760" t="s">
        <v>32</v>
      </c>
      <c r="D760">
        <v>2001</v>
      </c>
      <c r="E760">
        <v>0</v>
      </c>
      <c r="F760" t="s">
        <v>29</v>
      </c>
      <c r="G760" t="s">
        <v>34</v>
      </c>
    </row>
    <row r="761" spans="1:7">
      <c r="A761" s="9">
        <v>759</v>
      </c>
      <c r="B761" t="s">
        <v>21</v>
      </c>
      <c r="C761" t="s">
        <v>32</v>
      </c>
      <c r="D761">
        <v>2002</v>
      </c>
      <c r="E761">
        <v>0</v>
      </c>
      <c r="F761" t="s">
        <v>29</v>
      </c>
      <c r="G761" t="s">
        <v>34</v>
      </c>
    </row>
    <row r="762" spans="1:7">
      <c r="A762" s="9">
        <v>760</v>
      </c>
      <c r="B762" t="s">
        <v>21</v>
      </c>
      <c r="C762" t="s">
        <v>32</v>
      </c>
      <c r="D762">
        <v>2003</v>
      </c>
      <c r="E762">
        <v>0</v>
      </c>
      <c r="F762" t="s">
        <v>29</v>
      </c>
      <c r="G762" t="s">
        <v>34</v>
      </c>
    </row>
    <row r="763" spans="1:7">
      <c r="A763" s="9">
        <v>761</v>
      </c>
      <c r="B763" t="s">
        <v>21</v>
      </c>
      <c r="C763" t="s">
        <v>32</v>
      </c>
      <c r="D763">
        <v>2004</v>
      </c>
      <c r="E763">
        <v>0</v>
      </c>
      <c r="F763" t="s">
        <v>29</v>
      </c>
      <c r="G763" t="s">
        <v>34</v>
      </c>
    </row>
    <row r="764" spans="1:7">
      <c r="A764" s="9">
        <v>762</v>
      </c>
      <c r="B764" t="s">
        <v>21</v>
      </c>
      <c r="C764" t="s">
        <v>32</v>
      </c>
      <c r="D764">
        <v>2005</v>
      </c>
      <c r="E764">
        <v>0</v>
      </c>
      <c r="F764" t="s">
        <v>29</v>
      </c>
      <c r="G764" t="s">
        <v>34</v>
      </c>
    </row>
    <row r="765" spans="1:7">
      <c r="A765" s="9">
        <v>763</v>
      </c>
      <c r="B765" t="s">
        <v>21</v>
      </c>
      <c r="C765" t="s">
        <v>32</v>
      </c>
      <c r="D765">
        <v>2006</v>
      </c>
      <c r="E765">
        <v>0</v>
      </c>
      <c r="F765" t="s">
        <v>29</v>
      </c>
      <c r="G765" t="s">
        <v>34</v>
      </c>
    </row>
    <row r="766" spans="1:7">
      <c r="A766" s="9">
        <v>764</v>
      </c>
      <c r="B766" t="s">
        <v>21</v>
      </c>
      <c r="C766" t="s">
        <v>32</v>
      </c>
      <c r="D766">
        <v>2007</v>
      </c>
      <c r="E766">
        <v>0</v>
      </c>
      <c r="F766" t="s">
        <v>29</v>
      </c>
      <c r="G766" t="s">
        <v>34</v>
      </c>
    </row>
    <row r="767" spans="1:7">
      <c r="A767" s="9">
        <v>765</v>
      </c>
      <c r="B767" t="s">
        <v>21</v>
      </c>
      <c r="C767" t="s">
        <v>32</v>
      </c>
      <c r="D767">
        <v>2008</v>
      </c>
      <c r="E767">
        <v>0</v>
      </c>
      <c r="F767" t="s">
        <v>29</v>
      </c>
      <c r="G767" t="s">
        <v>34</v>
      </c>
    </row>
    <row r="768" spans="1:7">
      <c r="A768" s="9">
        <v>766</v>
      </c>
      <c r="B768" t="s">
        <v>21</v>
      </c>
      <c r="C768" t="s">
        <v>32</v>
      </c>
      <c r="D768">
        <v>2009</v>
      </c>
      <c r="E768">
        <v>0</v>
      </c>
      <c r="F768" t="s">
        <v>29</v>
      </c>
      <c r="G768" t="s">
        <v>34</v>
      </c>
    </row>
    <row r="769" spans="1:7">
      <c r="A769" s="9">
        <v>767</v>
      </c>
      <c r="B769" t="s">
        <v>21</v>
      </c>
      <c r="C769" t="s">
        <v>32</v>
      </c>
      <c r="D769">
        <v>2010</v>
      </c>
      <c r="E769">
        <v>0</v>
      </c>
      <c r="F769" t="s">
        <v>29</v>
      </c>
      <c r="G769" t="s">
        <v>34</v>
      </c>
    </row>
    <row r="770" spans="1:7">
      <c r="A770" s="9">
        <v>768</v>
      </c>
      <c r="B770" t="s">
        <v>21</v>
      </c>
      <c r="C770" t="s">
        <v>32</v>
      </c>
      <c r="D770">
        <v>2011</v>
      </c>
      <c r="E770">
        <v>0</v>
      </c>
      <c r="F770" t="s">
        <v>29</v>
      </c>
      <c r="G770" t="s">
        <v>34</v>
      </c>
    </row>
    <row r="771" spans="1:7">
      <c r="A771" s="9">
        <v>769</v>
      </c>
      <c r="B771" t="s">
        <v>21</v>
      </c>
      <c r="C771" t="s">
        <v>32</v>
      </c>
      <c r="D771">
        <v>2012</v>
      </c>
      <c r="E771">
        <v>0</v>
      </c>
      <c r="F771" t="s">
        <v>29</v>
      </c>
      <c r="G771" t="s">
        <v>34</v>
      </c>
    </row>
    <row r="772" spans="1:7">
      <c r="A772" s="9">
        <v>770</v>
      </c>
      <c r="B772" t="s">
        <v>21</v>
      </c>
      <c r="C772" t="s">
        <v>32</v>
      </c>
      <c r="D772">
        <v>2013</v>
      </c>
      <c r="E772">
        <v>0</v>
      </c>
      <c r="F772" t="s">
        <v>29</v>
      </c>
      <c r="G772" t="s">
        <v>34</v>
      </c>
    </row>
    <row r="773" spans="1:7">
      <c r="A773" s="9">
        <v>771</v>
      </c>
      <c r="B773" t="s">
        <v>21</v>
      </c>
      <c r="C773" t="s">
        <v>32</v>
      </c>
      <c r="D773">
        <v>2014</v>
      </c>
      <c r="E773">
        <v>0</v>
      </c>
      <c r="F773" t="s">
        <v>29</v>
      </c>
      <c r="G773" t="s">
        <v>34</v>
      </c>
    </row>
    <row r="774" spans="1:7">
      <c r="A774" s="9">
        <v>772</v>
      </c>
      <c r="B774" t="s">
        <v>21</v>
      </c>
      <c r="C774" t="s">
        <v>32</v>
      </c>
      <c r="D774">
        <v>2015</v>
      </c>
      <c r="E774">
        <v>0</v>
      </c>
      <c r="F774" t="s">
        <v>29</v>
      </c>
      <c r="G774" t="s">
        <v>34</v>
      </c>
    </row>
    <row r="775" spans="1:7">
      <c r="A775" s="9">
        <v>773</v>
      </c>
      <c r="B775" t="s">
        <v>21</v>
      </c>
      <c r="C775" t="s">
        <v>32</v>
      </c>
      <c r="D775">
        <v>2016</v>
      </c>
      <c r="E775">
        <v>0</v>
      </c>
      <c r="F775" t="s">
        <v>29</v>
      </c>
      <c r="G775" t="s">
        <v>34</v>
      </c>
    </row>
    <row r="776" spans="1:7">
      <c r="A776" s="9">
        <v>774</v>
      </c>
      <c r="B776" t="s">
        <v>21</v>
      </c>
      <c r="C776" t="s">
        <v>32</v>
      </c>
      <c r="D776">
        <v>2017</v>
      </c>
      <c r="E776">
        <v>0</v>
      </c>
      <c r="F776" t="s">
        <v>29</v>
      </c>
      <c r="G776" t="s">
        <v>34</v>
      </c>
    </row>
    <row r="777" spans="1:7">
      <c r="A777" s="9">
        <v>775</v>
      </c>
      <c r="B777" t="s">
        <v>21</v>
      </c>
      <c r="C777" t="s">
        <v>32</v>
      </c>
      <c r="D777">
        <v>2018</v>
      </c>
      <c r="E777">
        <v>0</v>
      </c>
      <c r="F777" t="s">
        <v>29</v>
      </c>
      <c r="G777" t="s">
        <v>34</v>
      </c>
    </row>
    <row r="778" spans="1:7">
      <c r="A778" s="9">
        <v>776</v>
      </c>
      <c r="B778" t="s">
        <v>21</v>
      </c>
      <c r="C778" t="s">
        <v>32</v>
      </c>
      <c r="D778">
        <v>2019</v>
      </c>
      <c r="E778">
        <v>0</v>
      </c>
      <c r="F778" t="s">
        <v>29</v>
      </c>
      <c r="G778" t="s">
        <v>34</v>
      </c>
    </row>
    <row r="779" spans="1:7">
      <c r="A779" s="9">
        <v>777</v>
      </c>
      <c r="B779" t="s">
        <v>21</v>
      </c>
      <c r="C779" t="s">
        <v>32</v>
      </c>
      <c r="D779">
        <v>2020</v>
      </c>
      <c r="E779">
        <v>0</v>
      </c>
      <c r="F779" t="s">
        <v>29</v>
      </c>
      <c r="G779" t="s">
        <v>34</v>
      </c>
    </row>
    <row r="780" spans="1:7">
      <c r="A780" s="9">
        <v>778</v>
      </c>
      <c r="B780" t="s">
        <v>21</v>
      </c>
      <c r="C780" t="s">
        <v>32</v>
      </c>
      <c r="D780">
        <v>2021</v>
      </c>
      <c r="E780">
        <v>0</v>
      </c>
      <c r="F780" t="s">
        <v>29</v>
      </c>
      <c r="G780" t="s">
        <v>34</v>
      </c>
    </row>
    <row r="781" spans="1:7">
      <c r="A781" s="9">
        <v>779</v>
      </c>
      <c r="B781" t="s">
        <v>21</v>
      </c>
      <c r="C781" t="s">
        <v>32</v>
      </c>
      <c r="D781">
        <v>2022</v>
      </c>
      <c r="E781">
        <v>0</v>
      </c>
      <c r="F781" t="s">
        <v>29</v>
      </c>
      <c r="G781" t="s">
        <v>34</v>
      </c>
    </row>
    <row r="782" spans="1:7">
      <c r="A782" s="9">
        <v>780</v>
      </c>
      <c r="B782" t="s">
        <v>21</v>
      </c>
      <c r="C782" t="s">
        <v>32</v>
      </c>
      <c r="D782">
        <v>2023</v>
      </c>
      <c r="E782">
        <v>0</v>
      </c>
      <c r="F782" t="s">
        <v>29</v>
      </c>
      <c r="G782" t="s">
        <v>34</v>
      </c>
    </row>
    <row r="783" spans="1:7">
      <c r="A783" s="9">
        <v>781</v>
      </c>
      <c r="B783" t="s">
        <v>21</v>
      </c>
      <c r="C783" t="s">
        <v>32</v>
      </c>
      <c r="D783">
        <v>2024</v>
      </c>
      <c r="E783">
        <v>0</v>
      </c>
      <c r="F783" t="s">
        <v>29</v>
      </c>
      <c r="G783" t="s">
        <v>34</v>
      </c>
    </row>
    <row r="784" spans="1:7">
      <c r="A784" s="9">
        <v>782</v>
      </c>
      <c r="B784" t="s">
        <v>21</v>
      </c>
      <c r="C784" t="s">
        <v>32</v>
      </c>
      <c r="D784">
        <v>2025</v>
      </c>
      <c r="E784">
        <v>0</v>
      </c>
      <c r="F784" t="s">
        <v>29</v>
      </c>
      <c r="G784" t="s">
        <v>34</v>
      </c>
    </row>
    <row r="785" spans="1:7">
      <c r="A785" s="9">
        <v>783</v>
      </c>
      <c r="B785" t="s">
        <v>21</v>
      </c>
      <c r="C785" t="s">
        <v>32</v>
      </c>
      <c r="D785">
        <v>2026</v>
      </c>
      <c r="E785">
        <v>0</v>
      </c>
      <c r="F785" t="s">
        <v>29</v>
      </c>
      <c r="G785" t="s">
        <v>34</v>
      </c>
    </row>
    <row r="786" spans="1:7">
      <c r="A786" s="9">
        <v>784</v>
      </c>
      <c r="B786" t="s">
        <v>21</v>
      </c>
      <c r="C786" t="s">
        <v>32</v>
      </c>
      <c r="D786">
        <v>2027</v>
      </c>
      <c r="E786">
        <v>0</v>
      </c>
      <c r="F786" t="s">
        <v>29</v>
      </c>
      <c r="G786" t="s">
        <v>34</v>
      </c>
    </row>
    <row r="787" spans="1:7">
      <c r="A787" s="9">
        <v>785</v>
      </c>
      <c r="B787" t="s">
        <v>21</v>
      </c>
      <c r="C787" t="s">
        <v>32</v>
      </c>
      <c r="D787">
        <v>2028</v>
      </c>
      <c r="E787">
        <v>0</v>
      </c>
      <c r="F787" t="s">
        <v>29</v>
      </c>
      <c r="G787" t="s">
        <v>34</v>
      </c>
    </row>
    <row r="788" spans="1:7">
      <c r="A788" s="9">
        <v>786</v>
      </c>
      <c r="B788" t="s">
        <v>21</v>
      </c>
      <c r="C788" t="s">
        <v>32</v>
      </c>
      <c r="D788">
        <v>2029</v>
      </c>
      <c r="E788">
        <v>0</v>
      </c>
      <c r="F788" t="s">
        <v>29</v>
      </c>
      <c r="G788" t="s">
        <v>34</v>
      </c>
    </row>
    <row r="789" spans="1:7">
      <c r="A789" s="9">
        <v>787</v>
      </c>
      <c r="B789" t="s">
        <v>21</v>
      </c>
      <c r="C789" t="s">
        <v>32</v>
      </c>
      <c r="D789">
        <v>2030</v>
      </c>
      <c r="E789">
        <v>0</v>
      </c>
      <c r="F789" t="s">
        <v>29</v>
      </c>
      <c r="G789" t="s">
        <v>34</v>
      </c>
    </row>
    <row r="790" spans="1:7">
      <c r="A790" s="9">
        <v>788</v>
      </c>
      <c r="B790" t="s">
        <v>21</v>
      </c>
      <c r="C790" t="s">
        <v>32</v>
      </c>
      <c r="D790">
        <v>2031</v>
      </c>
      <c r="E790">
        <v>0</v>
      </c>
      <c r="F790" t="s">
        <v>29</v>
      </c>
      <c r="G790" t="s">
        <v>34</v>
      </c>
    </row>
    <row r="791" spans="1:7">
      <c r="A791" s="9">
        <v>789</v>
      </c>
      <c r="B791" t="s">
        <v>21</v>
      </c>
      <c r="C791" t="s">
        <v>32</v>
      </c>
      <c r="D791">
        <v>2032</v>
      </c>
      <c r="E791">
        <v>0</v>
      </c>
      <c r="F791" t="s">
        <v>29</v>
      </c>
      <c r="G791" t="s">
        <v>34</v>
      </c>
    </row>
    <row r="792" spans="1:7">
      <c r="A792" s="9">
        <v>790</v>
      </c>
      <c r="B792" t="s">
        <v>21</v>
      </c>
      <c r="C792" t="s">
        <v>32</v>
      </c>
      <c r="D792">
        <v>2033</v>
      </c>
      <c r="E792">
        <v>0</v>
      </c>
      <c r="F792" t="s">
        <v>29</v>
      </c>
      <c r="G792" t="s">
        <v>34</v>
      </c>
    </row>
    <row r="793" spans="1:7">
      <c r="A793" s="9">
        <v>791</v>
      </c>
      <c r="B793" t="s">
        <v>21</v>
      </c>
      <c r="C793" t="s">
        <v>32</v>
      </c>
      <c r="D793">
        <v>2034</v>
      </c>
      <c r="E793">
        <v>0</v>
      </c>
      <c r="F793" t="s">
        <v>29</v>
      </c>
      <c r="G793" t="s">
        <v>34</v>
      </c>
    </row>
    <row r="794" spans="1:7">
      <c r="A794" s="9">
        <v>792</v>
      </c>
      <c r="B794" t="s">
        <v>21</v>
      </c>
      <c r="C794" t="s">
        <v>32</v>
      </c>
      <c r="D794">
        <v>2035</v>
      </c>
      <c r="E794">
        <v>0</v>
      </c>
      <c r="F794" t="s">
        <v>29</v>
      </c>
      <c r="G794" t="s">
        <v>34</v>
      </c>
    </row>
    <row r="795" spans="1:7">
      <c r="A795" s="9">
        <v>793</v>
      </c>
      <c r="B795" t="s">
        <v>21</v>
      </c>
      <c r="C795" t="s">
        <v>32</v>
      </c>
      <c r="D795">
        <v>2036</v>
      </c>
      <c r="E795">
        <v>0</v>
      </c>
      <c r="F795" t="s">
        <v>29</v>
      </c>
      <c r="G795" t="s">
        <v>34</v>
      </c>
    </row>
    <row r="796" spans="1:7">
      <c r="A796" s="9">
        <v>794</v>
      </c>
      <c r="B796" t="s">
        <v>21</v>
      </c>
      <c r="C796" t="s">
        <v>32</v>
      </c>
      <c r="D796">
        <v>2037</v>
      </c>
      <c r="E796">
        <v>0</v>
      </c>
      <c r="F796" t="s">
        <v>29</v>
      </c>
      <c r="G796" t="s">
        <v>34</v>
      </c>
    </row>
    <row r="797" spans="1:7">
      <c r="A797" s="9">
        <v>795</v>
      </c>
      <c r="B797" t="s">
        <v>21</v>
      </c>
      <c r="C797" t="s">
        <v>32</v>
      </c>
      <c r="D797">
        <v>2038</v>
      </c>
      <c r="E797">
        <v>0</v>
      </c>
      <c r="F797" t="s">
        <v>29</v>
      </c>
      <c r="G797" t="s">
        <v>34</v>
      </c>
    </row>
    <row r="798" spans="1:7">
      <c r="A798" s="9">
        <v>796</v>
      </c>
      <c r="B798" t="s">
        <v>21</v>
      </c>
      <c r="C798" t="s">
        <v>32</v>
      </c>
      <c r="D798">
        <v>2039</v>
      </c>
      <c r="E798">
        <v>0</v>
      </c>
      <c r="F798" t="s">
        <v>29</v>
      </c>
      <c r="G798" t="s">
        <v>34</v>
      </c>
    </row>
    <row r="799" spans="1:7">
      <c r="A799" s="9">
        <v>797</v>
      </c>
      <c r="B799" t="s">
        <v>21</v>
      </c>
      <c r="C799" t="s">
        <v>32</v>
      </c>
      <c r="D799">
        <v>2040</v>
      </c>
      <c r="E799">
        <v>0</v>
      </c>
      <c r="F799" t="s">
        <v>29</v>
      </c>
      <c r="G799" t="s">
        <v>34</v>
      </c>
    </row>
    <row r="800" spans="1:7">
      <c r="A800" s="9">
        <v>798</v>
      </c>
      <c r="B800" t="s">
        <v>21</v>
      </c>
      <c r="C800" t="s">
        <v>32</v>
      </c>
      <c r="D800">
        <v>2041</v>
      </c>
      <c r="E800">
        <v>0</v>
      </c>
      <c r="F800" t="s">
        <v>29</v>
      </c>
      <c r="G800" t="s">
        <v>34</v>
      </c>
    </row>
    <row r="801" spans="1:7">
      <c r="A801" s="9">
        <v>799</v>
      </c>
      <c r="B801" t="s">
        <v>21</v>
      </c>
      <c r="C801" t="s">
        <v>32</v>
      </c>
      <c r="D801">
        <v>2042</v>
      </c>
      <c r="E801">
        <v>0</v>
      </c>
      <c r="F801" t="s">
        <v>29</v>
      </c>
      <c r="G801" t="s">
        <v>34</v>
      </c>
    </row>
    <row r="802" spans="1:7">
      <c r="A802" s="9">
        <v>800</v>
      </c>
      <c r="B802" t="s">
        <v>21</v>
      </c>
      <c r="C802" t="s">
        <v>32</v>
      </c>
      <c r="D802">
        <v>2043</v>
      </c>
      <c r="E802">
        <v>0</v>
      </c>
      <c r="F802" t="s">
        <v>29</v>
      </c>
      <c r="G802" t="s">
        <v>34</v>
      </c>
    </row>
    <row r="803" spans="1:7">
      <c r="A803" s="9">
        <v>801</v>
      </c>
      <c r="B803" t="s">
        <v>21</v>
      </c>
      <c r="C803" t="s">
        <v>32</v>
      </c>
      <c r="D803">
        <v>2044</v>
      </c>
      <c r="E803">
        <v>0</v>
      </c>
      <c r="F803" t="s">
        <v>29</v>
      </c>
      <c r="G803" t="s">
        <v>34</v>
      </c>
    </row>
    <row r="804" spans="1:7">
      <c r="A804" s="9">
        <v>802</v>
      </c>
      <c r="B804" t="s">
        <v>21</v>
      </c>
      <c r="C804" t="s">
        <v>32</v>
      </c>
      <c r="D804">
        <v>2045</v>
      </c>
      <c r="E804">
        <v>0</v>
      </c>
      <c r="F804" t="s">
        <v>29</v>
      </c>
      <c r="G804" t="s">
        <v>34</v>
      </c>
    </row>
    <row r="805" spans="1:7">
      <c r="A805" s="9">
        <v>803</v>
      </c>
      <c r="B805" t="s">
        <v>21</v>
      </c>
      <c r="C805" t="s">
        <v>32</v>
      </c>
      <c r="D805">
        <v>2046</v>
      </c>
      <c r="E805">
        <v>0</v>
      </c>
      <c r="F805" t="s">
        <v>29</v>
      </c>
      <c r="G805" t="s">
        <v>34</v>
      </c>
    </row>
    <row r="806" spans="1:7">
      <c r="A806" s="9">
        <v>804</v>
      </c>
      <c r="B806" t="s">
        <v>21</v>
      </c>
      <c r="C806" t="s">
        <v>32</v>
      </c>
      <c r="D806">
        <v>2047</v>
      </c>
      <c r="E806">
        <v>0</v>
      </c>
      <c r="F806" t="s">
        <v>29</v>
      </c>
      <c r="G806" t="s">
        <v>34</v>
      </c>
    </row>
    <row r="807" spans="1:7">
      <c r="A807" s="9">
        <v>805</v>
      </c>
      <c r="B807" t="s">
        <v>21</v>
      </c>
      <c r="C807" t="s">
        <v>32</v>
      </c>
      <c r="D807">
        <v>2048</v>
      </c>
      <c r="E807">
        <v>0</v>
      </c>
      <c r="F807" t="s">
        <v>29</v>
      </c>
      <c r="G807" t="s">
        <v>34</v>
      </c>
    </row>
    <row r="808" spans="1:7">
      <c r="A808" s="9">
        <v>806</v>
      </c>
      <c r="B808" t="s">
        <v>21</v>
      </c>
      <c r="C808" t="s">
        <v>32</v>
      </c>
      <c r="D808">
        <v>2049</v>
      </c>
      <c r="E808">
        <v>0</v>
      </c>
      <c r="F808" t="s">
        <v>29</v>
      </c>
      <c r="G808" t="s">
        <v>34</v>
      </c>
    </row>
    <row r="809" spans="1:7">
      <c r="A809" s="9">
        <v>807</v>
      </c>
      <c r="B809" t="s">
        <v>21</v>
      </c>
      <c r="C809" t="s">
        <v>32</v>
      </c>
      <c r="D809">
        <v>2050</v>
      </c>
      <c r="E809">
        <v>0</v>
      </c>
      <c r="F809" t="s">
        <v>29</v>
      </c>
      <c r="G809" t="s">
        <v>34</v>
      </c>
    </row>
    <row r="810" spans="1:7">
      <c r="A810" s="9">
        <v>808</v>
      </c>
      <c r="B810" t="s">
        <v>33</v>
      </c>
      <c r="C810" t="s">
        <v>37</v>
      </c>
      <c r="D810">
        <v>1950</v>
      </c>
      <c r="E810">
        <v>1</v>
      </c>
      <c r="F810" t="s">
        <v>29</v>
      </c>
      <c r="G810" t="s">
        <v>34</v>
      </c>
    </row>
    <row r="811" spans="1:7">
      <c r="A811" s="9">
        <v>809</v>
      </c>
      <c r="B811" t="s">
        <v>33</v>
      </c>
      <c r="C811" t="s">
        <v>37</v>
      </c>
      <c r="D811">
        <v>1951</v>
      </c>
      <c r="E811">
        <v>1</v>
      </c>
      <c r="F811" t="s">
        <v>29</v>
      </c>
      <c r="G811" t="s">
        <v>34</v>
      </c>
    </row>
    <row r="812" spans="1:7">
      <c r="A812" s="9">
        <v>810</v>
      </c>
      <c r="B812" t="s">
        <v>33</v>
      </c>
      <c r="C812" t="s">
        <v>37</v>
      </c>
      <c r="D812">
        <v>1952</v>
      </c>
      <c r="E812">
        <v>1</v>
      </c>
      <c r="F812" t="s">
        <v>29</v>
      </c>
      <c r="G812" t="s">
        <v>34</v>
      </c>
    </row>
    <row r="813" spans="1:7">
      <c r="A813" s="9">
        <v>811</v>
      </c>
      <c r="B813" t="s">
        <v>33</v>
      </c>
      <c r="C813" t="s">
        <v>37</v>
      </c>
      <c r="D813">
        <v>1953</v>
      </c>
      <c r="E813">
        <v>1</v>
      </c>
      <c r="F813" t="s">
        <v>29</v>
      </c>
      <c r="G813" t="s">
        <v>34</v>
      </c>
    </row>
    <row r="814" spans="1:7">
      <c r="A814" s="9">
        <v>812</v>
      </c>
      <c r="B814" t="s">
        <v>33</v>
      </c>
      <c r="C814" t="s">
        <v>37</v>
      </c>
      <c r="D814">
        <v>1954</v>
      </c>
      <c r="E814">
        <v>1</v>
      </c>
      <c r="F814" t="s">
        <v>29</v>
      </c>
      <c r="G814" t="s">
        <v>34</v>
      </c>
    </row>
    <row r="815" spans="1:7">
      <c r="A815" s="9">
        <v>813</v>
      </c>
      <c r="B815" t="s">
        <v>33</v>
      </c>
      <c r="C815" t="s">
        <v>37</v>
      </c>
      <c r="D815">
        <v>1955</v>
      </c>
      <c r="E815">
        <v>1</v>
      </c>
      <c r="F815" t="s">
        <v>29</v>
      </c>
      <c r="G815" t="s">
        <v>34</v>
      </c>
    </row>
    <row r="816" spans="1:7">
      <c r="A816" s="9">
        <v>814</v>
      </c>
      <c r="B816" t="s">
        <v>33</v>
      </c>
      <c r="C816" t="s">
        <v>37</v>
      </c>
      <c r="D816">
        <v>1956</v>
      </c>
      <c r="E816">
        <v>1</v>
      </c>
      <c r="F816" t="s">
        <v>29</v>
      </c>
      <c r="G816" t="s">
        <v>34</v>
      </c>
    </row>
    <row r="817" spans="1:7">
      <c r="A817" s="9">
        <v>815</v>
      </c>
      <c r="B817" t="s">
        <v>33</v>
      </c>
      <c r="C817" t="s">
        <v>37</v>
      </c>
      <c r="D817">
        <v>1957</v>
      </c>
      <c r="E817">
        <v>1</v>
      </c>
      <c r="F817" t="s">
        <v>29</v>
      </c>
      <c r="G817" t="s">
        <v>34</v>
      </c>
    </row>
    <row r="818" spans="1:7">
      <c r="A818" s="9">
        <v>816</v>
      </c>
      <c r="B818" t="s">
        <v>33</v>
      </c>
      <c r="C818" t="s">
        <v>37</v>
      </c>
      <c r="D818">
        <v>1958</v>
      </c>
      <c r="E818">
        <v>1</v>
      </c>
      <c r="F818" t="s">
        <v>29</v>
      </c>
      <c r="G818" t="s">
        <v>34</v>
      </c>
    </row>
    <row r="819" spans="1:7">
      <c r="A819" s="9">
        <v>817</v>
      </c>
      <c r="B819" t="s">
        <v>33</v>
      </c>
      <c r="C819" t="s">
        <v>37</v>
      </c>
      <c r="D819">
        <v>1959</v>
      </c>
      <c r="E819">
        <v>1</v>
      </c>
      <c r="F819" t="s">
        <v>29</v>
      </c>
      <c r="G819" t="s">
        <v>34</v>
      </c>
    </row>
    <row r="820" spans="1:7">
      <c r="A820" s="9">
        <v>818</v>
      </c>
      <c r="B820" t="s">
        <v>33</v>
      </c>
      <c r="C820" t="s">
        <v>37</v>
      </c>
      <c r="D820">
        <v>1960</v>
      </c>
      <c r="E820">
        <v>1</v>
      </c>
      <c r="F820" t="s">
        <v>29</v>
      </c>
      <c r="G820" t="s">
        <v>34</v>
      </c>
    </row>
    <row r="821" spans="1:7">
      <c r="A821" s="9">
        <v>819</v>
      </c>
      <c r="B821" t="s">
        <v>33</v>
      </c>
      <c r="C821" t="s">
        <v>37</v>
      </c>
      <c r="D821">
        <v>1961</v>
      </c>
      <c r="E821">
        <v>1</v>
      </c>
      <c r="F821" t="s">
        <v>29</v>
      </c>
      <c r="G821" t="s">
        <v>34</v>
      </c>
    </row>
    <row r="822" spans="1:7">
      <c r="A822" s="9">
        <v>820</v>
      </c>
      <c r="B822" t="s">
        <v>33</v>
      </c>
      <c r="C822" t="s">
        <v>37</v>
      </c>
      <c r="D822">
        <v>1962</v>
      </c>
      <c r="E822">
        <v>1</v>
      </c>
      <c r="F822" t="s">
        <v>29</v>
      </c>
      <c r="G822" t="s">
        <v>34</v>
      </c>
    </row>
    <row r="823" spans="1:7">
      <c r="A823" s="9">
        <v>821</v>
      </c>
      <c r="B823" t="s">
        <v>33</v>
      </c>
      <c r="C823" t="s">
        <v>37</v>
      </c>
      <c r="D823">
        <v>1963</v>
      </c>
      <c r="E823">
        <v>1</v>
      </c>
      <c r="F823" t="s">
        <v>29</v>
      </c>
      <c r="G823" t="s">
        <v>34</v>
      </c>
    </row>
    <row r="824" spans="1:7">
      <c r="A824" s="9">
        <v>822</v>
      </c>
      <c r="B824" t="s">
        <v>33</v>
      </c>
      <c r="C824" t="s">
        <v>37</v>
      </c>
      <c r="D824">
        <v>1964</v>
      </c>
      <c r="E824">
        <v>1</v>
      </c>
      <c r="F824" t="s">
        <v>29</v>
      </c>
      <c r="G824" t="s">
        <v>34</v>
      </c>
    </row>
    <row r="825" spans="1:7">
      <c r="A825" s="9">
        <v>823</v>
      </c>
      <c r="B825" t="s">
        <v>33</v>
      </c>
      <c r="C825" t="s">
        <v>37</v>
      </c>
      <c r="D825">
        <v>1965</v>
      </c>
      <c r="E825">
        <v>1</v>
      </c>
      <c r="F825" t="s">
        <v>29</v>
      </c>
      <c r="G825" t="s">
        <v>34</v>
      </c>
    </row>
    <row r="826" spans="1:7">
      <c r="A826" s="9">
        <v>824</v>
      </c>
      <c r="B826" t="s">
        <v>33</v>
      </c>
      <c r="C826" t="s">
        <v>37</v>
      </c>
      <c r="D826">
        <v>1966</v>
      </c>
      <c r="E826">
        <v>1</v>
      </c>
      <c r="F826" t="s">
        <v>29</v>
      </c>
      <c r="G826" t="s">
        <v>34</v>
      </c>
    </row>
    <row r="827" spans="1:7">
      <c r="A827" s="9">
        <v>825</v>
      </c>
      <c r="B827" t="s">
        <v>33</v>
      </c>
      <c r="C827" t="s">
        <v>37</v>
      </c>
      <c r="D827">
        <v>1967</v>
      </c>
      <c r="E827">
        <v>1</v>
      </c>
      <c r="F827" t="s">
        <v>29</v>
      </c>
      <c r="G827" t="s">
        <v>34</v>
      </c>
    </row>
    <row r="828" spans="1:7">
      <c r="A828" s="9">
        <v>826</v>
      </c>
      <c r="B828" t="s">
        <v>33</v>
      </c>
      <c r="C828" t="s">
        <v>37</v>
      </c>
      <c r="D828">
        <v>1968</v>
      </c>
      <c r="E828">
        <v>1</v>
      </c>
      <c r="F828" t="s">
        <v>29</v>
      </c>
      <c r="G828" t="s">
        <v>34</v>
      </c>
    </row>
    <row r="829" spans="1:7">
      <c r="A829" s="9">
        <v>827</v>
      </c>
      <c r="B829" t="s">
        <v>33</v>
      </c>
      <c r="C829" t="s">
        <v>37</v>
      </c>
      <c r="D829">
        <v>1969</v>
      </c>
      <c r="E829">
        <v>1</v>
      </c>
      <c r="F829" t="s">
        <v>29</v>
      </c>
      <c r="G829" t="s">
        <v>34</v>
      </c>
    </row>
    <row r="830" spans="1:7">
      <c r="A830" s="9">
        <v>828</v>
      </c>
      <c r="B830" t="s">
        <v>33</v>
      </c>
      <c r="C830" t="s">
        <v>37</v>
      </c>
      <c r="D830">
        <v>1970</v>
      </c>
      <c r="E830">
        <v>1</v>
      </c>
      <c r="F830" t="s">
        <v>29</v>
      </c>
      <c r="G830" t="s">
        <v>34</v>
      </c>
    </row>
    <row r="831" spans="1:7">
      <c r="A831" s="9">
        <v>829</v>
      </c>
      <c r="B831" t="s">
        <v>33</v>
      </c>
      <c r="C831" t="s">
        <v>37</v>
      </c>
      <c r="D831">
        <v>1971</v>
      </c>
      <c r="E831">
        <v>1</v>
      </c>
      <c r="F831" t="s">
        <v>29</v>
      </c>
      <c r="G831" t="s">
        <v>34</v>
      </c>
    </row>
    <row r="832" spans="1:7">
      <c r="A832" s="9">
        <v>830</v>
      </c>
      <c r="B832" t="s">
        <v>33</v>
      </c>
      <c r="C832" t="s">
        <v>37</v>
      </c>
      <c r="D832">
        <v>1972</v>
      </c>
      <c r="E832">
        <v>1</v>
      </c>
      <c r="F832" t="s">
        <v>29</v>
      </c>
      <c r="G832" t="s">
        <v>34</v>
      </c>
    </row>
    <row r="833" spans="1:7">
      <c r="A833" s="9">
        <v>831</v>
      </c>
      <c r="B833" t="s">
        <v>33</v>
      </c>
      <c r="C833" t="s">
        <v>37</v>
      </c>
      <c r="D833">
        <v>1973</v>
      </c>
      <c r="E833">
        <v>1</v>
      </c>
      <c r="F833" t="s">
        <v>29</v>
      </c>
      <c r="G833" t="s">
        <v>34</v>
      </c>
    </row>
    <row r="834" spans="1:7">
      <c r="A834" s="9">
        <v>832</v>
      </c>
      <c r="B834" t="s">
        <v>33</v>
      </c>
      <c r="C834" t="s">
        <v>37</v>
      </c>
      <c r="D834">
        <v>1974</v>
      </c>
      <c r="E834">
        <v>1</v>
      </c>
      <c r="F834" t="s">
        <v>29</v>
      </c>
      <c r="G834" t="s">
        <v>34</v>
      </c>
    </row>
    <row r="835" spans="1:7">
      <c r="A835" s="9">
        <v>833</v>
      </c>
      <c r="B835" t="s">
        <v>33</v>
      </c>
      <c r="C835" t="s">
        <v>37</v>
      </c>
      <c r="D835">
        <v>1975</v>
      </c>
      <c r="E835">
        <v>1</v>
      </c>
      <c r="F835" t="s">
        <v>29</v>
      </c>
      <c r="G835" t="s">
        <v>34</v>
      </c>
    </row>
    <row r="836" spans="1:7">
      <c r="A836" s="9">
        <v>834</v>
      </c>
      <c r="B836" t="s">
        <v>33</v>
      </c>
      <c r="C836" t="s">
        <v>37</v>
      </c>
      <c r="D836">
        <v>1976</v>
      </c>
      <c r="E836">
        <v>1</v>
      </c>
      <c r="F836" t="s">
        <v>29</v>
      </c>
      <c r="G836" t="s">
        <v>34</v>
      </c>
    </row>
    <row r="837" spans="1:7">
      <c r="A837" s="9">
        <v>835</v>
      </c>
      <c r="B837" t="s">
        <v>33</v>
      </c>
      <c r="C837" t="s">
        <v>37</v>
      </c>
      <c r="D837">
        <v>1977</v>
      </c>
      <c r="E837">
        <v>1</v>
      </c>
      <c r="F837" t="s">
        <v>29</v>
      </c>
      <c r="G837" t="s">
        <v>34</v>
      </c>
    </row>
    <row r="838" spans="1:7">
      <c r="A838" s="9">
        <v>836</v>
      </c>
      <c r="B838" t="s">
        <v>33</v>
      </c>
      <c r="C838" t="s">
        <v>37</v>
      </c>
      <c r="D838">
        <v>1978</v>
      </c>
      <c r="E838">
        <v>1</v>
      </c>
      <c r="F838" t="s">
        <v>29</v>
      </c>
      <c r="G838" t="s">
        <v>34</v>
      </c>
    </row>
    <row r="839" spans="1:7">
      <c r="A839" s="9">
        <v>837</v>
      </c>
      <c r="B839" t="s">
        <v>33</v>
      </c>
      <c r="C839" t="s">
        <v>37</v>
      </c>
      <c r="D839">
        <v>1979</v>
      </c>
      <c r="E839">
        <v>1</v>
      </c>
      <c r="F839" t="s">
        <v>29</v>
      </c>
      <c r="G839" t="s">
        <v>34</v>
      </c>
    </row>
    <row r="840" spans="1:7">
      <c r="A840" s="9">
        <v>838</v>
      </c>
      <c r="B840" t="s">
        <v>33</v>
      </c>
      <c r="C840" t="s">
        <v>37</v>
      </c>
      <c r="D840">
        <v>1980</v>
      </c>
      <c r="E840">
        <v>1</v>
      </c>
      <c r="F840" t="s">
        <v>29</v>
      </c>
      <c r="G840" t="s">
        <v>34</v>
      </c>
    </row>
    <row r="841" spans="1:7">
      <c r="A841" s="9">
        <v>839</v>
      </c>
      <c r="B841" t="s">
        <v>33</v>
      </c>
      <c r="C841" t="s">
        <v>37</v>
      </c>
      <c r="D841">
        <v>1981</v>
      </c>
      <c r="E841">
        <v>1</v>
      </c>
      <c r="F841" t="s">
        <v>29</v>
      </c>
      <c r="G841" t="s">
        <v>34</v>
      </c>
    </row>
    <row r="842" spans="1:7">
      <c r="A842" s="9">
        <v>840</v>
      </c>
      <c r="B842" t="s">
        <v>33</v>
      </c>
      <c r="C842" t="s">
        <v>37</v>
      </c>
      <c r="D842">
        <v>1982</v>
      </c>
      <c r="E842">
        <v>1</v>
      </c>
      <c r="F842" t="s">
        <v>29</v>
      </c>
      <c r="G842" t="s">
        <v>34</v>
      </c>
    </row>
    <row r="843" spans="1:7">
      <c r="A843" s="9">
        <v>841</v>
      </c>
      <c r="B843" t="s">
        <v>33</v>
      </c>
      <c r="C843" t="s">
        <v>37</v>
      </c>
      <c r="D843">
        <v>1983</v>
      </c>
      <c r="E843">
        <v>1</v>
      </c>
      <c r="F843" t="s">
        <v>29</v>
      </c>
      <c r="G843" t="s">
        <v>34</v>
      </c>
    </row>
    <row r="844" spans="1:7">
      <c r="A844" s="9">
        <v>842</v>
      </c>
      <c r="B844" t="s">
        <v>33</v>
      </c>
      <c r="C844" t="s">
        <v>37</v>
      </c>
      <c r="D844">
        <v>1984</v>
      </c>
      <c r="E844">
        <v>1</v>
      </c>
      <c r="F844" t="s">
        <v>29</v>
      </c>
      <c r="G844" t="s">
        <v>34</v>
      </c>
    </row>
    <row r="845" spans="1:7">
      <c r="A845" s="9">
        <v>843</v>
      </c>
      <c r="B845" t="s">
        <v>33</v>
      </c>
      <c r="C845" t="s">
        <v>37</v>
      </c>
      <c r="D845">
        <v>1985</v>
      </c>
      <c r="E845">
        <v>1</v>
      </c>
      <c r="F845" t="s">
        <v>29</v>
      </c>
      <c r="G845" t="s">
        <v>34</v>
      </c>
    </row>
    <row r="846" spans="1:7">
      <c r="A846" s="9">
        <v>844</v>
      </c>
      <c r="B846" t="s">
        <v>33</v>
      </c>
      <c r="C846" t="s">
        <v>37</v>
      </c>
      <c r="D846">
        <v>1986</v>
      </c>
      <c r="E846">
        <v>1</v>
      </c>
      <c r="F846" t="s">
        <v>29</v>
      </c>
      <c r="G846" t="s">
        <v>34</v>
      </c>
    </row>
    <row r="847" spans="1:7">
      <c r="A847" s="9">
        <v>845</v>
      </c>
      <c r="B847" t="s">
        <v>33</v>
      </c>
      <c r="C847" t="s">
        <v>37</v>
      </c>
      <c r="D847">
        <v>1987</v>
      </c>
      <c r="E847">
        <v>1</v>
      </c>
      <c r="F847" t="s">
        <v>29</v>
      </c>
      <c r="G847" t="s">
        <v>34</v>
      </c>
    </row>
    <row r="848" spans="1:7">
      <c r="A848" s="9">
        <v>846</v>
      </c>
      <c r="B848" t="s">
        <v>33</v>
      </c>
      <c r="C848" t="s">
        <v>37</v>
      </c>
      <c r="D848">
        <v>1988</v>
      </c>
      <c r="E848">
        <v>1</v>
      </c>
      <c r="F848" t="s">
        <v>29</v>
      </c>
      <c r="G848" t="s">
        <v>34</v>
      </c>
    </row>
    <row r="849" spans="1:7">
      <c r="A849" s="9">
        <v>847</v>
      </c>
      <c r="B849" t="s">
        <v>33</v>
      </c>
      <c r="C849" t="s">
        <v>37</v>
      </c>
      <c r="D849">
        <v>1989</v>
      </c>
      <c r="E849">
        <v>1</v>
      </c>
      <c r="F849" t="s">
        <v>29</v>
      </c>
      <c r="G849" t="s">
        <v>34</v>
      </c>
    </row>
    <row r="850" spans="1:7">
      <c r="A850" s="9">
        <v>848</v>
      </c>
      <c r="B850" t="s">
        <v>33</v>
      </c>
      <c r="C850" t="s">
        <v>37</v>
      </c>
      <c r="D850">
        <v>1990</v>
      </c>
      <c r="E850">
        <v>1</v>
      </c>
      <c r="F850" t="s">
        <v>29</v>
      </c>
      <c r="G850" t="s">
        <v>34</v>
      </c>
    </row>
    <row r="851" spans="1:7">
      <c r="A851" s="9">
        <v>849</v>
      </c>
      <c r="B851" t="s">
        <v>33</v>
      </c>
      <c r="C851" t="s">
        <v>37</v>
      </c>
      <c r="D851">
        <v>1991</v>
      </c>
      <c r="E851">
        <v>1</v>
      </c>
      <c r="F851" t="s">
        <v>29</v>
      </c>
      <c r="G851" t="s">
        <v>34</v>
      </c>
    </row>
    <row r="852" spans="1:7">
      <c r="A852" s="9">
        <v>850</v>
      </c>
      <c r="B852" t="s">
        <v>33</v>
      </c>
      <c r="C852" t="s">
        <v>37</v>
      </c>
      <c r="D852">
        <v>1992</v>
      </c>
      <c r="E852">
        <v>1</v>
      </c>
      <c r="F852" t="s">
        <v>29</v>
      </c>
      <c r="G852" t="s">
        <v>34</v>
      </c>
    </row>
    <row r="853" spans="1:7">
      <c r="A853" s="9">
        <v>851</v>
      </c>
      <c r="B853" t="s">
        <v>33</v>
      </c>
      <c r="C853" t="s">
        <v>37</v>
      </c>
      <c r="D853">
        <v>1993</v>
      </c>
      <c r="E853">
        <v>1</v>
      </c>
      <c r="F853" t="s">
        <v>29</v>
      </c>
      <c r="G853" t="s">
        <v>34</v>
      </c>
    </row>
    <row r="854" spans="1:7">
      <c r="A854" s="9">
        <v>852</v>
      </c>
      <c r="B854" t="s">
        <v>33</v>
      </c>
      <c r="C854" t="s">
        <v>37</v>
      </c>
      <c r="D854">
        <v>1994</v>
      </c>
      <c r="E854">
        <v>1</v>
      </c>
      <c r="F854" t="s">
        <v>29</v>
      </c>
      <c r="G854" t="s">
        <v>34</v>
      </c>
    </row>
    <row r="855" spans="1:7">
      <c r="A855" s="9">
        <v>853</v>
      </c>
      <c r="B855" t="s">
        <v>33</v>
      </c>
      <c r="C855" t="s">
        <v>37</v>
      </c>
      <c r="D855">
        <v>1995</v>
      </c>
      <c r="E855">
        <v>1</v>
      </c>
      <c r="F855" t="s">
        <v>29</v>
      </c>
      <c r="G855" t="s">
        <v>34</v>
      </c>
    </row>
    <row r="856" spans="1:7">
      <c r="A856" s="9">
        <v>854</v>
      </c>
      <c r="B856" t="s">
        <v>33</v>
      </c>
      <c r="C856" t="s">
        <v>37</v>
      </c>
      <c r="D856">
        <v>1996</v>
      </c>
      <c r="E856">
        <v>1</v>
      </c>
      <c r="F856" t="s">
        <v>29</v>
      </c>
      <c r="G856" t="s">
        <v>34</v>
      </c>
    </row>
    <row r="857" spans="1:7">
      <c r="A857" s="9">
        <v>855</v>
      </c>
      <c r="B857" t="s">
        <v>33</v>
      </c>
      <c r="C857" t="s">
        <v>37</v>
      </c>
      <c r="D857">
        <v>1997</v>
      </c>
      <c r="E857">
        <v>1</v>
      </c>
      <c r="F857" t="s">
        <v>29</v>
      </c>
      <c r="G857" t="s">
        <v>34</v>
      </c>
    </row>
    <row r="858" spans="1:7">
      <c r="A858" s="9">
        <v>856</v>
      </c>
      <c r="B858" t="s">
        <v>33</v>
      </c>
      <c r="C858" t="s">
        <v>37</v>
      </c>
      <c r="D858">
        <v>1998</v>
      </c>
      <c r="E858">
        <v>1</v>
      </c>
      <c r="F858" t="s">
        <v>29</v>
      </c>
      <c r="G858" t="s">
        <v>34</v>
      </c>
    </row>
    <row r="859" spans="1:7">
      <c r="A859" s="9">
        <v>857</v>
      </c>
      <c r="B859" t="s">
        <v>33</v>
      </c>
      <c r="C859" t="s">
        <v>37</v>
      </c>
      <c r="D859">
        <v>1999</v>
      </c>
      <c r="E859">
        <v>1</v>
      </c>
      <c r="F859" t="s">
        <v>29</v>
      </c>
      <c r="G859" t="s">
        <v>34</v>
      </c>
    </row>
    <row r="860" spans="1:7">
      <c r="A860" s="9">
        <v>858</v>
      </c>
      <c r="B860" t="s">
        <v>33</v>
      </c>
      <c r="C860" t="s">
        <v>37</v>
      </c>
      <c r="D860">
        <v>2000</v>
      </c>
      <c r="E860">
        <v>1</v>
      </c>
      <c r="F860" t="s">
        <v>29</v>
      </c>
      <c r="G860" t="s">
        <v>34</v>
      </c>
    </row>
    <row r="861" spans="1:7">
      <c r="A861" s="9">
        <v>859</v>
      </c>
      <c r="B861" t="s">
        <v>33</v>
      </c>
      <c r="C861" t="s">
        <v>37</v>
      </c>
      <c r="D861">
        <v>2001</v>
      </c>
      <c r="E861">
        <v>1</v>
      </c>
      <c r="F861" t="s">
        <v>29</v>
      </c>
      <c r="G861" t="s">
        <v>34</v>
      </c>
    </row>
    <row r="862" spans="1:7">
      <c r="A862" s="9">
        <v>860</v>
      </c>
      <c r="B862" t="s">
        <v>33</v>
      </c>
      <c r="C862" t="s">
        <v>37</v>
      </c>
      <c r="D862">
        <v>2002</v>
      </c>
      <c r="E862">
        <v>1</v>
      </c>
      <c r="F862" t="s">
        <v>29</v>
      </c>
      <c r="G862" t="s">
        <v>34</v>
      </c>
    </row>
    <row r="863" spans="1:7">
      <c r="A863" s="9">
        <v>861</v>
      </c>
      <c r="B863" t="s">
        <v>33</v>
      </c>
      <c r="C863" t="s">
        <v>37</v>
      </c>
      <c r="D863">
        <v>2003</v>
      </c>
      <c r="E863">
        <v>1</v>
      </c>
      <c r="F863" t="s">
        <v>29</v>
      </c>
      <c r="G863" t="s">
        <v>34</v>
      </c>
    </row>
    <row r="864" spans="1:7">
      <c r="A864" s="9">
        <v>862</v>
      </c>
      <c r="B864" t="s">
        <v>33</v>
      </c>
      <c r="C864" t="s">
        <v>37</v>
      </c>
      <c r="D864">
        <v>2004</v>
      </c>
      <c r="E864">
        <v>1</v>
      </c>
      <c r="F864" t="s">
        <v>29</v>
      </c>
      <c r="G864" t="s">
        <v>34</v>
      </c>
    </row>
    <row r="865" spans="1:7">
      <c r="A865" s="9">
        <v>863</v>
      </c>
      <c r="B865" t="s">
        <v>33</v>
      </c>
      <c r="C865" t="s">
        <v>37</v>
      </c>
      <c r="D865">
        <v>2005</v>
      </c>
      <c r="E865">
        <v>1</v>
      </c>
      <c r="F865" t="s">
        <v>29</v>
      </c>
      <c r="G865" t="s">
        <v>34</v>
      </c>
    </row>
    <row r="866" spans="1:7">
      <c r="A866" s="9">
        <v>864</v>
      </c>
      <c r="B866" t="s">
        <v>33</v>
      </c>
      <c r="C866" t="s">
        <v>37</v>
      </c>
      <c r="D866">
        <v>2006</v>
      </c>
      <c r="E866">
        <v>1</v>
      </c>
      <c r="F866" t="s">
        <v>29</v>
      </c>
      <c r="G866" t="s">
        <v>34</v>
      </c>
    </row>
    <row r="867" spans="1:7">
      <c r="A867" s="9">
        <v>865</v>
      </c>
      <c r="B867" t="s">
        <v>33</v>
      </c>
      <c r="C867" t="s">
        <v>37</v>
      </c>
      <c r="D867">
        <v>2007</v>
      </c>
      <c r="E867">
        <v>1</v>
      </c>
      <c r="F867" t="s">
        <v>29</v>
      </c>
      <c r="G867" t="s">
        <v>34</v>
      </c>
    </row>
    <row r="868" spans="1:7">
      <c r="A868" s="9">
        <v>866</v>
      </c>
      <c r="B868" t="s">
        <v>33</v>
      </c>
      <c r="C868" t="s">
        <v>37</v>
      </c>
      <c r="D868">
        <v>2008</v>
      </c>
      <c r="E868">
        <v>1</v>
      </c>
      <c r="F868" t="s">
        <v>29</v>
      </c>
      <c r="G868" t="s">
        <v>34</v>
      </c>
    </row>
    <row r="869" spans="1:7">
      <c r="A869" s="9">
        <v>867</v>
      </c>
      <c r="B869" t="s">
        <v>33</v>
      </c>
      <c r="C869" t="s">
        <v>37</v>
      </c>
      <c r="D869">
        <v>2009</v>
      </c>
      <c r="E869">
        <v>1</v>
      </c>
      <c r="F869" t="s">
        <v>29</v>
      </c>
      <c r="G869" t="s">
        <v>34</v>
      </c>
    </row>
    <row r="870" spans="1:7">
      <c r="A870" s="9">
        <v>868</v>
      </c>
      <c r="B870" t="s">
        <v>33</v>
      </c>
      <c r="C870" t="s">
        <v>37</v>
      </c>
      <c r="D870">
        <v>2010</v>
      </c>
      <c r="E870">
        <v>1</v>
      </c>
      <c r="F870" t="s">
        <v>29</v>
      </c>
      <c r="G870" t="s">
        <v>34</v>
      </c>
    </row>
    <row r="871" spans="1:7">
      <c r="A871" s="9">
        <v>869</v>
      </c>
      <c r="B871" t="s">
        <v>33</v>
      </c>
      <c r="C871" t="s">
        <v>37</v>
      </c>
      <c r="D871">
        <v>2011</v>
      </c>
      <c r="E871">
        <v>1</v>
      </c>
      <c r="F871" t="s">
        <v>29</v>
      </c>
      <c r="G871" t="s">
        <v>34</v>
      </c>
    </row>
    <row r="872" spans="1:7">
      <c r="A872" s="9">
        <v>870</v>
      </c>
      <c r="B872" t="s">
        <v>33</v>
      </c>
      <c r="C872" t="s">
        <v>37</v>
      </c>
      <c r="D872">
        <v>2012</v>
      </c>
      <c r="E872">
        <v>1</v>
      </c>
      <c r="F872" t="s">
        <v>29</v>
      </c>
      <c r="G872" t="s">
        <v>34</v>
      </c>
    </row>
    <row r="873" spans="1:7">
      <c r="A873" s="9">
        <v>871</v>
      </c>
      <c r="B873" t="s">
        <v>33</v>
      </c>
      <c r="C873" t="s">
        <v>37</v>
      </c>
      <c r="D873">
        <v>2013</v>
      </c>
      <c r="E873">
        <v>1</v>
      </c>
      <c r="F873" t="s">
        <v>29</v>
      </c>
      <c r="G873" t="s">
        <v>34</v>
      </c>
    </row>
    <row r="874" spans="1:7">
      <c r="A874" s="9">
        <v>872</v>
      </c>
      <c r="B874" t="s">
        <v>33</v>
      </c>
      <c r="C874" t="s">
        <v>37</v>
      </c>
      <c r="D874">
        <v>2014</v>
      </c>
      <c r="E874">
        <v>0.99906496381651078</v>
      </c>
      <c r="F874" t="s">
        <v>29</v>
      </c>
      <c r="G874" t="s">
        <v>34</v>
      </c>
    </row>
    <row r="875" spans="1:7">
      <c r="A875" s="9">
        <v>873</v>
      </c>
      <c r="B875" t="s">
        <v>33</v>
      </c>
      <c r="C875" t="s">
        <v>37</v>
      </c>
      <c r="D875">
        <v>2015</v>
      </c>
      <c r="E875">
        <v>0.9976929758299119</v>
      </c>
      <c r="F875" t="s">
        <v>29</v>
      </c>
      <c r="G875" t="s">
        <v>34</v>
      </c>
    </row>
    <row r="876" spans="1:7">
      <c r="A876" s="9">
        <v>874</v>
      </c>
      <c r="B876" t="s">
        <v>33</v>
      </c>
      <c r="C876" t="s">
        <v>37</v>
      </c>
      <c r="D876">
        <v>2016</v>
      </c>
      <c r="E876">
        <v>0.99568226968146634</v>
      </c>
      <c r="F876" t="s">
        <v>29</v>
      </c>
      <c r="G876" t="s">
        <v>34</v>
      </c>
    </row>
    <row r="877" spans="1:7">
      <c r="A877" s="9">
        <v>875</v>
      </c>
      <c r="B877" t="s">
        <v>33</v>
      </c>
      <c r="C877" t="s">
        <v>37</v>
      </c>
      <c r="D877">
        <v>2017</v>
      </c>
      <c r="E877">
        <v>0.99274069574167634</v>
      </c>
      <c r="F877" t="s">
        <v>29</v>
      </c>
      <c r="G877" t="s">
        <v>34</v>
      </c>
    </row>
    <row r="878" spans="1:7">
      <c r="A878" s="9">
        <v>876</v>
      </c>
      <c r="B878" t="s">
        <v>33</v>
      </c>
      <c r="C878" t="s">
        <v>37</v>
      </c>
      <c r="D878">
        <v>2018</v>
      </c>
      <c r="E878">
        <v>0.98816688030354194</v>
      </c>
      <c r="F878" t="s">
        <v>29</v>
      </c>
      <c r="G878" t="s">
        <v>34</v>
      </c>
    </row>
    <row r="879" spans="1:7">
      <c r="A879" s="9">
        <v>877</v>
      </c>
      <c r="B879" t="s">
        <v>33</v>
      </c>
      <c r="C879" t="s">
        <v>37</v>
      </c>
      <c r="D879">
        <v>2019</v>
      </c>
      <c r="E879">
        <v>0.97420872303212325</v>
      </c>
      <c r="F879" t="s">
        <v>29</v>
      </c>
      <c r="G879" t="s">
        <v>34</v>
      </c>
    </row>
    <row r="880" spans="1:7">
      <c r="A880" s="9">
        <v>878</v>
      </c>
      <c r="B880" t="s">
        <v>33</v>
      </c>
      <c r="C880" t="s">
        <v>37</v>
      </c>
      <c r="D880">
        <v>2020</v>
      </c>
      <c r="E880">
        <v>0.95685330902208887</v>
      </c>
      <c r="F880" t="s">
        <v>29</v>
      </c>
      <c r="G880" t="s">
        <v>34</v>
      </c>
    </row>
    <row r="881" spans="1:7">
      <c r="A881" s="9">
        <v>879</v>
      </c>
      <c r="B881" t="s">
        <v>33</v>
      </c>
      <c r="C881" t="s">
        <v>37</v>
      </c>
      <c r="D881">
        <v>2021</v>
      </c>
      <c r="E881">
        <v>0.93593702784324484</v>
      </c>
      <c r="F881" t="s">
        <v>29</v>
      </c>
      <c r="G881" t="s">
        <v>34</v>
      </c>
    </row>
    <row r="882" spans="1:7">
      <c r="A882" s="9">
        <v>880</v>
      </c>
      <c r="B882" t="s">
        <v>33</v>
      </c>
      <c r="C882" t="s">
        <v>37</v>
      </c>
      <c r="D882">
        <v>2022</v>
      </c>
      <c r="E882">
        <v>0.90996647662235175</v>
      </c>
      <c r="F882" t="s">
        <v>29</v>
      </c>
      <c r="G882" t="s">
        <v>34</v>
      </c>
    </row>
    <row r="883" spans="1:7">
      <c r="A883" s="9">
        <v>881</v>
      </c>
      <c r="B883" t="s">
        <v>33</v>
      </c>
      <c r="C883" t="s">
        <v>37</v>
      </c>
      <c r="D883">
        <v>2023</v>
      </c>
      <c r="E883">
        <v>0.87709138452861402</v>
      </c>
      <c r="F883" t="s">
        <v>29</v>
      </c>
      <c r="G883" t="s">
        <v>34</v>
      </c>
    </row>
    <row r="884" spans="1:7">
      <c r="A884" s="9">
        <v>882</v>
      </c>
      <c r="B884" t="s">
        <v>33</v>
      </c>
      <c r="C884" t="s">
        <v>37</v>
      </c>
      <c r="D884">
        <v>2024</v>
      </c>
      <c r="E884">
        <v>0.83522527526872214</v>
      </c>
      <c r="F884" t="s">
        <v>29</v>
      </c>
      <c r="G884" t="s">
        <v>34</v>
      </c>
    </row>
    <row r="885" spans="1:7">
      <c r="A885" s="9">
        <v>883</v>
      </c>
      <c r="B885" t="s">
        <v>33</v>
      </c>
      <c r="C885" t="s">
        <v>37</v>
      </c>
      <c r="D885">
        <v>2025</v>
      </c>
      <c r="E885">
        <v>0.78237933095425427</v>
      </c>
      <c r="F885" t="s">
        <v>29</v>
      </c>
      <c r="G885" t="s">
        <v>34</v>
      </c>
    </row>
    <row r="886" spans="1:7">
      <c r="A886" s="9">
        <v>884</v>
      </c>
      <c r="B886" t="s">
        <v>33</v>
      </c>
      <c r="C886" t="s">
        <v>37</v>
      </c>
      <c r="D886">
        <v>2026</v>
      </c>
      <c r="E886">
        <v>0.71727555307781476</v>
      </c>
      <c r="F886" t="s">
        <v>29</v>
      </c>
      <c r="G886" t="s">
        <v>34</v>
      </c>
    </row>
    <row r="887" spans="1:7">
      <c r="A887" s="9">
        <v>885</v>
      </c>
      <c r="B887" t="s">
        <v>33</v>
      </c>
      <c r="C887" t="s">
        <v>37</v>
      </c>
      <c r="D887">
        <v>2027</v>
      </c>
      <c r="E887">
        <v>0.64016889487337902</v>
      </c>
      <c r="F887" t="s">
        <v>29</v>
      </c>
      <c r="G887" t="s">
        <v>34</v>
      </c>
    </row>
    <row r="888" spans="1:7">
      <c r="A888" s="9">
        <v>886</v>
      </c>
      <c r="B888" t="s">
        <v>33</v>
      </c>
      <c r="C888" t="s">
        <v>37</v>
      </c>
      <c r="D888">
        <v>2028</v>
      </c>
      <c r="E888">
        <v>0.55355156676814621</v>
      </c>
      <c r="F888" t="s">
        <v>29</v>
      </c>
      <c r="G888" t="s">
        <v>34</v>
      </c>
    </row>
    <row r="889" spans="1:7">
      <c r="A889" s="9">
        <v>887</v>
      </c>
      <c r="B889" t="s">
        <v>33</v>
      </c>
      <c r="C889" t="s">
        <v>37</v>
      </c>
      <c r="D889">
        <v>2029</v>
      </c>
      <c r="E889">
        <v>0.46220947468689499</v>
      </c>
      <c r="F889" t="s">
        <v>29</v>
      </c>
      <c r="G889" t="s">
        <v>34</v>
      </c>
    </row>
    <row r="890" spans="1:7">
      <c r="A890" s="9">
        <v>888</v>
      </c>
      <c r="B890" t="s">
        <v>33</v>
      </c>
      <c r="C890" t="s">
        <v>37</v>
      </c>
      <c r="D890">
        <v>2030</v>
      </c>
      <c r="E890">
        <v>0.37228172744070559</v>
      </c>
      <c r="F890" t="s">
        <v>29</v>
      </c>
      <c r="G890" t="s">
        <v>34</v>
      </c>
    </row>
    <row r="891" spans="1:7">
      <c r="A891" s="9">
        <v>889</v>
      </c>
      <c r="B891" t="s">
        <v>33</v>
      </c>
      <c r="C891" t="s">
        <v>37</v>
      </c>
      <c r="D891">
        <v>2031</v>
      </c>
      <c r="E891">
        <v>0.28961661338452999</v>
      </c>
      <c r="F891" t="s">
        <v>29</v>
      </c>
      <c r="G891" t="s">
        <v>34</v>
      </c>
    </row>
    <row r="892" spans="1:7">
      <c r="A892" s="9">
        <v>890</v>
      </c>
      <c r="B892" t="s">
        <v>33</v>
      </c>
      <c r="C892" t="s">
        <v>37</v>
      </c>
      <c r="D892">
        <v>2032</v>
      </c>
      <c r="E892">
        <v>0.21828508989466019</v>
      </c>
      <c r="F892" t="s">
        <v>29</v>
      </c>
      <c r="G892" t="s">
        <v>34</v>
      </c>
    </row>
    <row r="893" spans="1:7">
      <c r="A893" s="9">
        <v>891</v>
      </c>
      <c r="B893" t="s">
        <v>33</v>
      </c>
      <c r="C893" t="s">
        <v>37</v>
      </c>
      <c r="D893">
        <v>2033</v>
      </c>
      <c r="E893">
        <v>0.1599797357692424</v>
      </c>
      <c r="F893" t="s">
        <v>29</v>
      </c>
      <c r="G893" t="s">
        <v>34</v>
      </c>
    </row>
    <row r="894" spans="1:7">
      <c r="A894" s="9">
        <v>892</v>
      </c>
      <c r="B894" t="s">
        <v>33</v>
      </c>
      <c r="C894" t="s">
        <v>37</v>
      </c>
      <c r="D894">
        <v>2034</v>
      </c>
      <c r="E894">
        <v>0.1143474325380264</v>
      </c>
      <c r="F894" t="s">
        <v>29</v>
      </c>
      <c r="G894" t="s">
        <v>34</v>
      </c>
    </row>
    <row r="895" spans="1:7">
      <c r="A895" s="9">
        <v>893</v>
      </c>
      <c r="B895" t="s">
        <v>33</v>
      </c>
      <c r="C895" t="s">
        <v>37</v>
      </c>
      <c r="D895">
        <v>2035</v>
      </c>
      <c r="E895">
        <v>7.9786762141990764E-2</v>
      </c>
      <c r="F895" t="s">
        <v>29</v>
      </c>
      <c r="G895" t="s">
        <v>34</v>
      </c>
    </row>
    <row r="896" spans="1:7">
      <c r="A896" s="9">
        <v>894</v>
      </c>
      <c r="B896" t="s">
        <v>33</v>
      </c>
      <c r="C896" t="s">
        <v>37</v>
      </c>
      <c r="D896">
        <v>2036</v>
      </c>
      <c r="E896">
        <v>5.4222172719090911E-2</v>
      </c>
      <c r="F896" t="s">
        <v>29</v>
      </c>
      <c r="G896" t="s">
        <v>34</v>
      </c>
    </row>
    <row r="897" spans="1:7">
      <c r="A897" s="9">
        <v>895</v>
      </c>
      <c r="B897" t="s">
        <v>33</v>
      </c>
      <c r="C897" t="s">
        <v>37</v>
      </c>
      <c r="D897">
        <v>2037</v>
      </c>
      <c r="E897">
        <v>3.562169290600381E-2</v>
      </c>
      <c r="F897" t="s">
        <v>29</v>
      </c>
      <c r="G897" t="s">
        <v>34</v>
      </c>
    </row>
    <row r="898" spans="1:7">
      <c r="A898" s="9">
        <v>896</v>
      </c>
      <c r="B898" t="s">
        <v>33</v>
      </c>
      <c r="C898" t="s">
        <v>37</v>
      </c>
      <c r="D898">
        <v>2038</v>
      </c>
      <c r="E898">
        <v>2.2249013379408319E-2</v>
      </c>
      <c r="F898" t="s">
        <v>29</v>
      </c>
      <c r="G898" t="s">
        <v>34</v>
      </c>
    </row>
    <row r="899" spans="1:7">
      <c r="A899" s="9">
        <v>897</v>
      </c>
      <c r="B899" t="s">
        <v>33</v>
      </c>
      <c r="C899" t="s">
        <v>37</v>
      </c>
      <c r="D899">
        <v>2039</v>
      </c>
      <c r="E899">
        <v>1.273391158712112E-2</v>
      </c>
      <c r="F899" t="s">
        <v>29</v>
      </c>
      <c r="G899" t="s">
        <v>34</v>
      </c>
    </row>
    <row r="900" spans="1:7">
      <c r="A900" s="9">
        <v>898</v>
      </c>
      <c r="B900" t="s">
        <v>33</v>
      </c>
      <c r="C900" t="s">
        <v>37</v>
      </c>
      <c r="D900">
        <v>2040</v>
      </c>
      <c r="E900">
        <v>6.0479033901867929E-3</v>
      </c>
      <c r="F900" t="s">
        <v>29</v>
      </c>
      <c r="G900" t="s">
        <v>34</v>
      </c>
    </row>
    <row r="901" spans="1:7">
      <c r="A901" s="9">
        <v>899</v>
      </c>
      <c r="B901" t="s">
        <v>33</v>
      </c>
      <c r="C901" t="s">
        <v>37</v>
      </c>
      <c r="D901">
        <v>2041</v>
      </c>
      <c r="E901">
        <v>1.4438150784009669E-3</v>
      </c>
      <c r="F901" t="s">
        <v>29</v>
      </c>
      <c r="G901" t="s">
        <v>34</v>
      </c>
    </row>
    <row r="902" spans="1:7">
      <c r="A902" s="9">
        <v>900</v>
      </c>
      <c r="B902" t="s">
        <v>33</v>
      </c>
      <c r="C902" t="s">
        <v>37</v>
      </c>
      <c r="D902">
        <v>2042</v>
      </c>
      <c r="E902">
        <v>-1.6095281339311149E-3</v>
      </c>
      <c r="F902" t="s">
        <v>29</v>
      </c>
      <c r="G902" t="s">
        <v>34</v>
      </c>
    </row>
    <row r="903" spans="1:7">
      <c r="A903" s="9">
        <v>901</v>
      </c>
      <c r="B903" t="s">
        <v>33</v>
      </c>
      <c r="C903" t="s">
        <v>37</v>
      </c>
      <c r="D903">
        <v>2043</v>
      </c>
      <c r="E903">
        <v>-3.4843056226646629E-3</v>
      </c>
      <c r="F903" t="s">
        <v>29</v>
      </c>
      <c r="G903" t="s">
        <v>34</v>
      </c>
    </row>
    <row r="904" spans="1:7">
      <c r="A904" s="9">
        <v>902</v>
      </c>
      <c r="B904" t="s">
        <v>33</v>
      </c>
      <c r="C904" t="s">
        <v>37</v>
      </c>
      <c r="D904">
        <v>2044</v>
      </c>
      <c r="E904">
        <v>-4.4387575016958669E-3</v>
      </c>
      <c r="F904" t="s">
        <v>29</v>
      </c>
      <c r="G904" t="s">
        <v>34</v>
      </c>
    </row>
    <row r="905" spans="1:7">
      <c r="A905" s="9">
        <v>903</v>
      </c>
      <c r="B905" t="s">
        <v>33</v>
      </c>
      <c r="C905" t="s">
        <v>37</v>
      </c>
      <c r="D905">
        <v>2045</v>
      </c>
      <c r="E905">
        <v>-4.650886962027645E-3</v>
      </c>
      <c r="F905" t="s">
        <v>29</v>
      </c>
      <c r="G905" t="s">
        <v>34</v>
      </c>
    </row>
    <row r="906" spans="1:7">
      <c r="A906" s="9">
        <v>904</v>
      </c>
      <c r="B906" t="s">
        <v>33</v>
      </c>
      <c r="C906" t="s">
        <v>37</v>
      </c>
      <c r="D906">
        <v>2046</v>
      </c>
      <c r="E906">
        <v>-4.2428431379143428E-3</v>
      </c>
      <c r="F906" t="s">
        <v>29</v>
      </c>
      <c r="G906" t="s">
        <v>34</v>
      </c>
    </row>
    <row r="907" spans="1:7">
      <c r="A907" s="9">
        <v>905</v>
      </c>
      <c r="B907" t="s">
        <v>33</v>
      </c>
      <c r="C907" t="s">
        <v>37</v>
      </c>
      <c r="D907">
        <v>2047</v>
      </c>
      <c r="E907">
        <v>-3.2981933840446902E-3</v>
      </c>
      <c r="F907" t="s">
        <v>29</v>
      </c>
      <c r="G907" t="s">
        <v>34</v>
      </c>
    </row>
    <row r="908" spans="1:7">
      <c r="A908" s="9">
        <v>906</v>
      </c>
      <c r="B908" t="s">
        <v>33</v>
      </c>
      <c r="C908" t="s">
        <v>37</v>
      </c>
      <c r="D908">
        <v>2048</v>
      </c>
      <c r="E908">
        <v>-1.873992168622052E-3</v>
      </c>
      <c r="F908" t="s">
        <v>29</v>
      </c>
      <c r="G908" t="s">
        <v>34</v>
      </c>
    </row>
    <row r="909" spans="1:7">
      <c r="A909" s="9">
        <v>907</v>
      </c>
      <c r="B909" t="s">
        <v>33</v>
      </c>
      <c r="C909" t="s">
        <v>37</v>
      </c>
      <c r="D909">
        <v>2049</v>
      </c>
      <c r="E909">
        <v>-9.1382882485557815E-6</v>
      </c>
      <c r="F909" t="s">
        <v>29</v>
      </c>
      <c r="G909" t="s">
        <v>34</v>
      </c>
    </row>
    <row r="910" spans="1:7">
      <c r="A910" s="9">
        <v>908</v>
      </c>
      <c r="B910" t="s">
        <v>33</v>
      </c>
      <c r="C910" t="s">
        <v>37</v>
      </c>
      <c r="D910">
        <v>2050</v>
      </c>
      <c r="E910">
        <v>2.2698728429597641E-3</v>
      </c>
      <c r="F910" t="s">
        <v>29</v>
      </c>
      <c r="G910" t="s">
        <v>34</v>
      </c>
    </row>
    <row r="911" spans="1:7">
      <c r="A911" s="9">
        <v>909</v>
      </c>
      <c r="B911" t="s">
        <v>33</v>
      </c>
      <c r="C911" t="s">
        <v>19</v>
      </c>
      <c r="D911">
        <v>1950</v>
      </c>
      <c r="E911">
        <v>0</v>
      </c>
      <c r="F911" t="s">
        <v>29</v>
      </c>
      <c r="G911" t="s">
        <v>34</v>
      </c>
    </row>
    <row r="912" spans="1:7">
      <c r="A912" s="9">
        <v>910</v>
      </c>
      <c r="B912" t="s">
        <v>33</v>
      </c>
      <c r="C912" t="s">
        <v>19</v>
      </c>
      <c r="D912">
        <v>1951</v>
      </c>
      <c r="E912">
        <v>0</v>
      </c>
      <c r="F912" t="s">
        <v>29</v>
      </c>
      <c r="G912" t="s">
        <v>34</v>
      </c>
    </row>
    <row r="913" spans="1:7">
      <c r="A913" s="9">
        <v>911</v>
      </c>
      <c r="B913" t="s">
        <v>33</v>
      </c>
      <c r="C913" t="s">
        <v>19</v>
      </c>
      <c r="D913">
        <v>1952</v>
      </c>
      <c r="E913">
        <v>0</v>
      </c>
      <c r="F913" t="s">
        <v>29</v>
      </c>
      <c r="G913" t="s">
        <v>34</v>
      </c>
    </row>
    <row r="914" spans="1:7">
      <c r="A914" s="9">
        <v>912</v>
      </c>
      <c r="B914" t="s">
        <v>33</v>
      </c>
      <c r="C914" t="s">
        <v>19</v>
      </c>
      <c r="D914">
        <v>1953</v>
      </c>
      <c r="E914">
        <v>0</v>
      </c>
      <c r="F914" t="s">
        <v>29</v>
      </c>
      <c r="G914" t="s">
        <v>34</v>
      </c>
    </row>
    <row r="915" spans="1:7">
      <c r="A915" s="9">
        <v>913</v>
      </c>
      <c r="B915" t="s">
        <v>33</v>
      </c>
      <c r="C915" t="s">
        <v>19</v>
      </c>
      <c r="D915">
        <v>1954</v>
      </c>
      <c r="E915">
        <v>0</v>
      </c>
      <c r="F915" t="s">
        <v>29</v>
      </c>
      <c r="G915" t="s">
        <v>34</v>
      </c>
    </row>
    <row r="916" spans="1:7">
      <c r="A916" s="9">
        <v>914</v>
      </c>
      <c r="B916" t="s">
        <v>33</v>
      </c>
      <c r="C916" t="s">
        <v>19</v>
      </c>
      <c r="D916">
        <v>1955</v>
      </c>
      <c r="E916">
        <v>0</v>
      </c>
      <c r="F916" t="s">
        <v>29</v>
      </c>
      <c r="G916" t="s">
        <v>34</v>
      </c>
    </row>
    <row r="917" spans="1:7">
      <c r="A917" s="9">
        <v>915</v>
      </c>
      <c r="B917" t="s">
        <v>33</v>
      </c>
      <c r="C917" t="s">
        <v>19</v>
      </c>
      <c r="D917">
        <v>1956</v>
      </c>
      <c r="E917">
        <v>0</v>
      </c>
      <c r="F917" t="s">
        <v>29</v>
      </c>
      <c r="G917" t="s">
        <v>34</v>
      </c>
    </row>
    <row r="918" spans="1:7">
      <c r="A918" s="9">
        <v>916</v>
      </c>
      <c r="B918" t="s">
        <v>33</v>
      </c>
      <c r="C918" t="s">
        <v>19</v>
      </c>
      <c r="D918">
        <v>1957</v>
      </c>
      <c r="E918">
        <v>0</v>
      </c>
      <c r="F918" t="s">
        <v>29</v>
      </c>
      <c r="G918" t="s">
        <v>34</v>
      </c>
    </row>
    <row r="919" spans="1:7">
      <c r="A919" s="9">
        <v>917</v>
      </c>
      <c r="B919" t="s">
        <v>33</v>
      </c>
      <c r="C919" t="s">
        <v>19</v>
      </c>
      <c r="D919">
        <v>1958</v>
      </c>
      <c r="E919">
        <v>0</v>
      </c>
      <c r="F919" t="s">
        <v>29</v>
      </c>
      <c r="G919" t="s">
        <v>34</v>
      </c>
    </row>
    <row r="920" spans="1:7">
      <c r="A920" s="9">
        <v>918</v>
      </c>
      <c r="B920" t="s">
        <v>33</v>
      </c>
      <c r="C920" t="s">
        <v>19</v>
      </c>
      <c r="D920">
        <v>1959</v>
      </c>
      <c r="E920">
        <v>0</v>
      </c>
      <c r="F920" t="s">
        <v>29</v>
      </c>
      <c r="G920" t="s">
        <v>34</v>
      </c>
    </row>
    <row r="921" spans="1:7">
      <c r="A921" s="9">
        <v>919</v>
      </c>
      <c r="B921" t="s">
        <v>33</v>
      </c>
      <c r="C921" t="s">
        <v>19</v>
      </c>
      <c r="D921">
        <v>1960</v>
      </c>
      <c r="E921">
        <v>0</v>
      </c>
      <c r="F921" t="s">
        <v>29</v>
      </c>
      <c r="G921" t="s">
        <v>34</v>
      </c>
    </row>
    <row r="922" spans="1:7">
      <c r="A922" s="9">
        <v>920</v>
      </c>
      <c r="B922" t="s">
        <v>33</v>
      </c>
      <c r="C922" t="s">
        <v>19</v>
      </c>
      <c r="D922">
        <v>1961</v>
      </c>
      <c r="E922">
        <v>0</v>
      </c>
      <c r="F922" t="s">
        <v>29</v>
      </c>
      <c r="G922" t="s">
        <v>34</v>
      </c>
    </row>
    <row r="923" spans="1:7">
      <c r="A923" s="9">
        <v>921</v>
      </c>
      <c r="B923" t="s">
        <v>33</v>
      </c>
      <c r="C923" t="s">
        <v>19</v>
      </c>
      <c r="D923">
        <v>1962</v>
      </c>
      <c r="E923">
        <v>0</v>
      </c>
      <c r="F923" t="s">
        <v>29</v>
      </c>
      <c r="G923" t="s">
        <v>34</v>
      </c>
    </row>
    <row r="924" spans="1:7">
      <c r="A924" s="9">
        <v>922</v>
      </c>
      <c r="B924" t="s">
        <v>33</v>
      </c>
      <c r="C924" t="s">
        <v>19</v>
      </c>
      <c r="D924">
        <v>1963</v>
      </c>
      <c r="E924">
        <v>0</v>
      </c>
      <c r="F924" t="s">
        <v>29</v>
      </c>
      <c r="G924" t="s">
        <v>34</v>
      </c>
    </row>
    <row r="925" spans="1:7">
      <c r="A925" s="9">
        <v>923</v>
      </c>
      <c r="B925" t="s">
        <v>33</v>
      </c>
      <c r="C925" t="s">
        <v>19</v>
      </c>
      <c r="D925">
        <v>1964</v>
      </c>
      <c r="E925">
        <v>0</v>
      </c>
      <c r="F925" t="s">
        <v>29</v>
      </c>
      <c r="G925" t="s">
        <v>34</v>
      </c>
    </row>
    <row r="926" spans="1:7">
      <c r="A926" s="9">
        <v>924</v>
      </c>
      <c r="B926" t="s">
        <v>33</v>
      </c>
      <c r="C926" t="s">
        <v>19</v>
      </c>
      <c r="D926">
        <v>1965</v>
      </c>
      <c r="E926">
        <v>0</v>
      </c>
      <c r="F926" t="s">
        <v>29</v>
      </c>
      <c r="G926" t="s">
        <v>34</v>
      </c>
    </row>
    <row r="927" spans="1:7">
      <c r="A927" s="9">
        <v>925</v>
      </c>
      <c r="B927" t="s">
        <v>33</v>
      </c>
      <c r="C927" t="s">
        <v>19</v>
      </c>
      <c r="D927">
        <v>1966</v>
      </c>
      <c r="E927">
        <v>0</v>
      </c>
      <c r="F927" t="s">
        <v>29</v>
      </c>
      <c r="G927" t="s">
        <v>34</v>
      </c>
    </row>
    <row r="928" spans="1:7">
      <c r="A928" s="9">
        <v>926</v>
      </c>
      <c r="B928" t="s">
        <v>33</v>
      </c>
      <c r="C928" t="s">
        <v>19</v>
      </c>
      <c r="D928">
        <v>1967</v>
      </c>
      <c r="E928">
        <v>0</v>
      </c>
      <c r="F928" t="s">
        <v>29</v>
      </c>
      <c r="G928" t="s">
        <v>34</v>
      </c>
    </row>
    <row r="929" spans="1:7">
      <c r="A929" s="9">
        <v>927</v>
      </c>
      <c r="B929" t="s">
        <v>33</v>
      </c>
      <c r="C929" t="s">
        <v>19</v>
      </c>
      <c r="D929">
        <v>1968</v>
      </c>
      <c r="E929">
        <v>0</v>
      </c>
      <c r="F929" t="s">
        <v>29</v>
      </c>
      <c r="G929" t="s">
        <v>34</v>
      </c>
    </row>
    <row r="930" spans="1:7">
      <c r="A930" s="9">
        <v>928</v>
      </c>
      <c r="B930" t="s">
        <v>33</v>
      </c>
      <c r="C930" t="s">
        <v>19</v>
      </c>
      <c r="D930">
        <v>1969</v>
      </c>
      <c r="E930">
        <v>0</v>
      </c>
      <c r="F930" t="s">
        <v>29</v>
      </c>
      <c r="G930" t="s">
        <v>34</v>
      </c>
    </row>
    <row r="931" spans="1:7">
      <c r="A931" s="9">
        <v>929</v>
      </c>
      <c r="B931" t="s">
        <v>33</v>
      </c>
      <c r="C931" t="s">
        <v>19</v>
      </c>
      <c r="D931">
        <v>1970</v>
      </c>
      <c r="E931">
        <v>0</v>
      </c>
      <c r="F931" t="s">
        <v>29</v>
      </c>
      <c r="G931" t="s">
        <v>34</v>
      </c>
    </row>
    <row r="932" spans="1:7">
      <c r="A932" s="9">
        <v>930</v>
      </c>
      <c r="B932" t="s">
        <v>33</v>
      </c>
      <c r="C932" t="s">
        <v>19</v>
      </c>
      <c r="D932">
        <v>1971</v>
      </c>
      <c r="E932">
        <v>0</v>
      </c>
      <c r="F932" t="s">
        <v>29</v>
      </c>
      <c r="G932" t="s">
        <v>34</v>
      </c>
    </row>
    <row r="933" spans="1:7">
      <c r="A933" s="9">
        <v>931</v>
      </c>
      <c r="B933" t="s">
        <v>33</v>
      </c>
      <c r="C933" t="s">
        <v>19</v>
      </c>
      <c r="D933">
        <v>1972</v>
      </c>
      <c r="E933">
        <v>0</v>
      </c>
      <c r="F933" t="s">
        <v>29</v>
      </c>
      <c r="G933" t="s">
        <v>34</v>
      </c>
    </row>
    <row r="934" spans="1:7">
      <c r="A934" s="9">
        <v>932</v>
      </c>
      <c r="B934" t="s">
        <v>33</v>
      </c>
      <c r="C934" t="s">
        <v>19</v>
      </c>
      <c r="D934">
        <v>1973</v>
      </c>
      <c r="E934">
        <v>0</v>
      </c>
      <c r="F934" t="s">
        <v>29</v>
      </c>
      <c r="G934" t="s">
        <v>34</v>
      </c>
    </row>
    <row r="935" spans="1:7">
      <c r="A935" s="9">
        <v>933</v>
      </c>
      <c r="B935" t="s">
        <v>33</v>
      </c>
      <c r="C935" t="s">
        <v>19</v>
      </c>
      <c r="D935">
        <v>1974</v>
      </c>
      <c r="E935">
        <v>0</v>
      </c>
      <c r="F935" t="s">
        <v>29</v>
      </c>
      <c r="G935" t="s">
        <v>34</v>
      </c>
    </row>
    <row r="936" spans="1:7">
      <c r="A936" s="9">
        <v>934</v>
      </c>
      <c r="B936" t="s">
        <v>33</v>
      </c>
      <c r="C936" t="s">
        <v>19</v>
      </c>
      <c r="D936">
        <v>1975</v>
      </c>
      <c r="E936">
        <v>0</v>
      </c>
      <c r="F936" t="s">
        <v>29</v>
      </c>
      <c r="G936" t="s">
        <v>34</v>
      </c>
    </row>
    <row r="937" spans="1:7">
      <c r="A937" s="9">
        <v>935</v>
      </c>
      <c r="B937" t="s">
        <v>33</v>
      </c>
      <c r="C937" t="s">
        <v>19</v>
      </c>
      <c r="D937">
        <v>1976</v>
      </c>
      <c r="E937">
        <v>0</v>
      </c>
      <c r="F937" t="s">
        <v>29</v>
      </c>
      <c r="G937" t="s">
        <v>34</v>
      </c>
    </row>
    <row r="938" spans="1:7">
      <c r="A938" s="9">
        <v>936</v>
      </c>
      <c r="B938" t="s">
        <v>33</v>
      </c>
      <c r="C938" t="s">
        <v>19</v>
      </c>
      <c r="D938">
        <v>1977</v>
      </c>
      <c r="E938">
        <v>0</v>
      </c>
      <c r="F938" t="s">
        <v>29</v>
      </c>
      <c r="G938" t="s">
        <v>34</v>
      </c>
    </row>
    <row r="939" spans="1:7">
      <c r="A939" s="9">
        <v>937</v>
      </c>
      <c r="B939" t="s">
        <v>33</v>
      </c>
      <c r="C939" t="s">
        <v>19</v>
      </c>
      <c r="D939">
        <v>1978</v>
      </c>
      <c r="E939">
        <v>0</v>
      </c>
      <c r="F939" t="s">
        <v>29</v>
      </c>
      <c r="G939" t="s">
        <v>34</v>
      </c>
    </row>
    <row r="940" spans="1:7">
      <c r="A940" s="9">
        <v>938</v>
      </c>
      <c r="B940" t="s">
        <v>33</v>
      </c>
      <c r="C940" t="s">
        <v>19</v>
      </c>
      <c r="D940">
        <v>1979</v>
      </c>
      <c r="E940">
        <v>0</v>
      </c>
      <c r="F940" t="s">
        <v>29</v>
      </c>
      <c r="G940" t="s">
        <v>34</v>
      </c>
    </row>
    <row r="941" spans="1:7">
      <c r="A941" s="9">
        <v>939</v>
      </c>
      <c r="B941" t="s">
        <v>33</v>
      </c>
      <c r="C941" t="s">
        <v>19</v>
      </c>
      <c r="D941">
        <v>1980</v>
      </c>
      <c r="E941">
        <v>0</v>
      </c>
      <c r="F941" t="s">
        <v>29</v>
      </c>
      <c r="G941" t="s">
        <v>34</v>
      </c>
    </row>
    <row r="942" spans="1:7">
      <c r="A942" s="9">
        <v>940</v>
      </c>
      <c r="B942" t="s">
        <v>33</v>
      </c>
      <c r="C942" t="s">
        <v>19</v>
      </c>
      <c r="D942">
        <v>1981</v>
      </c>
      <c r="E942">
        <v>0</v>
      </c>
      <c r="F942" t="s">
        <v>29</v>
      </c>
      <c r="G942" t="s">
        <v>34</v>
      </c>
    </row>
    <row r="943" spans="1:7">
      <c r="A943" s="9">
        <v>941</v>
      </c>
      <c r="B943" t="s">
        <v>33</v>
      </c>
      <c r="C943" t="s">
        <v>19</v>
      </c>
      <c r="D943">
        <v>1982</v>
      </c>
      <c r="E943">
        <v>0</v>
      </c>
      <c r="F943" t="s">
        <v>29</v>
      </c>
      <c r="G943" t="s">
        <v>34</v>
      </c>
    </row>
    <row r="944" spans="1:7">
      <c r="A944" s="9">
        <v>942</v>
      </c>
      <c r="B944" t="s">
        <v>33</v>
      </c>
      <c r="C944" t="s">
        <v>19</v>
      </c>
      <c r="D944">
        <v>1983</v>
      </c>
      <c r="E944">
        <v>0</v>
      </c>
      <c r="F944" t="s">
        <v>29</v>
      </c>
      <c r="G944" t="s">
        <v>34</v>
      </c>
    </row>
    <row r="945" spans="1:7">
      <c r="A945" s="9">
        <v>943</v>
      </c>
      <c r="B945" t="s">
        <v>33</v>
      </c>
      <c r="C945" t="s">
        <v>19</v>
      </c>
      <c r="D945">
        <v>1984</v>
      </c>
      <c r="E945">
        <v>0</v>
      </c>
      <c r="F945" t="s">
        <v>29</v>
      </c>
      <c r="G945" t="s">
        <v>34</v>
      </c>
    </row>
    <row r="946" spans="1:7">
      <c r="A946" s="9">
        <v>944</v>
      </c>
      <c r="B946" t="s">
        <v>33</v>
      </c>
      <c r="C946" t="s">
        <v>19</v>
      </c>
      <c r="D946">
        <v>1985</v>
      </c>
      <c r="E946">
        <v>0</v>
      </c>
      <c r="F946" t="s">
        <v>29</v>
      </c>
      <c r="G946" t="s">
        <v>34</v>
      </c>
    </row>
    <row r="947" spans="1:7">
      <c r="A947" s="9">
        <v>945</v>
      </c>
      <c r="B947" t="s">
        <v>33</v>
      </c>
      <c r="C947" t="s">
        <v>19</v>
      </c>
      <c r="D947">
        <v>1986</v>
      </c>
      <c r="E947">
        <v>0</v>
      </c>
      <c r="F947" t="s">
        <v>29</v>
      </c>
      <c r="G947" t="s">
        <v>34</v>
      </c>
    </row>
    <row r="948" spans="1:7">
      <c r="A948" s="9">
        <v>946</v>
      </c>
      <c r="B948" t="s">
        <v>33</v>
      </c>
      <c r="C948" t="s">
        <v>19</v>
      </c>
      <c r="D948">
        <v>1987</v>
      </c>
      <c r="E948">
        <v>0</v>
      </c>
      <c r="F948" t="s">
        <v>29</v>
      </c>
      <c r="G948" t="s">
        <v>34</v>
      </c>
    </row>
    <row r="949" spans="1:7">
      <c r="A949" s="9">
        <v>947</v>
      </c>
      <c r="B949" t="s">
        <v>33</v>
      </c>
      <c r="C949" t="s">
        <v>19</v>
      </c>
      <c r="D949">
        <v>1988</v>
      </c>
      <c r="E949">
        <v>0</v>
      </c>
      <c r="F949" t="s">
        <v>29</v>
      </c>
      <c r="G949" t="s">
        <v>34</v>
      </c>
    </row>
    <row r="950" spans="1:7">
      <c r="A950" s="9">
        <v>948</v>
      </c>
      <c r="B950" t="s">
        <v>33</v>
      </c>
      <c r="C950" t="s">
        <v>19</v>
      </c>
      <c r="D950">
        <v>1989</v>
      </c>
      <c r="E950">
        <v>0</v>
      </c>
      <c r="F950" t="s">
        <v>29</v>
      </c>
      <c r="G950" t="s">
        <v>34</v>
      </c>
    </row>
    <row r="951" spans="1:7">
      <c r="A951" s="9">
        <v>949</v>
      </c>
      <c r="B951" t="s">
        <v>33</v>
      </c>
      <c r="C951" t="s">
        <v>19</v>
      </c>
      <c r="D951">
        <v>1990</v>
      </c>
      <c r="E951">
        <v>0</v>
      </c>
      <c r="F951" t="s">
        <v>29</v>
      </c>
      <c r="G951" t="s">
        <v>34</v>
      </c>
    </row>
    <row r="952" spans="1:7">
      <c r="A952" s="9">
        <v>950</v>
      </c>
      <c r="B952" t="s">
        <v>33</v>
      </c>
      <c r="C952" t="s">
        <v>19</v>
      </c>
      <c r="D952">
        <v>1991</v>
      </c>
      <c r="E952">
        <v>0</v>
      </c>
      <c r="F952" t="s">
        <v>29</v>
      </c>
      <c r="G952" t="s">
        <v>34</v>
      </c>
    </row>
    <row r="953" spans="1:7">
      <c r="A953" s="9">
        <v>951</v>
      </c>
      <c r="B953" t="s">
        <v>33</v>
      </c>
      <c r="C953" t="s">
        <v>19</v>
      </c>
      <c r="D953">
        <v>1992</v>
      </c>
      <c r="E953">
        <v>0</v>
      </c>
      <c r="F953" t="s">
        <v>29</v>
      </c>
      <c r="G953" t="s">
        <v>34</v>
      </c>
    </row>
    <row r="954" spans="1:7">
      <c r="A954" s="9">
        <v>952</v>
      </c>
      <c r="B954" t="s">
        <v>33</v>
      </c>
      <c r="C954" t="s">
        <v>19</v>
      </c>
      <c r="D954">
        <v>1993</v>
      </c>
      <c r="E954">
        <v>0</v>
      </c>
      <c r="F954" t="s">
        <v>29</v>
      </c>
      <c r="G954" t="s">
        <v>34</v>
      </c>
    </row>
    <row r="955" spans="1:7">
      <c r="A955" s="9">
        <v>953</v>
      </c>
      <c r="B955" t="s">
        <v>33</v>
      </c>
      <c r="C955" t="s">
        <v>19</v>
      </c>
      <c r="D955">
        <v>1994</v>
      </c>
      <c r="E955">
        <v>0</v>
      </c>
      <c r="F955" t="s">
        <v>29</v>
      </c>
      <c r="G955" t="s">
        <v>34</v>
      </c>
    </row>
    <row r="956" spans="1:7">
      <c r="A956" s="9">
        <v>954</v>
      </c>
      <c r="B956" t="s">
        <v>33</v>
      </c>
      <c r="C956" t="s">
        <v>19</v>
      </c>
      <c r="D956">
        <v>1995</v>
      </c>
      <c r="E956">
        <v>0</v>
      </c>
      <c r="F956" t="s">
        <v>29</v>
      </c>
      <c r="G956" t="s">
        <v>34</v>
      </c>
    </row>
    <row r="957" spans="1:7">
      <c r="A957" s="9">
        <v>955</v>
      </c>
      <c r="B957" t="s">
        <v>33</v>
      </c>
      <c r="C957" t="s">
        <v>19</v>
      </c>
      <c r="D957">
        <v>1996</v>
      </c>
      <c r="E957">
        <v>0</v>
      </c>
      <c r="F957" t="s">
        <v>29</v>
      </c>
      <c r="G957" t="s">
        <v>34</v>
      </c>
    </row>
    <row r="958" spans="1:7">
      <c r="A958" s="9">
        <v>956</v>
      </c>
      <c r="B958" t="s">
        <v>33</v>
      </c>
      <c r="C958" t="s">
        <v>19</v>
      </c>
      <c r="D958">
        <v>1997</v>
      </c>
      <c r="E958">
        <v>0</v>
      </c>
      <c r="F958" t="s">
        <v>29</v>
      </c>
      <c r="G958" t="s">
        <v>34</v>
      </c>
    </row>
    <row r="959" spans="1:7">
      <c r="A959" s="9">
        <v>957</v>
      </c>
      <c r="B959" t="s">
        <v>33</v>
      </c>
      <c r="C959" t="s">
        <v>19</v>
      </c>
      <c r="D959">
        <v>1998</v>
      </c>
      <c r="E959">
        <v>0</v>
      </c>
      <c r="F959" t="s">
        <v>29</v>
      </c>
      <c r="G959" t="s">
        <v>34</v>
      </c>
    </row>
    <row r="960" spans="1:7">
      <c r="A960" s="9">
        <v>958</v>
      </c>
      <c r="B960" t="s">
        <v>33</v>
      </c>
      <c r="C960" t="s">
        <v>19</v>
      </c>
      <c r="D960">
        <v>1999</v>
      </c>
      <c r="E960">
        <v>0</v>
      </c>
      <c r="F960" t="s">
        <v>29</v>
      </c>
      <c r="G960" t="s">
        <v>34</v>
      </c>
    </row>
    <row r="961" spans="1:7">
      <c r="A961" s="9">
        <v>959</v>
      </c>
      <c r="B961" t="s">
        <v>33</v>
      </c>
      <c r="C961" t="s">
        <v>19</v>
      </c>
      <c r="D961">
        <v>2000</v>
      </c>
      <c r="E961">
        <v>0</v>
      </c>
      <c r="F961" t="s">
        <v>29</v>
      </c>
      <c r="G961" t="s">
        <v>34</v>
      </c>
    </row>
    <row r="962" spans="1:7">
      <c r="A962" s="9">
        <v>960</v>
      </c>
      <c r="B962" t="s">
        <v>33</v>
      </c>
      <c r="C962" t="s">
        <v>19</v>
      </c>
      <c r="D962">
        <v>2001</v>
      </c>
      <c r="E962">
        <v>0</v>
      </c>
      <c r="F962" t="s">
        <v>29</v>
      </c>
      <c r="G962" t="s">
        <v>34</v>
      </c>
    </row>
    <row r="963" spans="1:7">
      <c r="A963" s="9">
        <v>961</v>
      </c>
      <c r="B963" t="s">
        <v>33</v>
      </c>
      <c r="C963" t="s">
        <v>19</v>
      </c>
      <c r="D963">
        <v>2002</v>
      </c>
      <c r="E963">
        <v>0</v>
      </c>
      <c r="F963" t="s">
        <v>29</v>
      </c>
      <c r="G963" t="s">
        <v>34</v>
      </c>
    </row>
    <row r="964" spans="1:7">
      <c r="A964" s="9">
        <v>962</v>
      </c>
      <c r="B964" t="s">
        <v>33</v>
      </c>
      <c r="C964" t="s">
        <v>19</v>
      </c>
      <c r="D964">
        <v>2003</v>
      </c>
      <c r="E964">
        <v>0</v>
      </c>
      <c r="F964" t="s">
        <v>29</v>
      </c>
      <c r="G964" t="s">
        <v>34</v>
      </c>
    </row>
    <row r="965" spans="1:7">
      <c r="A965" s="9">
        <v>963</v>
      </c>
      <c r="B965" t="s">
        <v>33</v>
      </c>
      <c r="C965" t="s">
        <v>19</v>
      </c>
      <c r="D965">
        <v>2004</v>
      </c>
      <c r="E965">
        <v>0</v>
      </c>
      <c r="F965" t="s">
        <v>29</v>
      </c>
      <c r="G965" t="s">
        <v>34</v>
      </c>
    </row>
    <row r="966" spans="1:7">
      <c r="A966" s="9">
        <v>964</v>
      </c>
      <c r="B966" t="s">
        <v>33</v>
      </c>
      <c r="C966" t="s">
        <v>19</v>
      </c>
      <c r="D966">
        <v>2005</v>
      </c>
      <c r="E966">
        <v>0</v>
      </c>
      <c r="F966" t="s">
        <v>29</v>
      </c>
      <c r="G966" t="s">
        <v>34</v>
      </c>
    </row>
    <row r="967" spans="1:7">
      <c r="A967" s="9">
        <v>965</v>
      </c>
      <c r="B967" t="s">
        <v>33</v>
      </c>
      <c r="C967" t="s">
        <v>19</v>
      </c>
      <c r="D967">
        <v>2006</v>
      </c>
      <c r="E967">
        <v>0</v>
      </c>
      <c r="F967" t="s">
        <v>29</v>
      </c>
      <c r="G967" t="s">
        <v>34</v>
      </c>
    </row>
    <row r="968" spans="1:7">
      <c r="A968" s="9">
        <v>966</v>
      </c>
      <c r="B968" t="s">
        <v>33</v>
      </c>
      <c r="C968" t="s">
        <v>19</v>
      </c>
      <c r="D968">
        <v>2007</v>
      </c>
      <c r="E968">
        <v>0</v>
      </c>
      <c r="F968" t="s">
        <v>29</v>
      </c>
      <c r="G968" t="s">
        <v>34</v>
      </c>
    </row>
    <row r="969" spans="1:7">
      <c r="A969" s="9">
        <v>967</v>
      </c>
      <c r="B969" t="s">
        <v>33</v>
      </c>
      <c r="C969" t="s">
        <v>19</v>
      </c>
      <c r="D969">
        <v>2008</v>
      </c>
      <c r="E969">
        <v>0</v>
      </c>
      <c r="F969" t="s">
        <v>29</v>
      </c>
      <c r="G969" t="s">
        <v>34</v>
      </c>
    </row>
    <row r="970" spans="1:7">
      <c r="A970" s="9">
        <v>968</v>
      </c>
      <c r="B970" t="s">
        <v>33</v>
      </c>
      <c r="C970" t="s">
        <v>19</v>
      </c>
      <c r="D970">
        <v>2009</v>
      </c>
      <c r="E970">
        <v>0</v>
      </c>
      <c r="F970" t="s">
        <v>29</v>
      </c>
      <c r="G970" t="s">
        <v>34</v>
      </c>
    </row>
    <row r="971" spans="1:7">
      <c r="A971" s="9">
        <v>969</v>
      </c>
      <c r="B971" t="s">
        <v>33</v>
      </c>
      <c r="C971" t="s">
        <v>19</v>
      </c>
      <c r="D971">
        <v>2010</v>
      </c>
      <c r="E971">
        <v>0</v>
      </c>
      <c r="F971" t="s">
        <v>29</v>
      </c>
      <c r="G971" t="s">
        <v>34</v>
      </c>
    </row>
    <row r="972" spans="1:7">
      <c r="A972" s="9">
        <v>970</v>
      </c>
      <c r="B972" t="s">
        <v>33</v>
      </c>
      <c r="C972" t="s">
        <v>19</v>
      </c>
      <c r="D972">
        <v>2011</v>
      </c>
      <c r="E972">
        <v>0</v>
      </c>
      <c r="F972" t="s">
        <v>29</v>
      </c>
      <c r="G972" t="s">
        <v>34</v>
      </c>
    </row>
    <row r="973" spans="1:7">
      <c r="A973" s="9">
        <v>971</v>
      </c>
      <c r="B973" t="s">
        <v>33</v>
      </c>
      <c r="C973" t="s">
        <v>19</v>
      </c>
      <c r="D973">
        <v>2012</v>
      </c>
      <c r="E973">
        <v>0</v>
      </c>
      <c r="F973" t="s">
        <v>29</v>
      </c>
      <c r="G973" t="s">
        <v>34</v>
      </c>
    </row>
    <row r="974" spans="1:7">
      <c r="A974" s="9">
        <v>972</v>
      </c>
      <c r="B974" t="s">
        <v>33</v>
      </c>
      <c r="C974" t="s">
        <v>19</v>
      </c>
      <c r="D974">
        <v>2013</v>
      </c>
      <c r="E974">
        <v>0</v>
      </c>
      <c r="F974" t="s">
        <v>29</v>
      </c>
      <c r="G974" t="s">
        <v>34</v>
      </c>
    </row>
    <row r="975" spans="1:7">
      <c r="A975" s="9">
        <v>973</v>
      </c>
      <c r="B975" t="s">
        <v>33</v>
      </c>
      <c r="C975" t="s">
        <v>19</v>
      </c>
      <c r="D975">
        <v>2014</v>
      </c>
      <c r="E975">
        <v>9.3503618348922098E-4</v>
      </c>
      <c r="F975" t="s">
        <v>29</v>
      </c>
      <c r="G975" t="s">
        <v>34</v>
      </c>
    </row>
    <row r="976" spans="1:7">
      <c r="A976" s="9">
        <v>974</v>
      </c>
      <c r="B976" t="s">
        <v>33</v>
      </c>
      <c r="C976" t="s">
        <v>19</v>
      </c>
      <c r="D976">
        <v>2015</v>
      </c>
      <c r="E976">
        <v>2.3070241700880881E-3</v>
      </c>
      <c r="F976" t="s">
        <v>29</v>
      </c>
      <c r="G976" t="s">
        <v>34</v>
      </c>
    </row>
    <row r="977" spans="1:7">
      <c r="A977" s="9">
        <v>975</v>
      </c>
      <c r="B977" t="s">
        <v>33</v>
      </c>
      <c r="C977" t="s">
        <v>19</v>
      </c>
      <c r="D977">
        <v>2016</v>
      </c>
      <c r="E977">
        <v>4.3177303185337034E-3</v>
      </c>
      <c r="F977" t="s">
        <v>29</v>
      </c>
      <c r="G977" t="s">
        <v>34</v>
      </c>
    </row>
    <row r="978" spans="1:7">
      <c r="A978" s="9">
        <v>976</v>
      </c>
      <c r="B978" t="s">
        <v>33</v>
      </c>
      <c r="C978" t="s">
        <v>19</v>
      </c>
      <c r="D978">
        <v>2017</v>
      </c>
      <c r="E978">
        <v>7.2593042583236674E-3</v>
      </c>
      <c r="F978" t="s">
        <v>29</v>
      </c>
      <c r="G978" t="s">
        <v>34</v>
      </c>
    </row>
    <row r="979" spans="1:7">
      <c r="A979" s="9">
        <v>977</v>
      </c>
      <c r="B979" t="s">
        <v>33</v>
      </c>
      <c r="C979" t="s">
        <v>19</v>
      </c>
      <c r="D979">
        <v>2018</v>
      </c>
      <c r="E979">
        <v>1.155159476922636E-2</v>
      </c>
      <c r="F979" t="s">
        <v>29</v>
      </c>
      <c r="G979" t="s">
        <v>34</v>
      </c>
    </row>
    <row r="980" spans="1:7">
      <c r="A980" s="9">
        <v>978</v>
      </c>
      <c r="B980" t="s">
        <v>33</v>
      </c>
      <c r="C980" t="s">
        <v>19</v>
      </c>
      <c r="D980">
        <v>2019</v>
      </c>
      <c r="E980">
        <v>1.7791276967326939E-2</v>
      </c>
      <c r="F980" t="s">
        <v>29</v>
      </c>
      <c r="G980" t="s">
        <v>34</v>
      </c>
    </row>
    <row r="981" spans="1:7">
      <c r="A981" s="9">
        <v>979</v>
      </c>
      <c r="B981" t="s">
        <v>33</v>
      </c>
      <c r="C981" t="s">
        <v>19</v>
      </c>
      <c r="D981">
        <v>2020</v>
      </c>
      <c r="E981">
        <v>2.6812380126519781E-2</v>
      </c>
      <c r="F981" t="s">
        <v>29</v>
      </c>
      <c r="G981" t="s">
        <v>34</v>
      </c>
    </row>
    <row r="982" spans="1:7">
      <c r="A982" s="9">
        <v>980</v>
      </c>
      <c r="B982" t="s">
        <v>33</v>
      </c>
      <c r="C982" t="s">
        <v>19</v>
      </c>
      <c r="D982">
        <v>2021</v>
      </c>
      <c r="E982">
        <v>3.9752121715985113E-2</v>
      </c>
      <c r="F982" t="s">
        <v>29</v>
      </c>
      <c r="G982" t="s">
        <v>34</v>
      </c>
    </row>
    <row r="983" spans="1:7">
      <c r="A983" s="9">
        <v>981</v>
      </c>
      <c r="B983" t="s">
        <v>33</v>
      </c>
      <c r="C983" t="s">
        <v>19</v>
      </c>
      <c r="D983">
        <v>2022</v>
      </c>
      <c r="E983">
        <v>5.8103904608507582E-2</v>
      </c>
      <c r="F983" t="s">
        <v>29</v>
      </c>
      <c r="G983" t="s">
        <v>34</v>
      </c>
    </row>
    <row r="984" spans="1:7">
      <c r="A984" s="9">
        <v>982</v>
      </c>
      <c r="B984" t="s">
        <v>33</v>
      </c>
      <c r="C984" t="s">
        <v>19</v>
      </c>
      <c r="D984">
        <v>2023</v>
      </c>
      <c r="E984">
        <v>8.3717999634712284E-2</v>
      </c>
      <c r="F984" t="s">
        <v>29</v>
      </c>
      <c r="G984" t="s">
        <v>34</v>
      </c>
    </row>
    <row r="985" spans="1:7">
      <c r="A985" s="9">
        <v>983</v>
      </c>
      <c r="B985" t="s">
        <v>33</v>
      </c>
      <c r="C985" t="s">
        <v>19</v>
      </c>
      <c r="D985">
        <v>2024</v>
      </c>
      <c r="E985">
        <v>0.1186808830881929</v>
      </c>
      <c r="F985" t="s">
        <v>29</v>
      </c>
      <c r="G985" t="s">
        <v>34</v>
      </c>
    </row>
    <row r="986" spans="1:7">
      <c r="A986" s="9">
        <v>984</v>
      </c>
      <c r="B986" t="s">
        <v>33</v>
      </c>
      <c r="C986" t="s">
        <v>19</v>
      </c>
      <c r="D986">
        <v>2025</v>
      </c>
      <c r="E986">
        <v>0.1649813728570303</v>
      </c>
      <c r="F986" t="s">
        <v>29</v>
      </c>
      <c r="G986" t="s">
        <v>34</v>
      </c>
    </row>
    <row r="987" spans="1:7">
      <c r="A987" s="9">
        <v>985</v>
      </c>
      <c r="B987" t="s">
        <v>33</v>
      </c>
      <c r="C987" t="s">
        <v>19</v>
      </c>
      <c r="D987">
        <v>2026</v>
      </c>
      <c r="E987">
        <v>0.22389746744884739</v>
      </c>
      <c r="F987" t="s">
        <v>29</v>
      </c>
      <c r="G987" t="s">
        <v>34</v>
      </c>
    </row>
    <row r="988" spans="1:7">
      <c r="A988" s="9">
        <v>986</v>
      </c>
      <c r="B988" t="s">
        <v>33</v>
      </c>
      <c r="C988" t="s">
        <v>19</v>
      </c>
      <c r="D988">
        <v>2027</v>
      </c>
      <c r="E988">
        <v>0.29517421362989621</v>
      </c>
      <c r="F988" t="s">
        <v>29</v>
      </c>
      <c r="G988" t="s">
        <v>34</v>
      </c>
    </row>
    <row r="989" spans="1:7">
      <c r="A989" s="9">
        <v>987</v>
      </c>
      <c r="B989" t="s">
        <v>33</v>
      </c>
      <c r="C989" t="s">
        <v>19</v>
      </c>
      <c r="D989">
        <v>2028</v>
      </c>
      <c r="E989">
        <v>0.37631940097246608</v>
      </c>
      <c r="F989" t="s">
        <v>29</v>
      </c>
      <c r="G989" t="s">
        <v>34</v>
      </c>
    </row>
    <row r="990" spans="1:7">
      <c r="A990" s="9">
        <v>988</v>
      </c>
      <c r="B990" t="s">
        <v>33</v>
      </c>
      <c r="C990" t="s">
        <v>19</v>
      </c>
      <c r="D990">
        <v>2029</v>
      </c>
      <c r="E990">
        <v>0.46254712355234662</v>
      </c>
      <c r="F990" t="s">
        <v>29</v>
      </c>
      <c r="G990" t="s">
        <v>34</v>
      </c>
    </row>
    <row r="991" spans="1:7">
      <c r="A991" s="9">
        <v>989</v>
      </c>
      <c r="B991" t="s">
        <v>33</v>
      </c>
      <c r="C991" t="s">
        <v>19</v>
      </c>
      <c r="D991">
        <v>2030</v>
      </c>
      <c r="E991">
        <v>0.54771827255811656</v>
      </c>
      <c r="F991" t="s">
        <v>29</v>
      </c>
      <c r="G991" t="s">
        <v>34</v>
      </c>
    </row>
    <row r="992" spans="1:7">
      <c r="A992" s="9">
        <v>990</v>
      </c>
      <c r="B992" t="s">
        <v>33</v>
      </c>
      <c r="C992" t="s">
        <v>19</v>
      </c>
      <c r="D992">
        <v>2031</v>
      </c>
      <c r="E992">
        <v>0.62598455963465349</v>
      </c>
      <c r="F992" t="s">
        <v>29</v>
      </c>
      <c r="G992" t="s">
        <v>34</v>
      </c>
    </row>
    <row r="993" spans="1:7">
      <c r="A993" s="9">
        <v>991</v>
      </c>
      <c r="B993" t="s">
        <v>33</v>
      </c>
      <c r="C993" t="s">
        <v>19</v>
      </c>
      <c r="D993">
        <v>2032</v>
      </c>
      <c r="E993">
        <v>0.69327502740612013</v>
      </c>
      <c r="F993" t="s">
        <v>29</v>
      </c>
      <c r="G993" t="s">
        <v>34</v>
      </c>
    </row>
    <row r="994" spans="1:7">
      <c r="A994" s="9">
        <v>992</v>
      </c>
      <c r="B994" t="s">
        <v>33</v>
      </c>
      <c r="C994" t="s">
        <v>19</v>
      </c>
      <c r="D994">
        <v>2033</v>
      </c>
      <c r="E994">
        <v>0.74789709707408603</v>
      </c>
      <c r="F994" t="s">
        <v>29</v>
      </c>
      <c r="G994" t="s">
        <v>34</v>
      </c>
    </row>
    <row r="995" spans="1:7">
      <c r="A995" s="9">
        <v>993</v>
      </c>
      <c r="B995" t="s">
        <v>33</v>
      </c>
      <c r="C995" t="s">
        <v>19</v>
      </c>
      <c r="D995">
        <v>2034</v>
      </c>
      <c r="E995">
        <v>0.79020388710863088</v>
      </c>
      <c r="F995" t="s">
        <v>29</v>
      </c>
      <c r="G995" t="s">
        <v>34</v>
      </c>
    </row>
    <row r="996" spans="1:7">
      <c r="A996" s="9">
        <v>994</v>
      </c>
      <c r="B996" t="s">
        <v>33</v>
      </c>
      <c r="C996" t="s">
        <v>19</v>
      </c>
      <c r="D996">
        <v>2035</v>
      </c>
      <c r="E996">
        <v>0.82179681556928763</v>
      </c>
      <c r="F996" t="s">
        <v>29</v>
      </c>
      <c r="G996" t="s">
        <v>34</v>
      </c>
    </row>
    <row r="997" spans="1:7">
      <c r="A997" s="9">
        <v>995</v>
      </c>
      <c r="B997" t="s">
        <v>33</v>
      </c>
      <c r="C997" t="s">
        <v>19</v>
      </c>
      <c r="D997">
        <v>2036</v>
      </c>
      <c r="E997">
        <v>0.84475143431770305</v>
      </c>
      <c r="F997" t="s">
        <v>29</v>
      </c>
      <c r="G997" t="s">
        <v>34</v>
      </c>
    </row>
    <row r="998" spans="1:7">
      <c r="A998" s="9">
        <v>996</v>
      </c>
      <c r="B998" t="s">
        <v>33</v>
      </c>
      <c r="C998" t="s">
        <v>19</v>
      </c>
      <c r="D998">
        <v>2037</v>
      </c>
      <c r="E998">
        <v>0.86109971471737068</v>
      </c>
      <c r="F998" t="s">
        <v>29</v>
      </c>
      <c r="G998" t="s">
        <v>34</v>
      </c>
    </row>
    <row r="999" spans="1:7">
      <c r="A999" s="9">
        <v>997</v>
      </c>
      <c r="B999" t="s">
        <v>33</v>
      </c>
      <c r="C999" t="s">
        <v>19</v>
      </c>
      <c r="D999">
        <v>2038</v>
      </c>
      <c r="E999">
        <v>0.87257796609149796</v>
      </c>
      <c r="F999" t="s">
        <v>29</v>
      </c>
      <c r="G999" t="s">
        <v>34</v>
      </c>
    </row>
    <row r="1000" spans="1:7">
      <c r="A1000" s="9">
        <v>998</v>
      </c>
      <c r="B1000" t="s">
        <v>33</v>
      </c>
      <c r="C1000" t="s">
        <v>19</v>
      </c>
      <c r="D1000">
        <v>2039</v>
      </c>
      <c r="E1000">
        <v>0.88055641099209769</v>
      </c>
      <c r="F1000" t="s">
        <v>29</v>
      </c>
      <c r="G1000" t="s">
        <v>34</v>
      </c>
    </row>
    <row r="1001" spans="1:7">
      <c r="A1001" s="9">
        <v>999</v>
      </c>
      <c r="B1001" t="s">
        <v>33</v>
      </c>
      <c r="C1001" t="s">
        <v>19</v>
      </c>
      <c r="D1001">
        <v>2040</v>
      </c>
      <c r="E1001">
        <v>0.88606353355858003</v>
      </c>
      <c r="F1001" t="s">
        <v>29</v>
      </c>
      <c r="G1001" t="s">
        <v>34</v>
      </c>
    </row>
    <row r="1002" spans="1:7">
      <c r="A1002" s="9">
        <v>1000</v>
      </c>
      <c r="B1002" t="s">
        <v>33</v>
      </c>
      <c r="C1002" t="s">
        <v>19</v>
      </c>
      <c r="D1002">
        <v>2041</v>
      </c>
      <c r="E1002">
        <v>0.88984650750114935</v>
      </c>
      <c r="F1002" t="s">
        <v>29</v>
      </c>
      <c r="G1002" t="s">
        <v>34</v>
      </c>
    </row>
    <row r="1003" spans="1:7">
      <c r="A1003" s="9">
        <v>1001</v>
      </c>
      <c r="B1003" t="s">
        <v>33</v>
      </c>
      <c r="C1003" t="s">
        <v>19</v>
      </c>
      <c r="D1003">
        <v>2042</v>
      </c>
      <c r="E1003">
        <v>0.8924365076048183</v>
      </c>
      <c r="F1003" t="s">
        <v>29</v>
      </c>
      <c r="G1003" t="s">
        <v>34</v>
      </c>
    </row>
    <row r="1004" spans="1:7">
      <c r="A1004" s="9">
        <v>1002</v>
      </c>
      <c r="B1004" t="s">
        <v>33</v>
      </c>
      <c r="C1004" t="s">
        <v>19</v>
      </c>
      <c r="D1004">
        <v>2043</v>
      </c>
      <c r="E1004">
        <v>0.8942057132460105</v>
      </c>
      <c r="F1004" t="s">
        <v>29</v>
      </c>
      <c r="G1004" t="s">
        <v>34</v>
      </c>
    </row>
    <row r="1005" spans="1:7">
      <c r="A1005" s="9">
        <v>1003</v>
      </c>
      <c r="B1005" t="s">
        <v>33</v>
      </c>
      <c r="C1005" t="s">
        <v>19</v>
      </c>
      <c r="D1005">
        <v>2044</v>
      </c>
      <c r="E1005">
        <v>0.89541236453839479</v>
      </c>
      <c r="F1005" t="s">
        <v>29</v>
      </c>
      <c r="G1005" t="s">
        <v>34</v>
      </c>
    </row>
    <row r="1006" spans="1:7">
      <c r="A1006" s="9">
        <v>1004</v>
      </c>
      <c r="B1006" t="s">
        <v>33</v>
      </c>
      <c r="C1006" t="s">
        <v>19</v>
      </c>
      <c r="D1006">
        <v>2045</v>
      </c>
      <c r="E1006">
        <v>0.89623446467342882</v>
      </c>
      <c r="F1006" t="s">
        <v>29</v>
      </c>
      <c r="G1006" t="s">
        <v>34</v>
      </c>
    </row>
    <row r="1007" spans="1:7">
      <c r="A1007" s="9">
        <v>1005</v>
      </c>
      <c r="B1007" t="s">
        <v>33</v>
      </c>
      <c r="C1007" t="s">
        <v>19</v>
      </c>
      <c r="D1007">
        <v>2046</v>
      </c>
      <c r="E1007">
        <v>0.89679416278485535</v>
      </c>
      <c r="F1007" t="s">
        <v>29</v>
      </c>
      <c r="G1007" t="s">
        <v>34</v>
      </c>
    </row>
    <row r="1008" spans="1:7">
      <c r="A1008" s="9">
        <v>1006</v>
      </c>
      <c r="B1008" t="s">
        <v>33</v>
      </c>
      <c r="C1008" t="s">
        <v>19</v>
      </c>
      <c r="D1008">
        <v>2047</v>
      </c>
      <c r="E1008">
        <v>0.8971750262274768</v>
      </c>
      <c r="F1008" t="s">
        <v>29</v>
      </c>
      <c r="G1008" t="s">
        <v>34</v>
      </c>
    </row>
    <row r="1009" spans="1:7">
      <c r="A1009" s="9">
        <v>1007</v>
      </c>
      <c r="B1009" t="s">
        <v>33</v>
      </c>
      <c r="C1009" t="s">
        <v>19</v>
      </c>
      <c r="D1009">
        <v>2048</v>
      </c>
      <c r="E1009">
        <v>0.89743410946955338</v>
      </c>
      <c r="F1009" t="s">
        <v>29</v>
      </c>
      <c r="G1009" t="s">
        <v>34</v>
      </c>
    </row>
    <row r="1010" spans="1:7">
      <c r="A1010" s="9">
        <v>1008</v>
      </c>
      <c r="B1010" t="s">
        <v>33</v>
      </c>
      <c r="C1010" t="s">
        <v>19</v>
      </c>
      <c r="D1010">
        <v>2049</v>
      </c>
      <c r="E1010">
        <v>0.8976103113076872</v>
      </c>
      <c r="F1010" t="s">
        <v>29</v>
      </c>
      <c r="G1010" t="s">
        <v>34</v>
      </c>
    </row>
    <row r="1011" spans="1:7">
      <c r="A1011" s="9">
        <v>1009</v>
      </c>
      <c r="B1011" t="s">
        <v>33</v>
      </c>
      <c r="C1011" t="s">
        <v>19</v>
      </c>
      <c r="D1011">
        <v>2050</v>
      </c>
      <c r="E1011">
        <v>0.89773012715593747</v>
      </c>
      <c r="F1011" t="s">
        <v>29</v>
      </c>
      <c r="G1011" t="s">
        <v>34</v>
      </c>
    </row>
    <row r="1012" spans="1:7">
      <c r="A1012" s="9">
        <v>1010</v>
      </c>
      <c r="B1012" t="s">
        <v>33</v>
      </c>
      <c r="C1012" t="s">
        <v>8</v>
      </c>
      <c r="D1012">
        <v>1950</v>
      </c>
      <c r="E1012">
        <v>0</v>
      </c>
      <c r="F1012" t="s">
        <v>29</v>
      </c>
      <c r="G1012" t="s">
        <v>34</v>
      </c>
    </row>
    <row r="1013" spans="1:7">
      <c r="A1013" s="9">
        <v>1011</v>
      </c>
      <c r="B1013" t="s">
        <v>33</v>
      </c>
      <c r="C1013" t="s">
        <v>8</v>
      </c>
      <c r="D1013">
        <v>1951</v>
      </c>
      <c r="E1013">
        <v>0</v>
      </c>
      <c r="F1013" t="s">
        <v>29</v>
      </c>
      <c r="G1013" t="s">
        <v>34</v>
      </c>
    </row>
    <row r="1014" spans="1:7">
      <c r="A1014" s="9">
        <v>1012</v>
      </c>
      <c r="B1014" t="s">
        <v>33</v>
      </c>
      <c r="C1014" t="s">
        <v>8</v>
      </c>
      <c r="D1014">
        <v>1952</v>
      </c>
      <c r="E1014">
        <v>0</v>
      </c>
      <c r="F1014" t="s">
        <v>29</v>
      </c>
      <c r="G1014" t="s">
        <v>34</v>
      </c>
    </row>
    <row r="1015" spans="1:7">
      <c r="A1015" s="9">
        <v>1013</v>
      </c>
      <c r="B1015" t="s">
        <v>33</v>
      </c>
      <c r="C1015" t="s">
        <v>8</v>
      </c>
      <c r="D1015">
        <v>1953</v>
      </c>
      <c r="E1015">
        <v>0</v>
      </c>
      <c r="F1015" t="s">
        <v>29</v>
      </c>
      <c r="G1015" t="s">
        <v>34</v>
      </c>
    </row>
    <row r="1016" spans="1:7">
      <c r="A1016" s="9">
        <v>1014</v>
      </c>
      <c r="B1016" t="s">
        <v>33</v>
      </c>
      <c r="C1016" t="s">
        <v>8</v>
      </c>
      <c r="D1016">
        <v>1954</v>
      </c>
      <c r="E1016">
        <v>0</v>
      </c>
      <c r="F1016" t="s">
        <v>29</v>
      </c>
      <c r="G1016" t="s">
        <v>34</v>
      </c>
    </row>
    <row r="1017" spans="1:7">
      <c r="A1017" s="9">
        <v>1015</v>
      </c>
      <c r="B1017" t="s">
        <v>33</v>
      </c>
      <c r="C1017" t="s">
        <v>8</v>
      </c>
      <c r="D1017">
        <v>1955</v>
      </c>
      <c r="E1017">
        <v>0</v>
      </c>
      <c r="F1017" t="s">
        <v>29</v>
      </c>
      <c r="G1017" t="s">
        <v>34</v>
      </c>
    </row>
    <row r="1018" spans="1:7">
      <c r="A1018" s="9">
        <v>1016</v>
      </c>
      <c r="B1018" t="s">
        <v>33</v>
      </c>
      <c r="C1018" t="s">
        <v>8</v>
      </c>
      <c r="D1018">
        <v>1956</v>
      </c>
      <c r="E1018">
        <v>0</v>
      </c>
      <c r="F1018" t="s">
        <v>29</v>
      </c>
      <c r="G1018" t="s">
        <v>34</v>
      </c>
    </row>
    <row r="1019" spans="1:7">
      <c r="A1019" s="9">
        <v>1017</v>
      </c>
      <c r="B1019" t="s">
        <v>33</v>
      </c>
      <c r="C1019" t="s">
        <v>8</v>
      </c>
      <c r="D1019">
        <v>1957</v>
      </c>
      <c r="E1019">
        <v>0</v>
      </c>
      <c r="F1019" t="s">
        <v>29</v>
      </c>
      <c r="G1019" t="s">
        <v>34</v>
      </c>
    </row>
    <row r="1020" spans="1:7">
      <c r="A1020" s="9">
        <v>1018</v>
      </c>
      <c r="B1020" t="s">
        <v>33</v>
      </c>
      <c r="C1020" t="s">
        <v>8</v>
      </c>
      <c r="D1020">
        <v>1958</v>
      </c>
      <c r="E1020">
        <v>0</v>
      </c>
      <c r="F1020" t="s">
        <v>29</v>
      </c>
      <c r="G1020" t="s">
        <v>34</v>
      </c>
    </row>
    <row r="1021" spans="1:7">
      <c r="A1021" s="9">
        <v>1019</v>
      </c>
      <c r="B1021" t="s">
        <v>33</v>
      </c>
      <c r="C1021" t="s">
        <v>8</v>
      </c>
      <c r="D1021">
        <v>1959</v>
      </c>
      <c r="E1021">
        <v>0</v>
      </c>
      <c r="F1021" t="s">
        <v>29</v>
      </c>
      <c r="G1021" t="s">
        <v>34</v>
      </c>
    </row>
    <row r="1022" spans="1:7">
      <c r="A1022" s="9">
        <v>1020</v>
      </c>
      <c r="B1022" t="s">
        <v>33</v>
      </c>
      <c r="C1022" t="s">
        <v>8</v>
      </c>
      <c r="D1022">
        <v>1960</v>
      </c>
      <c r="E1022">
        <v>0</v>
      </c>
      <c r="F1022" t="s">
        <v>29</v>
      </c>
      <c r="G1022" t="s">
        <v>34</v>
      </c>
    </row>
    <row r="1023" spans="1:7">
      <c r="A1023" s="9">
        <v>1021</v>
      </c>
      <c r="B1023" t="s">
        <v>33</v>
      </c>
      <c r="C1023" t="s">
        <v>8</v>
      </c>
      <c r="D1023">
        <v>1961</v>
      </c>
      <c r="E1023">
        <v>0</v>
      </c>
      <c r="F1023" t="s">
        <v>29</v>
      </c>
      <c r="G1023" t="s">
        <v>34</v>
      </c>
    </row>
    <row r="1024" spans="1:7">
      <c r="A1024" s="9">
        <v>1022</v>
      </c>
      <c r="B1024" t="s">
        <v>33</v>
      </c>
      <c r="C1024" t="s">
        <v>8</v>
      </c>
      <c r="D1024">
        <v>1962</v>
      </c>
      <c r="E1024">
        <v>0</v>
      </c>
      <c r="F1024" t="s">
        <v>29</v>
      </c>
      <c r="G1024" t="s">
        <v>34</v>
      </c>
    </row>
    <row r="1025" spans="1:7">
      <c r="A1025" s="9">
        <v>1023</v>
      </c>
      <c r="B1025" t="s">
        <v>33</v>
      </c>
      <c r="C1025" t="s">
        <v>8</v>
      </c>
      <c r="D1025">
        <v>1963</v>
      </c>
      <c r="E1025">
        <v>0</v>
      </c>
      <c r="F1025" t="s">
        <v>29</v>
      </c>
      <c r="G1025" t="s">
        <v>34</v>
      </c>
    </row>
    <row r="1026" spans="1:7">
      <c r="A1026" s="9">
        <v>1024</v>
      </c>
      <c r="B1026" t="s">
        <v>33</v>
      </c>
      <c r="C1026" t="s">
        <v>8</v>
      </c>
      <c r="D1026">
        <v>1964</v>
      </c>
      <c r="E1026">
        <v>0</v>
      </c>
      <c r="F1026" t="s">
        <v>29</v>
      </c>
      <c r="G1026" t="s">
        <v>34</v>
      </c>
    </row>
    <row r="1027" spans="1:7">
      <c r="A1027" s="9">
        <v>1025</v>
      </c>
      <c r="B1027" t="s">
        <v>33</v>
      </c>
      <c r="C1027" t="s">
        <v>8</v>
      </c>
      <c r="D1027">
        <v>1965</v>
      </c>
      <c r="E1027">
        <v>0</v>
      </c>
      <c r="F1027" t="s">
        <v>29</v>
      </c>
      <c r="G1027" t="s">
        <v>34</v>
      </c>
    </row>
    <row r="1028" spans="1:7">
      <c r="A1028" s="9">
        <v>1026</v>
      </c>
      <c r="B1028" t="s">
        <v>33</v>
      </c>
      <c r="C1028" t="s">
        <v>8</v>
      </c>
      <c r="D1028">
        <v>1966</v>
      </c>
      <c r="E1028">
        <v>0</v>
      </c>
      <c r="F1028" t="s">
        <v>29</v>
      </c>
      <c r="G1028" t="s">
        <v>34</v>
      </c>
    </row>
    <row r="1029" spans="1:7">
      <c r="A1029" s="9">
        <v>1027</v>
      </c>
      <c r="B1029" t="s">
        <v>33</v>
      </c>
      <c r="C1029" t="s">
        <v>8</v>
      </c>
      <c r="D1029">
        <v>1967</v>
      </c>
      <c r="E1029">
        <v>0</v>
      </c>
      <c r="F1029" t="s">
        <v>29</v>
      </c>
      <c r="G1029" t="s">
        <v>34</v>
      </c>
    </row>
    <row r="1030" spans="1:7">
      <c r="A1030" s="9">
        <v>1028</v>
      </c>
      <c r="B1030" t="s">
        <v>33</v>
      </c>
      <c r="C1030" t="s">
        <v>8</v>
      </c>
      <c r="D1030">
        <v>1968</v>
      </c>
      <c r="E1030">
        <v>0</v>
      </c>
      <c r="F1030" t="s">
        <v>29</v>
      </c>
      <c r="G1030" t="s">
        <v>34</v>
      </c>
    </row>
    <row r="1031" spans="1:7">
      <c r="A1031" s="9">
        <v>1029</v>
      </c>
      <c r="B1031" t="s">
        <v>33</v>
      </c>
      <c r="C1031" t="s">
        <v>8</v>
      </c>
      <c r="D1031">
        <v>1969</v>
      </c>
      <c r="E1031">
        <v>0</v>
      </c>
      <c r="F1031" t="s">
        <v>29</v>
      </c>
      <c r="G1031" t="s">
        <v>34</v>
      </c>
    </row>
    <row r="1032" spans="1:7">
      <c r="A1032" s="9">
        <v>1030</v>
      </c>
      <c r="B1032" t="s">
        <v>33</v>
      </c>
      <c r="C1032" t="s">
        <v>8</v>
      </c>
      <c r="D1032">
        <v>1970</v>
      </c>
      <c r="E1032">
        <v>0</v>
      </c>
      <c r="F1032" t="s">
        <v>29</v>
      </c>
      <c r="G1032" t="s">
        <v>34</v>
      </c>
    </row>
    <row r="1033" spans="1:7">
      <c r="A1033" s="9">
        <v>1031</v>
      </c>
      <c r="B1033" t="s">
        <v>33</v>
      </c>
      <c r="C1033" t="s">
        <v>8</v>
      </c>
      <c r="D1033">
        <v>1971</v>
      </c>
      <c r="E1033">
        <v>0</v>
      </c>
      <c r="F1033" t="s">
        <v>29</v>
      </c>
      <c r="G1033" t="s">
        <v>34</v>
      </c>
    </row>
    <row r="1034" spans="1:7">
      <c r="A1034" s="9">
        <v>1032</v>
      </c>
      <c r="B1034" t="s">
        <v>33</v>
      </c>
      <c r="C1034" t="s">
        <v>8</v>
      </c>
      <c r="D1034">
        <v>1972</v>
      </c>
      <c r="E1034">
        <v>0</v>
      </c>
      <c r="F1034" t="s">
        <v>29</v>
      </c>
      <c r="G1034" t="s">
        <v>34</v>
      </c>
    </row>
    <row r="1035" spans="1:7">
      <c r="A1035" s="9">
        <v>1033</v>
      </c>
      <c r="B1035" t="s">
        <v>33</v>
      </c>
      <c r="C1035" t="s">
        <v>8</v>
      </c>
      <c r="D1035">
        <v>1973</v>
      </c>
      <c r="E1035">
        <v>0</v>
      </c>
      <c r="F1035" t="s">
        <v>29</v>
      </c>
      <c r="G1035" t="s">
        <v>34</v>
      </c>
    </row>
    <row r="1036" spans="1:7">
      <c r="A1036" s="9">
        <v>1034</v>
      </c>
      <c r="B1036" t="s">
        <v>33</v>
      </c>
      <c r="C1036" t="s">
        <v>8</v>
      </c>
      <c r="D1036">
        <v>1974</v>
      </c>
      <c r="E1036">
        <v>0</v>
      </c>
      <c r="F1036" t="s">
        <v>29</v>
      </c>
      <c r="G1036" t="s">
        <v>34</v>
      </c>
    </row>
    <row r="1037" spans="1:7">
      <c r="A1037" s="9">
        <v>1035</v>
      </c>
      <c r="B1037" t="s">
        <v>33</v>
      </c>
      <c r="C1037" t="s">
        <v>8</v>
      </c>
      <c r="D1037">
        <v>1975</v>
      </c>
      <c r="E1037">
        <v>0</v>
      </c>
      <c r="F1037" t="s">
        <v>29</v>
      </c>
      <c r="G1037" t="s">
        <v>34</v>
      </c>
    </row>
    <row r="1038" spans="1:7">
      <c r="A1038" s="9">
        <v>1036</v>
      </c>
      <c r="B1038" t="s">
        <v>33</v>
      </c>
      <c r="C1038" t="s">
        <v>8</v>
      </c>
      <c r="D1038">
        <v>1976</v>
      </c>
      <c r="E1038">
        <v>0</v>
      </c>
      <c r="F1038" t="s">
        <v>29</v>
      </c>
      <c r="G1038" t="s">
        <v>34</v>
      </c>
    </row>
    <row r="1039" spans="1:7">
      <c r="A1039" s="9">
        <v>1037</v>
      </c>
      <c r="B1039" t="s">
        <v>33</v>
      </c>
      <c r="C1039" t="s">
        <v>8</v>
      </c>
      <c r="D1039">
        <v>1977</v>
      </c>
      <c r="E1039">
        <v>0</v>
      </c>
      <c r="F1039" t="s">
        <v>29</v>
      </c>
      <c r="G1039" t="s">
        <v>34</v>
      </c>
    </row>
    <row r="1040" spans="1:7">
      <c r="A1040" s="9">
        <v>1038</v>
      </c>
      <c r="B1040" t="s">
        <v>33</v>
      </c>
      <c r="C1040" t="s">
        <v>8</v>
      </c>
      <c r="D1040">
        <v>1978</v>
      </c>
      <c r="E1040">
        <v>0</v>
      </c>
      <c r="F1040" t="s">
        <v>29</v>
      </c>
      <c r="G1040" t="s">
        <v>34</v>
      </c>
    </row>
    <row r="1041" spans="1:7">
      <c r="A1041" s="9">
        <v>1039</v>
      </c>
      <c r="B1041" t="s">
        <v>33</v>
      </c>
      <c r="C1041" t="s">
        <v>8</v>
      </c>
      <c r="D1041">
        <v>1979</v>
      </c>
      <c r="E1041">
        <v>0</v>
      </c>
      <c r="F1041" t="s">
        <v>29</v>
      </c>
      <c r="G1041" t="s">
        <v>34</v>
      </c>
    </row>
    <row r="1042" spans="1:7">
      <c r="A1042" s="9">
        <v>1040</v>
      </c>
      <c r="B1042" t="s">
        <v>33</v>
      </c>
      <c r="C1042" t="s">
        <v>8</v>
      </c>
      <c r="D1042">
        <v>1980</v>
      </c>
      <c r="E1042">
        <v>0</v>
      </c>
      <c r="F1042" t="s">
        <v>29</v>
      </c>
      <c r="G1042" t="s">
        <v>34</v>
      </c>
    </row>
    <row r="1043" spans="1:7">
      <c r="A1043" s="9">
        <v>1041</v>
      </c>
      <c r="B1043" t="s">
        <v>33</v>
      </c>
      <c r="C1043" t="s">
        <v>8</v>
      </c>
      <c r="D1043">
        <v>1981</v>
      </c>
      <c r="E1043">
        <v>0</v>
      </c>
      <c r="F1043" t="s">
        <v>29</v>
      </c>
      <c r="G1043" t="s">
        <v>34</v>
      </c>
    </row>
    <row r="1044" spans="1:7">
      <c r="A1044" s="9">
        <v>1042</v>
      </c>
      <c r="B1044" t="s">
        <v>33</v>
      </c>
      <c r="C1044" t="s">
        <v>8</v>
      </c>
      <c r="D1044">
        <v>1982</v>
      </c>
      <c r="E1044">
        <v>0</v>
      </c>
      <c r="F1044" t="s">
        <v>29</v>
      </c>
      <c r="G1044" t="s">
        <v>34</v>
      </c>
    </row>
    <row r="1045" spans="1:7">
      <c r="A1045" s="9">
        <v>1043</v>
      </c>
      <c r="B1045" t="s">
        <v>33</v>
      </c>
      <c r="C1045" t="s">
        <v>8</v>
      </c>
      <c r="D1045">
        <v>1983</v>
      </c>
      <c r="E1045">
        <v>0</v>
      </c>
      <c r="F1045" t="s">
        <v>29</v>
      </c>
      <c r="G1045" t="s">
        <v>34</v>
      </c>
    </row>
    <row r="1046" spans="1:7">
      <c r="A1046" s="9">
        <v>1044</v>
      </c>
      <c r="B1046" t="s">
        <v>33</v>
      </c>
      <c r="C1046" t="s">
        <v>8</v>
      </c>
      <c r="D1046">
        <v>1984</v>
      </c>
      <c r="E1046">
        <v>0</v>
      </c>
      <c r="F1046" t="s">
        <v>29</v>
      </c>
      <c r="G1046" t="s">
        <v>34</v>
      </c>
    </row>
    <row r="1047" spans="1:7">
      <c r="A1047" s="9">
        <v>1045</v>
      </c>
      <c r="B1047" t="s">
        <v>33</v>
      </c>
      <c r="C1047" t="s">
        <v>8</v>
      </c>
      <c r="D1047">
        <v>1985</v>
      </c>
      <c r="E1047">
        <v>0</v>
      </c>
      <c r="F1047" t="s">
        <v>29</v>
      </c>
      <c r="G1047" t="s">
        <v>34</v>
      </c>
    </row>
    <row r="1048" spans="1:7">
      <c r="A1048" s="9">
        <v>1046</v>
      </c>
      <c r="B1048" t="s">
        <v>33</v>
      </c>
      <c r="C1048" t="s">
        <v>8</v>
      </c>
      <c r="D1048">
        <v>1986</v>
      </c>
      <c r="E1048">
        <v>0</v>
      </c>
      <c r="F1048" t="s">
        <v>29</v>
      </c>
      <c r="G1048" t="s">
        <v>34</v>
      </c>
    </row>
    <row r="1049" spans="1:7">
      <c r="A1049" s="9">
        <v>1047</v>
      </c>
      <c r="B1049" t="s">
        <v>33</v>
      </c>
      <c r="C1049" t="s">
        <v>8</v>
      </c>
      <c r="D1049">
        <v>1987</v>
      </c>
      <c r="E1049">
        <v>0</v>
      </c>
      <c r="F1049" t="s">
        <v>29</v>
      </c>
      <c r="G1049" t="s">
        <v>34</v>
      </c>
    </row>
    <row r="1050" spans="1:7">
      <c r="A1050" s="9">
        <v>1048</v>
      </c>
      <c r="B1050" t="s">
        <v>33</v>
      </c>
      <c r="C1050" t="s">
        <v>8</v>
      </c>
      <c r="D1050">
        <v>1988</v>
      </c>
      <c r="E1050">
        <v>0</v>
      </c>
      <c r="F1050" t="s">
        <v>29</v>
      </c>
      <c r="G1050" t="s">
        <v>34</v>
      </c>
    </row>
    <row r="1051" spans="1:7">
      <c r="A1051" s="9">
        <v>1049</v>
      </c>
      <c r="B1051" t="s">
        <v>33</v>
      </c>
      <c r="C1051" t="s">
        <v>8</v>
      </c>
      <c r="D1051">
        <v>1989</v>
      </c>
      <c r="E1051">
        <v>0</v>
      </c>
      <c r="F1051" t="s">
        <v>29</v>
      </c>
      <c r="G1051" t="s">
        <v>34</v>
      </c>
    </row>
    <row r="1052" spans="1:7">
      <c r="A1052" s="9">
        <v>1050</v>
      </c>
      <c r="B1052" t="s">
        <v>33</v>
      </c>
      <c r="C1052" t="s">
        <v>8</v>
      </c>
      <c r="D1052">
        <v>1990</v>
      </c>
      <c r="E1052">
        <v>0</v>
      </c>
      <c r="F1052" t="s">
        <v>29</v>
      </c>
      <c r="G1052" t="s">
        <v>34</v>
      </c>
    </row>
    <row r="1053" spans="1:7">
      <c r="A1053" s="9">
        <v>1051</v>
      </c>
      <c r="B1053" t="s">
        <v>33</v>
      </c>
      <c r="C1053" t="s">
        <v>8</v>
      </c>
      <c r="D1053">
        <v>1991</v>
      </c>
      <c r="E1053">
        <v>0</v>
      </c>
      <c r="F1053" t="s">
        <v>29</v>
      </c>
      <c r="G1053" t="s">
        <v>34</v>
      </c>
    </row>
    <row r="1054" spans="1:7">
      <c r="A1054" s="9">
        <v>1052</v>
      </c>
      <c r="B1054" t="s">
        <v>33</v>
      </c>
      <c r="C1054" t="s">
        <v>8</v>
      </c>
      <c r="D1054">
        <v>1992</v>
      </c>
      <c r="E1054">
        <v>0</v>
      </c>
      <c r="F1054" t="s">
        <v>29</v>
      </c>
      <c r="G1054" t="s">
        <v>34</v>
      </c>
    </row>
    <row r="1055" spans="1:7">
      <c r="A1055" s="9">
        <v>1053</v>
      </c>
      <c r="B1055" t="s">
        <v>33</v>
      </c>
      <c r="C1055" t="s">
        <v>8</v>
      </c>
      <c r="D1055">
        <v>1993</v>
      </c>
      <c r="E1055">
        <v>0</v>
      </c>
      <c r="F1055" t="s">
        <v>29</v>
      </c>
      <c r="G1055" t="s">
        <v>34</v>
      </c>
    </row>
    <row r="1056" spans="1:7">
      <c r="A1056" s="9">
        <v>1054</v>
      </c>
      <c r="B1056" t="s">
        <v>33</v>
      </c>
      <c r="C1056" t="s">
        <v>8</v>
      </c>
      <c r="D1056">
        <v>1994</v>
      </c>
      <c r="E1056">
        <v>0</v>
      </c>
      <c r="F1056" t="s">
        <v>29</v>
      </c>
      <c r="G1056" t="s">
        <v>34</v>
      </c>
    </row>
    <row r="1057" spans="1:7">
      <c r="A1057" s="9">
        <v>1055</v>
      </c>
      <c r="B1057" t="s">
        <v>33</v>
      </c>
      <c r="C1057" t="s">
        <v>8</v>
      </c>
      <c r="D1057">
        <v>1995</v>
      </c>
      <c r="E1057">
        <v>0</v>
      </c>
      <c r="F1057" t="s">
        <v>29</v>
      </c>
      <c r="G1057" t="s">
        <v>34</v>
      </c>
    </row>
    <row r="1058" spans="1:7">
      <c r="A1058" s="9">
        <v>1056</v>
      </c>
      <c r="B1058" t="s">
        <v>33</v>
      </c>
      <c r="C1058" t="s">
        <v>8</v>
      </c>
      <c r="D1058">
        <v>1996</v>
      </c>
      <c r="E1058">
        <v>0</v>
      </c>
      <c r="F1058" t="s">
        <v>29</v>
      </c>
      <c r="G1058" t="s">
        <v>34</v>
      </c>
    </row>
    <row r="1059" spans="1:7">
      <c r="A1059" s="9">
        <v>1057</v>
      </c>
      <c r="B1059" t="s">
        <v>33</v>
      </c>
      <c r="C1059" t="s">
        <v>8</v>
      </c>
      <c r="D1059">
        <v>1997</v>
      </c>
      <c r="E1059">
        <v>0</v>
      </c>
      <c r="F1059" t="s">
        <v>29</v>
      </c>
      <c r="G1059" t="s">
        <v>34</v>
      </c>
    </row>
    <row r="1060" spans="1:7">
      <c r="A1060" s="9">
        <v>1058</v>
      </c>
      <c r="B1060" t="s">
        <v>33</v>
      </c>
      <c r="C1060" t="s">
        <v>8</v>
      </c>
      <c r="D1060">
        <v>1998</v>
      </c>
      <c r="E1060">
        <v>0</v>
      </c>
      <c r="F1060" t="s">
        <v>29</v>
      </c>
      <c r="G1060" t="s">
        <v>34</v>
      </c>
    </row>
    <row r="1061" spans="1:7">
      <c r="A1061" s="9">
        <v>1059</v>
      </c>
      <c r="B1061" t="s">
        <v>33</v>
      </c>
      <c r="C1061" t="s">
        <v>8</v>
      </c>
      <c r="D1061">
        <v>1999</v>
      </c>
      <c r="E1061">
        <v>0</v>
      </c>
      <c r="F1061" t="s">
        <v>29</v>
      </c>
      <c r="G1061" t="s">
        <v>34</v>
      </c>
    </row>
    <row r="1062" spans="1:7">
      <c r="A1062" s="9">
        <v>1060</v>
      </c>
      <c r="B1062" t="s">
        <v>33</v>
      </c>
      <c r="C1062" t="s">
        <v>8</v>
      </c>
      <c r="D1062">
        <v>2000</v>
      </c>
      <c r="E1062">
        <v>0</v>
      </c>
      <c r="F1062" t="s">
        <v>29</v>
      </c>
      <c r="G1062" t="s">
        <v>34</v>
      </c>
    </row>
    <row r="1063" spans="1:7">
      <c r="A1063" s="9">
        <v>1061</v>
      </c>
      <c r="B1063" t="s">
        <v>33</v>
      </c>
      <c r="C1063" t="s">
        <v>8</v>
      </c>
      <c r="D1063">
        <v>2001</v>
      </c>
      <c r="E1063">
        <v>0</v>
      </c>
      <c r="F1063" t="s">
        <v>29</v>
      </c>
      <c r="G1063" t="s">
        <v>34</v>
      </c>
    </row>
    <row r="1064" spans="1:7">
      <c r="A1064" s="9">
        <v>1062</v>
      </c>
      <c r="B1064" t="s">
        <v>33</v>
      </c>
      <c r="C1064" t="s">
        <v>8</v>
      </c>
      <c r="D1064">
        <v>2002</v>
      </c>
      <c r="E1064">
        <v>0</v>
      </c>
      <c r="F1064" t="s">
        <v>29</v>
      </c>
      <c r="G1064" t="s">
        <v>34</v>
      </c>
    </row>
    <row r="1065" spans="1:7">
      <c r="A1065" s="9">
        <v>1063</v>
      </c>
      <c r="B1065" t="s">
        <v>33</v>
      </c>
      <c r="C1065" t="s">
        <v>8</v>
      </c>
      <c r="D1065">
        <v>2003</v>
      </c>
      <c r="E1065">
        <v>0</v>
      </c>
      <c r="F1065" t="s">
        <v>29</v>
      </c>
      <c r="G1065" t="s">
        <v>34</v>
      </c>
    </row>
    <row r="1066" spans="1:7">
      <c r="A1066" s="9">
        <v>1064</v>
      </c>
      <c r="B1066" t="s">
        <v>33</v>
      </c>
      <c r="C1066" t="s">
        <v>8</v>
      </c>
      <c r="D1066">
        <v>2004</v>
      </c>
      <c r="E1066">
        <v>0</v>
      </c>
      <c r="F1066" t="s">
        <v>29</v>
      </c>
      <c r="G1066" t="s">
        <v>34</v>
      </c>
    </row>
    <row r="1067" spans="1:7">
      <c r="A1067" s="9">
        <v>1065</v>
      </c>
      <c r="B1067" t="s">
        <v>33</v>
      </c>
      <c r="C1067" t="s">
        <v>8</v>
      </c>
      <c r="D1067">
        <v>2005</v>
      </c>
      <c r="E1067">
        <v>0</v>
      </c>
      <c r="F1067" t="s">
        <v>29</v>
      </c>
      <c r="G1067" t="s">
        <v>34</v>
      </c>
    </row>
    <row r="1068" spans="1:7">
      <c r="A1068" s="9">
        <v>1066</v>
      </c>
      <c r="B1068" t="s">
        <v>33</v>
      </c>
      <c r="C1068" t="s">
        <v>8</v>
      </c>
      <c r="D1068">
        <v>2006</v>
      </c>
      <c r="E1068">
        <v>0</v>
      </c>
      <c r="F1068" t="s">
        <v>29</v>
      </c>
      <c r="G1068" t="s">
        <v>34</v>
      </c>
    </row>
    <row r="1069" spans="1:7">
      <c r="A1069" s="9">
        <v>1067</v>
      </c>
      <c r="B1069" t="s">
        <v>33</v>
      </c>
      <c r="C1069" t="s">
        <v>8</v>
      </c>
      <c r="D1069">
        <v>2007</v>
      </c>
      <c r="E1069">
        <v>0</v>
      </c>
      <c r="F1069" t="s">
        <v>29</v>
      </c>
      <c r="G1069" t="s">
        <v>34</v>
      </c>
    </row>
    <row r="1070" spans="1:7">
      <c r="A1070" s="9">
        <v>1068</v>
      </c>
      <c r="B1070" t="s">
        <v>33</v>
      </c>
      <c r="C1070" t="s">
        <v>8</v>
      </c>
      <c r="D1070">
        <v>2008</v>
      </c>
      <c r="E1070">
        <v>0</v>
      </c>
      <c r="F1070" t="s">
        <v>29</v>
      </c>
      <c r="G1070" t="s">
        <v>34</v>
      </c>
    </row>
    <row r="1071" spans="1:7">
      <c r="A1071" s="9">
        <v>1069</v>
      </c>
      <c r="B1071" t="s">
        <v>33</v>
      </c>
      <c r="C1071" t="s">
        <v>8</v>
      </c>
      <c r="D1071">
        <v>2009</v>
      </c>
      <c r="E1071">
        <v>0</v>
      </c>
      <c r="F1071" t="s">
        <v>29</v>
      </c>
      <c r="G1071" t="s">
        <v>34</v>
      </c>
    </row>
    <row r="1072" spans="1:7">
      <c r="A1072" s="9">
        <v>1070</v>
      </c>
      <c r="B1072" t="s">
        <v>33</v>
      </c>
      <c r="C1072" t="s">
        <v>8</v>
      </c>
      <c r="D1072">
        <v>2010</v>
      </c>
      <c r="E1072">
        <v>0</v>
      </c>
      <c r="F1072" t="s">
        <v>29</v>
      </c>
      <c r="G1072" t="s">
        <v>34</v>
      </c>
    </row>
    <row r="1073" spans="1:7">
      <c r="A1073" s="9">
        <v>1071</v>
      </c>
      <c r="B1073" t="s">
        <v>33</v>
      </c>
      <c r="C1073" t="s">
        <v>8</v>
      </c>
      <c r="D1073">
        <v>2011</v>
      </c>
      <c r="E1073">
        <v>0</v>
      </c>
      <c r="F1073" t="s">
        <v>29</v>
      </c>
      <c r="G1073" t="s">
        <v>34</v>
      </c>
    </row>
    <row r="1074" spans="1:7">
      <c r="A1074" s="9">
        <v>1072</v>
      </c>
      <c r="B1074" t="s">
        <v>33</v>
      </c>
      <c r="C1074" t="s">
        <v>8</v>
      </c>
      <c r="D1074">
        <v>2012</v>
      </c>
      <c r="E1074">
        <v>0</v>
      </c>
      <c r="F1074" t="s">
        <v>29</v>
      </c>
      <c r="G1074" t="s">
        <v>34</v>
      </c>
    </row>
    <row r="1075" spans="1:7">
      <c r="A1075" s="9">
        <v>1073</v>
      </c>
      <c r="B1075" t="s">
        <v>33</v>
      </c>
      <c r="C1075" t="s">
        <v>8</v>
      </c>
      <c r="D1075">
        <v>2013</v>
      </c>
      <c r="E1075">
        <v>0</v>
      </c>
      <c r="F1075" t="s">
        <v>29</v>
      </c>
      <c r="G1075" t="s">
        <v>34</v>
      </c>
    </row>
    <row r="1076" spans="1:7">
      <c r="A1076" s="9">
        <v>1074</v>
      </c>
      <c r="B1076" t="s">
        <v>33</v>
      </c>
      <c r="C1076" t="s">
        <v>8</v>
      </c>
      <c r="D1076">
        <v>2014</v>
      </c>
      <c r="E1076">
        <v>0</v>
      </c>
      <c r="F1076" t="s">
        <v>29</v>
      </c>
      <c r="G1076" t="s">
        <v>34</v>
      </c>
    </row>
    <row r="1077" spans="1:7">
      <c r="A1077" s="9">
        <v>1075</v>
      </c>
      <c r="B1077" t="s">
        <v>33</v>
      </c>
      <c r="C1077" t="s">
        <v>8</v>
      </c>
      <c r="D1077">
        <v>2015</v>
      </c>
      <c r="E1077">
        <v>0</v>
      </c>
      <c r="F1077" t="s">
        <v>29</v>
      </c>
      <c r="G1077" t="s">
        <v>34</v>
      </c>
    </row>
    <row r="1078" spans="1:7">
      <c r="A1078" s="9">
        <v>1076</v>
      </c>
      <c r="B1078" t="s">
        <v>33</v>
      </c>
      <c r="C1078" t="s">
        <v>8</v>
      </c>
      <c r="D1078">
        <v>2016</v>
      </c>
      <c r="E1078">
        <v>0</v>
      </c>
      <c r="F1078" t="s">
        <v>29</v>
      </c>
      <c r="G1078" t="s">
        <v>34</v>
      </c>
    </row>
    <row r="1079" spans="1:7">
      <c r="A1079" s="9">
        <v>1077</v>
      </c>
      <c r="B1079" t="s">
        <v>33</v>
      </c>
      <c r="C1079" t="s">
        <v>8</v>
      </c>
      <c r="D1079">
        <v>2017</v>
      </c>
      <c r="E1079">
        <v>0</v>
      </c>
      <c r="F1079" t="s">
        <v>29</v>
      </c>
      <c r="G1079" t="s">
        <v>34</v>
      </c>
    </row>
    <row r="1080" spans="1:7">
      <c r="A1080" s="9">
        <v>1078</v>
      </c>
      <c r="B1080" t="s">
        <v>33</v>
      </c>
      <c r="C1080" t="s">
        <v>8</v>
      </c>
      <c r="D1080">
        <v>2018</v>
      </c>
      <c r="E1080">
        <v>2.8152492723165778E-4</v>
      </c>
      <c r="F1080" t="s">
        <v>29</v>
      </c>
      <c r="G1080" t="s">
        <v>34</v>
      </c>
    </row>
    <row r="1081" spans="1:7">
      <c r="A1081" s="9">
        <v>1079</v>
      </c>
      <c r="B1081" t="s">
        <v>33</v>
      </c>
      <c r="C1081" t="s">
        <v>8</v>
      </c>
      <c r="D1081">
        <v>2019</v>
      </c>
      <c r="E1081">
        <v>8.0000000004929461E-3</v>
      </c>
      <c r="F1081" t="s">
        <v>29</v>
      </c>
      <c r="G1081" t="s">
        <v>34</v>
      </c>
    </row>
    <row r="1082" spans="1:7">
      <c r="A1082" s="9">
        <v>1080</v>
      </c>
      <c r="B1082" t="s">
        <v>33</v>
      </c>
      <c r="C1082" t="s">
        <v>8</v>
      </c>
      <c r="D1082">
        <v>2020</v>
      </c>
      <c r="E1082">
        <v>1.5219941349869259E-2</v>
      </c>
      <c r="F1082" t="s">
        <v>29</v>
      </c>
      <c r="G1082" t="s">
        <v>34</v>
      </c>
    </row>
    <row r="1083" spans="1:7">
      <c r="A1083" s="9">
        <v>1081</v>
      </c>
      <c r="B1083" t="s">
        <v>33</v>
      </c>
      <c r="C1083" t="s">
        <v>8</v>
      </c>
      <c r="D1083">
        <v>2021</v>
      </c>
      <c r="E1083">
        <v>2.1941348974451099E-2</v>
      </c>
      <c r="F1083" t="s">
        <v>29</v>
      </c>
      <c r="G1083" t="s">
        <v>34</v>
      </c>
    </row>
    <row r="1084" spans="1:7">
      <c r="A1084" s="9">
        <v>1082</v>
      </c>
      <c r="B1084" t="s">
        <v>33</v>
      </c>
      <c r="C1084" t="s">
        <v>8</v>
      </c>
      <c r="D1084">
        <v>2022</v>
      </c>
      <c r="E1084">
        <v>2.816422287469322E-2</v>
      </c>
      <c r="F1084" t="s">
        <v>29</v>
      </c>
      <c r="G1084" t="s">
        <v>34</v>
      </c>
    </row>
    <row r="1085" spans="1:7">
      <c r="A1085" s="9">
        <v>1083</v>
      </c>
      <c r="B1085" t="s">
        <v>33</v>
      </c>
      <c r="C1085" t="s">
        <v>8</v>
      </c>
      <c r="D1085">
        <v>2023</v>
      </c>
      <c r="E1085">
        <v>3.3888563050823002E-2</v>
      </c>
      <c r="F1085" t="s">
        <v>29</v>
      </c>
      <c r="G1085" t="s">
        <v>34</v>
      </c>
    </row>
    <row r="1086" spans="1:7">
      <c r="A1086" s="9">
        <v>1084</v>
      </c>
      <c r="B1086" t="s">
        <v>33</v>
      </c>
      <c r="C1086" t="s">
        <v>8</v>
      </c>
      <c r="D1086">
        <v>2024</v>
      </c>
      <c r="E1086">
        <v>3.9114369502385671E-2</v>
      </c>
      <c r="F1086" t="s">
        <v>29</v>
      </c>
      <c r="G1086" t="s">
        <v>34</v>
      </c>
    </row>
    <row r="1087" spans="1:7">
      <c r="A1087" s="9">
        <v>1085</v>
      </c>
      <c r="B1087" t="s">
        <v>33</v>
      </c>
      <c r="C1087" t="s">
        <v>8</v>
      </c>
      <c r="D1087">
        <v>2025</v>
      </c>
      <c r="E1087">
        <v>4.3841642229835998E-2</v>
      </c>
      <c r="F1087" t="s">
        <v>29</v>
      </c>
      <c r="G1087" t="s">
        <v>34</v>
      </c>
    </row>
    <row r="1088" spans="1:7">
      <c r="A1088" s="9">
        <v>1086</v>
      </c>
      <c r="B1088" t="s">
        <v>33</v>
      </c>
      <c r="C1088" t="s">
        <v>8</v>
      </c>
      <c r="D1088">
        <v>2026</v>
      </c>
      <c r="E1088">
        <v>4.8070381232946602E-2</v>
      </c>
      <c r="F1088" t="s">
        <v>29</v>
      </c>
      <c r="G1088" t="s">
        <v>34</v>
      </c>
    </row>
    <row r="1089" spans="1:7">
      <c r="A1089" s="9">
        <v>1087</v>
      </c>
      <c r="B1089" t="s">
        <v>33</v>
      </c>
      <c r="C1089" t="s">
        <v>8</v>
      </c>
      <c r="D1089">
        <v>2027</v>
      </c>
      <c r="E1089">
        <v>5.180058651149011E-2</v>
      </c>
      <c r="F1089" t="s">
        <v>29</v>
      </c>
      <c r="G1089" t="s">
        <v>34</v>
      </c>
    </row>
    <row r="1090" spans="1:7">
      <c r="A1090" s="9">
        <v>1088</v>
      </c>
      <c r="B1090" t="s">
        <v>33</v>
      </c>
      <c r="C1090" t="s">
        <v>8</v>
      </c>
      <c r="D1090">
        <v>2028</v>
      </c>
      <c r="E1090">
        <v>5.5032258065921269E-2</v>
      </c>
      <c r="F1090" t="s">
        <v>29</v>
      </c>
      <c r="G1090" t="s">
        <v>34</v>
      </c>
    </row>
    <row r="1091" spans="1:7">
      <c r="A1091" s="9">
        <v>1089</v>
      </c>
      <c r="B1091" t="s">
        <v>33</v>
      </c>
      <c r="C1091" t="s">
        <v>8</v>
      </c>
      <c r="D1091">
        <v>2029</v>
      </c>
      <c r="E1091">
        <v>5.7765395895785332E-2</v>
      </c>
      <c r="F1091" t="s">
        <v>29</v>
      </c>
      <c r="G1091" t="s">
        <v>34</v>
      </c>
    </row>
    <row r="1092" spans="1:7">
      <c r="A1092" s="9">
        <v>1090</v>
      </c>
      <c r="B1092" t="s">
        <v>33</v>
      </c>
      <c r="C1092" t="s">
        <v>8</v>
      </c>
      <c r="D1092">
        <v>2030</v>
      </c>
      <c r="E1092">
        <v>6.0000000001309672E-2</v>
      </c>
      <c r="F1092" t="s">
        <v>29</v>
      </c>
      <c r="G1092" t="s">
        <v>34</v>
      </c>
    </row>
    <row r="1093" spans="1:7">
      <c r="A1093" s="9">
        <v>1091</v>
      </c>
      <c r="B1093" t="s">
        <v>33</v>
      </c>
      <c r="C1093" t="s">
        <v>8</v>
      </c>
      <c r="D1093">
        <v>2031</v>
      </c>
      <c r="E1093">
        <v>6.1736070382721657E-2</v>
      </c>
      <c r="F1093" t="s">
        <v>29</v>
      </c>
      <c r="G1093" t="s">
        <v>34</v>
      </c>
    </row>
    <row r="1094" spans="1:7">
      <c r="A1094" s="9">
        <v>1092</v>
      </c>
      <c r="B1094" t="s">
        <v>33</v>
      </c>
      <c r="C1094" t="s">
        <v>8</v>
      </c>
      <c r="D1094">
        <v>2032</v>
      </c>
      <c r="E1094">
        <v>6.2973607039566559E-2</v>
      </c>
      <c r="F1094" t="s">
        <v>29</v>
      </c>
      <c r="G1094" t="s">
        <v>34</v>
      </c>
    </row>
    <row r="1095" spans="1:7">
      <c r="A1095" s="9">
        <v>1093</v>
      </c>
      <c r="B1095" t="s">
        <v>33</v>
      </c>
      <c r="C1095" t="s">
        <v>8</v>
      </c>
      <c r="D1095">
        <v>2033</v>
      </c>
      <c r="E1095">
        <v>6.3712609972071732E-2</v>
      </c>
      <c r="F1095" t="s">
        <v>29</v>
      </c>
      <c r="G1095" t="s">
        <v>34</v>
      </c>
    </row>
    <row r="1096" spans="1:7">
      <c r="A1096" s="9">
        <v>1094</v>
      </c>
      <c r="B1096" t="s">
        <v>33</v>
      </c>
      <c r="C1096" t="s">
        <v>8</v>
      </c>
      <c r="D1096">
        <v>2034</v>
      </c>
      <c r="E1096">
        <v>6.3953079180464556E-2</v>
      </c>
      <c r="F1096" t="s">
        <v>29</v>
      </c>
      <c r="G1096" t="s">
        <v>34</v>
      </c>
    </row>
    <row r="1097" spans="1:7">
      <c r="A1097" s="9">
        <v>1095</v>
      </c>
      <c r="B1097" t="s">
        <v>33</v>
      </c>
      <c r="C1097" t="s">
        <v>8</v>
      </c>
      <c r="D1097">
        <v>2035</v>
      </c>
      <c r="E1097">
        <v>6.3695014664290284E-2</v>
      </c>
      <c r="F1097" t="s">
        <v>29</v>
      </c>
      <c r="G1097" t="s">
        <v>34</v>
      </c>
    </row>
    <row r="1098" spans="1:7">
      <c r="A1098" s="9">
        <v>1096</v>
      </c>
      <c r="B1098" t="s">
        <v>33</v>
      </c>
      <c r="C1098" t="s">
        <v>8</v>
      </c>
      <c r="D1098">
        <v>2036</v>
      </c>
      <c r="E1098">
        <v>6.2938416423776289E-2</v>
      </c>
      <c r="F1098" t="s">
        <v>29</v>
      </c>
      <c r="G1098" t="s">
        <v>34</v>
      </c>
    </row>
    <row r="1099" spans="1:7">
      <c r="A1099" s="9">
        <v>1097</v>
      </c>
      <c r="B1099" t="s">
        <v>33</v>
      </c>
      <c r="C1099" t="s">
        <v>8</v>
      </c>
      <c r="D1099">
        <v>2037</v>
      </c>
      <c r="E1099">
        <v>6.1683284458922572E-2</v>
      </c>
      <c r="F1099" t="s">
        <v>29</v>
      </c>
      <c r="G1099" t="s">
        <v>34</v>
      </c>
    </row>
    <row r="1100" spans="1:7">
      <c r="A1100" s="9">
        <v>1098</v>
      </c>
      <c r="B1100" t="s">
        <v>33</v>
      </c>
      <c r="C1100" t="s">
        <v>8</v>
      </c>
      <c r="D1100">
        <v>2038</v>
      </c>
      <c r="E1100">
        <v>5.9929618769729132E-2</v>
      </c>
      <c r="F1100" t="s">
        <v>29</v>
      </c>
      <c r="G1100" t="s">
        <v>34</v>
      </c>
    </row>
    <row r="1101" spans="1:7">
      <c r="A1101" s="9">
        <v>1099</v>
      </c>
      <c r="B1101" t="s">
        <v>33</v>
      </c>
      <c r="C1101" t="s">
        <v>8</v>
      </c>
      <c r="D1101">
        <v>2039</v>
      </c>
      <c r="E1101">
        <v>5.7677419356423343E-2</v>
      </c>
      <c r="F1101" t="s">
        <v>29</v>
      </c>
      <c r="G1101" t="s">
        <v>34</v>
      </c>
    </row>
    <row r="1102" spans="1:7">
      <c r="A1102" s="9">
        <v>1100</v>
      </c>
      <c r="B1102" t="s">
        <v>33</v>
      </c>
      <c r="C1102" t="s">
        <v>8</v>
      </c>
      <c r="D1102">
        <v>2040</v>
      </c>
      <c r="E1102">
        <v>5.4926686218550458E-2</v>
      </c>
      <c r="F1102" t="s">
        <v>29</v>
      </c>
      <c r="G1102" t="s">
        <v>34</v>
      </c>
    </row>
    <row r="1103" spans="1:7">
      <c r="A1103" s="9">
        <v>1101</v>
      </c>
      <c r="B1103" t="s">
        <v>33</v>
      </c>
      <c r="C1103" t="s">
        <v>8</v>
      </c>
      <c r="D1103">
        <v>2041</v>
      </c>
      <c r="E1103">
        <v>5.1677419356110477E-2</v>
      </c>
      <c r="F1103" t="s">
        <v>29</v>
      </c>
      <c r="G1103" t="s">
        <v>34</v>
      </c>
    </row>
    <row r="1104" spans="1:7">
      <c r="A1104" s="9">
        <v>1102</v>
      </c>
      <c r="B1104" t="s">
        <v>33</v>
      </c>
      <c r="C1104" t="s">
        <v>8</v>
      </c>
      <c r="D1104">
        <v>2042</v>
      </c>
      <c r="E1104">
        <v>4.792961876978552E-2</v>
      </c>
      <c r="F1104" t="s">
        <v>29</v>
      </c>
      <c r="G1104" t="s">
        <v>34</v>
      </c>
    </row>
    <row r="1105" spans="1:7">
      <c r="A1105" s="9">
        <v>1103</v>
      </c>
      <c r="B1105" t="s">
        <v>33</v>
      </c>
      <c r="C1105" t="s">
        <v>8</v>
      </c>
      <c r="D1105">
        <v>2043</v>
      </c>
      <c r="E1105">
        <v>4.3683284458893468E-2</v>
      </c>
      <c r="F1105" t="s">
        <v>29</v>
      </c>
      <c r="G1105" t="s">
        <v>34</v>
      </c>
    </row>
    <row r="1106" spans="1:7">
      <c r="A1106" s="9">
        <v>1104</v>
      </c>
      <c r="B1106" t="s">
        <v>33</v>
      </c>
      <c r="C1106" t="s">
        <v>8</v>
      </c>
      <c r="D1106">
        <v>2044</v>
      </c>
      <c r="E1106">
        <v>3.8938416423889073E-2</v>
      </c>
      <c r="F1106" t="s">
        <v>29</v>
      </c>
      <c r="G1106" t="s">
        <v>34</v>
      </c>
    </row>
    <row r="1107" spans="1:7">
      <c r="A1107" s="9">
        <v>1105</v>
      </c>
      <c r="B1107" t="s">
        <v>33</v>
      </c>
      <c r="C1107" t="s">
        <v>8</v>
      </c>
      <c r="D1107">
        <v>2045</v>
      </c>
      <c r="E1107">
        <v>3.3695014664090188E-2</v>
      </c>
      <c r="F1107" t="s">
        <v>29</v>
      </c>
      <c r="G1107" t="s">
        <v>34</v>
      </c>
    </row>
    <row r="1108" spans="1:7">
      <c r="A1108" s="9">
        <v>1106</v>
      </c>
      <c r="B1108" t="s">
        <v>33</v>
      </c>
      <c r="C1108" t="s">
        <v>8</v>
      </c>
      <c r="D1108">
        <v>2046</v>
      </c>
      <c r="E1108">
        <v>2.7953079180178971E-2</v>
      </c>
      <c r="F1108" t="s">
        <v>29</v>
      </c>
      <c r="G1108" t="s">
        <v>34</v>
      </c>
    </row>
    <row r="1109" spans="1:7">
      <c r="A1109" s="9">
        <v>1107</v>
      </c>
      <c r="B1109" t="s">
        <v>33</v>
      </c>
      <c r="C1109" t="s">
        <v>8</v>
      </c>
      <c r="D1109">
        <v>2047</v>
      </c>
      <c r="E1109">
        <v>2.1712609971928028E-2</v>
      </c>
      <c r="F1109" t="s">
        <v>29</v>
      </c>
      <c r="G1109" t="s">
        <v>34</v>
      </c>
    </row>
    <row r="1110" spans="1:7">
      <c r="A1110" s="9">
        <v>1108</v>
      </c>
      <c r="B1110" t="s">
        <v>33</v>
      </c>
      <c r="C1110" t="s">
        <v>8</v>
      </c>
      <c r="D1110">
        <v>2048</v>
      </c>
      <c r="E1110">
        <v>1.497360703933737E-2</v>
      </c>
      <c r="F1110" t="s">
        <v>29</v>
      </c>
      <c r="G1110" t="s">
        <v>34</v>
      </c>
    </row>
    <row r="1111" spans="1:7">
      <c r="A1111" s="9">
        <v>1109</v>
      </c>
      <c r="B1111" t="s">
        <v>33</v>
      </c>
      <c r="C1111" t="s">
        <v>8</v>
      </c>
      <c r="D1111">
        <v>2049</v>
      </c>
      <c r="E1111">
        <v>7.7360703824069788E-3</v>
      </c>
      <c r="F1111" t="s">
        <v>29</v>
      </c>
      <c r="G1111" t="s">
        <v>34</v>
      </c>
    </row>
    <row r="1112" spans="1:7">
      <c r="A1112" s="9">
        <v>1110</v>
      </c>
      <c r="B1112" t="s">
        <v>33</v>
      </c>
      <c r="C1112" t="s">
        <v>8</v>
      </c>
      <c r="D1112">
        <v>2050</v>
      </c>
      <c r="E1112">
        <v>1.1368683772161601E-12</v>
      </c>
      <c r="F1112" t="s">
        <v>29</v>
      </c>
      <c r="G1112" t="s">
        <v>34</v>
      </c>
    </row>
    <row r="1113" spans="1:7">
      <c r="A1113" s="9">
        <v>1111</v>
      </c>
      <c r="B1113" t="s">
        <v>33</v>
      </c>
      <c r="C1113" t="s">
        <v>32</v>
      </c>
      <c r="D1113">
        <v>1950</v>
      </c>
      <c r="E1113">
        <v>0</v>
      </c>
      <c r="F1113" t="s">
        <v>29</v>
      </c>
      <c r="G1113" t="s">
        <v>34</v>
      </c>
    </row>
    <row r="1114" spans="1:7">
      <c r="A1114" s="9">
        <v>1112</v>
      </c>
      <c r="B1114" t="s">
        <v>33</v>
      </c>
      <c r="C1114" t="s">
        <v>32</v>
      </c>
      <c r="D1114">
        <v>1951</v>
      </c>
      <c r="E1114">
        <v>0</v>
      </c>
      <c r="F1114" t="s">
        <v>29</v>
      </c>
      <c r="G1114" t="s">
        <v>34</v>
      </c>
    </row>
    <row r="1115" spans="1:7">
      <c r="A1115" s="9">
        <v>1113</v>
      </c>
      <c r="B1115" t="s">
        <v>33</v>
      </c>
      <c r="C1115" t="s">
        <v>32</v>
      </c>
      <c r="D1115">
        <v>1952</v>
      </c>
      <c r="E1115">
        <v>0</v>
      </c>
      <c r="F1115" t="s">
        <v>29</v>
      </c>
      <c r="G1115" t="s">
        <v>34</v>
      </c>
    </row>
    <row r="1116" spans="1:7">
      <c r="A1116" s="9">
        <v>1114</v>
      </c>
      <c r="B1116" t="s">
        <v>33</v>
      </c>
      <c r="C1116" t="s">
        <v>32</v>
      </c>
      <c r="D1116">
        <v>1953</v>
      </c>
      <c r="E1116">
        <v>0</v>
      </c>
      <c r="F1116" t="s">
        <v>29</v>
      </c>
      <c r="G1116" t="s">
        <v>34</v>
      </c>
    </row>
    <row r="1117" spans="1:7">
      <c r="A1117" s="9">
        <v>1115</v>
      </c>
      <c r="B1117" t="s">
        <v>33</v>
      </c>
      <c r="C1117" t="s">
        <v>32</v>
      </c>
      <c r="D1117">
        <v>1954</v>
      </c>
      <c r="E1117">
        <v>0</v>
      </c>
      <c r="F1117" t="s">
        <v>29</v>
      </c>
      <c r="G1117" t="s">
        <v>34</v>
      </c>
    </row>
    <row r="1118" spans="1:7">
      <c r="A1118" s="9">
        <v>1116</v>
      </c>
      <c r="B1118" t="s">
        <v>33</v>
      </c>
      <c r="C1118" t="s">
        <v>32</v>
      </c>
      <c r="D1118">
        <v>1955</v>
      </c>
      <c r="E1118">
        <v>0</v>
      </c>
      <c r="F1118" t="s">
        <v>29</v>
      </c>
      <c r="G1118" t="s">
        <v>34</v>
      </c>
    </row>
    <row r="1119" spans="1:7">
      <c r="A1119" s="9">
        <v>1117</v>
      </c>
      <c r="B1119" t="s">
        <v>33</v>
      </c>
      <c r="C1119" t="s">
        <v>32</v>
      </c>
      <c r="D1119">
        <v>1956</v>
      </c>
      <c r="E1119">
        <v>0</v>
      </c>
      <c r="F1119" t="s">
        <v>29</v>
      </c>
      <c r="G1119" t="s">
        <v>34</v>
      </c>
    </row>
    <row r="1120" spans="1:7">
      <c r="A1120" s="9">
        <v>1118</v>
      </c>
      <c r="B1120" t="s">
        <v>33</v>
      </c>
      <c r="C1120" t="s">
        <v>32</v>
      </c>
      <c r="D1120">
        <v>1957</v>
      </c>
      <c r="E1120">
        <v>0</v>
      </c>
      <c r="F1120" t="s">
        <v>29</v>
      </c>
      <c r="G1120" t="s">
        <v>34</v>
      </c>
    </row>
    <row r="1121" spans="1:7">
      <c r="A1121" s="9">
        <v>1119</v>
      </c>
      <c r="B1121" t="s">
        <v>33</v>
      </c>
      <c r="C1121" t="s">
        <v>32</v>
      </c>
      <c r="D1121">
        <v>1958</v>
      </c>
      <c r="E1121">
        <v>0</v>
      </c>
      <c r="F1121" t="s">
        <v>29</v>
      </c>
      <c r="G1121" t="s">
        <v>34</v>
      </c>
    </row>
    <row r="1122" spans="1:7">
      <c r="A1122" s="9">
        <v>1120</v>
      </c>
      <c r="B1122" t="s">
        <v>33</v>
      </c>
      <c r="C1122" t="s">
        <v>32</v>
      </c>
      <c r="D1122">
        <v>1959</v>
      </c>
      <c r="E1122">
        <v>0</v>
      </c>
      <c r="F1122" t="s">
        <v>29</v>
      </c>
      <c r="G1122" t="s">
        <v>34</v>
      </c>
    </row>
    <row r="1123" spans="1:7">
      <c r="A1123" s="9">
        <v>1121</v>
      </c>
      <c r="B1123" t="s">
        <v>33</v>
      </c>
      <c r="C1123" t="s">
        <v>32</v>
      </c>
      <c r="D1123">
        <v>1960</v>
      </c>
      <c r="E1123">
        <v>0</v>
      </c>
      <c r="F1123" t="s">
        <v>29</v>
      </c>
      <c r="G1123" t="s">
        <v>34</v>
      </c>
    </row>
    <row r="1124" spans="1:7">
      <c r="A1124" s="9">
        <v>1122</v>
      </c>
      <c r="B1124" t="s">
        <v>33</v>
      </c>
      <c r="C1124" t="s">
        <v>32</v>
      </c>
      <c r="D1124">
        <v>1961</v>
      </c>
      <c r="E1124">
        <v>0</v>
      </c>
      <c r="F1124" t="s">
        <v>29</v>
      </c>
      <c r="G1124" t="s">
        <v>34</v>
      </c>
    </row>
    <row r="1125" spans="1:7">
      <c r="A1125" s="9">
        <v>1123</v>
      </c>
      <c r="B1125" t="s">
        <v>33</v>
      </c>
      <c r="C1125" t="s">
        <v>32</v>
      </c>
      <c r="D1125">
        <v>1962</v>
      </c>
      <c r="E1125">
        <v>0</v>
      </c>
      <c r="F1125" t="s">
        <v>29</v>
      </c>
      <c r="G1125" t="s">
        <v>34</v>
      </c>
    </row>
    <row r="1126" spans="1:7">
      <c r="A1126" s="9">
        <v>1124</v>
      </c>
      <c r="B1126" t="s">
        <v>33</v>
      </c>
      <c r="C1126" t="s">
        <v>32</v>
      </c>
      <c r="D1126">
        <v>1963</v>
      </c>
      <c r="E1126">
        <v>0</v>
      </c>
      <c r="F1126" t="s">
        <v>29</v>
      </c>
      <c r="G1126" t="s">
        <v>34</v>
      </c>
    </row>
    <row r="1127" spans="1:7">
      <c r="A1127" s="9">
        <v>1125</v>
      </c>
      <c r="B1127" t="s">
        <v>33</v>
      </c>
      <c r="C1127" t="s">
        <v>32</v>
      </c>
      <c r="D1127">
        <v>1964</v>
      </c>
      <c r="E1127">
        <v>0</v>
      </c>
      <c r="F1127" t="s">
        <v>29</v>
      </c>
      <c r="G1127" t="s">
        <v>34</v>
      </c>
    </row>
    <row r="1128" spans="1:7">
      <c r="A1128" s="9">
        <v>1126</v>
      </c>
      <c r="B1128" t="s">
        <v>33</v>
      </c>
      <c r="C1128" t="s">
        <v>32</v>
      </c>
      <c r="D1128">
        <v>1965</v>
      </c>
      <c r="E1128">
        <v>0</v>
      </c>
      <c r="F1128" t="s">
        <v>29</v>
      </c>
      <c r="G1128" t="s">
        <v>34</v>
      </c>
    </row>
    <row r="1129" spans="1:7">
      <c r="A1129" s="9">
        <v>1127</v>
      </c>
      <c r="B1129" t="s">
        <v>33</v>
      </c>
      <c r="C1129" t="s">
        <v>32</v>
      </c>
      <c r="D1129">
        <v>1966</v>
      </c>
      <c r="E1129">
        <v>0</v>
      </c>
      <c r="F1129" t="s">
        <v>29</v>
      </c>
      <c r="G1129" t="s">
        <v>34</v>
      </c>
    </row>
    <row r="1130" spans="1:7">
      <c r="A1130" s="9">
        <v>1128</v>
      </c>
      <c r="B1130" t="s">
        <v>33</v>
      </c>
      <c r="C1130" t="s">
        <v>32</v>
      </c>
      <c r="D1130">
        <v>1967</v>
      </c>
      <c r="E1130">
        <v>0</v>
      </c>
      <c r="F1130" t="s">
        <v>29</v>
      </c>
      <c r="G1130" t="s">
        <v>34</v>
      </c>
    </row>
    <row r="1131" spans="1:7">
      <c r="A1131" s="9">
        <v>1129</v>
      </c>
      <c r="B1131" t="s">
        <v>33</v>
      </c>
      <c r="C1131" t="s">
        <v>32</v>
      </c>
      <c r="D1131">
        <v>1968</v>
      </c>
      <c r="E1131">
        <v>0</v>
      </c>
      <c r="F1131" t="s">
        <v>29</v>
      </c>
      <c r="G1131" t="s">
        <v>34</v>
      </c>
    </row>
    <row r="1132" spans="1:7">
      <c r="A1132" s="9">
        <v>1130</v>
      </c>
      <c r="B1132" t="s">
        <v>33</v>
      </c>
      <c r="C1132" t="s">
        <v>32</v>
      </c>
      <c r="D1132">
        <v>1969</v>
      </c>
      <c r="E1132">
        <v>0</v>
      </c>
      <c r="F1132" t="s">
        <v>29</v>
      </c>
      <c r="G1132" t="s">
        <v>34</v>
      </c>
    </row>
    <row r="1133" spans="1:7">
      <c r="A1133" s="9">
        <v>1131</v>
      </c>
      <c r="B1133" t="s">
        <v>33</v>
      </c>
      <c r="C1133" t="s">
        <v>32</v>
      </c>
      <c r="D1133">
        <v>1970</v>
      </c>
      <c r="E1133">
        <v>0</v>
      </c>
      <c r="F1133" t="s">
        <v>29</v>
      </c>
      <c r="G1133" t="s">
        <v>34</v>
      </c>
    </row>
    <row r="1134" spans="1:7">
      <c r="A1134" s="9">
        <v>1132</v>
      </c>
      <c r="B1134" t="s">
        <v>33</v>
      </c>
      <c r="C1134" t="s">
        <v>32</v>
      </c>
      <c r="D1134">
        <v>1971</v>
      </c>
      <c r="E1134">
        <v>0</v>
      </c>
      <c r="F1134" t="s">
        <v>29</v>
      </c>
      <c r="G1134" t="s">
        <v>34</v>
      </c>
    </row>
    <row r="1135" spans="1:7">
      <c r="A1135" s="9">
        <v>1133</v>
      </c>
      <c r="B1135" t="s">
        <v>33</v>
      </c>
      <c r="C1135" t="s">
        <v>32</v>
      </c>
      <c r="D1135">
        <v>1972</v>
      </c>
      <c r="E1135">
        <v>0</v>
      </c>
      <c r="F1135" t="s">
        <v>29</v>
      </c>
      <c r="G1135" t="s">
        <v>34</v>
      </c>
    </row>
    <row r="1136" spans="1:7">
      <c r="A1136" s="9">
        <v>1134</v>
      </c>
      <c r="B1136" t="s">
        <v>33</v>
      </c>
      <c r="C1136" t="s">
        <v>32</v>
      </c>
      <c r="D1136">
        <v>1973</v>
      </c>
      <c r="E1136">
        <v>0</v>
      </c>
      <c r="F1136" t="s">
        <v>29</v>
      </c>
      <c r="G1136" t="s">
        <v>34</v>
      </c>
    </row>
    <row r="1137" spans="1:7">
      <c r="A1137" s="9">
        <v>1135</v>
      </c>
      <c r="B1137" t="s">
        <v>33</v>
      </c>
      <c r="C1137" t="s">
        <v>32</v>
      </c>
      <c r="D1137">
        <v>1974</v>
      </c>
      <c r="E1137">
        <v>0</v>
      </c>
      <c r="F1137" t="s">
        <v>29</v>
      </c>
      <c r="G1137" t="s">
        <v>34</v>
      </c>
    </row>
    <row r="1138" spans="1:7">
      <c r="A1138" s="9">
        <v>1136</v>
      </c>
      <c r="B1138" t="s">
        <v>33</v>
      </c>
      <c r="C1138" t="s">
        <v>32</v>
      </c>
      <c r="D1138">
        <v>1975</v>
      </c>
      <c r="E1138">
        <v>0</v>
      </c>
      <c r="F1138" t="s">
        <v>29</v>
      </c>
      <c r="G1138" t="s">
        <v>34</v>
      </c>
    </row>
    <row r="1139" spans="1:7">
      <c r="A1139" s="9">
        <v>1137</v>
      </c>
      <c r="B1139" t="s">
        <v>33</v>
      </c>
      <c r="C1139" t="s">
        <v>32</v>
      </c>
      <c r="D1139">
        <v>1976</v>
      </c>
      <c r="E1139">
        <v>0</v>
      </c>
      <c r="F1139" t="s">
        <v>29</v>
      </c>
      <c r="G1139" t="s">
        <v>34</v>
      </c>
    </row>
    <row r="1140" spans="1:7">
      <c r="A1140" s="9">
        <v>1138</v>
      </c>
      <c r="B1140" t="s">
        <v>33</v>
      </c>
      <c r="C1140" t="s">
        <v>32</v>
      </c>
      <c r="D1140">
        <v>1977</v>
      </c>
      <c r="E1140">
        <v>0</v>
      </c>
      <c r="F1140" t="s">
        <v>29</v>
      </c>
      <c r="G1140" t="s">
        <v>34</v>
      </c>
    </row>
    <row r="1141" spans="1:7">
      <c r="A1141" s="9">
        <v>1139</v>
      </c>
      <c r="B1141" t="s">
        <v>33</v>
      </c>
      <c r="C1141" t="s">
        <v>32</v>
      </c>
      <c r="D1141">
        <v>1978</v>
      </c>
      <c r="E1141">
        <v>0</v>
      </c>
      <c r="F1141" t="s">
        <v>29</v>
      </c>
      <c r="G1141" t="s">
        <v>34</v>
      </c>
    </row>
    <row r="1142" spans="1:7">
      <c r="A1142" s="9">
        <v>1140</v>
      </c>
      <c r="B1142" t="s">
        <v>33</v>
      </c>
      <c r="C1142" t="s">
        <v>32</v>
      </c>
      <c r="D1142">
        <v>1979</v>
      </c>
      <c r="E1142">
        <v>0</v>
      </c>
      <c r="F1142" t="s">
        <v>29</v>
      </c>
      <c r="G1142" t="s">
        <v>34</v>
      </c>
    </row>
    <row r="1143" spans="1:7">
      <c r="A1143" s="9">
        <v>1141</v>
      </c>
      <c r="B1143" t="s">
        <v>33</v>
      </c>
      <c r="C1143" t="s">
        <v>32</v>
      </c>
      <c r="D1143">
        <v>1980</v>
      </c>
      <c r="E1143">
        <v>0</v>
      </c>
      <c r="F1143" t="s">
        <v>29</v>
      </c>
      <c r="G1143" t="s">
        <v>34</v>
      </c>
    </row>
    <row r="1144" spans="1:7">
      <c r="A1144" s="9">
        <v>1142</v>
      </c>
      <c r="B1144" t="s">
        <v>33</v>
      </c>
      <c r="C1144" t="s">
        <v>32</v>
      </c>
      <c r="D1144">
        <v>1981</v>
      </c>
      <c r="E1144">
        <v>0</v>
      </c>
      <c r="F1144" t="s">
        <v>29</v>
      </c>
      <c r="G1144" t="s">
        <v>34</v>
      </c>
    </row>
    <row r="1145" spans="1:7">
      <c r="A1145" s="9">
        <v>1143</v>
      </c>
      <c r="B1145" t="s">
        <v>33</v>
      </c>
      <c r="C1145" t="s">
        <v>32</v>
      </c>
      <c r="D1145">
        <v>1982</v>
      </c>
      <c r="E1145">
        <v>0</v>
      </c>
      <c r="F1145" t="s">
        <v>29</v>
      </c>
      <c r="G1145" t="s">
        <v>34</v>
      </c>
    </row>
    <row r="1146" spans="1:7">
      <c r="A1146" s="9">
        <v>1144</v>
      </c>
      <c r="B1146" t="s">
        <v>33</v>
      </c>
      <c r="C1146" t="s">
        <v>32</v>
      </c>
      <c r="D1146">
        <v>1983</v>
      </c>
      <c r="E1146">
        <v>0</v>
      </c>
      <c r="F1146" t="s">
        <v>29</v>
      </c>
      <c r="G1146" t="s">
        <v>34</v>
      </c>
    </row>
    <row r="1147" spans="1:7">
      <c r="A1147" s="9">
        <v>1145</v>
      </c>
      <c r="B1147" t="s">
        <v>33</v>
      </c>
      <c r="C1147" t="s">
        <v>32</v>
      </c>
      <c r="D1147">
        <v>1984</v>
      </c>
      <c r="E1147">
        <v>0</v>
      </c>
      <c r="F1147" t="s">
        <v>29</v>
      </c>
      <c r="G1147" t="s">
        <v>34</v>
      </c>
    </row>
    <row r="1148" spans="1:7">
      <c r="A1148" s="9">
        <v>1146</v>
      </c>
      <c r="B1148" t="s">
        <v>33</v>
      </c>
      <c r="C1148" t="s">
        <v>32</v>
      </c>
      <c r="D1148">
        <v>1985</v>
      </c>
      <c r="E1148">
        <v>0</v>
      </c>
      <c r="F1148" t="s">
        <v>29</v>
      </c>
      <c r="G1148" t="s">
        <v>34</v>
      </c>
    </row>
    <row r="1149" spans="1:7">
      <c r="A1149" s="9">
        <v>1147</v>
      </c>
      <c r="B1149" t="s">
        <v>33</v>
      </c>
      <c r="C1149" t="s">
        <v>32</v>
      </c>
      <c r="D1149">
        <v>1986</v>
      </c>
      <c r="E1149">
        <v>0</v>
      </c>
      <c r="F1149" t="s">
        <v>29</v>
      </c>
      <c r="G1149" t="s">
        <v>34</v>
      </c>
    </row>
    <row r="1150" spans="1:7">
      <c r="A1150" s="9">
        <v>1148</v>
      </c>
      <c r="B1150" t="s">
        <v>33</v>
      </c>
      <c r="C1150" t="s">
        <v>32</v>
      </c>
      <c r="D1150">
        <v>1987</v>
      </c>
      <c r="E1150">
        <v>0</v>
      </c>
      <c r="F1150" t="s">
        <v>29</v>
      </c>
      <c r="G1150" t="s">
        <v>34</v>
      </c>
    </row>
    <row r="1151" spans="1:7">
      <c r="A1151" s="9">
        <v>1149</v>
      </c>
      <c r="B1151" t="s">
        <v>33</v>
      </c>
      <c r="C1151" t="s">
        <v>32</v>
      </c>
      <c r="D1151">
        <v>1988</v>
      </c>
      <c r="E1151">
        <v>0</v>
      </c>
      <c r="F1151" t="s">
        <v>29</v>
      </c>
      <c r="G1151" t="s">
        <v>34</v>
      </c>
    </row>
    <row r="1152" spans="1:7">
      <c r="A1152" s="9">
        <v>1150</v>
      </c>
      <c r="B1152" t="s">
        <v>33</v>
      </c>
      <c r="C1152" t="s">
        <v>32</v>
      </c>
      <c r="D1152">
        <v>1989</v>
      </c>
      <c r="E1152">
        <v>0</v>
      </c>
      <c r="F1152" t="s">
        <v>29</v>
      </c>
      <c r="G1152" t="s">
        <v>34</v>
      </c>
    </row>
    <row r="1153" spans="1:7">
      <c r="A1153" s="9">
        <v>1151</v>
      </c>
      <c r="B1153" t="s">
        <v>33</v>
      </c>
      <c r="C1153" t="s">
        <v>32</v>
      </c>
      <c r="D1153">
        <v>1990</v>
      </c>
      <c r="E1153">
        <v>0</v>
      </c>
      <c r="F1153" t="s">
        <v>29</v>
      </c>
      <c r="G1153" t="s">
        <v>34</v>
      </c>
    </row>
    <row r="1154" spans="1:7">
      <c r="A1154" s="9">
        <v>1152</v>
      </c>
      <c r="B1154" t="s">
        <v>33</v>
      </c>
      <c r="C1154" t="s">
        <v>32</v>
      </c>
      <c r="D1154">
        <v>1991</v>
      </c>
      <c r="E1154">
        <v>0</v>
      </c>
      <c r="F1154" t="s">
        <v>29</v>
      </c>
      <c r="G1154" t="s">
        <v>34</v>
      </c>
    </row>
    <row r="1155" spans="1:7">
      <c r="A1155" s="9">
        <v>1153</v>
      </c>
      <c r="B1155" t="s">
        <v>33</v>
      </c>
      <c r="C1155" t="s">
        <v>32</v>
      </c>
      <c r="D1155">
        <v>1992</v>
      </c>
      <c r="E1155">
        <v>0</v>
      </c>
      <c r="F1155" t="s">
        <v>29</v>
      </c>
      <c r="G1155" t="s">
        <v>34</v>
      </c>
    </row>
    <row r="1156" spans="1:7">
      <c r="A1156" s="9">
        <v>1154</v>
      </c>
      <c r="B1156" t="s">
        <v>33</v>
      </c>
      <c r="C1156" t="s">
        <v>32</v>
      </c>
      <c r="D1156">
        <v>1993</v>
      </c>
      <c r="E1156">
        <v>0</v>
      </c>
      <c r="F1156" t="s">
        <v>29</v>
      </c>
      <c r="G1156" t="s">
        <v>34</v>
      </c>
    </row>
    <row r="1157" spans="1:7">
      <c r="A1157" s="9">
        <v>1155</v>
      </c>
      <c r="B1157" t="s">
        <v>33</v>
      </c>
      <c r="C1157" t="s">
        <v>32</v>
      </c>
      <c r="D1157">
        <v>1994</v>
      </c>
      <c r="E1157">
        <v>0</v>
      </c>
      <c r="F1157" t="s">
        <v>29</v>
      </c>
      <c r="G1157" t="s">
        <v>34</v>
      </c>
    </row>
    <row r="1158" spans="1:7">
      <c r="A1158" s="9">
        <v>1156</v>
      </c>
      <c r="B1158" t="s">
        <v>33</v>
      </c>
      <c r="C1158" t="s">
        <v>32</v>
      </c>
      <c r="D1158">
        <v>1995</v>
      </c>
      <c r="E1158">
        <v>0</v>
      </c>
      <c r="F1158" t="s">
        <v>29</v>
      </c>
      <c r="G1158" t="s">
        <v>34</v>
      </c>
    </row>
    <row r="1159" spans="1:7">
      <c r="A1159" s="9">
        <v>1157</v>
      </c>
      <c r="B1159" t="s">
        <v>33</v>
      </c>
      <c r="C1159" t="s">
        <v>32</v>
      </c>
      <c r="D1159">
        <v>1996</v>
      </c>
      <c r="E1159">
        <v>0</v>
      </c>
      <c r="F1159" t="s">
        <v>29</v>
      </c>
      <c r="G1159" t="s">
        <v>34</v>
      </c>
    </row>
    <row r="1160" spans="1:7">
      <c r="A1160" s="9">
        <v>1158</v>
      </c>
      <c r="B1160" t="s">
        <v>33</v>
      </c>
      <c r="C1160" t="s">
        <v>32</v>
      </c>
      <c r="D1160">
        <v>1997</v>
      </c>
      <c r="E1160">
        <v>0</v>
      </c>
      <c r="F1160" t="s">
        <v>29</v>
      </c>
      <c r="G1160" t="s">
        <v>34</v>
      </c>
    </row>
    <row r="1161" spans="1:7">
      <c r="A1161" s="9">
        <v>1159</v>
      </c>
      <c r="B1161" t="s">
        <v>33</v>
      </c>
      <c r="C1161" t="s">
        <v>32</v>
      </c>
      <c r="D1161">
        <v>1998</v>
      </c>
      <c r="E1161">
        <v>0</v>
      </c>
      <c r="F1161" t="s">
        <v>29</v>
      </c>
      <c r="G1161" t="s">
        <v>34</v>
      </c>
    </row>
    <row r="1162" spans="1:7">
      <c r="A1162" s="9">
        <v>1160</v>
      </c>
      <c r="B1162" t="s">
        <v>33</v>
      </c>
      <c r="C1162" t="s">
        <v>32</v>
      </c>
      <c r="D1162">
        <v>1999</v>
      </c>
      <c r="E1162">
        <v>0</v>
      </c>
      <c r="F1162" t="s">
        <v>29</v>
      </c>
      <c r="G1162" t="s">
        <v>34</v>
      </c>
    </row>
    <row r="1163" spans="1:7">
      <c r="A1163" s="9">
        <v>1161</v>
      </c>
      <c r="B1163" t="s">
        <v>33</v>
      </c>
      <c r="C1163" t="s">
        <v>32</v>
      </c>
      <c r="D1163">
        <v>2000</v>
      </c>
      <c r="E1163">
        <v>0</v>
      </c>
      <c r="F1163" t="s">
        <v>29</v>
      </c>
      <c r="G1163" t="s">
        <v>34</v>
      </c>
    </row>
    <row r="1164" spans="1:7">
      <c r="A1164" s="9">
        <v>1162</v>
      </c>
      <c r="B1164" t="s">
        <v>33</v>
      </c>
      <c r="C1164" t="s">
        <v>32</v>
      </c>
      <c r="D1164">
        <v>2001</v>
      </c>
      <c r="E1164">
        <v>0</v>
      </c>
      <c r="F1164" t="s">
        <v>29</v>
      </c>
      <c r="G1164" t="s">
        <v>34</v>
      </c>
    </row>
    <row r="1165" spans="1:7">
      <c r="A1165" s="9">
        <v>1163</v>
      </c>
      <c r="B1165" t="s">
        <v>33</v>
      </c>
      <c r="C1165" t="s">
        <v>32</v>
      </c>
      <c r="D1165">
        <v>2002</v>
      </c>
      <c r="E1165">
        <v>0</v>
      </c>
      <c r="F1165" t="s">
        <v>29</v>
      </c>
      <c r="G1165" t="s">
        <v>34</v>
      </c>
    </row>
    <row r="1166" spans="1:7">
      <c r="A1166" s="9">
        <v>1164</v>
      </c>
      <c r="B1166" t="s">
        <v>33</v>
      </c>
      <c r="C1166" t="s">
        <v>32</v>
      </c>
      <c r="D1166">
        <v>2003</v>
      </c>
      <c r="E1166">
        <v>0</v>
      </c>
      <c r="F1166" t="s">
        <v>29</v>
      </c>
      <c r="G1166" t="s">
        <v>34</v>
      </c>
    </row>
    <row r="1167" spans="1:7">
      <c r="A1167" s="9">
        <v>1165</v>
      </c>
      <c r="B1167" t="s">
        <v>33</v>
      </c>
      <c r="C1167" t="s">
        <v>32</v>
      </c>
      <c r="D1167">
        <v>2004</v>
      </c>
      <c r="E1167">
        <v>0</v>
      </c>
      <c r="F1167" t="s">
        <v>29</v>
      </c>
      <c r="G1167" t="s">
        <v>34</v>
      </c>
    </row>
    <row r="1168" spans="1:7">
      <c r="A1168" s="9">
        <v>1166</v>
      </c>
      <c r="B1168" t="s">
        <v>33</v>
      </c>
      <c r="C1168" t="s">
        <v>32</v>
      </c>
      <c r="D1168">
        <v>2005</v>
      </c>
      <c r="E1168">
        <v>0</v>
      </c>
      <c r="F1168" t="s">
        <v>29</v>
      </c>
      <c r="G1168" t="s">
        <v>34</v>
      </c>
    </row>
    <row r="1169" spans="1:7">
      <c r="A1169" s="9">
        <v>1167</v>
      </c>
      <c r="B1169" t="s">
        <v>33</v>
      </c>
      <c r="C1169" t="s">
        <v>32</v>
      </c>
      <c r="D1169">
        <v>2006</v>
      </c>
      <c r="E1169">
        <v>0</v>
      </c>
      <c r="F1169" t="s">
        <v>29</v>
      </c>
      <c r="G1169" t="s">
        <v>34</v>
      </c>
    </row>
    <row r="1170" spans="1:7">
      <c r="A1170" s="9">
        <v>1168</v>
      </c>
      <c r="B1170" t="s">
        <v>33</v>
      </c>
      <c r="C1170" t="s">
        <v>32</v>
      </c>
      <c r="D1170">
        <v>2007</v>
      </c>
      <c r="E1170">
        <v>0</v>
      </c>
      <c r="F1170" t="s">
        <v>29</v>
      </c>
      <c r="G1170" t="s">
        <v>34</v>
      </c>
    </row>
    <row r="1171" spans="1:7">
      <c r="A1171" s="9">
        <v>1169</v>
      </c>
      <c r="B1171" t="s">
        <v>33</v>
      </c>
      <c r="C1171" t="s">
        <v>32</v>
      </c>
      <c r="D1171">
        <v>2008</v>
      </c>
      <c r="E1171">
        <v>0</v>
      </c>
      <c r="F1171" t="s">
        <v>29</v>
      </c>
      <c r="G1171" t="s">
        <v>34</v>
      </c>
    </row>
    <row r="1172" spans="1:7">
      <c r="A1172" s="9">
        <v>1170</v>
      </c>
      <c r="B1172" t="s">
        <v>33</v>
      </c>
      <c r="C1172" t="s">
        <v>32</v>
      </c>
      <c r="D1172">
        <v>2009</v>
      </c>
      <c r="E1172">
        <v>0</v>
      </c>
      <c r="F1172" t="s">
        <v>29</v>
      </c>
      <c r="G1172" t="s">
        <v>34</v>
      </c>
    </row>
    <row r="1173" spans="1:7">
      <c r="A1173" s="9">
        <v>1171</v>
      </c>
      <c r="B1173" t="s">
        <v>33</v>
      </c>
      <c r="C1173" t="s">
        <v>32</v>
      </c>
      <c r="D1173">
        <v>2010</v>
      </c>
      <c r="E1173">
        <v>0</v>
      </c>
      <c r="F1173" t="s">
        <v>29</v>
      </c>
      <c r="G1173" t="s">
        <v>34</v>
      </c>
    </row>
    <row r="1174" spans="1:7">
      <c r="A1174" s="9">
        <v>1172</v>
      </c>
      <c r="B1174" t="s">
        <v>33</v>
      </c>
      <c r="C1174" t="s">
        <v>32</v>
      </c>
      <c r="D1174">
        <v>2011</v>
      </c>
      <c r="E1174">
        <v>0</v>
      </c>
      <c r="F1174" t="s">
        <v>29</v>
      </c>
      <c r="G1174" t="s">
        <v>34</v>
      </c>
    </row>
    <row r="1175" spans="1:7">
      <c r="A1175" s="9">
        <v>1173</v>
      </c>
      <c r="B1175" t="s">
        <v>33</v>
      </c>
      <c r="C1175" t="s">
        <v>32</v>
      </c>
      <c r="D1175">
        <v>2012</v>
      </c>
      <c r="E1175">
        <v>0</v>
      </c>
      <c r="F1175" t="s">
        <v>29</v>
      </c>
      <c r="G1175" t="s">
        <v>34</v>
      </c>
    </row>
    <row r="1176" spans="1:7">
      <c r="A1176" s="9">
        <v>1174</v>
      </c>
      <c r="B1176" t="s">
        <v>33</v>
      </c>
      <c r="C1176" t="s">
        <v>32</v>
      </c>
      <c r="D1176">
        <v>2013</v>
      </c>
      <c r="E1176">
        <v>0</v>
      </c>
      <c r="F1176" t="s">
        <v>29</v>
      </c>
      <c r="G1176" t="s">
        <v>34</v>
      </c>
    </row>
    <row r="1177" spans="1:7">
      <c r="A1177" s="9">
        <v>1175</v>
      </c>
      <c r="B1177" t="s">
        <v>33</v>
      </c>
      <c r="C1177" t="s">
        <v>32</v>
      </c>
      <c r="D1177">
        <v>2014</v>
      </c>
      <c r="E1177">
        <v>0</v>
      </c>
      <c r="F1177" t="s">
        <v>29</v>
      </c>
      <c r="G1177" t="s">
        <v>34</v>
      </c>
    </row>
    <row r="1178" spans="1:7">
      <c r="A1178" s="9">
        <v>1176</v>
      </c>
      <c r="B1178" t="s">
        <v>33</v>
      </c>
      <c r="C1178" t="s">
        <v>32</v>
      </c>
      <c r="D1178">
        <v>2015</v>
      </c>
      <c r="E1178">
        <v>0</v>
      </c>
      <c r="F1178" t="s">
        <v>29</v>
      </c>
      <c r="G1178" t="s">
        <v>34</v>
      </c>
    </row>
    <row r="1179" spans="1:7">
      <c r="A1179" s="9">
        <v>1177</v>
      </c>
      <c r="B1179" t="s">
        <v>33</v>
      </c>
      <c r="C1179" t="s">
        <v>32</v>
      </c>
      <c r="D1179">
        <v>2016</v>
      </c>
      <c r="E1179">
        <v>0</v>
      </c>
      <c r="F1179" t="s">
        <v>29</v>
      </c>
      <c r="G1179" t="s">
        <v>34</v>
      </c>
    </row>
    <row r="1180" spans="1:7">
      <c r="A1180" s="9">
        <v>1178</v>
      </c>
      <c r="B1180" t="s">
        <v>33</v>
      </c>
      <c r="C1180" t="s">
        <v>32</v>
      </c>
      <c r="D1180">
        <v>2017</v>
      </c>
      <c r="E1180">
        <v>0</v>
      </c>
      <c r="F1180" t="s">
        <v>29</v>
      </c>
      <c r="G1180" t="s">
        <v>34</v>
      </c>
    </row>
    <row r="1181" spans="1:7">
      <c r="A1181" s="9">
        <v>1179</v>
      </c>
      <c r="B1181" t="s">
        <v>33</v>
      </c>
      <c r="C1181" t="s">
        <v>32</v>
      </c>
      <c r="D1181">
        <v>2018</v>
      </c>
      <c r="E1181">
        <v>0</v>
      </c>
      <c r="F1181" t="s">
        <v>29</v>
      </c>
      <c r="G1181" t="s">
        <v>34</v>
      </c>
    </row>
    <row r="1182" spans="1:7">
      <c r="A1182" s="9">
        <v>1180</v>
      </c>
      <c r="B1182" t="s">
        <v>33</v>
      </c>
      <c r="C1182" t="s">
        <v>32</v>
      </c>
      <c r="D1182">
        <v>2019</v>
      </c>
      <c r="E1182">
        <v>5.6843418860808009E-14</v>
      </c>
      <c r="F1182" t="s">
        <v>29</v>
      </c>
      <c r="G1182" t="s">
        <v>34</v>
      </c>
    </row>
    <row r="1183" spans="1:7">
      <c r="A1183" s="9">
        <v>1181</v>
      </c>
      <c r="B1183" t="s">
        <v>33</v>
      </c>
      <c r="C1183" t="s">
        <v>32</v>
      </c>
      <c r="D1183">
        <v>2020</v>
      </c>
      <c r="E1183">
        <v>1.114369501522106E-3</v>
      </c>
      <c r="F1183" t="s">
        <v>29</v>
      </c>
      <c r="G1183" t="s">
        <v>34</v>
      </c>
    </row>
    <row r="1184" spans="1:7">
      <c r="A1184" s="9">
        <v>1182</v>
      </c>
      <c r="B1184" t="s">
        <v>33</v>
      </c>
      <c r="C1184" t="s">
        <v>32</v>
      </c>
      <c r="D1184">
        <v>2021</v>
      </c>
      <c r="E1184">
        <v>2.3695014663189799E-3</v>
      </c>
      <c r="F1184" t="s">
        <v>29</v>
      </c>
      <c r="G1184" t="s">
        <v>34</v>
      </c>
    </row>
    <row r="1185" spans="1:7">
      <c r="A1185" s="9">
        <v>1183</v>
      </c>
      <c r="B1185" t="s">
        <v>33</v>
      </c>
      <c r="C1185" t="s">
        <v>32</v>
      </c>
      <c r="D1185">
        <v>2022</v>
      </c>
      <c r="E1185">
        <v>3.7653958944474648E-3</v>
      </c>
      <c r="F1185" t="s">
        <v>29</v>
      </c>
      <c r="G1185" t="s">
        <v>34</v>
      </c>
    </row>
    <row r="1186" spans="1:7">
      <c r="A1186" s="9">
        <v>1184</v>
      </c>
      <c r="B1186" t="s">
        <v>33</v>
      </c>
      <c r="C1186" t="s">
        <v>32</v>
      </c>
      <c r="D1186">
        <v>2023</v>
      </c>
      <c r="E1186">
        <v>5.3020527858507194E-3</v>
      </c>
      <c r="F1186" t="s">
        <v>29</v>
      </c>
      <c r="G1186" t="s">
        <v>34</v>
      </c>
    </row>
    <row r="1187" spans="1:7">
      <c r="A1187" s="9">
        <v>1185</v>
      </c>
      <c r="B1187" t="s">
        <v>33</v>
      </c>
      <c r="C1187" t="s">
        <v>32</v>
      </c>
      <c r="D1187">
        <v>2024</v>
      </c>
      <c r="E1187">
        <v>6.9794721406992721E-3</v>
      </c>
      <c r="F1187" t="s">
        <v>29</v>
      </c>
      <c r="G1187" t="s">
        <v>34</v>
      </c>
    </row>
    <row r="1188" spans="1:7">
      <c r="A1188" s="9">
        <v>1186</v>
      </c>
      <c r="B1188" t="s">
        <v>33</v>
      </c>
      <c r="C1188" t="s">
        <v>32</v>
      </c>
      <c r="D1188">
        <v>2025</v>
      </c>
      <c r="E1188">
        <v>8.7976539588794367E-3</v>
      </c>
      <c r="F1188" t="s">
        <v>29</v>
      </c>
      <c r="G1188" t="s">
        <v>34</v>
      </c>
    </row>
    <row r="1189" spans="1:7">
      <c r="A1189" s="9">
        <v>1187</v>
      </c>
      <c r="B1189" t="s">
        <v>33</v>
      </c>
      <c r="C1189" t="s">
        <v>32</v>
      </c>
      <c r="D1189">
        <v>2026</v>
      </c>
      <c r="E1189">
        <v>1.075659824039121E-2</v>
      </c>
      <c r="F1189" t="s">
        <v>29</v>
      </c>
      <c r="G1189" t="s">
        <v>34</v>
      </c>
    </row>
    <row r="1190" spans="1:7">
      <c r="A1190" s="9">
        <v>1188</v>
      </c>
      <c r="B1190" t="s">
        <v>33</v>
      </c>
      <c r="C1190" t="s">
        <v>32</v>
      </c>
      <c r="D1190">
        <v>2027</v>
      </c>
      <c r="E1190">
        <v>1.2856304985234599E-2</v>
      </c>
      <c r="F1190" t="s">
        <v>29</v>
      </c>
      <c r="G1190" t="s">
        <v>34</v>
      </c>
    </row>
    <row r="1191" spans="1:7">
      <c r="A1191" s="9">
        <v>1189</v>
      </c>
      <c r="B1191" t="s">
        <v>33</v>
      </c>
      <c r="C1191" t="s">
        <v>32</v>
      </c>
      <c r="D1191">
        <v>2028</v>
      </c>
      <c r="E1191">
        <v>1.5096774193466439E-2</v>
      </c>
      <c r="F1191" t="s">
        <v>29</v>
      </c>
      <c r="G1191" t="s">
        <v>34</v>
      </c>
    </row>
    <row r="1192" spans="1:7">
      <c r="A1192" s="9">
        <v>1190</v>
      </c>
      <c r="B1192" t="s">
        <v>33</v>
      </c>
      <c r="C1192" t="s">
        <v>32</v>
      </c>
      <c r="D1192">
        <v>2029</v>
      </c>
      <c r="E1192">
        <v>1.747800586497306E-2</v>
      </c>
      <c r="F1192" t="s">
        <v>29</v>
      </c>
      <c r="G1192" t="s">
        <v>34</v>
      </c>
    </row>
    <row r="1193" spans="1:7">
      <c r="A1193" s="9">
        <v>1191</v>
      </c>
      <c r="B1193" t="s">
        <v>33</v>
      </c>
      <c r="C1193" t="s">
        <v>32</v>
      </c>
      <c r="D1193">
        <v>2030</v>
      </c>
      <c r="E1193">
        <v>1.999999999986812E-2</v>
      </c>
      <c r="F1193" t="s">
        <v>29</v>
      </c>
      <c r="G1193" t="s">
        <v>34</v>
      </c>
    </row>
    <row r="1194" spans="1:7">
      <c r="A1194" s="9">
        <v>1192</v>
      </c>
      <c r="B1194" t="s">
        <v>33</v>
      </c>
      <c r="C1194" t="s">
        <v>32</v>
      </c>
      <c r="D1194">
        <v>2031</v>
      </c>
      <c r="E1194">
        <v>2.2662756598094799E-2</v>
      </c>
      <c r="F1194" t="s">
        <v>29</v>
      </c>
      <c r="G1194" t="s">
        <v>34</v>
      </c>
    </row>
    <row r="1195" spans="1:7">
      <c r="A1195" s="9">
        <v>1193</v>
      </c>
      <c r="B1195" t="s">
        <v>33</v>
      </c>
      <c r="C1195" t="s">
        <v>32</v>
      </c>
      <c r="D1195">
        <v>2032</v>
      </c>
      <c r="E1195">
        <v>2.5466275659653089E-2</v>
      </c>
      <c r="F1195" t="s">
        <v>29</v>
      </c>
      <c r="G1195" t="s">
        <v>34</v>
      </c>
    </row>
    <row r="1196" spans="1:7">
      <c r="A1196" s="9">
        <v>1194</v>
      </c>
      <c r="B1196" t="s">
        <v>33</v>
      </c>
      <c r="C1196" t="s">
        <v>32</v>
      </c>
      <c r="D1196">
        <v>2033</v>
      </c>
      <c r="E1196">
        <v>2.8410557184599838E-2</v>
      </c>
      <c r="F1196" t="s">
        <v>29</v>
      </c>
      <c r="G1196" t="s">
        <v>34</v>
      </c>
    </row>
    <row r="1197" spans="1:7">
      <c r="A1197" s="9">
        <v>1195</v>
      </c>
      <c r="B1197" t="s">
        <v>33</v>
      </c>
      <c r="C1197" t="s">
        <v>32</v>
      </c>
      <c r="D1197">
        <v>2034</v>
      </c>
      <c r="E1197">
        <v>3.1495601172878203E-2</v>
      </c>
      <c r="F1197" t="s">
        <v>29</v>
      </c>
      <c r="G1197" t="s">
        <v>34</v>
      </c>
    </row>
    <row r="1198" spans="1:7">
      <c r="A1198" s="9">
        <v>1196</v>
      </c>
      <c r="B1198" t="s">
        <v>33</v>
      </c>
      <c r="C1198" t="s">
        <v>32</v>
      </c>
      <c r="D1198">
        <v>2035</v>
      </c>
      <c r="E1198">
        <v>3.4721407624431322E-2</v>
      </c>
      <c r="F1198" t="s">
        <v>29</v>
      </c>
      <c r="G1198" t="s">
        <v>34</v>
      </c>
    </row>
    <row r="1199" spans="1:7">
      <c r="A1199" s="9">
        <v>1197</v>
      </c>
      <c r="B1199" t="s">
        <v>33</v>
      </c>
      <c r="C1199" t="s">
        <v>32</v>
      </c>
      <c r="D1199">
        <v>2036</v>
      </c>
      <c r="E1199">
        <v>3.8087976539429753E-2</v>
      </c>
      <c r="F1199" t="s">
        <v>29</v>
      </c>
      <c r="G1199" t="s">
        <v>34</v>
      </c>
    </row>
    <row r="1200" spans="1:7">
      <c r="A1200" s="9">
        <v>1198</v>
      </c>
      <c r="B1200" t="s">
        <v>33</v>
      </c>
      <c r="C1200" t="s">
        <v>32</v>
      </c>
      <c r="D1200">
        <v>2037</v>
      </c>
      <c r="E1200">
        <v>4.1595307917702939E-2</v>
      </c>
      <c r="F1200" t="s">
        <v>29</v>
      </c>
      <c r="G1200" t="s">
        <v>34</v>
      </c>
    </row>
    <row r="1201" spans="1:7">
      <c r="A1201" s="9">
        <v>1199</v>
      </c>
      <c r="B1201" t="s">
        <v>33</v>
      </c>
      <c r="C1201" t="s">
        <v>32</v>
      </c>
      <c r="D1201">
        <v>2038</v>
      </c>
      <c r="E1201">
        <v>4.5243401759364588E-2</v>
      </c>
      <c r="F1201" t="s">
        <v>29</v>
      </c>
      <c r="G1201" t="s">
        <v>34</v>
      </c>
    </row>
    <row r="1202" spans="1:7">
      <c r="A1202" s="9">
        <v>1200</v>
      </c>
      <c r="B1202" t="s">
        <v>33</v>
      </c>
      <c r="C1202" t="s">
        <v>32</v>
      </c>
      <c r="D1202">
        <v>2039</v>
      </c>
      <c r="E1202">
        <v>4.9032258064357848E-2</v>
      </c>
      <c r="F1202" t="s">
        <v>29</v>
      </c>
      <c r="G1202" t="s">
        <v>34</v>
      </c>
    </row>
    <row r="1203" spans="1:7">
      <c r="A1203" s="9">
        <v>1201</v>
      </c>
      <c r="B1203" t="s">
        <v>33</v>
      </c>
      <c r="C1203" t="s">
        <v>32</v>
      </c>
      <c r="D1203">
        <v>2040</v>
      </c>
      <c r="E1203">
        <v>5.2961876832682719E-2</v>
      </c>
      <c r="F1203" t="s">
        <v>29</v>
      </c>
      <c r="G1203" t="s">
        <v>34</v>
      </c>
    </row>
    <row r="1204" spans="1:7">
      <c r="A1204" s="9">
        <v>1202</v>
      </c>
      <c r="B1204" t="s">
        <v>33</v>
      </c>
      <c r="C1204" t="s">
        <v>32</v>
      </c>
      <c r="D1204">
        <v>2041</v>
      </c>
      <c r="E1204">
        <v>5.7032258064339203E-2</v>
      </c>
      <c r="F1204" t="s">
        <v>29</v>
      </c>
      <c r="G1204" t="s">
        <v>34</v>
      </c>
    </row>
    <row r="1205" spans="1:7">
      <c r="A1205" s="9">
        <v>1203</v>
      </c>
      <c r="B1205" t="s">
        <v>33</v>
      </c>
      <c r="C1205" t="s">
        <v>32</v>
      </c>
      <c r="D1205">
        <v>2042</v>
      </c>
      <c r="E1205">
        <v>6.1243401759327298E-2</v>
      </c>
      <c r="F1205" t="s">
        <v>29</v>
      </c>
      <c r="G1205" t="s">
        <v>34</v>
      </c>
    </row>
    <row r="1206" spans="1:7">
      <c r="A1206" s="9">
        <v>1204</v>
      </c>
      <c r="B1206" t="s">
        <v>33</v>
      </c>
      <c r="C1206" t="s">
        <v>32</v>
      </c>
      <c r="D1206">
        <v>2043</v>
      </c>
      <c r="E1206">
        <v>6.5595307917760692E-2</v>
      </c>
      <c r="F1206" t="s">
        <v>29</v>
      </c>
      <c r="G1206" t="s">
        <v>34</v>
      </c>
    </row>
    <row r="1207" spans="1:7">
      <c r="A1207" s="9">
        <v>1205</v>
      </c>
      <c r="B1207" t="s">
        <v>33</v>
      </c>
      <c r="C1207" t="s">
        <v>32</v>
      </c>
      <c r="D1207">
        <v>2044</v>
      </c>
      <c r="E1207">
        <v>7.0087976539412011E-2</v>
      </c>
      <c r="F1207" t="s">
        <v>29</v>
      </c>
      <c r="G1207" t="s">
        <v>34</v>
      </c>
    </row>
    <row r="1208" spans="1:7">
      <c r="A1208" s="9">
        <v>1206</v>
      </c>
      <c r="B1208" t="s">
        <v>33</v>
      </c>
      <c r="C1208" t="s">
        <v>32</v>
      </c>
      <c r="D1208">
        <v>2045</v>
      </c>
      <c r="E1208">
        <v>7.4721407624508629E-2</v>
      </c>
      <c r="F1208" t="s">
        <v>29</v>
      </c>
      <c r="G1208" t="s">
        <v>34</v>
      </c>
    </row>
    <row r="1209" spans="1:7">
      <c r="A1209" s="9">
        <v>1207</v>
      </c>
      <c r="B1209" t="s">
        <v>33</v>
      </c>
      <c r="C1209" t="s">
        <v>32</v>
      </c>
      <c r="D1209">
        <v>2046</v>
      </c>
      <c r="E1209">
        <v>7.9495601172880015E-2</v>
      </c>
      <c r="F1209" t="s">
        <v>29</v>
      </c>
      <c r="G1209" t="s">
        <v>34</v>
      </c>
    </row>
    <row r="1210" spans="1:7">
      <c r="A1210" s="9">
        <v>1208</v>
      </c>
      <c r="B1210" t="s">
        <v>33</v>
      </c>
      <c r="C1210" t="s">
        <v>32</v>
      </c>
      <c r="D1210">
        <v>2047</v>
      </c>
      <c r="E1210">
        <v>8.4410557184639856E-2</v>
      </c>
      <c r="F1210" t="s">
        <v>29</v>
      </c>
      <c r="G1210" t="s">
        <v>34</v>
      </c>
    </row>
    <row r="1211" spans="1:7">
      <c r="A1211" s="9">
        <v>1209</v>
      </c>
      <c r="B1211" t="s">
        <v>33</v>
      </c>
      <c r="C1211" t="s">
        <v>32</v>
      </c>
      <c r="D1211">
        <v>2048</v>
      </c>
      <c r="E1211">
        <v>8.9466275659731309E-2</v>
      </c>
      <c r="F1211" t="s">
        <v>29</v>
      </c>
      <c r="G1211" t="s">
        <v>34</v>
      </c>
    </row>
    <row r="1212" spans="1:7">
      <c r="A1212" s="9">
        <v>1210</v>
      </c>
      <c r="B1212" t="s">
        <v>33</v>
      </c>
      <c r="C1212" t="s">
        <v>32</v>
      </c>
      <c r="D1212">
        <v>2049</v>
      </c>
      <c r="E1212">
        <v>9.4662756598154374E-2</v>
      </c>
      <c r="F1212" t="s">
        <v>29</v>
      </c>
      <c r="G1212" t="s">
        <v>34</v>
      </c>
    </row>
    <row r="1213" spans="1:7">
      <c r="A1213" s="9">
        <v>1211</v>
      </c>
      <c r="B1213" t="s">
        <v>33</v>
      </c>
      <c r="C1213" t="s">
        <v>32</v>
      </c>
      <c r="D1213">
        <v>2050</v>
      </c>
      <c r="E1213">
        <v>9.9999999999965894E-2</v>
      </c>
      <c r="F1213" t="s">
        <v>29</v>
      </c>
      <c r="G1213" t="s">
        <v>34</v>
      </c>
    </row>
  </sheetData>
  <autoFilter ref="B1:G1213" xr:uid="{98B17108-727E-4CC9-B043-0CA756575FAD}"/>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8B33-59E7-49AD-967E-A20265306478}">
  <sheetPr>
    <tabColor theme="4" tint="0.79998168889431442"/>
  </sheetPr>
  <dimension ref="A1:E304"/>
  <sheetViews>
    <sheetView workbookViewId="0">
      <selection activeCell="H9" sqref="H9"/>
    </sheetView>
  </sheetViews>
  <sheetFormatPr baseColWidth="10" defaultRowHeight="14.5"/>
  <cols>
    <col min="1" max="1" width="8.7265625"/>
    <col min="2" max="2" width="17.90625" bestFit="1" customWidth="1"/>
    <col min="3" max="3" width="9.6328125" style="12" bestFit="1" customWidth="1"/>
    <col min="4" max="4" width="11.81640625" bestFit="1" customWidth="1"/>
    <col min="5" max="5" width="31.90625" bestFit="1" customWidth="1"/>
  </cols>
  <sheetData>
    <row r="1" spans="1:5">
      <c r="B1" s="9" t="s">
        <v>22</v>
      </c>
      <c r="C1" s="11" t="s">
        <v>31</v>
      </c>
      <c r="D1" s="9" t="s">
        <v>24</v>
      </c>
      <c r="E1" s="10" t="s">
        <v>5</v>
      </c>
    </row>
    <row r="2" spans="1:5">
      <c r="A2" s="9">
        <v>505</v>
      </c>
      <c r="B2" t="s">
        <v>25</v>
      </c>
      <c r="C2" s="12">
        <v>1950</v>
      </c>
      <c r="D2">
        <v>401135127.83424318</v>
      </c>
      <c r="E2" t="s">
        <v>29</v>
      </c>
    </row>
    <row r="3" spans="1:5">
      <c r="A3" s="9">
        <v>506</v>
      </c>
      <c r="B3" t="s">
        <v>25</v>
      </c>
      <c r="C3" s="12">
        <v>1951</v>
      </c>
      <c r="D3">
        <v>405839449.27503759</v>
      </c>
      <c r="E3" t="s">
        <v>29</v>
      </c>
    </row>
    <row r="4" spans="1:5">
      <c r="A4" s="9">
        <v>507</v>
      </c>
      <c r="B4" t="s">
        <v>25</v>
      </c>
      <c r="C4" s="12">
        <v>1952</v>
      </c>
      <c r="D4">
        <v>410948779.62046689</v>
      </c>
      <c r="E4" t="s">
        <v>29</v>
      </c>
    </row>
    <row r="5" spans="1:5">
      <c r="A5" s="9">
        <v>508</v>
      </c>
      <c r="B5" t="s">
        <v>25</v>
      </c>
      <c r="C5" s="12">
        <v>1953</v>
      </c>
      <c r="D5">
        <v>416358180.6311366</v>
      </c>
      <c r="E5" t="s">
        <v>29</v>
      </c>
    </row>
    <row r="6" spans="1:5">
      <c r="A6" s="9">
        <v>509</v>
      </c>
      <c r="B6" t="s">
        <v>25</v>
      </c>
      <c r="C6" s="12">
        <v>1954</v>
      </c>
      <c r="D6">
        <v>421977784.08686441</v>
      </c>
      <c r="E6" t="s">
        <v>29</v>
      </c>
    </row>
    <row r="7" spans="1:5">
      <c r="A7" s="9">
        <v>510</v>
      </c>
      <c r="B7" t="s">
        <v>25</v>
      </c>
      <c r="C7" s="12">
        <v>1955</v>
      </c>
      <c r="D7">
        <v>427732790.02429742</v>
      </c>
      <c r="E7" t="s">
        <v>29</v>
      </c>
    </row>
    <row r="8" spans="1:5">
      <c r="A8" s="9">
        <v>511</v>
      </c>
      <c r="B8" t="s">
        <v>25</v>
      </c>
      <c r="C8" s="12">
        <v>1956</v>
      </c>
      <c r="D8">
        <v>433564047.80537421</v>
      </c>
      <c r="E8" t="s">
        <v>29</v>
      </c>
    </row>
    <row r="9" spans="1:5">
      <c r="A9" s="9">
        <v>512</v>
      </c>
      <c r="B9" t="s">
        <v>25</v>
      </c>
      <c r="C9" s="12">
        <v>1957</v>
      </c>
      <c r="D9">
        <v>439427323.82451469</v>
      </c>
      <c r="E9" t="s">
        <v>29</v>
      </c>
    </row>
    <row r="10" spans="1:5">
      <c r="A10" s="9">
        <v>513</v>
      </c>
      <c r="B10" t="s">
        <v>25</v>
      </c>
      <c r="C10" s="12">
        <v>1958</v>
      </c>
      <c r="D10">
        <v>445292087.32707018</v>
      </c>
      <c r="E10" t="s">
        <v>29</v>
      </c>
    </row>
    <row r="11" spans="1:5">
      <c r="A11" s="9">
        <v>514</v>
      </c>
      <c r="B11" t="s">
        <v>25</v>
      </c>
      <c r="C11" s="12">
        <v>1959</v>
      </c>
      <c r="D11">
        <v>451138971.39508849</v>
      </c>
      <c r="E11" t="s">
        <v>29</v>
      </c>
    </row>
    <row r="12" spans="1:5">
      <c r="A12" s="9">
        <v>515</v>
      </c>
      <c r="B12" t="s">
        <v>25</v>
      </c>
      <c r="C12" s="12">
        <v>1960</v>
      </c>
      <c r="D12">
        <v>456952683.21759218</v>
      </c>
      <c r="E12" t="s">
        <v>29</v>
      </c>
    </row>
    <row r="13" spans="1:5">
      <c r="A13" s="9">
        <v>516</v>
      </c>
      <c r="B13" t="s">
        <v>25</v>
      </c>
      <c r="C13" s="12">
        <v>1961</v>
      </c>
      <c r="D13">
        <v>462714482.26548302</v>
      </c>
      <c r="E13" t="s">
        <v>29</v>
      </c>
    </row>
    <row r="14" spans="1:5">
      <c r="A14" s="9">
        <v>517</v>
      </c>
      <c r="B14" t="s">
        <v>25</v>
      </c>
      <c r="C14" s="12">
        <v>1962</v>
      </c>
      <c r="D14">
        <v>468395492.40114152</v>
      </c>
      <c r="E14" t="s">
        <v>29</v>
      </c>
    </row>
    <row r="15" spans="1:5">
      <c r="A15" s="9">
        <v>518</v>
      </c>
      <c r="B15" t="s">
        <v>25</v>
      </c>
      <c r="C15" s="12">
        <v>1963</v>
      </c>
      <c r="D15">
        <v>473953833.1752516</v>
      </c>
      <c r="E15" t="s">
        <v>29</v>
      </c>
    </row>
    <row r="16" spans="1:5">
      <c r="A16" s="9">
        <v>519</v>
      </c>
      <c r="B16" t="s">
        <v>25</v>
      </c>
      <c r="C16" s="12">
        <v>1964</v>
      </c>
      <c r="D16">
        <v>479342572.53109592</v>
      </c>
      <c r="E16" t="s">
        <v>29</v>
      </c>
    </row>
    <row r="17" spans="1:5">
      <c r="A17" s="9">
        <v>520</v>
      </c>
      <c r="B17" t="s">
        <v>25</v>
      </c>
      <c r="C17" s="12">
        <v>1965</v>
      </c>
      <c r="D17">
        <v>484533151.51708049</v>
      </c>
      <c r="E17" t="s">
        <v>29</v>
      </c>
    </row>
    <row r="18" spans="1:5">
      <c r="A18" s="9">
        <v>521</v>
      </c>
      <c r="B18" t="s">
        <v>25</v>
      </c>
      <c r="C18" s="12">
        <v>1966</v>
      </c>
      <c r="D18">
        <v>489500336.02810383</v>
      </c>
      <c r="E18" t="s">
        <v>29</v>
      </c>
    </row>
    <row r="19" spans="1:5">
      <c r="A19" s="9">
        <v>522</v>
      </c>
      <c r="B19" t="s">
        <v>25</v>
      </c>
      <c r="C19" s="12">
        <v>1967</v>
      </c>
      <c r="D19">
        <v>494262819.49332172</v>
      </c>
      <c r="E19" t="s">
        <v>29</v>
      </c>
    </row>
    <row r="20" spans="1:5">
      <c r="A20" s="9">
        <v>523</v>
      </c>
      <c r="B20" t="s">
        <v>25</v>
      </c>
      <c r="C20" s="12">
        <v>1968</v>
      </c>
      <c r="D20">
        <v>498891586.74328399</v>
      </c>
      <c r="E20" t="s">
        <v>29</v>
      </c>
    </row>
    <row r="21" spans="1:5">
      <c r="A21" s="9">
        <v>524</v>
      </c>
      <c r="B21" t="s">
        <v>25</v>
      </c>
      <c r="C21" s="12">
        <v>1969</v>
      </c>
      <c r="D21">
        <v>503486688.53458762</v>
      </c>
      <c r="E21" t="s">
        <v>29</v>
      </c>
    </row>
    <row r="22" spans="1:5">
      <c r="A22" s="9">
        <v>525</v>
      </c>
      <c r="B22" t="s">
        <v>25</v>
      </c>
      <c r="C22" s="12">
        <v>1970</v>
      </c>
      <c r="D22">
        <v>508121194.11253488</v>
      </c>
      <c r="E22" t="s">
        <v>29</v>
      </c>
    </row>
    <row r="23" spans="1:5">
      <c r="A23" s="9">
        <v>526</v>
      </c>
      <c r="B23" t="s">
        <v>25</v>
      </c>
      <c r="C23" s="12">
        <v>1971</v>
      </c>
      <c r="D23">
        <v>512825015.39758152</v>
      </c>
      <c r="E23" t="s">
        <v>29</v>
      </c>
    </row>
    <row r="24" spans="1:5">
      <c r="A24" s="9">
        <v>527</v>
      </c>
      <c r="B24" t="s">
        <v>25</v>
      </c>
      <c r="C24" s="12">
        <v>1972</v>
      </c>
      <c r="D24">
        <v>517582223.43653947</v>
      </c>
      <c r="E24" t="s">
        <v>29</v>
      </c>
    </row>
    <row r="25" spans="1:5">
      <c r="A25" s="9">
        <v>528</v>
      </c>
      <c r="B25" t="s">
        <v>25</v>
      </c>
      <c r="C25" s="12">
        <v>1973</v>
      </c>
      <c r="D25">
        <v>522364744.20501012</v>
      </c>
      <c r="E25" t="s">
        <v>29</v>
      </c>
    </row>
    <row r="26" spans="1:5">
      <c r="A26" s="9">
        <v>529</v>
      </c>
      <c r="B26" t="s">
        <v>25</v>
      </c>
      <c r="C26" s="12">
        <v>1974</v>
      </c>
      <c r="D26">
        <v>527125169.63094831</v>
      </c>
      <c r="E26" t="s">
        <v>29</v>
      </c>
    </row>
    <row r="27" spans="1:5">
      <c r="A27" s="9">
        <v>530</v>
      </c>
      <c r="B27" t="s">
        <v>25</v>
      </c>
      <c r="C27" s="12">
        <v>1975</v>
      </c>
      <c r="D27">
        <v>531832505.18823493</v>
      </c>
      <c r="E27" t="s">
        <v>29</v>
      </c>
    </row>
    <row r="28" spans="1:5">
      <c r="A28" s="9">
        <v>531</v>
      </c>
      <c r="B28" t="s">
        <v>25</v>
      </c>
      <c r="C28" s="12">
        <v>1976</v>
      </c>
      <c r="D28">
        <v>536487581.0833872</v>
      </c>
      <c r="E28" t="s">
        <v>29</v>
      </c>
    </row>
    <row r="29" spans="1:5">
      <c r="A29" s="9">
        <v>532</v>
      </c>
      <c r="B29" t="s">
        <v>25</v>
      </c>
      <c r="C29" s="12">
        <v>1977</v>
      </c>
      <c r="D29">
        <v>541116185.36876678</v>
      </c>
      <c r="E29" t="s">
        <v>29</v>
      </c>
    </row>
    <row r="30" spans="1:5">
      <c r="A30" s="9">
        <v>533</v>
      </c>
      <c r="B30" t="s">
        <v>25</v>
      </c>
      <c r="C30" s="12">
        <v>1978</v>
      </c>
      <c r="D30">
        <v>545743010.36295211</v>
      </c>
      <c r="E30" t="s">
        <v>29</v>
      </c>
    </row>
    <row r="31" spans="1:5">
      <c r="A31" s="9">
        <v>534</v>
      </c>
      <c r="B31" t="s">
        <v>25</v>
      </c>
      <c r="C31" s="12">
        <v>1979</v>
      </c>
      <c r="D31">
        <v>550402092.34962773</v>
      </c>
      <c r="E31" t="s">
        <v>29</v>
      </c>
    </row>
    <row r="32" spans="1:5">
      <c r="A32" s="9">
        <v>535</v>
      </c>
      <c r="B32" t="s">
        <v>25</v>
      </c>
      <c r="C32" s="12">
        <v>1980</v>
      </c>
      <c r="D32">
        <v>555123383.44475853</v>
      </c>
      <c r="E32" t="s">
        <v>29</v>
      </c>
    </row>
    <row r="33" spans="1:5">
      <c r="A33" s="9">
        <v>536</v>
      </c>
      <c r="B33" t="s">
        <v>25</v>
      </c>
      <c r="C33" s="12">
        <v>1981</v>
      </c>
      <c r="D33">
        <v>559916791.19327211</v>
      </c>
      <c r="E33" t="s">
        <v>29</v>
      </c>
    </row>
    <row r="34" spans="1:5">
      <c r="A34" s="9">
        <v>537</v>
      </c>
      <c r="B34" t="s">
        <v>25</v>
      </c>
      <c r="C34" s="12">
        <v>1982</v>
      </c>
      <c r="D34">
        <v>564792289.02714241</v>
      </c>
      <c r="E34" t="s">
        <v>29</v>
      </c>
    </row>
    <row r="35" spans="1:5">
      <c r="A35" s="9">
        <v>538</v>
      </c>
      <c r="B35" t="s">
        <v>25</v>
      </c>
      <c r="C35" s="12">
        <v>1983</v>
      </c>
      <c r="D35">
        <v>569780214.64475632</v>
      </c>
      <c r="E35" t="s">
        <v>29</v>
      </c>
    </row>
    <row r="36" spans="1:5">
      <c r="A36" s="9">
        <v>539</v>
      </c>
      <c r="B36" t="s">
        <v>25</v>
      </c>
      <c r="C36" s="12">
        <v>1984</v>
      </c>
      <c r="D36">
        <v>574915880.9200381</v>
      </c>
      <c r="E36" t="s">
        <v>29</v>
      </c>
    </row>
    <row r="37" spans="1:5">
      <c r="A37" s="9">
        <v>540</v>
      </c>
      <c r="B37" t="s">
        <v>25</v>
      </c>
      <c r="C37" s="12">
        <v>1985</v>
      </c>
      <c r="D37">
        <v>580226738.64632249</v>
      </c>
      <c r="E37" t="s">
        <v>29</v>
      </c>
    </row>
    <row r="38" spans="1:5">
      <c r="A38" s="9">
        <v>541</v>
      </c>
      <c r="B38" t="s">
        <v>25</v>
      </c>
      <c r="C38" s="12">
        <v>1986</v>
      </c>
      <c r="D38">
        <v>585743617.75022185</v>
      </c>
      <c r="E38" t="s">
        <v>29</v>
      </c>
    </row>
    <row r="39" spans="1:5">
      <c r="A39" s="9">
        <v>542</v>
      </c>
      <c r="B39" t="s">
        <v>25</v>
      </c>
      <c r="C39" s="12">
        <v>1987</v>
      </c>
      <c r="D39">
        <v>591474795.78912425</v>
      </c>
      <c r="E39" t="s">
        <v>29</v>
      </c>
    </row>
    <row r="40" spans="1:5">
      <c r="A40" s="9">
        <v>543</v>
      </c>
      <c r="B40" t="s">
        <v>25</v>
      </c>
      <c r="C40" s="12">
        <v>1988</v>
      </c>
      <c r="D40">
        <v>597399084.0538919</v>
      </c>
      <c r="E40" t="s">
        <v>29</v>
      </c>
    </row>
    <row r="41" spans="1:5">
      <c r="A41" s="9">
        <v>544</v>
      </c>
      <c r="B41" t="s">
        <v>25</v>
      </c>
      <c r="C41" s="12">
        <v>1989</v>
      </c>
      <c r="D41">
        <v>603480950.34734714</v>
      </c>
      <c r="E41" t="s">
        <v>29</v>
      </c>
    </row>
    <row r="42" spans="1:5">
      <c r="A42" s="9">
        <v>545</v>
      </c>
      <c r="B42" t="s">
        <v>25</v>
      </c>
      <c r="C42" s="12">
        <v>1990</v>
      </c>
      <c r="D42">
        <v>609705769.95962441</v>
      </c>
      <c r="E42" t="s">
        <v>29</v>
      </c>
    </row>
    <row r="43" spans="1:5">
      <c r="A43" s="9">
        <v>546</v>
      </c>
      <c r="B43" t="s">
        <v>25</v>
      </c>
      <c r="C43" s="12">
        <v>1991</v>
      </c>
      <c r="D43">
        <v>616085616.67979681</v>
      </c>
      <c r="E43" t="s">
        <v>29</v>
      </c>
    </row>
    <row r="44" spans="1:5">
      <c r="A44" s="9">
        <v>547</v>
      </c>
      <c r="B44" t="s">
        <v>25</v>
      </c>
      <c r="C44" s="12">
        <v>1992</v>
      </c>
      <c r="D44">
        <v>622670699.01469493</v>
      </c>
      <c r="E44" t="s">
        <v>29</v>
      </c>
    </row>
    <row r="45" spans="1:5">
      <c r="A45" s="9">
        <v>548</v>
      </c>
      <c r="B45" t="s">
        <v>25</v>
      </c>
      <c r="C45" s="12">
        <v>1993</v>
      </c>
      <c r="D45">
        <v>629533069.82523561</v>
      </c>
      <c r="E45" t="s">
        <v>29</v>
      </c>
    </row>
    <row r="46" spans="1:5">
      <c r="A46" s="9">
        <v>549</v>
      </c>
      <c r="B46" t="s">
        <v>25</v>
      </c>
      <c r="C46" s="12">
        <v>1994</v>
      </c>
      <c r="D46">
        <v>636766102.78651774</v>
      </c>
      <c r="E46" t="s">
        <v>29</v>
      </c>
    </row>
    <row r="47" spans="1:5">
      <c r="A47" s="9">
        <v>550</v>
      </c>
      <c r="B47" t="s">
        <v>25</v>
      </c>
      <c r="C47" s="12">
        <v>1995</v>
      </c>
      <c r="D47">
        <v>644454787.30010533</v>
      </c>
      <c r="E47" t="s">
        <v>29</v>
      </c>
    </row>
    <row r="48" spans="1:5">
      <c r="A48" s="9">
        <v>551</v>
      </c>
      <c r="B48" t="s">
        <v>25</v>
      </c>
      <c r="C48" s="12">
        <v>1996</v>
      </c>
      <c r="D48">
        <v>652672685.89742839</v>
      </c>
      <c r="E48" t="s">
        <v>29</v>
      </c>
    </row>
    <row r="49" spans="1:5">
      <c r="A49" s="9">
        <v>552</v>
      </c>
      <c r="B49" t="s">
        <v>25</v>
      </c>
      <c r="C49" s="12">
        <v>1997</v>
      </c>
      <c r="D49">
        <v>661472810.87817812</v>
      </c>
      <c r="E49" t="s">
        <v>29</v>
      </c>
    </row>
    <row r="50" spans="1:5">
      <c r="A50" s="9">
        <v>553</v>
      </c>
      <c r="B50" t="s">
        <v>25</v>
      </c>
      <c r="C50" s="12">
        <v>1998</v>
      </c>
      <c r="D50">
        <v>670904651.19544733</v>
      </c>
      <c r="E50" t="s">
        <v>29</v>
      </c>
    </row>
    <row r="51" spans="1:5">
      <c r="A51" s="9">
        <v>554</v>
      </c>
      <c r="B51" t="s">
        <v>25</v>
      </c>
      <c r="C51" s="12">
        <v>1999</v>
      </c>
      <c r="D51">
        <v>681018425.73661661</v>
      </c>
      <c r="E51" t="s">
        <v>29</v>
      </c>
    </row>
    <row r="52" spans="1:5">
      <c r="A52" s="9">
        <v>555</v>
      </c>
      <c r="B52" t="s">
        <v>25</v>
      </c>
      <c r="C52" s="12">
        <v>2000</v>
      </c>
      <c r="D52">
        <v>691893919.34900415</v>
      </c>
      <c r="E52" t="s">
        <v>29</v>
      </c>
    </row>
    <row r="53" spans="1:5">
      <c r="A53" s="9">
        <v>556</v>
      </c>
      <c r="B53" t="s">
        <v>25</v>
      </c>
      <c r="C53" s="12">
        <v>2001</v>
      </c>
      <c r="D53">
        <v>703628483.22444284</v>
      </c>
      <c r="E53" t="s">
        <v>29</v>
      </c>
    </row>
    <row r="54" spans="1:5">
      <c r="A54" s="9">
        <v>557</v>
      </c>
      <c r="B54" t="s">
        <v>25</v>
      </c>
      <c r="C54" s="12">
        <v>2002</v>
      </c>
      <c r="D54">
        <v>716370215.77132034</v>
      </c>
      <c r="E54" t="s">
        <v>29</v>
      </c>
    </row>
    <row r="55" spans="1:5">
      <c r="A55" s="9">
        <v>558</v>
      </c>
      <c r="B55" t="s">
        <v>25</v>
      </c>
      <c r="C55" s="12">
        <v>2003</v>
      </c>
      <c r="D55">
        <v>730321608.32128417</v>
      </c>
      <c r="E55" t="s">
        <v>29</v>
      </c>
    </row>
    <row r="56" spans="1:5">
      <c r="A56" s="9">
        <v>559</v>
      </c>
      <c r="B56" t="s">
        <v>25</v>
      </c>
      <c r="C56" s="12">
        <v>2004</v>
      </c>
      <c r="D56">
        <v>745720076.72813976</v>
      </c>
      <c r="E56" t="s">
        <v>29</v>
      </c>
    </row>
    <row r="57" spans="1:5">
      <c r="A57" s="9">
        <v>560</v>
      </c>
      <c r="B57" t="s">
        <v>25</v>
      </c>
      <c r="C57" s="12">
        <v>2005</v>
      </c>
      <c r="D57">
        <v>762788943.73978746</v>
      </c>
      <c r="E57" t="s">
        <v>29</v>
      </c>
    </row>
    <row r="58" spans="1:5">
      <c r="A58" s="9">
        <v>561</v>
      </c>
      <c r="B58" t="s">
        <v>25</v>
      </c>
      <c r="C58" s="12">
        <v>2006</v>
      </c>
      <c r="D58">
        <v>781734392.6262958</v>
      </c>
      <c r="E58" t="s">
        <v>29</v>
      </c>
    </row>
    <row r="59" spans="1:5">
      <c r="A59" s="9">
        <v>562</v>
      </c>
      <c r="B59" t="s">
        <v>25</v>
      </c>
      <c r="C59" s="12">
        <v>2007</v>
      </c>
      <c r="D59">
        <v>802730494.54012394</v>
      </c>
      <c r="E59" t="s">
        <v>29</v>
      </c>
    </row>
    <row r="60" spans="1:5">
      <c r="A60" s="9">
        <v>563</v>
      </c>
      <c r="B60" t="s">
        <v>25</v>
      </c>
      <c r="C60" s="12">
        <v>2008</v>
      </c>
      <c r="D60">
        <v>825941846.91012549</v>
      </c>
      <c r="E60" t="s">
        <v>29</v>
      </c>
    </row>
    <row r="61" spans="1:5">
      <c r="A61" s="9">
        <v>564</v>
      </c>
      <c r="B61" t="s">
        <v>25</v>
      </c>
      <c r="C61" s="12">
        <v>2009</v>
      </c>
      <c r="D61">
        <v>851530060.78667545</v>
      </c>
      <c r="E61" t="s">
        <v>29</v>
      </c>
    </row>
    <row r="62" spans="1:5">
      <c r="A62" s="9">
        <v>565</v>
      </c>
      <c r="B62" t="s">
        <v>25</v>
      </c>
      <c r="C62" s="12">
        <v>2010</v>
      </c>
      <c r="D62">
        <v>879703106.05801749</v>
      </c>
      <c r="E62" t="s">
        <v>29</v>
      </c>
    </row>
    <row r="63" spans="1:5">
      <c r="A63" s="9">
        <v>566</v>
      </c>
      <c r="B63" t="s">
        <v>25</v>
      </c>
      <c r="C63" s="12">
        <v>2011</v>
      </c>
      <c r="D63">
        <v>910738958.95575559</v>
      </c>
      <c r="E63" t="s">
        <v>29</v>
      </c>
    </row>
    <row r="64" spans="1:5">
      <c r="A64" s="9">
        <v>567</v>
      </c>
      <c r="B64" t="s">
        <v>25</v>
      </c>
      <c r="C64" s="12">
        <v>2012</v>
      </c>
      <c r="D64">
        <v>944965669.56521213</v>
      </c>
      <c r="E64" t="s">
        <v>29</v>
      </c>
    </row>
    <row r="65" spans="1:5">
      <c r="A65" s="9">
        <v>568</v>
      </c>
      <c r="B65" t="s">
        <v>25</v>
      </c>
      <c r="C65" s="12">
        <v>2013</v>
      </c>
      <c r="D65">
        <v>982710315.00261652</v>
      </c>
      <c r="E65" t="s">
        <v>29</v>
      </c>
    </row>
    <row r="66" spans="1:5">
      <c r="A66" s="9">
        <v>569</v>
      </c>
      <c r="B66" t="s">
        <v>25</v>
      </c>
      <c r="C66" s="12">
        <v>2014</v>
      </c>
      <c r="D66">
        <v>1024294587.970544</v>
      </c>
      <c r="E66" t="s">
        <v>29</v>
      </c>
    </row>
    <row r="67" spans="1:5">
      <c r="A67" s="9">
        <v>570</v>
      </c>
      <c r="B67" t="s">
        <v>25</v>
      </c>
      <c r="C67" s="12">
        <v>2015</v>
      </c>
      <c r="D67">
        <v>1069989936.857131</v>
      </c>
      <c r="E67" t="s">
        <v>29</v>
      </c>
    </row>
    <row r="68" spans="1:5">
      <c r="A68" s="9">
        <v>571</v>
      </c>
      <c r="B68" t="s">
        <v>25</v>
      </c>
      <c r="C68" s="12">
        <v>2016</v>
      </c>
      <c r="D68">
        <v>1119978877.3168001</v>
      </c>
      <c r="E68" t="s">
        <v>29</v>
      </c>
    </row>
    <row r="69" spans="1:5">
      <c r="A69" s="9">
        <v>572</v>
      </c>
      <c r="B69" t="s">
        <v>25</v>
      </c>
      <c r="C69" s="12">
        <v>2017</v>
      </c>
      <c r="D69">
        <v>1174288045.5108659</v>
      </c>
      <c r="E69" t="s">
        <v>29</v>
      </c>
    </row>
    <row r="70" spans="1:5">
      <c r="A70" s="9">
        <v>573</v>
      </c>
      <c r="B70" t="s">
        <v>25</v>
      </c>
      <c r="C70" s="12">
        <v>2018</v>
      </c>
      <c r="D70">
        <v>1232724169.148844</v>
      </c>
      <c r="E70" t="s">
        <v>29</v>
      </c>
    </row>
    <row r="71" spans="1:5">
      <c r="A71" s="9">
        <v>574</v>
      </c>
      <c r="B71" t="s">
        <v>25</v>
      </c>
      <c r="C71" s="12">
        <v>2019</v>
      </c>
      <c r="D71">
        <v>1294835486.747741</v>
      </c>
      <c r="E71" t="s">
        <v>29</v>
      </c>
    </row>
    <row r="72" spans="1:5">
      <c r="A72" s="9">
        <v>575</v>
      </c>
      <c r="B72" t="s">
        <v>25</v>
      </c>
      <c r="C72" s="12">
        <v>2020</v>
      </c>
      <c r="D72">
        <v>1359922208.7772601</v>
      </c>
      <c r="E72" t="s">
        <v>29</v>
      </c>
    </row>
    <row r="73" spans="1:5">
      <c r="A73" s="9">
        <v>576</v>
      </c>
      <c r="B73" t="s">
        <v>25</v>
      </c>
      <c r="C73" s="12">
        <v>2021</v>
      </c>
      <c r="D73">
        <v>1427067565.0300031</v>
      </c>
      <c r="E73" t="s">
        <v>29</v>
      </c>
    </row>
    <row r="74" spans="1:5">
      <c r="A74" s="9">
        <v>577</v>
      </c>
      <c r="B74" t="s">
        <v>25</v>
      </c>
      <c r="C74" s="12">
        <v>2022</v>
      </c>
      <c r="D74">
        <v>1495231722.787858</v>
      </c>
      <c r="E74" t="s">
        <v>29</v>
      </c>
    </row>
    <row r="75" spans="1:5">
      <c r="A75" s="9">
        <v>578</v>
      </c>
      <c r="B75" t="s">
        <v>25</v>
      </c>
      <c r="C75" s="12">
        <v>2023</v>
      </c>
      <c r="D75">
        <v>1563351460.2569239</v>
      </c>
      <c r="E75" t="s">
        <v>29</v>
      </c>
    </row>
    <row r="76" spans="1:5">
      <c r="A76" s="9">
        <v>579</v>
      </c>
      <c r="B76" t="s">
        <v>25</v>
      </c>
      <c r="C76" s="12">
        <v>2024</v>
      </c>
      <c r="D76">
        <v>1630453127.2794869</v>
      </c>
      <c r="E76" t="s">
        <v>29</v>
      </c>
    </row>
    <row r="77" spans="1:5">
      <c r="A77" s="9">
        <v>580</v>
      </c>
      <c r="B77" t="s">
        <v>25</v>
      </c>
      <c r="C77" s="12">
        <v>2025</v>
      </c>
      <c r="D77">
        <v>1695716017.5065949</v>
      </c>
      <c r="E77" t="s">
        <v>29</v>
      </c>
    </row>
    <row r="78" spans="1:5">
      <c r="A78" s="9">
        <v>581</v>
      </c>
      <c r="B78" t="s">
        <v>25</v>
      </c>
      <c r="C78" s="12">
        <v>2026</v>
      </c>
      <c r="D78">
        <v>1758509376.470464</v>
      </c>
      <c r="E78" t="s">
        <v>29</v>
      </c>
    </row>
    <row r="79" spans="1:5">
      <c r="A79" s="9">
        <v>582</v>
      </c>
      <c r="B79" t="s">
        <v>25</v>
      </c>
      <c r="C79" s="12">
        <v>2027</v>
      </c>
      <c r="D79">
        <v>1818438208.6013279</v>
      </c>
      <c r="E79" t="s">
        <v>29</v>
      </c>
    </row>
    <row r="80" spans="1:5">
      <c r="A80" s="9">
        <v>583</v>
      </c>
      <c r="B80" t="s">
        <v>25</v>
      </c>
      <c r="C80" s="12">
        <v>2028</v>
      </c>
      <c r="D80">
        <v>1875373808.9510679</v>
      </c>
      <c r="E80" t="s">
        <v>29</v>
      </c>
    </row>
    <row r="81" spans="1:5">
      <c r="A81" s="9">
        <v>584</v>
      </c>
      <c r="B81" t="s">
        <v>25</v>
      </c>
      <c r="C81" s="12">
        <v>2029</v>
      </c>
      <c r="D81">
        <v>1929389797.4212029</v>
      </c>
      <c r="E81" t="s">
        <v>29</v>
      </c>
    </row>
    <row r="82" spans="1:5">
      <c r="A82" s="9">
        <v>585</v>
      </c>
      <c r="B82" t="s">
        <v>25</v>
      </c>
      <c r="C82" s="12">
        <v>2030</v>
      </c>
      <c r="D82">
        <v>1980704949.0756221</v>
      </c>
      <c r="E82" t="s">
        <v>29</v>
      </c>
    </row>
    <row r="83" spans="1:5">
      <c r="A83" s="9">
        <v>586</v>
      </c>
      <c r="B83" t="s">
        <v>25</v>
      </c>
      <c r="C83" s="12">
        <v>2031</v>
      </c>
      <c r="D83">
        <v>2029631909.065336</v>
      </c>
      <c r="E83" t="s">
        <v>29</v>
      </c>
    </row>
    <row r="84" spans="1:5">
      <c r="A84" s="9">
        <v>587</v>
      </c>
      <c r="B84" t="s">
        <v>25</v>
      </c>
      <c r="C84" s="12">
        <v>2032</v>
      </c>
      <c r="D84">
        <v>2076516567.5791919</v>
      </c>
      <c r="E84" t="s">
        <v>29</v>
      </c>
    </row>
    <row r="85" spans="1:5">
      <c r="A85" s="9">
        <v>588</v>
      </c>
      <c r="B85" t="s">
        <v>25</v>
      </c>
      <c r="C85" s="12">
        <v>2033</v>
      </c>
      <c r="D85">
        <v>2121695735.1655049</v>
      </c>
      <c r="E85" t="s">
        <v>29</v>
      </c>
    </row>
    <row r="86" spans="1:5">
      <c r="A86" s="9">
        <v>589</v>
      </c>
      <c r="B86" t="s">
        <v>25</v>
      </c>
      <c r="C86" s="12">
        <v>2034</v>
      </c>
      <c r="D86">
        <v>2165478180.1521769</v>
      </c>
      <c r="E86" t="s">
        <v>29</v>
      </c>
    </row>
    <row r="87" spans="1:5">
      <c r="A87" s="9">
        <v>590</v>
      </c>
      <c r="B87" t="s">
        <v>25</v>
      </c>
      <c r="C87" s="12">
        <v>2035</v>
      </c>
      <c r="D87">
        <v>2208141986.8761611</v>
      </c>
      <c r="E87" t="s">
        <v>29</v>
      </c>
    </row>
    <row r="88" spans="1:5">
      <c r="A88" s="9">
        <v>591</v>
      </c>
      <c r="B88" t="s">
        <v>25</v>
      </c>
      <c r="C88" s="12">
        <v>2036</v>
      </c>
      <c r="D88">
        <v>2249932433.485424</v>
      </c>
      <c r="E88" t="s">
        <v>29</v>
      </c>
    </row>
    <row r="89" spans="1:5">
      <c r="A89" s="9">
        <v>592</v>
      </c>
      <c r="B89" t="s">
        <v>25</v>
      </c>
      <c r="C89" s="12">
        <v>2037</v>
      </c>
      <c r="D89">
        <v>2291057955.522336</v>
      </c>
      <c r="E89" t="s">
        <v>29</v>
      </c>
    </row>
    <row r="90" spans="1:5">
      <c r="A90" s="9">
        <v>593</v>
      </c>
      <c r="B90" t="s">
        <v>25</v>
      </c>
      <c r="C90" s="12">
        <v>2038</v>
      </c>
      <c r="D90">
        <v>2331682902.0277071</v>
      </c>
      <c r="E90" t="s">
        <v>29</v>
      </c>
    </row>
    <row r="91" spans="1:5">
      <c r="A91" s="9">
        <v>594</v>
      </c>
      <c r="B91" t="s">
        <v>25</v>
      </c>
      <c r="C91" s="12">
        <v>2039</v>
      </c>
      <c r="D91">
        <v>2371934135.9194541</v>
      </c>
      <c r="E91" t="s">
        <v>29</v>
      </c>
    </row>
    <row r="92" spans="1:5">
      <c r="A92" s="9">
        <v>595</v>
      </c>
      <c r="B92" t="s">
        <v>25</v>
      </c>
      <c r="C92" s="12">
        <v>2040</v>
      </c>
      <c r="D92">
        <v>2411899788.3865829</v>
      </c>
      <c r="E92" t="s">
        <v>29</v>
      </c>
    </row>
    <row r="93" spans="1:5">
      <c r="A93" s="9">
        <v>596</v>
      </c>
      <c r="B93" t="s">
        <v>25</v>
      </c>
      <c r="C93" s="12">
        <v>2041</v>
      </c>
      <c r="D93">
        <v>2451632304.5788431</v>
      </c>
      <c r="E93" t="s">
        <v>29</v>
      </c>
    </row>
    <row r="94" spans="1:5">
      <c r="A94" s="9">
        <v>597</v>
      </c>
      <c r="B94" t="s">
        <v>25</v>
      </c>
      <c r="C94" s="12">
        <v>2042</v>
      </c>
      <c r="D94">
        <v>2491153235.8620138</v>
      </c>
      <c r="E94" t="s">
        <v>29</v>
      </c>
    </row>
    <row r="95" spans="1:5">
      <c r="A95" s="9">
        <v>598</v>
      </c>
      <c r="B95" t="s">
        <v>25</v>
      </c>
      <c r="C95" s="12">
        <v>2043</v>
      </c>
      <c r="D95">
        <v>2530461186.118331</v>
      </c>
      <c r="E95" t="s">
        <v>29</v>
      </c>
    </row>
    <row r="96" spans="1:5">
      <c r="A96" s="9">
        <v>599</v>
      </c>
      <c r="B96" t="s">
        <v>25</v>
      </c>
      <c r="C96" s="12">
        <v>2044</v>
      </c>
      <c r="D96">
        <v>2569535335.7603631</v>
      </c>
      <c r="E96" t="s">
        <v>29</v>
      </c>
    </row>
    <row r="97" spans="1:5">
      <c r="A97" s="9">
        <v>600</v>
      </c>
      <c r="B97" t="s">
        <v>25</v>
      </c>
      <c r="C97" s="12">
        <v>2045</v>
      </c>
      <c r="D97">
        <v>2608342674.2136722</v>
      </c>
      <c r="E97" t="s">
        <v>29</v>
      </c>
    </row>
    <row r="98" spans="1:5">
      <c r="A98" s="9">
        <v>601</v>
      </c>
      <c r="B98" t="s">
        <v>25</v>
      </c>
      <c r="C98" s="12">
        <v>2046</v>
      </c>
      <c r="D98">
        <v>2646843760.6783071</v>
      </c>
      <c r="E98" t="s">
        <v>29</v>
      </c>
    </row>
    <row r="99" spans="1:5">
      <c r="A99" s="9">
        <v>602</v>
      </c>
      <c r="B99" t="s">
        <v>25</v>
      </c>
      <c r="C99" s="12">
        <v>2047</v>
      </c>
      <c r="D99">
        <v>2684993356.8318558</v>
      </c>
      <c r="E99" t="s">
        <v>29</v>
      </c>
    </row>
    <row r="100" spans="1:5">
      <c r="A100" s="9">
        <v>603</v>
      </c>
      <c r="B100" t="s">
        <v>25</v>
      </c>
      <c r="C100" s="12">
        <v>2048</v>
      </c>
      <c r="D100">
        <v>2722738763.3957591</v>
      </c>
      <c r="E100" t="s">
        <v>29</v>
      </c>
    </row>
    <row r="101" spans="1:5">
      <c r="A101" s="9">
        <v>604</v>
      </c>
      <c r="B101" t="s">
        <v>25</v>
      </c>
      <c r="C101" s="12">
        <v>2049</v>
      </c>
      <c r="D101">
        <v>2760024459.8351541</v>
      </c>
      <c r="E101" t="s">
        <v>29</v>
      </c>
    </row>
    <row r="102" spans="1:5">
      <c r="A102" s="9">
        <v>605</v>
      </c>
      <c r="B102" t="s">
        <v>25</v>
      </c>
      <c r="C102" s="12">
        <v>2050</v>
      </c>
      <c r="D102">
        <v>2796793765.9867749</v>
      </c>
      <c r="E102" t="s">
        <v>29</v>
      </c>
    </row>
    <row r="103" spans="1:5">
      <c r="A103" s="9">
        <v>1111</v>
      </c>
      <c r="B103" t="s">
        <v>26</v>
      </c>
      <c r="C103" s="12">
        <v>1950</v>
      </c>
      <c r="D103">
        <v>346075591.45268041</v>
      </c>
      <c r="E103" t="s">
        <v>29</v>
      </c>
    </row>
    <row r="104" spans="1:5">
      <c r="A104" s="9">
        <v>1112</v>
      </c>
      <c r="B104" t="s">
        <v>26</v>
      </c>
      <c r="C104" s="12">
        <v>1951</v>
      </c>
      <c r="D104">
        <v>350722608.33673239</v>
      </c>
      <c r="E104" t="s">
        <v>29</v>
      </c>
    </row>
    <row r="105" spans="1:5">
      <c r="A105" s="9">
        <v>1113</v>
      </c>
      <c r="B105" t="s">
        <v>26</v>
      </c>
      <c r="C105" s="12">
        <v>1952</v>
      </c>
      <c r="D105">
        <v>355749253.73676229</v>
      </c>
      <c r="E105" t="s">
        <v>29</v>
      </c>
    </row>
    <row r="106" spans="1:5">
      <c r="A106" s="9">
        <v>1114</v>
      </c>
      <c r="B106" t="s">
        <v>26</v>
      </c>
      <c r="C106" s="12">
        <v>1953</v>
      </c>
      <c r="D106">
        <v>361072263.77628398</v>
      </c>
      <c r="E106" t="s">
        <v>29</v>
      </c>
    </row>
    <row r="107" spans="1:5">
      <c r="A107" s="9">
        <v>1115</v>
      </c>
      <c r="B107" t="s">
        <v>26</v>
      </c>
      <c r="C107" s="12">
        <v>1954</v>
      </c>
      <c r="D107">
        <v>366619256.50502372</v>
      </c>
      <c r="E107" t="s">
        <v>29</v>
      </c>
    </row>
    <row r="108" spans="1:5">
      <c r="A108" s="9">
        <v>1116</v>
      </c>
      <c r="B108" t="s">
        <v>26</v>
      </c>
      <c r="C108" s="12">
        <v>1955</v>
      </c>
      <c r="D108">
        <v>372328823.28617322</v>
      </c>
      <c r="E108" t="s">
        <v>29</v>
      </c>
    </row>
    <row r="109" spans="1:5">
      <c r="A109" s="9">
        <v>1117</v>
      </c>
      <c r="B109" t="s">
        <v>26</v>
      </c>
      <c r="C109" s="12">
        <v>1956</v>
      </c>
      <c r="D109">
        <v>378150998.3753199</v>
      </c>
      <c r="E109" t="s">
        <v>29</v>
      </c>
    </row>
    <row r="110" spans="1:5">
      <c r="A110" s="9">
        <v>1118</v>
      </c>
      <c r="B110" t="s">
        <v>26</v>
      </c>
      <c r="C110" s="12">
        <v>1957</v>
      </c>
      <c r="D110">
        <v>384046853.14968657</v>
      </c>
      <c r="E110" t="s">
        <v>29</v>
      </c>
    </row>
    <row r="111" spans="1:5">
      <c r="A111" s="9">
        <v>1119</v>
      </c>
      <c r="B111" t="s">
        <v>26</v>
      </c>
      <c r="C111" s="12">
        <v>1958</v>
      </c>
      <c r="D111">
        <v>389987827.02241892</v>
      </c>
      <c r="E111" t="s">
        <v>29</v>
      </c>
    </row>
    <row r="112" spans="1:5">
      <c r="A112" s="9">
        <v>1120</v>
      </c>
      <c r="B112" t="s">
        <v>26</v>
      </c>
      <c r="C112" s="12">
        <v>1959</v>
      </c>
      <c r="D112">
        <v>395954125.36823672</v>
      </c>
      <c r="E112" t="s">
        <v>29</v>
      </c>
    </row>
    <row r="113" spans="1:5">
      <c r="A113" s="9">
        <v>1121</v>
      </c>
      <c r="B113" t="s">
        <v>26</v>
      </c>
      <c r="C113" s="12">
        <v>1960</v>
      </c>
      <c r="D113">
        <v>401930051.54804981</v>
      </c>
      <c r="E113" t="s">
        <v>29</v>
      </c>
    </row>
    <row r="114" spans="1:5">
      <c r="A114" s="9">
        <v>1122</v>
      </c>
      <c r="B114" t="s">
        <v>26</v>
      </c>
      <c r="C114" s="12">
        <v>1961</v>
      </c>
      <c r="D114">
        <v>407898990.62409568</v>
      </c>
      <c r="E114" t="s">
        <v>29</v>
      </c>
    </row>
    <row r="115" spans="1:5">
      <c r="A115" s="9">
        <v>1123</v>
      </c>
      <c r="B115" t="s">
        <v>26</v>
      </c>
      <c r="C115" s="12">
        <v>1962</v>
      </c>
      <c r="D115">
        <v>413838799.10106868</v>
      </c>
      <c r="E115" t="s">
        <v>29</v>
      </c>
    </row>
    <row r="116" spans="1:5">
      <c r="A116" s="9">
        <v>1124</v>
      </c>
      <c r="B116" t="s">
        <v>26</v>
      </c>
      <c r="C116" s="12">
        <v>1963</v>
      </c>
      <c r="D116">
        <v>419719702.77113008</v>
      </c>
      <c r="E116" t="s">
        <v>29</v>
      </c>
    </row>
    <row r="117" spans="1:5">
      <c r="A117" s="9">
        <v>1125</v>
      </c>
      <c r="B117" t="s">
        <v>26</v>
      </c>
      <c r="C117" s="12">
        <v>1964</v>
      </c>
      <c r="D117">
        <v>425509468.1842109</v>
      </c>
      <c r="E117" t="s">
        <v>29</v>
      </c>
    </row>
    <row r="118" spans="1:5">
      <c r="A118" s="9">
        <v>1126</v>
      </c>
      <c r="B118" t="s">
        <v>26</v>
      </c>
      <c r="C118" s="12">
        <v>1965</v>
      </c>
      <c r="D118">
        <v>431189314.08495331</v>
      </c>
      <c r="E118" t="s">
        <v>29</v>
      </c>
    </row>
    <row r="119" spans="1:5">
      <c r="A119" s="9">
        <v>1127</v>
      </c>
      <c r="B119" t="s">
        <v>26</v>
      </c>
      <c r="C119" s="12">
        <v>1966</v>
      </c>
      <c r="D119">
        <v>436739097.7391268</v>
      </c>
      <c r="E119" t="s">
        <v>29</v>
      </c>
    </row>
    <row r="120" spans="1:5">
      <c r="A120" s="9">
        <v>1128</v>
      </c>
      <c r="B120" t="s">
        <v>26</v>
      </c>
      <c r="C120" s="12">
        <v>1967</v>
      </c>
      <c r="D120">
        <v>442173731.54528832</v>
      </c>
      <c r="E120" t="s">
        <v>29</v>
      </c>
    </row>
    <row r="121" spans="1:5">
      <c r="A121" s="9">
        <v>1129</v>
      </c>
      <c r="B121" t="s">
        <v>26</v>
      </c>
      <c r="C121" s="12">
        <v>1968</v>
      </c>
      <c r="D121">
        <v>447554273.57540101</v>
      </c>
      <c r="E121" t="s">
        <v>29</v>
      </c>
    </row>
    <row r="122" spans="1:5">
      <c r="A122" s="9">
        <v>1130</v>
      </c>
      <c r="B122" t="s">
        <v>26</v>
      </c>
      <c r="C122" s="12">
        <v>1969</v>
      </c>
      <c r="D122">
        <v>452966923.19514459</v>
      </c>
      <c r="E122" t="s">
        <v>29</v>
      </c>
    </row>
    <row r="123" spans="1:5">
      <c r="A123" s="9">
        <v>1131</v>
      </c>
      <c r="B123" t="s">
        <v>26</v>
      </c>
      <c r="C123" s="12">
        <v>1970</v>
      </c>
      <c r="D123">
        <v>458475692.35304278</v>
      </c>
      <c r="E123" t="s">
        <v>29</v>
      </c>
    </row>
    <row r="124" spans="1:5">
      <c r="A124" s="9">
        <v>1132</v>
      </c>
      <c r="B124" t="s">
        <v>26</v>
      </c>
      <c r="C124" s="12">
        <v>1971</v>
      </c>
      <c r="D124">
        <v>464109179.45472932</v>
      </c>
      <c r="E124" t="s">
        <v>29</v>
      </c>
    </row>
    <row r="125" spans="1:5">
      <c r="A125" s="9">
        <v>1133</v>
      </c>
      <c r="B125" t="s">
        <v>26</v>
      </c>
      <c r="C125" s="12">
        <v>1972</v>
      </c>
      <c r="D125">
        <v>469856011.17675549</v>
      </c>
      <c r="E125" t="s">
        <v>29</v>
      </c>
    </row>
    <row r="126" spans="1:5">
      <c r="A126" s="9">
        <v>1134</v>
      </c>
      <c r="B126" t="s">
        <v>26</v>
      </c>
      <c r="C126" s="12">
        <v>1973</v>
      </c>
      <c r="D126">
        <v>475692396.4134376</v>
      </c>
      <c r="E126" t="s">
        <v>29</v>
      </c>
    </row>
    <row r="127" spans="1:5">
      <c r="A127" s="9">
        <v>1135</v>
      </c>
      <c r="B127" t="s">
        <v>26</v>
      </c>
      <c r="C127" s="12">
        <v>1974</v>
      </c>
      <c r="D127">
        <v>481576900.70012528</v>
      </c>
      <c r="E127" t="s">
        <v>29</v>
      </c>
    </row>
    <row r="128" spans="1:5">
      <c r="A128" s="9">
        <v>1136</v>
      </c>
      <c r="B128" t="s">
        <v>26</v>
      </c>
      <c r="C128" s="12">
        <v>1975</v>
      </c>
      <c r="D128">
        <v>487482711.81447518</v>
      </c>
      <c r="E128" t="s">
        <v>29</v>
      </c>
    </row>
    <row r="129" spans="1:5">
      <c r="A129" s="9">
        <v>1137</v>
      </c>
      <c r="B129" t="s">
        <v>26</v>
      </c>
      <c r="C129" s="12">
        <v>1976</v>
      </c>
      <c r="D129">
        <v>493410989.31991577</v>
      </c>
      <c r="E129" t="s">
        <v>29</v>
      </c>
    </row>
    <row r="130" spans="1:5">
      <c r="A130" s="9">
        <v>1138</v>
      </c>
      <c r="B130" t="s">
        <v>26</v>
      </c>
      <c r="C130" s="12">
        <v>1977</v>
      </c>
      <c r="D130">
        <v>499386249.85698241</v>
      </c>
      <c r="E130" t="s">
        <v>29</v>
      </c>
    </row>
    <row r="131" spans="1:5">
      <c r="A131" s="9">
        <v>1139</v>
      </c>
      <c r="B131" t="s">
        <v>26</v>
      </c>
      <c r="C131" s="12">
        <v>1978</v>
      </c>
      <c r="D131">
        <v>505433290.80923712</v>
      </c>
      <c r="E131" t="s">
        <v>29</v>
      </c>
    </row>
    <row r="132" spans="1:5">
      <c r="A132" s="9">
        <v>1140</v>
      </c>
      <c r="B132" t="s">
        <v>26</v>
      </c>
      <c r="C132" s="12">
        <v>1979</v>
      </c>
      <c r="D132">
        <v>511585669.44761521</v>
      </c>
      <c r="E132" t="s">
        <v>29</v>
      </c>
    </row>
    <row r="133" spans="1:5">
      <c r="A133" s="9">
        <v>1141</v>
      </c>
      <c r="B133" t="s">
        <v>26</v>
      </c>
      <c r="C133" s="12">
        <v>1980</v>
      </c>
      <c r="D133">
        <v>517872046.93657899</v>
      </c>
      <c r="E133" t="s">
        <v>29</v>
      </c>
    </row>
    <row r="134" spans="1:5">
      <c r="A134" s="9">
        <v>1142</v>
      </c>
      <c r="B134" t="s">
        <v>26</v>
      </c>
      <c r="C134" s="12">
        <v>1981</v>
      </c>
      <c r="D134">
        <v>524301740.02816778</v>
      </c>
      <c r="E134" t="s">
        <v>29</v>
      </c>
    </row>
    <row r="135" spans="1:5">
      <c r="A135" s="9">
        <v>1143</v>
      </c>
      <c r="B135" t="s">
        <v>26</v>
      </c>
      <c r="C135" s="12">
        <v>1982</v>
      </c>
      <c r="D135">
        <v>530881888.49983531</v>
      </c>
      <c r="E135" t="s">
        <v>29</v>
      </c>
    </row>
    <row r="136" spans="1:5">
      <c r="A136" s="9">
        <v>1144</v>
      </c>
      <c r="B136" t="s">
        <v>26</v>
      </c>
      <c r="C136" s="12">
        <v>1983</v>
      </c>
      <c r="D136">
        <v>537636535.68129289</v>
      </c>
      <c r="E136" t="s">
        <v>29</v>
      </c>
    </row>
    <row r="137" spans="1:5">
      <c r="A137" s="9">
        <v>1145</v>
      </c>
      <c r="B137" t="s">
        <v>26</v>
      </c>
      <c r="C137" s="12">
        <v>1984</v>
      </c>
      <c r="D137">
        <v>544593320.75600898</v>
      </c>
      <c r="E137" t="s">
        <v>29</v>
      </c>
    </row>
    <row r="138" spans="1:5">
      <c r="A138" s="9">
        <v>1146</v>
      </c>
      <c r="B138" t="s">
        <v>26</v>
      </c>
      <c r="C138" s="12">
        <v>1985</v>
      </c>
      <c r="D138">
        <v>551773338.70014179</v>
      </c>
      <c r="E138" t="s">
        <v>29</v>
      </c>
    </row>
    <row r="139" spans="1:5">
      <c r="A139" s="9">
        <v>1147</v>
      </c>
      <c r="B139" t="s">
        <v>26</v>
      </c>
      <c r="C139" s="12">
        <v>1986</v>
      </c>
      <c r="D139">
        <v>559201823.44570887</v>
      </c>
      <c r="E139" t="s">
        <v>29</v>
      </c>
    </row>
    <row r="140" spans="1:5">
      <c r="A140" s="9">
        <v>1148</v>
      </c>
      <c r="B140" t="s">
        <v>26</v>
      </c>
      <c r="C140" s="12">
        <v>1987</v>
      </c>
      <c r="D140">
        <v>566883223.50989687</v>
      </c>
      <c r="E140" t="s">
        <v>29</v>
      </c>
    </row>
    <row r="141" spans="1:5">
      <c r="A141" s="9">
        <v>1149</v>
      </c>
      <c r="B141" t="s">
        <v>26</v>
      </c>
      <c r="C141" s="12">
        <v>1988</v>
      </c>
      <c r="D141">
        <v>574792707.23092616</v>
      </c>
      <c r="E141" t="s">
        <v>29</v>
      </c>
    </row>
    <row r="142" spans="1:5">
      <c r="A142" s="9">
        <v>1150</v>
      </c>
      <c r="B142" t="s">
        <v>26</v>
      </c>
      <c r="C142" s="12">
        <v>1989</v>
      </c>
      <c r="D142">
        <v>582889911.19031608</v>
      </c>
      <c r="E142" t="s">
        <v>29</v>
      </c>
    </row>
    <row r="143" spans="1:5">
      <c r="A143" s="9">
        <v>1151</v>
      </c>
      <c r="B143" t="s">
        <v>26</v>
      </c>
      <c r="C143" s="12">
        <v>1990</v>
      </c>
      <c r="D143">
        <v>591151259.85379279</v>
      </c>
      <c r="E143" t="s">
        <v>29</v>
      </c>
    </row>
    <row r="144" spans="1:5">
      <c r="A144" s="9">
        <v>1152</v>
      </c>
      <c r="B144" t="s">
        <v>26</v>
      </c>
      <c r="C144" s="12">
        <v>1991</v>
      </c>
      <c r="D144">
        <v>599574065.93820739</v>
      </c>
      <c r="E144" t="s">
        <v>29</v>
      </c>
    </row>
    <row r="145" spans="1:5">
      <c r="A145" s="9">
        <v>1153</v>
      </c>
      <c r="B145" t="s">
        <v>26</v>
      </c>
      <c r="C145" s="12">
        <v>1992</v>
      </c>
      <c r="D145">
        <v>608191338.85748219</v>
      </c>
      <c r="E145" t="s">
        <v>29</v>
      </c>
    </row>
    <row r="146" spans="1:5">
      <c r="A146" s="9">
        <v>1154</v>
      </c>
      <c r="B146" t="s">
        <v>26</v>
      </c>
      <c r="C146" s="12">
        <v>1993</v>
      </c>
      <c r="D146">
        <v>617058169.19356918</v>
      </c>
      <c r="E146" t="s">
        <v>29</v>
      </c>
    </row>
    <row r="147" spans="1:5">
      <c r="A147" s="9">
        <v>1155</v>
      </c>
      <c r="B147" t="s">
        <v>26</v>
      </c>
      <c r="C147" s="12">
        <v>1994</v>
      </c>
      <c r="D147">
        <v>626248965.12636566</v>
      </c>
      <c r="E147" t="s">
        <v>29</v>
      </c>
    </row>
    <row r="148" spans="1:5">
      <c r="A148" s="9">
        <v>1156</v>
      </c>
      <c r="B148" t="s">
        <v>26</v>
      </c>
      <c r="C148" s="12">
        <v>1995</v>
      </c>
      <c r="D148">
        <v>635826613.50744164</v>
      </c>
      <c r="E148" t="s">
        <v>29</v>
      </c>
    </row>
    <row r="149" spans="1:5">
      <c r="A149" s="9">
        <v>1157</v>
      </c>
      <c r="B149" t="s">
        <v>26</v>
      </c>
      <c r="C149" s="12">
        <v>1996</v>
      </c>
      <c r="D149">
        <v>645840889.58456862</v>
      </c>
      <c r="E149" t="s">
        <v>29</v>
      </c>
    </row>
    <row r="150" spans="1:5">
      <c r="A150" s="9">
        <v>1158</v>
      </c>
      <c r="B150" t="s">
        <v>26</v>
      </c>
      <c r="C150" s="12">
        <v>1997</v>
      </c>
      <c r="D150">
        <v>656317444.02591276</v>
      </c>
      <c r="E150" t="s">
        <v>29</v>
      </c>
    </row>
    <row r="151" spans="1:5">
      <c r="A151" s="9">
        <v>1159</v>
      </c>
      <c r="B151" t="s">
        <v>26</v>
      </c>
      <c r="C151" s="12">
        <v>1998</v>
      </c>
      <c r="D151">
        <v>667276199.14084458</v>
      </c>
      <c r="E151" t="s">
        <v>29</v>
      </c>
    </row>
    <row r="152" spans="1:5">
      <c r="A152" s="9">
        <v>1160</v>
      </c>
      <c r="B152" t="s">
        <v>26</v>
      </c>
      <c r="C152" s="12">
        <v>1999</v>
      </c>
      <c r="D152">
        <v>678739016.65746939</v>
      </c>
      <c r="E152" t="s">
        <v>29</v>
      </c>
    </row>
    <row r="153" spans="1:5">
      <c r="A153" s="9">
        <v>1161</v>
      </c>
      <c r="B153" t="s">
        <v>26</v>
      </c>
      <c r="C153" s="12">
        <v>2000</v>
      </c>
      <c r="D153">
        <v>690761956.71500683</v>
      </c>
      <c r="E153" t="s">
        <v>29</v>
      </c>
    </row>
    <row r="154" spans="1:5">
      <c r="A154" s="9">
        <v>1162</v>
      </c>
      <c r="B154" t="s">
        <v>26</v>
      </c>
      <c r="C154" s="12">
        <v>2001</v>
      </c>
      <c r="D154">
        <v>703423846.24725997</v>
      </c>
      <c r="E154" t="s">
        <v>29</v>
      </c>
    </row>
    <row r="155" spans="1:5">
      <c r="A155" s="9">
        <v>1163</v>
      </c>
      <c r="B155" t="s">
        <v>26</v>
      </c>
      <c r="C155" s="12">
        <v>2002</v>
      </c>
      <c r="D155">
        <v>716859592.29096413</v>
      </c>
      <c r="E155" t="s">
        <v>29</v>
      </c>
    </row>
    <row r="156" spans="1:5">
      <c r="A156" s="9">
        <v>1164</v>
      </c>
      <c r="B156" t="s">
        <v>26</v>
      </c>
      <c r="C156" s="12">
        <v>2003</v>
      </c>
      <c r="D156">
        <v>731264027.46819091</v>
      </c>
      <c r="E156" t="s">
        <v>29</v>
      </c>
    </row>
    <row r="157" spans="1:5">
      <c r="A157" s="9">
        <v>1165</v>
      </c>
      <c r="B157" t="s">
        <v>26</v>
      </c>
      <c r="C157" s="12">
        <v>2004</v>
      </c>
      <c r="D157">
        <v>746874398.4287734</v>
      </c>
      <c r="E157" t="s">
        <v>29</v>
      </c>
    </row>
    <row r="158" spans="1:5">
      <c r="A158" s="9">
        <v>1166</v>
      </c>
      <c r="B158" t="s">
        <v>26</v>
      </c>
      <c r="C158" s="12">
        <v>2005</v>
      </c>
      <c r="D158">
        <v>763923319.19130528</v>
      </c>
      <c r="E158" t="s">
        <v>29</v>
      </c>
    </row>
    <row r="159" spans="1:5">
      <c r="A159" s="9">
        <v>1167</v>
      </c>
      <c r="B159" t="s">
        <v>26</v>
      </c>
      <c r="C159" s="12">
        <v>2006</v>
      </c>
      <c r="D159">
        <v>782638870.63260448</v>
      </c>
      <c r="E159" t="s">
        <v>29</v>
      </c>
    </row>
    <row r="160" spans="1:5">
      <c r="A160" s="9">
        <v>1168</v>
      </c>
      <c r="B160" t="s">
        <v>26</v>
      </c>
      <c r="C160" s="12">
        <v>2007</v>
      </c>
      <c r="D160">
        <v>803232829.60496747</v>
      </c>
      <c r="E160" t="s">
        <v>29</v>
      </c>
    </row>
    <row r="161" spans="1:5">
      <c r="A161" s="9">
        <v>1169</v>
      </c>
      <c r="B161" t="s">
        <v>26</v>
      </c>
      <c r="C161" s="12">
        <v>2008</v>
      </c>
      <c r="D161">
        <v>825925832.02961361</v>
      </c>
      <c r="E161" t="s">
        <v>29</v>
      </c>
    </row>
    <row r="162" spans="1:5">
      <c r="A162" s="9">
        <v>1170</v>
      </c>
      <c r="B162" t="s">
        <v>26</v>
      </c>
      <c r="C162" s="12">
        <v>2009</v>
      </c>
      <c r="D162">
        <v>850955627.50534809</v>
      </c>
      <c r="E162" t="s">
        <v>29</v>
      </c>
    </row>
    <row r="163" spans="1:5">
      <c r="A163" s="9">
        <v>1171</v>
      </c>
      <c r="B163" t="s">
        <v>26</v>
      </c>
      <c r="C163" s="12">
        <v>2010</v>
      </c>
      <c r="D163">
        <v>878627545.16537523</v>
      </c>
      <c r="E163" t="s">
        <v>29</v>
      </c>
    </row>
    <row r="164" spans="1:5">
      <c r="A164" s="9">
        <v>1172</v>
      </c>
      <c r="B164" t="s">
        <v>26</v>
      </c>
      <c r="C164" s="12">
        <v>2011</v>
      </c>
      <c r="D164">
        <v>909338665.15772307</v>
      </c>
      <c r="E164" t="s">
        <v>29</v>
      </c>
    </row>
    <row r="165" spans="1:5">
      <c r="A165" s="9">
        <v>1173</v>
      </c>
      <c r="B165" t="s">
        <v>26</v>
      </c>
      <c r="C165" s="12">
        <v>2012</v>
      </c>
      <c r="D165">
        <v>943558502.73751938</v>
      </c>
      <c r="E165" t="s">
        <v>29</v>
      </c>
    </row>
    <row r="166" spans="1:5">
      <c r="A166" s="9">
        <v>1174</v>
      </c>
      <c r="B166" t="s">
        <v>26</v>
      </c>
      <c r="C166" s="12">
        <v>2013</v>
      </c>
      <c r="D166">
        <v>981779259.8598932</v>
      </c>
      <c r="E166" t="s">
        <v>29</v>
      </c>
    </row>
    <row r="167" spans="1:5">
      <c r="A167" s="9">
        <v>1175</v>
      </c>
      <c r="B167" t="s">
        <v>26</v>
      </c>
      <c r="C167" s="12">
        <v>2014</v>
      </c>
      <c r="D167">
        <v>1024513493.300921</v>
      </c>
      <c r="E167" t="s">
        <v>29</v>
      </c>
    </row>
    <row r="168" spans="1:5">
      <c r="A168" s="9">
        <v>1176</v>
      </c>
      <c r="B168" t="s">
        <v>26</v>
      </c>
      <c r="C168" s="12">
        <v>2015</v>
      </c>
      <c r="D168">
        <v>1072251872.778825</v>
      </c>
      <c r="E168" t="s">
        <v>29</v>
      </c>
    </row>
    <row r="169" spans="1:5">
      <c r="A169" s="9">
        <v>1177</v>
      </c>
      <c r="B169" t="s">
        <v>26</v>
      </c>
      <c r="C169" s="12">
        <v>2016</v>
      </c>
      <c r="D169">
        <v>1125426176.2326729</v>
      </c>
      <c r="E169" t="s">
        <v>29</v>
      </c>
    </row>
    <row r="170" spans="1:5">
      <c r="A170" s="9">
        <v>1178</v>
      </c>
      <c r="B170" t="s">
        <v>26</v>
      </c>
      <c r="C170" s="12">
        <v>2017</v>
      </c>
      <c r="D170">
        <v>1184340345.5241261</v>
      </c>
      <c r="E170" t="s">
        <v>29</v>
      </c>
    </row>
    <row r="171" spans="1:5">
      <c r="A171" s="9">
        <v>1179</v>
      </c>
      <c r="B171" t="s">
        <v>26</v>
      </c>
      <c r="C171" s="12">
        <v>2018</v>
      </c>
      <c r="D171">
        <v>1249096682.0549309</v>
      </c>
      <c r="E171" t="s">
        <v>29</v>
      </c>
    </row>
    <row r="172" spans="1:5">
      <c r="A172" s="9">
        <v>1180</v>
      </c>
      <c r="B172" t="s">
        <v>26</v>
      </c>
      <c r="C172" s="12">
        <v>2019</v>
      </c>
      <c r="D172">
        <v>1319536255.346868</v>
      </c>
      <c r="E172" t="s">
        <v>29</v>
      </c>
    </row>
    <row r="173" spans="1:5">
      <c r="A173" s="9">
        <v>1181</v>
      </c>
      <c r="B173" t="s">
        <v>26</v>
      </c>
      <c r="C173" s="12">
        <v>2020</v>
      </c>
      <c r="D173">
        <v>1395216842.269985</v>
      </c>
      <c r="E173" t="s">
        <v>29</v>
      </c>
    </row>
    <row r="174" spans="1:5">
      <c r="A174" s="9">
        <v>1182</v>
      </c>
      <c r="B174" t="s">
        <v>26</v>
      </c>
      <c r="C174" s="12">
        <v>2021</v>
      </c>
      <c r="D174">
        <v>1475403739.614347</v>
      </c>
      <c r="E174" t="s">
        <v>29</v>
      </c>
    </row>
    <row r="175" spans="1:5">
      <c r="A175" s="9">
        <v>1183</v>
      </c>
      <c r="B175" t="s">
        <v>26</v>
      </c>
      <c r="C175" s="12">
        <v>2022</v>
      </c>
      <c r="D175">
        <v>1559126049.6457331</v>
      </c>
      <c r="E175" t="s">
        <v>29</v>
      </c>
    </row>
    <row r="176" spans="1:5">
      <c r="A176" s="9">
        <v>1184</v>
      </c>
      <c r="B176" t="s">
        <v>26</v>
      </c>
      <c r="C176" s="12">
        <v>2023</v>
      </c>
      <c r="D176">
        <v>1645252803.39502</v>
      </c>
      <c r="E176" t="s">
        <v>29</v>
      </c>
    </row>
    <row r="177" spans="1:5">
      <c r="A177" s="9">
        <v>1185</v>
      </c>
      <c r="B177" t="s">
        <v>26</v>
      </c>
      <c r="C177" s="12">
        <v>2024</v>
      </c>
      <c r="D177">
        <v>1732607767.2190869</v>
      </c>
      <c r="E177" t="s">
        <v>29</v>
      </c>
    </row>
    <row r="178" spans="1:5">
      <c r="A178" s="9">
        <v>1186</v>
      </c>
      <c r="B178" t="s">
        <v>26</v>
      </c>
      <c r="C178" s="12">
        <v>2025</v>
      </c>
      <c r="D178">
        <v>1820059889.6043539</v>
      </c>
      <c r="E178" t="s">
        <v>29</v>
      </c>
    </row>
    <row r="179" spans="1:5">
      <c r="A179" s="9">
        <v>1187</v>
      </c>
      <c r="B179" t="s">
        <v>26</v>
      </c>
      <c r="C179" s="12">
        <v>2026</v>
      </c>
      <c r="D179">
        <v>1906606817.853327</v>
      </c>
      <c r="E179" t="s">
        <v>29</v>
      </c>
    </row>
    <row r="180" spans="1:5">
      <c r="A180" s="9">
        <v>1188</v>
      </c>
      <c r="B180" t="s">
        <v>26</v>
      </c>
      <c r="C180" s="12">
        <v>2027</v>
      </c>
      <c r="D180">
        <v>1991478248.268384</v>
      </c>
      <c r="E180" t="s">
        <v>29</v>
      </c>
    </row>
    <row r="181" spans="1:5">
      <c r="A181" s="9">
        <v>1189</v>
      </c>
      <c r="B181" t="s">
        <v>26</v>
      </c>
      <c r="C181" s="12">
        <v>2028</v>
      </c>
      <c r="D181">
        <v>2074221483.72964</v>
      </c>
      <c r="E181" t="s">
        <v>29</v>
      </c>
    </row>
    <row r="182" spans="1:5">
      <c r="A182" s="9">
        <v>1190</v>
      </c>
      <c r="B182" t="s">
        <v>26</v>
      </c>
      <c r="C182" s="12">
        <v>2029</v>
      </c>
      <c r="D182">
        <v>2154670154.285109</v>
      </c>
      <c r="E182" t="s">
        <v>29</v>
      </c>
    </row>
    <row r="183" spans="1:5">
      <c r="A183" s="9">
        <v>1191</v>
      </c>
      <c r="B183" t="s">
        <v>26</v>
      </c>
      <c r="C183" s="12">
        <v>2030</v>
      </c>
      <c r="D183">
        <v>2232900768.4577651</v>
      </c>
      <c r="E183" t="s">
        <v>29</v>
      </c>
    </row>
    <row r="184" spans="1:5">
      <c r="A184" s="9">
        <v>1192</v>
      </c>
      <c r="B184" t="s">
        <v>26</v>
      </c>
      <c r="C184" s="12">
        <v>2031</v>
      </c>
      <c r="D184">
        <v>2309178382.7735462</v>
      </c>
      <c r="E184" t="s">
        <v>29</v>
      </c>
    </row>
    <row r="185" spans="1:5">
      <c r="A185" s="9">
        <v>1193</v>
      </c>
      <c r="B185" t="s">
        <v>26</v>
      </c>
      <c r="C185" s="12">
        <v>2032</v>
      </c>
      <c r="D185">
        <v>2383880059.8284969</v>
      </c>
      <c r="E185" t="s">
        <v>29</v>
      </c>
    </row>
    <row r="186" spans="1:5">
      <c r="A186" s="9">
        <v>1194</v>
      </c>
      <c r="B186" t="s">
        <v>26</v>
      </c>
      <c r="C186" s="12">
        <v>2033</v>
      </c>
      <c r="D186">
        <v>2457431732.071816</v>
      </c>
      <c r="E186" t="s">
        <v>29</v>
      </c>
    </row>
    <row r="187" spans="1:5">
      <c r="A187" s="9">
        <v>1195</v>
      </c>
      <c r="B187" t="s">
        <v>26</v>
      </c>
      <c r="C187" s="12">
        <v>2034</v>
      </c>
      <c r="D187">
        <v>2530268828.3208108</v>
      </c>
      <c r="E187" t="s">
        <v>29</v>
      </c>
    </row>
    <row r="188" spans="1:5">
      <c r="A188" s="9">
        <v>1196</v>
      </c>
      <c r="B188" t="s">
        <v>26</v>
      </c>
      <c r="C188" s="12">
        <v>2035</v>
      </c>
      <c r="D188">
        <v>2602816750.3698068</v>
      </c>
      <c r="E188" t="s">
        <v>29</v>
      </c>
    </row>
    <row r="189" spans="1:5">
      <c r="A189" s="9">
        <v>1197</v>
      </c>
      <c r="B189" t="s">
        <v>26</v>
      </c>
      <c r="C189" s="12">
        <v>2036</v>
      </c>
      <c r="D189">
        <v>2675474918.4532571</v>
      </c>
      <c r="E189" t="s">
        <v>29</v>
      </c>
    </row>
    <row r="190" spans="1:5">
      <c r="A190" s="9">
        <v>1198</v>
      </c>
      <c r="B190" t="s">
        <v>26</v>
      </c>
      <c r="C190" s="12">
        <v>2037</v>
      </c>
      <c r="D190">
        <v>2748601847.4511032</v>
      </c>
      <c r="E190" t="s">
        <v>29</v>
      </c>
    </row>
    <row r="191" spans="1:5">
      <c r="A191" s="9">
        <v>1199</v>
      </c>
      <c r="B191" t="s">
        <v>26</v>
      </c>
      <c r="C191" s="12">
        <v>2038</v>
      </c>
      <c r="D191">
        <v>2822499225.7999978</v>
      </c>
      <c r="E191" t="s">
        <v>29</v>
      </c>
    </row>
    <row r="192" spans="1:5">
      <c r="A192" s="9">
        <v>1200</v>
      </c>
      <c r="B192" t="s">
        <v>26</v>
      </c>
      <c r="C192" s="12">
        <v>2039</v>
      </c>
      <c r="D192">
        <v>2897413775.148942</v>
      </c>
      <c r="E192" t="s">
        <v>29</v>
      </c>
    </row>
    <row r="193" spans="1:5">
      <c r="A193" s="9">
        <v>1201</v>
      </c>
      <c r="B193" t="s">
        <v>26</v>
      </c>
      <c r="C193" s="12">
        <v>2040</v>
      </c>
      <c r="D193">
        <v>2973531873.558569</v>
      </c>
      <c r="E193" t="s">
        <v>29</v>
      </c>
    </row>
    <row r="194" spans="1:5">
      <c r="A194" s="9">
        <v>1202</v>
      </c>
      <c r="B194" t="s">
        <v>26</v>
      </c>
      <c r="C194" s="12">
        <v>2041</v>
      </c>
      <c r="D194">
        <v>3050980458.1866512</v>
      </c>
      <c r="E194" t="s">
        <v>29</v>
      </c>
    </row>
    <row r="195" spans="1:5">
      <c r="A195" s="9">
        <v>1203</v>
      </c>
      <c r="B195" t="s">
        <v>26</v>
      </c>
      <c r="C195" s="12">
        <v>2042</v>
      </c>
      <c r="D195">
        <v>3129830560.66994</v>
      </c>
      <c r="E195" t="s">
        <v>29</v>
      </c>
    </row>
    <row r="196" spans="1:5">
      <c r="A196" s="9">
        <v>1204</v>
      </c>
      <c r="B196" t="s">
        <v>26</v>
      </c>
      <c r="C196" s="12">
        <v>2043</v>
      </c>
      <c r="D196">
        <v>3210105406.3295832</v>
      </c>
      <c r="E196" t="s">
        <v>29</v>
      </c>
    </row>
    <row r="197" spans="1:5">
      <c r="A197" s="9">
        <v>1205</v>
      </c>
      <c r="B197" t="s">
        <v>26</v>
      </c>
      <c r="C197" s="12">
        <v>2044</v>
      </c>
      <c r="D197">
        <v>3291784246.6722379</v>
      </c>
      <c r="E197" t="s">
        <v>29</v>
      </c>
    </row>
    <row r="198" spans="1:5">
      <c r="A198" s="9">
        <v>1206</v>
      </c>
      <c r="B198" t="s">
        <v>26</v>
      </c>
      <c r="C198" s="12">
        <v>2045</v>
      </c>
      <c r="D198">
        <v>3374811018.5950098</v>
      </c>
      <c r="E198" t="s">
        <v>29</v>
      </c>
    </row>
    <row r="199" spans="1:5">
      <c r="A199" s="9">
        <v>1207</v>
      </c>
      <c r="B199" t="s">
        <v>26</v>
      </c>
      <c r="C199" s="12">
        <v>2046</v>
      </c>
      <c r="D199">
        <v>3459101640.8221331</v>
      </c>
      <c r="E199" t="s">
        <v>29</v>
      </c>
    </row>
    <row r="200" spans="1:5">
      <c r="A200" s="9">
        <v>1208</v>
      </c>
      <c r="B200" t="s">
        <v>26</v>
      </c>
      <c r="C200" s="12">
        <v>2047</v>
      </c>
      <c r="D200">
        <v>3544545310.9411139</v>
      </c>
      <c r="E200" t="s">
        <v>29</v>
      </c>
    </row>
    <row r="201" spans="1:5">
      <c r="A201" s="9">
        <v>1209</v>
      </c>
      <c r="B201" t="s">
        <v>26</v>
      </c>
      <c r="C201" s="12">
        <v>2048</v>
      </c>
      <c r="D201">
        <v>3631003267.9803438</v>
      </c>
      <c r="E201" t="s">
        <v>29</v>
      </c>
    </row>
    <row r="202" spans="1:5">
      <c r="A202" s="9">
        <v>1210</v>
      </c>
      <c r="B202" t="s">
        <v>26</v>
      </c>
      <c r="C202" s="12">
        <v>2049</v>
      </c>
      <c r="D202">
        <v>3718315744.1313248</v>
      </c>
      <c r="E202" t="s">
        <v>29</v>
      </c>
    </row>
    <row r="203" spans="1:5">
      <c r="A203" s="9">
        <v>1211</v>
      </c>
      <c r="B203" t="s">
        <v>26</v>
      </c>
      <c r="C203" s="12">
        <v>2050</v>
      </c>
      <c r="D203">
        <v>3806305445.909019</v>
      </c>
      <c r="E203" t="s">
        <v>29</v>
      </c>
    </row>
    <row r="204" spans="1:5">
      <c r="A204" s="9">
        <v>1717</v>
      </c>
      <c r="B204" t="s">
        <v>27</v>
      </c>
      <c r="C204" s="12">
        <v>1950</v>
      </c>
      <c r="D204">
        <v>325217493.88369823</v>
      </c>
      <c r="E204" t="s">
        <v>29</v>
      </c>
    </row>
    <row r="205" spans="1:5">
      <c r="A205" s="9">
        <v>1718</v>
      </c>
      <c r="B205" t="s">
        <v>27</v>
      </c>
      <c r="C205" s="12">
        <v>1951</v>
      </c>
      <c r="D205">
        <v>329842876.52088457</v>
      </c>
      <c r="E205" t="s">
        <v>29</v>
      </c>
    </row>
    <row r="206" spans="1:5">
      <c r="A206" s="9">
        <v>1719</v>
      </c>
      <c r="B206" t="s">
        <v>27</v>
      </c>
      <c r="C206" s="12">
        <v>1952</v>
      </c>
      <c r="D206">
        <v>334830011.27060431</v>
      </c>
      <c r="E206" t="s">
        <v>29</v>
      </c>
    </row>
    <row r="207" spans="1:5">
      <c r="A207" s="9">
        <v>1720</v>
      </c>
      <c r="B207" t="s">
        <v>27</v>
      </c>
      <c r="C207" s="12">
        <v>1953</v>
      </c>
      <c r="D207">
        <v>340104870.41685933</v>
      </c>
      <c r="E207" t="s">
        <v>29</v>
      </c>
    </row>
    <row r="208" spans="1:5">
      <c r="A208" s="9">
        <v>1721</v>
      </c>
      <c r="B208" t="s">
        <v>27</v>
      </c>
      <c r="C208" s="12">
        <v>1954</v>
      </c>
      <c r="D208">
        <v>345602789.24408281</v>
      </c>
      <c r="E208" t="s">
        <v>29</v>
      </c>
    </row>
    <row r="209" spans="1:5">
      <c r="A209" s="9">
        <v>1722</v>
      </c>
      <c r="B209" t="s">
        <v>27</v>
      </c>
      <c r="C209" s="12">
        <v>1955</v>
      </c>
      <c r="D209">
        <v>351268612.39834148</v>
      </c>
      <c r="E209" t="s">
        <v>29</v>
      </c>
    </row>
    <row r="210" spans="1:5">
      <c r="A210" s="9">
        <v>1723</v>
      </c>
      <c r="B210" t="s">
        <v>27</v>
      </c>
      <c r="C210" s="12">
        <v>1956</v>
      </c>
      <c r="D210">
        <v>357057165.11729747</v>
      </c>
      <c r="E210" t="s">
        <v>29</v>
      </c>
    </row>
    <row r="211" spans="1:5">
      <c r="A211" s="9">
        <v>1724</v>
      </c>
      <c r="B211" t="s">
        <v>27</v>
      </c>
      <c r="C211" s="12">
        <v>1957</v>
      </c>
      <c r="D211">
        <v>362932982.00566357</v>
      </c>
      <c r="E211" t="s">
        <v>29</v>
      </c>
    </row>
    <row r="212" spans="1:5">
      <c r="A212" s="9">
        <v>1725</v>
      </c>
      <c r="B212" t="s">
        <v>27</v>
      </c>
      <c r="C212" s="12">
        <v>1958</v>
      </c>
      <c r="D212">
        <v>368869824.23310471</v>
      </c>
      <c r="E212" t="s">
        <v>29</v>
      </c>
    </row>
    <row r="213" spans="1:5">
      <c r="A213" s="9">
        <v>1726</v>
      </c>
      <c r="B213" t="s">
        <v>27</v>
      </c>
      <c r="C213" s="12">
        <v>1959</v>
      </c>
      <c r="D213">
        <v>374849364.84068322</v>
      </c>
      <c r="E213" t="s">
        <v>29</v>
      </c>
    </row>
    <row r="214" spans="1:5">
      <c r="A214" s="9">
        <v>1727</v>
      </c>
      <c r="B214" t="s">
        <v>27</v>
      </c>
      <c r="C214" s="12">
        <v>1960</v>
      </c>
      <c r="D214">
        <v>380857181.25919372</v>
      </c>
      <c r="E214" t="s">
        <v>29</v>
      </c>
    </row>
    <row r="215" spans="1:5">
      <c r="A215" s="9">
        <v>1728</v>
      </c>
      <c r="B215" t="s">
        <v>27</v>
      </c>
      <c r="C215" s="12">
        <v>1961</v>
      </c>
      <c r="D215">
        <v>386878361.68272913</v>
      </c>
      <c r="E215" t="s">
        <v>29</v>
      </c>
    </row>
    <row r="216" spans="1:5">
      <c r="A216" s="9">
        <v>1729</v>
      </c>
      <c r="B216" t="s">
        <v>27</v>
      </c>
      <c r="C216" s="12">
        <v>1962</v>
      </c>
      <c r="D216">
        <v>392893346.30590773</v>
      </c>
      <c r="E216" t="s">
        <v>29</v>
      </c>
    </row>
    <row r="217" spans="1:5">
      <c r="A217" s="9">
        <v>1730</v>
      </c>
      <c r="B217" t="s">
        <v>27</v>
      </c>
      <c r="C217" s="12">
        <v>1963</v>
      </c>
      <c r="D217">
        <v>398875888.06278878</v>
      </c>
      <c r="E217" t="s">
        <v>29</v>
      </c>
    </row>
    <row r="218" spans="1:5">
      <c r="A218" s="9">
        <v>1731</v>
      </c>
      <c r="B218" t="s">
        <v>27</v>
      </c>
      <c r="C218" s="12">
        <v>1964</v>
      </c>
      <c r="D218">
        <v>404797387.96736407</v>
      </c>
      <c r="E218" t="s">
        <v>29</v>
      </c>
    </row>
    <row r="219" spans="1:5">
      <c r="A219" s="9">
        <v>1732</v>
      </c>
      <c r="B219" t="s">
        <v>27</v>
      </c>
      <c r="C219" s="12">
        <v>1965</v>
      </c>
      <c r="D219">
        <v>410640892.42723048</v>
      </c>
      <c r="E219" t="s">
        <v>29</v>
      </c>
    </row>
    <row r="220" spans="1:5">
      <c r="A220" s="9">
        <v>1733</v>
      </c>
      <c r="B220" t="s">
        <v>27</v>
      </c>
      <c r="C220" s="12">
        <v>1966</v>
      </c>
      <c r="D220">
        <v>416387397.5849905</v>
      </c>
      <c r="E220" t="s">
        <v>29</v>
      </c>
    </row>
    <row r="221" spans="1:5">
      <c r="A221" s="9">
        <v>1734</v>
      </c>
      <c r="B221" t="s">
        <v>27</v>
      </c>
      <c r="C221" s="12">
        <v>1967</v>
      </c>
      <c r="D221">
        <v>422049660.35858071</v>
      </c>
      <c r="E221" t="s">
        <v>29</v>
      </c>
    </row>
    <row r="222" spans="1:5">
      <c r="A222" s="9">
        <v>1735</v>
      </c>
      <c r="B222" t="s">
        <v>27</v>
      </c>
      <c r="C222" s="12">
        <v>1968</v>
      </c>
      <c r="D222">
        <v>427683017.51663297</v>
      </c>
      <c r="E222" t="s">
        <v>29</v>
      </c>
    </row>
    <row r="223" spans="1:5">
      <c r="A223" s="9">
        <v>1736</v>
      </c>
      <c r="B223" t="s">
        <v>27</v>
      </c>
      <c r="C223" s="12">
        <v>1969</v>
      </c>
      <c r="D223">
        <v>433366122.27077818</v>
      </c>
      <c r="E223" t="s">
        <v>29</v>
      </c>
    </row>
    <row r="224" spans="1:5">
      <c r="A224" s="9">
        <v>1737</v>
      </c>
      <c r="B224" t="s">
        <v>27</v>
      </c>
      <c r="C224" s="12">
        <v>1970</v>
      </c>
      <c r="D224">
        <v>439157503.8839252</v>
      </c>
      <c r="E224" t="s">
        <v>29</v>
      </c>
    </row>
    <row r="225" spans="1:5">
      <c r="A225" s="9">
        <v>1738</v>
      </c>
      <c r="B225" t="s">
        <v>27</v>
      </c>
      <c r="C225" s="12">
        <v>1971</v>
      </c>
      <c r="D225">
        <v>445083810.87471271</v>
      </c>
      <c r="E225" t="s">
        <v>29</v>
      </c>
    </row>
    <row r="226" spans="1:5">
      <c r="A226" s="9">
        <v>1739</v>
      </c>
      <c r="B226" t="s">
        <v>27</v>
      </c>
      <c r="C226" s="12">
        <v>1972</v>
      </c>
      <c r="D226">
        <v>451134289.74090111</v>
      </c>
      <c r="E226" t="s">
        <v>29</v>
      </c>
    </row>
    <row r="227" spans="1:5">
      <c r="A227" s="9">
        <v>1740</v>
      </c>
      <c r="B227" t="s">
        <v>27</v>
      </c>
      <c r="C227" s="12">
        <v>1973</v>
      </c>
      <c r="D227">
        <v>457285487.05396527</v>
      </c>
      <c r="E227" t="s">
        <v>29</v>
      </c>
    </row>
    <row r="228" spans="1:5">
      <c r="A228" s="9">
        <v>1741</v>
      </c>
      <c r="B228" t="s">
        <v>27</v>
      </c>
      <c r="C228" s="12">
        <v>1974</v>
      </c>
      <c r="D228">
        <v>463497073.09563643</v>
      </c>
      <c r="E228" t="s">
        <v>29</v>
      </c>
    </row>
    <row r="229" spans="1:5">
      <c r="A229" s="9">
        <v>1742</v>
      </c>
      <c r="B229" t="s">
        <v>27</v>
      </c>
      <c r="C229" s="12">
        <v>1975</v>
      </c>
      <c r="D229">
        <v>469742791.57384878</v>
      </c>
      <c r="E229" t="s">
        <v>29</v>
      </c>
    </row>
    <row r="230" spans="1:5">
      <c r="A230" s="9">
        <v>1743</v>
      </c>
      <c r="B230" t="s">
        <v>27</v>
      </c>
      <c r="C230" s="12">
        <v>1976</v>
      </c>
      <c r="D230">
        <v>476022752.23096818</v>
      </c>
      <c r="E230" t="s">
        <v>29</v>
      </c>
    </row>
    <row r="231" spans="1:5">
      <c r="A231" s="9">
        <v>1744</v>
      </c>
      <c r="B231" t="s">
        <v>27</v>
      </c>
      <c r="C231" s="12">
        <v>1977</v>
      </c>
      <c r="D231">
        <v>482360276.14683282</v>
      </c>
      <c r="E231" t="s">
        <v>29</v>
      </c>
    </row>
    <row r="232" spans="1:5">
      <c r="A232" s="9">
        <v>1745</v>
      </c>
      <c r="B232" t="s">
        <v>27</v>
      </c>
      <c r="C232" s="12">
        <v>1978</v>
      </c>
      <c r="D232">
        <v>488780339.22824788</v>
      </c>
      <c r="E232" t="s">
        <v>29</v>
      </c>
    </row>
    <row r="233" spans="1:5">
      <c r="A233" s="9">
        <v>1746</v>
      </c>
      <c r="B233" t="s">
        <v>27</v>
      </c>
      <c r="C233" s="12">
        <v>1979</v>
      </c>
      <c r="D233">
        <v>495316978.08026987</v>
      </c>
      <c r="E233" t="s">
        <v>29</v>
      </c>
    </row>
    <row r="234" spans="1:5">
      <c r="A234" s="9">
        <v>1747</v>
      </c>
      <c r="B234" t="s">
        <v>27</v>
      </c>
      <c r="C234" s="12">
        <v>1980</v>
      </c>
      <c r="D234">
        <v>501999027.3532849</v>
      </c>
      <c r="E234" t="s">
        <v>29</v>
      </c>
    </row>
    <row r="235" spans="1:5">
      <c r="A235" s="9">
        <v>1748</v>
      </c>
      <c r="B235" t="s">
        <v>27</v>
      </c>
      <c r="C235" s="12">
        <v>1981</v>
      </c>
      <c r="D235">
        <v>508835891.15640408</v>
      </c>
      <c r="E235" t="s">
        <v>29</v>
      </c>
    </row>
    <row r="236" spans="1:5">
      <c r="A236" s="9">
        <v>1749</v>
      </c>
      <c r="B236" t="s">
        <v>27</v>
      </c>
      <c r="C236" s="12">
        <v>1982</v>
      </c>
      <c r="D236">
        <v>515834105.12982762</v>
      </c>
      <c r="E236" t="s">
        <v>29</v>
      </c>
    </row>
    <row r="237" spans="1:5">
      <c r="A237" s="9">
        <v>1750</v>
      </c>
      <c r="B237" t="s">
        <v>27</v>
      </c>
      <c r="C237" s="12">
        <v>1983</v>
      </c>
      <c r="D237">
        <v>523016635.02417922</v>
      </c>
      <c r="E237" t="s">
        <v>29</v>
      </c>
    </row>
    <row r="238" spans="1:5">
      <c r="A238" s="9">
        <v>1751</v>
      </c>
      <c r="B238" t="s">
        <v>27</v>
      </c>
      <c r="C238" s="12">
        <v>1984</v>
      </c>
      <c r="D238">
        <v>530410049.53063673</v>
      </c>
      <c r="E238" t="s">
        <v>29</v>
      </c>
    </row>
    <row r="239" spans="1:5">
      <c r="A239" s="9">
        <v>1752</v>
      </c>
      <c r="B239" t="s">
        <v>27</v>
      </c>
      <c r="C239" s="12">
        <v>1985</v>
      </c>
      <c r="D239">
        <v>538035344.92604029</v>
      </c>
      <c r="E239" t="s">
        <v>29</v>
      </c>
    </row>
    <row r="240" spans="1:5">
      <c r="A240" s="9">
        <v>1753</v>
      </c>
      <c r="B240" t="s">
        <v>27</v>
      </c>
      <c r="C240" s="12">
        <v>1986</v>
      </c>
      <c r="D240">
        <v>545918549.05644739</v>
      </c>
      <c r="E240" t="s">
        <v>29</v>
      </c>
    </row>
    <row r="241" spans="1:5">
      <c r="A241" s="9">
        <v>1754</v>
      </c>
      <c r="B241" t="s">
        <v>27</v>
      </c>
      <c r="C241" s="12">
        <v>1987</v>
      </c>
      <c r="D241">
        <v>554066094.14441907</v>
      </c>
      <c r="E241" t="s">
        <v>29</v>
      </c>
    </row>
    <row r="242" spans="1:5">
      <c r="A242" s="9">
        <v>1755</v>
      </c>
      <c r="B242" t="s">
        <v>27</v>
      </c>
      <c r="C242" s="12">
        <v>1988</v>
      </c>
      <c r="D242">
        <v>562455869.00680077</v>
      </c>
      <c r="E242" t="s">
        <v>29</v>
      </c>
    </row>
    <row r="243" spans="1:5">
      <c r="A243" s="9">
        <v>1756</v>
      </c>
      <c r="B243" t="s">
        <v>27</v>
      </c>
      <c r="C243" s="12">
        <v>1989</v>
      </c>
      <c r="D243">
        <v>571050681.10453653</v>
      </c>
      <c r="E243" t="s">
        <v>29</v>
      </c>
    </row>
    <row r="244" spans="1:5">
      <c r="A244" s="9">
        <v>1757</v>
      </c>
      <c r="B244" t="s">
        <v>27</v>
      </c>
      <c r="C244" s="12">
        <v>1990</v>
      </c>
      <c r="D244">
        <v>579829747.30223072</v>
      </c>
      <c r="E244" t="s">
        <v>29</v>
      </c>
    </row>
    <row r="245" spans="1:5">
      <c r="A245" s="9">
        <v>1758</v>
      </c>
      <c r="B245" t="s">
        <v>27</v>
      </c>
      <c r="C245" s="12">
        <v>1991</v>
      </c>
      <c r="D245">
        <v>588793759.39998901</v>
      </c>
      <c r="E245" t="s">
        <v>29</v>
      </c>
    </row>
    <row r="246" spans="1:5">
      <c r="A246" s="9">
        <v>1759</v>
      </c>
      <c r="B246" t="s">
        <v>27</v>
      </c>
      <c r="C246" s="12">
        <v>1992</v>
      </c>
      <c r="D246">
        <v>597977834.74875343</v>
      </c>
      <c r="E246" t="s">
        <v>29</v>
      </c>
    </row>
    <row r="247" spans="1:5">
      <c r="A247" s="9">
        <v>1760</v>
      </c>
      <c r="B247" t="s">
        <v>27</v>
      </c>
      <c r="C247" s="12">
        <v>1993</v>
      </c>
      <c r="D247">
        <v>607437425.22280574</v>
      </c>
      <c r="E247" t="s">
        <v>29</v>
      </c>
    </row>
    <row r="248" spans="1:5">
      <c r="A248" s="9">
        <v>1761</v>
      </c>
      <c r="B248" t="s">
        <v>27</v>
      </c>
      <c r="C248" s="12">
        <v>1994</v>
      </c>
      <c r="D248">
        <v>617246980.53996527</v>
      </c>
      <c r="E248" t="s">
        <v>29</v>
      </c>
    </row>
    <row r="249" spans="1:5">
      <c r="A249" s="9">
        <v>1762</v>
      </c>
      <c r="B249" t="s">
        <v>27</v>
      </c>
      <c r="C249" s="12">
        <v>1995</v>
      </c>
      <c r="D249">
        <v>627471299.77339959</v>
      </c>
      <c r="E249" t="s">
        <v>29</v>
      </c>
    </row>
    <row r="250" spans="1:5">
      <c r="A250" s="9">
        <v>1763</v>
      </c>
      <c r="B250" t="s">
        <v>27</v>
      </c>
      <c r="C250" s="12">
        <v>1996</v>
      </c>
      <c r="D250">
        <v>638162885.98720288</v>
      </c>
      <c r="E250" t="s">
        <v>29</v>
      </c>
    </row>
    <row r="251" spans="1:5">
      <c r="A251" s="9">
        <v>1764</v>
      </c>
      <c r="B251" t="s">
        <v>27</v>
      </c>
      <c r="C251" s="12">
        <v>1997</v>
      </c>
      <c r="D251">
        <v>649352714.51821363</v>
      </c>
      <c r="E251" t="s">
        <v>29</v>
      </c>
    </row>
    <row r="252" spans="1:5">
      <c r="A252" s="9">
        <v>1765</v>
      </c>
      <c r="B252" t="s">
        <v>27</v>
      </c>
      <c r="C252" s="12">
        <v>1998</v>
      </c>
      <c r="D252">
        <v>661067524.63268518</v>
      </c>
      <c r="E252" t="s">
        <v>29</v>
      </c>
    </row>
    <row r="253" spans="1:5">
      <c r="A253" s="9">
        <v>1766</v>
      </c>
      <c r="B253" t="s">
        <v>27</v>
      </c>
      <c r="C253" s="12">
        <v>1999</v>
      </c>
      <c r="D253">
        <v>673335023.26942015</v>
      </c>
      <c r="E253" t="s">
        <v>29</v>
      </c>
    </row>
    <row r="254" spans="1:5">
      <c r="A254" s="9">
        <v>1767</v>
      </c>
      <c r="B254" t="s">
        <v>27</v>
      </c>
      <c r="C254" s="12">
        <v>2000</v>
      </c>
      <c r="D254">
        <v>686212745.04573846</v>
      </c>
      <c r="E254" t="s">
        <v>29</v>
      </c>
    </row>
    <row r="255" spans="1:5">
      <c r="A255" s="9">
        <v>1768</v>
      </c>
      <c r="B255" t="s">
        <v>27</v>
      </c>
      <c r="C255" s="12">
        <v>2001</v>
      </c>
      <c r="D255">
        <v>699776903.90906477</v>
      </c>
      <c r="E255" t="s">
        <v>29</v>
      </c>
    </row>
    <row r="256" spans="1:5">
      <c r="A256" s="9">
        <v>1769</v>
      </c>
      <c r="B256" t="s">
        <v>27</v>
      </c>
      <c r="C256" s="12">
        <v>2002</v>
      </c>
      <c r="D256">
        <v>714156307.98118985</v>
      </c>
      <c r="E256" t="s">
        <v>29</v>
      </c>
    </row>
    <row r="257" spans="1:5">
      <c r="A257" s="9">
        <v>1770</v>
      </c>
      <c r="B257" t="s">
        <v>27</v>
      </c>
      <c r="C257" s="12">
        <v>2003</v>
      </c>
      <c r="D257">
        <v>729538773.50666654</v>
      </c>
      <c r="E257" t="s">
        <v>29</v>
      </c>
    </row>
    <row r="258" spans="1:5">
      <c r="A258" s="9">
        <v>1771</v>
      </c>
      <c r="B258" t="s">
        <v>27</v>
      </c>
      <c r="C258" s="12">
        <v>2004</v>
      </c>
      <c r="D258">
        <v>746155256.34516943</v>
      </c>
      <c r="E258" t="s">
        <v>29</v>
      </c>
    </row>
    <row r="259" spans="1:5">
      <c r="A259" s="9">
        <v>1772</v>
      </c>
      <c r="B259" t="s">
        <v>27</v>
      </c>
      <c r="C259" s="12">
        <v>2005</v>
      </c>
      <c r="D259">
        <v>764234620.79387081</v>
      </c>
      <c r="E259" t="s">
        <v>29</v>
      </c>
    </row>
    <row r="260" spans="1:5">
      <c r="A260" s="9">
        <v>1773</v>
      </c>
      <c r="B260" t="s">
        <v>27</v>
      </c>
      <c r="C260" s="12">
        <v>2006</v>
      </c>
      <c r="D260">
        <v>784002654.68802845</v>
      </c>
      <c r="E260" t="s">
        <v>29</v>
      </c>
    </row>
    <row r="261" spans="1:5">
      <c r="A261" s="9">
        <v>1774</v>
      </c>
      <c r="B261" t="s">
        <v>27</v>
      </c>
      <c r="C261" s="12">
        <v>2007</v>
      </c>
      <c r="D261">
        <v>805647184.01850379</v>
      </c>
      <c r="E261" t="s">
        <v>29</v>
      </c>
    </row>
    <row r="262" spans="1:5">
      <c r="A262" s="9">
        <v>1775</v>
      </c>
      <c r="B262" t="s">
        <v>27</v>
      </c>
      <c r="C262" s="12">
        <v>2008</v>
      </c>
      <c r="D262">
        <v>828829124.72247529</v>
      </c>
      <c r="E262" t="s">
        <v>29</v>
      </c>
    </row>
    <row r="263" spans="1:5">
      <c r="A263" s="9">
        <v>1776</v>
      </c>
      <c r="B263" t="s">
        <v>27</v>
      </c>
      <c r="C263" s="12">
        <v>2009</v>
      </c>
      <c r="D263">
        <v>849576651.68674052</v>
      </c>
      <c r="E263" t="s">
        <v>29</v>
      </c>
    </row>
    <row r="264" spans="1:5">
      <c r="A264" s="9">
        <v>1777</v>
      </c>
      <c r="B264" t="s">
        <v>27</v>
      </c>
      <c r="C264" s="12">
        <v>2010</v>
      </c>
      <c r="D264">
        <v>875225911.70198095</v>
      </c>
      <c r="E264" t="s">
        <v>29</v>
      </c>
    </row>
    <row r="265" spans="1:5">
      <c r="A265" s="9">
        <v>1778</v>
      </c>
      <c r="B265" t="s">
        <v>27</v>
      </c>
      <c r="C265" s="12">
        <v>2011</v>
      </c>
      <c r="D265">
        <v>906909060.00257552</v>
      </c>
      <c r="E265" t="s">
        <v>29</v>
      </c>
    </row>
    <row r="266" spans="1:5">
      <c r="A266" s="9">
        <v>1779</v>
      </c>
      <c r="B266" t="s">
        <v>27</v>
      </c>
      <c r="C266" s="12">
        <v>2012</v>
      </c>
      <c r="D266">
        <v>942406457.42463708</v>
      </c>
      <c r="E266" t="s">
        <v>29</v>
      </c>
    </row>
    <row r="267" spans="1:5">
      <c r="A267" s="9">
        <v>1780</v>
      </c>
      <c r="B267" t="s">
        <v>27</v>
      </c>
      <c r="C267" s="12">
        <v>2013</v>
      </c>
      <c r="D267">
        <v>982093318.42021394</v>
      </c>
      <c r="E267" t="s">
        <v>29</v>
      </c>
    </row>
    <row r="268" spans="1:5">
      <c r="A268" s="9">
        <v>1781</v>
      </c>
      <c r="B268" t="s">
        <v>27</v>
      </c>
      <c r="C268" s="12">
        <v>2014</v>
      </c>
      <c r="D268">
        <v>1026572030.183737</v>
      </c>
      <c r="E268" t="s">
        <v>29</v>
      </c>
    </row>
    <row r="269" spans="1:5">
      <c r="A269" s="9">
        <v>1782</v>
      </c>
      <c r="B269" t="s">
        <v>27</v>
      </c>
      <c r="C269" s="12">
        <v>2015</v>
      </c>
      <c r="D269">
        <v>1076473017.412745</v>
      </c>
      <c r="E269" t="s">
        <v>29</v>
      </c>
    </row>
    <row r="270" spans="1:5">
      <c r="A270" s="9">
        <v>1783</v>
      </c>
      <c r="B270" t="s">
        <v>27</v>
      </c>
      <c r="C270" s="12">
        <v>2016</v>
      </c>
      <c r="D270">
        <v>1132420832.7951789</v>
      </c>
      <c r="E270" t="s">
        <v>29</v>
      </c>
    </row>
    <row r="271" spans="1:5">
      <c r="A271" s="9">
        <v>1784</v>
      </c>
      <c r="B271" t="s">
        <v>27</v>
      </c>
      <c r="C271" s="12">
        <v>2017</v>
      </c>
      <c r="D271">
        <v>1194972884.7967889</v>
      </c>
      <c r="E271" t="s">
        <v>29</v>
      </c>
    </row>
    <row r="272" spans="1:5">
      <c r="A272" s="9">
        <v>1785</v>
      </c>
      <c r="B272" t="s">
        <v>27</v>
      </c>
      <c r="C272" s="12">
        <v>2018</v>
      </c>
      <c r="D272">
        <v>1264547123.038126</v>
      </c>
      <c r="E272" t="s">
        <v>29</v>
      </c>
    </row>
    <row r="273" spans="1:5">
      <c r="A273" s="9">
        <v>1786</v>
      </c>
      <c r="B273" t="s">
        <v>27</v>
      </c>
      <c r="C273" s="12">
        <v>2019</v>
      </c>
      <c r="D273">
        <v>1341351665.460577</v>
      </c>
      <c r="E273" t="s">
        <v>29</v>
      </c>
    </row>
    <row r="274" spans="1:5">
      <c r="A274" s="9">
        <v>1787</v>
      </c>
      <c r="B274" t="s">
        <v>27</v>
      </c>
      <c r="C274" s="12">
        <v>2020</v>
      </c>
      <c r="D274">
        <v>1425335682.337003</v>
      </c>
      <c r="E274" t="s">
        <v>29</v>
      </c>
    </row>
    <row r="275" spans="1:5">
      <c r="A275" s="9">
        <v>1788</v>
      </c>
      <c r="B275" t="s">
        <v>27</v>
      </c>
      <c r="C275" s="12">
        <v>2021</v>
      </c>
      <c r="D275">
        <v>1516135934.369724</v>
      </c>
      <c r="E275" t="s">
        <v>29</v>
      </c>
    </row>
    <row r="276" spans="1:5">
      <c r="A276" s="9">
        <v>1789</v>
      </c>
      <c r="B276" t="s">
        <v>27</v>
      </c>
      <c r="C276" s="12">
        <v>2022</v>
      </c>
      <c r="D276">
        <v>1613077154.268779</v>
      </c>
      <c r="E276" t="s">
        <v>29</v>
      </c>
    </row>
    <row r="277" spans="1:5">
      <c r="A277" s="9">
        <v>1790</v>
      </c>
      <c r="B277" t="s">
        <v>27</v>
      </c>
      <c r="C277" s="12">
        <v>2023</v>
      </c>
      <c r="D277">
        <v>1715192081.108361</v>
      </c>
      <c r="E277" t="s">
        <v>29</v>
      </c>
    </row>
    <row r="278" spans="1:5">
      <c r="A278" s="9">
        <v>1791</v>
      </c>
      <c r="B278" t="s">
        <v>27</v>
      </c>
      <c r="C278" s="12">
        <v>2024</v>
      </c>
      <c r="D278">
        <v>1821296869.844008</v>
      </c>
      <c r="E278" t="s">
        <v>29</v>
      </c>
    </row>
    <row r="279" spans="1:5">
      <c r="A279" s="9">
        <v>1792</v>
      </c>
      <c r="B279" t="s">
        <v>27</v>
      </c>
      <c r="C279" s="12">
        <v>2025</v>
      </c>
      <c r="D279">
        <v>1930071637.761591</v>
      </c>
      <c r="E279" t="s">
        <v>29</v>
      </c>
    </row>
    <row r="280" spans="1:5">
      <c r="A280" s="9">
        <v>1793</v>
      </c>
      <c r="B280" t="s">
        <v>27</v>
      </c>
      <c r="C280" s="12">
        <v>2026</v>
      </c>
      <c r="D280">
        <v>2040169046.1028481</v>
      </c>
      <c r="E280" t="s">
        <v>29</v>
      </c>
    </row>
    <row r="281" spans="1:5">
      <c r="A281" s="9">
        <v>1794</v>
      </c>
      <c r="B281" t="s">
        <v>27</v>
      </c>
      <c r="C281" s="12">
        <v>2027</v>
      </c>
      <c r="D281">
        <v>2150375803.9202971</v>
      </c>
      <c r="E281" t="s">
        <v>29</v>
      </c>
    </row>
    <row r="282" spans="1:5">
      <c r="A282" s="9">
        <v>1795</v>
      </c>
      <c r="B282" t="s">
        <v>27</v>
      </c>
      <c r="C282" s="12">
        <v>2028</v>
      </c>
      <c r="D282">
        <v>2259774448.2382231</v>
      </c>
      <c r="E282" t="s">
        <v>29</v>
      </c>
    </row>
    <row r="283" spans="1:5">
      <c r="A283" s="9">
        <v>1796</v>
      </c>
      <c r="B283" t="s">
        <v>27</v>
      </c>
      <c r="C283" s="12">
        <v>2029</v>
      </c>
      <c r="D283">
        <v>2367780101.902781</v>
      </c>
      <c r="E283" t="s">
        <v>29</v>
      </c>
    </row>
    <row r="284" spans="1:5">
      <c r="A284" s="9">
        <v>1797</v>
      </c>
      <c r="B284" t="s">
        <v>27</v>
      </c>
      <c r="C284" s="12">
        <v>2030</v>
      </c>
      <c r="D284">
        <v>2474145950.906321</v>
      </c>
      <c r="E284" t="s">
        <v>29</v>
      </c>
    </row>
    <row r="285" spans="1:5">
      <c r="A285" s="9">
        <v>1798</v>
      </c>
      <c r="B285" t="s">
        <v>27</v>
      </c>
      <c r="C285" s="12">
        <v>2031</v>
      </c>
      <c r="D285">
        <v>2578932937.9330931</v>
      </c>
      <c r="E285" t="s">
        <v>29</v>
      </c>
    </row>
    <row r="286" spans="1:5">
      <c r="A286" s="9">
        <v>1799</v>
      </c>
      <c r="B286" t="s">
        <v>27</v>
      </c>
      <c r="C286" s="12">
        <v>2032</v>
      </c>
      <c r="D286">
        <v>2682433041.9350262</v>
      </c>
      <c r="E286" t="s">
        <v>29</v>
      </c>
    </row>
    <row r="287" spans="1:5">
      <c r="A287" s="9">
        <v>1800</v>
      </c>
      <c r="B287" t="s">
        <v>27</v>
      </c>
      <c r="C287" s="12">
        <v>2033</v>
      </c>
      <c r="D287">
        <v>2785090236.5999389</v>
      </c>
      <c r="E287" t="s">
        <v>29</v>
      </c>
    </row>
    <row r="288" spans="1:5">
      <c r="A288" s="9">
        <v>1801</v>
      </c>
      <c r="B288" t="s">
        <v>27</v>
      </c>
      <c r="C288" s="12">
        <v>2034</v>
      </c>
      <c r="D288">
        <v>2887435974.4511032</v>
      </c>
      <c r="E288" t="s">
        <v>29</v>
      </c>
    </row>
    <row r="289" spans="1:5">
      <c r="A289" s="9">
        <v>1802</v>
      </c>
      <c r="B289" t="s">
        <v>27</v>
      </c>
      <c r="C289" s="12">
        <v>2035</v>
      </c>
      <c r="D289">
        <v>2990043887.1507649</v>
      </c>
      <c r="E289" t="s">
        <v>29</v>
      </c>
    </row>
    <row r="290" spans="1:5">
      <c r="A290" s="9">
        <v>1803</v>
      </c>
      <c r="B290" t="s">
        <v>27</v>
      </c>
      <c r="C290" s="12">
        <v>2036</v>
      </c>
      <c r="D290">
        <v>3093489441.6019821</v>
      </c>
      <c r="E290" t="s">
        <v>29</v>
      </c>
    </row>
    <row r="291" spans="1:5">
      <c r="A291" s="9">
        <v>1804</v>
      </c>
      <c r="B291" t="s">
        <v>27</v>
      </c>
      <c r="C291" s="12">
        <v>2037</v>
      </c>
      <c r="D291">
        <v>3198314148.4532762</v>
      </c>
      <c r="E291" t="s">
        <v>29</v>
      </c>
    </row>
    <row r="292" spans="1:5">
      <c r="A292" s="9">
        <v>1805</v>
      </c>
      <c r="B292" t="s">
        <v>27</v>
      </c>
      <c r="C292" s="12">
        <v>2038</v>
      </c>
      <c r="D292">
        <v>3304992403.774271</v>
      </c>
      <c r="E292" t="s">
        <v>29</v>
      </c>
    </row>
    <row r="293" spans="1:5">
      <c r="A293" s="9">
        <v>1806</v>
      </c>
      <c r="B293" t="s">
        <v>27</v>
      </c>
      <c r="C293" s="12">
        <v>2039</v>
      </c>
      <c r="D293">
        <v>3413922282.4445009</v>
      </c>
      <c r="E293" t="s">
        <v>29</v>
      </c>
    </row>
    <row r="294" spans="1:5">
      <c r="A294" s="9">
        <v>1807</v>
      </c>
      <c r="B294" t="s">
        <v>27</v>
      </c>
      <c r="C294" s="12">
        <v>2040</v>
      </c>
      <c r="D294">
        <v>3525411340.5194578</v>
      </c>
      <c r="E294" t="s">
        <v>29</v>
      </c>
    </row>
    <row r="295" spans="1:5">
      <c r="A295" s="9">
        <v>1808</v>
      </c>
      <c r="B295" t="s">
        <v>27</v>
      </c>
      <c r="C295" s="12">
        <v>2041</v>
      </c>
      <c r="D295">
        <v>3639672524.428019</v>
      </c>
      <c r="E295" t="s">
        <v>29</v>
      </c>
    </row>
    <row r="296" spans="1:5">
      <c r="A296" s="9">
        <v>1809</v>
      </c>
      <c r="B296" t="s">
        <v>27</v>
      </c>
      <c r="C296" s="12">
        <v>2042</v>
      </c>
      <c r="D296">
        <v>3756824566.096344</v>
      </c>
      <c r="E296" t="s">
        <v>29</v>
      </c>
    </row>
    <row r="297" spans="1:5">
      <c r="A297" s="9">
        <v>1810</v>
      </c>
      <c r="B297" t="s">
        <v>27</v>
      </c>
      <c r="C297" s="12">
        <v>2043</v>
      </c>
      <c r="D297">
        <v>3876899467.597765</v>
      </c>
      <c r="E297" t="s">
        <v>29</v>
      </c>
    </row>
    <row r="298" spans="1:5">
      <c r="A298" s="9">
        <v>1811</v>
      </c>
      <c r="B298" t="s">
        <v>27</v>
      </c>
      <c r="C298" s="12">
        <v>2044</v>
      </c>
      <c r="D298">
        <v>3999846739.120739</v>
      </c>
      <c r="E298" t="s">
        <v>29</v>
      </c>
    </row>
    <row r="299" spans="1:5">
      <c r="A299" s="9">
        <v>1812</v>
      </c>
      <c r="B299" t="s">
        <v>27</v>
      </c>
      <c r="C299" s="12">
        <v>2045</v>
      </c>
      <c r="D299">
        <v>4125544353.5212002</v>
      </c>
      <c r="E299" t="s">
        <v>29</v>
      </c>
    </row>
    <row r="300" spans="1:5">
      <c r="A300" s="9">
        <v>1813</v>
      </c>
      <c r="B300" t="s">
        <v>27</v>
      </c>
      <c r="C300" s="12">
        <v>2046</v>
      </c>
      <c r="D300">
        <v>4253808841.2736349</v>
      </c>
      <c r="E300" t="s">
        <v>29</v>
      </c>
    </row>
    <row r="301" spans="1:5">
      <c r="A301" s="9">
        <v>1814</v>
      </c>
      <c r="B301" t="s">
        <v>27</v>
      </c>
      <c r="C301" s="12">
        <v>2047</v>
      </c>
      <c r="D301">
        <v>4384398833.9837208</v>
      </c>
      <c r="E301" t="s">
        <v>29</v>
      </c>
    </row>
    <row r="302" spans="1:5">
      <c r="A302" s="9">
        <v>1815</v>
      </c>
      <c r="B302" t="s">
        <v>27</v>
      </c>
      <c r="C302" s="12">
        <v>2048</v>
      </c>
      <c r="D302">
        <v>4517016078.20399</v>
      </c>
      <c r="E302" t="s">
        <v>29</v>
      </c>
    </row>
    <row r="303" spans="1:5">
      <c r="A303" s="9">
        <v>1816</v>
      </c>
      <c r="B303" t="s">
        <v>27</v>
      </c>
      <c r="C303" s="12">
        <v>2049</v>
      </c>
      <c r="D303">
        <v>4651316989.838213</v>
      </c>
      <c r="E303" t="s">
        <v>29</v>
      </c>
    </row>
    <row r="304" spans="1:5">
      <c r="A304" s="9">
        <v>1817</v>
      </c>
      <c r="B304" t="s">
        <v>27</v>
      </c>
      <c r="C304" s="12">
        <v>2050</v>
      </c>
      <c r="D304">
        <v>4786920453.9220982</v>
      </c>
      <c r="E304" t="s">
        <v>29</v>
      </c>
    </row>
  </sheetData>
  <autoFilter ref="A1:D304" xr:uid="{EB408B33-59E7-49AD-967E-A20265306478}"/>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Table of content</vt:lpstr>
      <vt:lpstr>MI_Vehicle</vt:lpstr>
      <vt:lpstr>MI_Battery</vt:lpstr>
      <vt:lpstr>MI_Motor</vt:lpstr>
      <vt:lpstr>Vehicle_Stat</vt:lpstr>
      <vt:lpstr>MS_Motor</vt:lpstr>
      <vt:lpstr>MS_Battery</vt:lpstr>
      <vt:lpstr>MS_Vehicle</vt:lpstr>
      <vt:lpstr>Vehicle_Stock</vt:lpstr>
      <vt:lpstr>Ratio_LDV</vt:lpstr>
      <vt:lpstr>Recycling_2020_Rates</vt:lpstr>
      <vt:lpstr>Recycling_Evolution</vt:lpstr>
      <vt:lpstr>EV_flexibility_matrix</vt:lpstr>
      <vt:lpstr>Ref&amp;Hp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Pénélope Bieuville</dc:creator>
  <cp:lastModifiedBy>Pénélope Bieuville</cp:lastModifiedBy>
  <dcterms:created xsi:type="dcterms:W3CDTF">2015-06-05T18:17:20Z</dcterms:created>
  <dcterms:modified xsi:type="dcterms:W3CDTF">2025-09-02T06:47:02Z</dcterms:modified>
</cp:coreProperties>
</file>