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tola Oluwapelumi\Documents\"/>
    </mc:Choice>
  </mc:AlternateContent>
  <xr:revisionPtr revIDLastSave="0" documentId="8_{106BA004-B8EB-402A-B01D-44DD93215924}" xr6:coauthVersionLast="33" xr6:coauthVersionMax="33" xr10:uidLastSave="{00000000-0000-0000-0000-000000000000}"/>
  <bookViews>
    <workbookView xWindow="0" yWindow="0" windowWidth="20490" windowHeight="7545"/>
  </bookViews>
  <sheets>
    <sheet name="cleaning data used 22" sheetId="1" r:id="rId1"/>
  </sheets>
  <calcPr calcId="0" iterate="1"/>
</workbook>
</file>

<file path=xl/calcChain.xml><?xml version="1.0" encoding="utf-8"?>
<calcChain xmlns="http://schemas.openxmlformats.org/spreadsheetml/2006/main">
  <c r="G1" i="1" l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1" i="1"/>
  <c r="F1" i="1" s="1"/>
  <c r="D2" i="1"/>
  <c r="F2" i="1" s="1"/>
  <c r="D3" i="1"/>
  <c r="F3" i="1" s="1"/>
  <c r="D4" i="1"/>
  <c r="D5" i="1"/>
  <c r="F5" i="1" s="1"/>
  <c r="D6" i="1"/>
  <c r="F6" i="1" s="1"/>
  <c r="D7" i="1"/>
  <c r="F7" i="1" s="1"/>
  <c r="D8" i="1"/>
  <c r="F8" i="1" s="1"/>
  <c r="D9" i="1"/>
  <c r="D10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D18" i="1"/>
  <c r="D19" i="1"/>
  <c r="F19" i="1" s="1"/>
  <c r="F4" i="1"/>
  <c r="F9" i="1"/>
  <c r="F10" i="1"/>
  <c r="F17" i="1"/>
  <c r="F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  <c r="G16" i="1" l="1"/>
  <c r="G12" i="1"/>
  <c r="G8" i="1"/>
  <c r="G4" i="1"/>
  <c r="G18" i="1"/>
  <c r="G14" i="1"/>
  <c r="G10" i="1"/>
  <c r="G6" i="1"/>
  <c r="G2" i="1"/>
  <c r="G19" i="1"/>
  <c r="G15" i="1"/>
  <c r="G11" i="1"/>
  <c r="G7" i="1"/>
  <c r="G3" i="1"/>
  <c r="G17" i="1"/>
  <c r="G13" i="1"/>
  <c r="G9" i="1"/>
  <c r="G5" i="1"/>
  <c r="I10" i="1" l="1"/>
  <c r="H10" i="1"/>
  <c r="J10" i="1" s="1"/>
  <c r="J8" i="1"/>
  <c r="I8" i="1"/>
  <c r="H8" i="1"/>
  <c r="I5" i="1"/>
  <c r="H5" i="1"/>
  <c r="J5" i="1" s="1"/>
  <c r="I3" i="1"/>
  <c r="H3" i="1"/>
  <c r="J3" i="1" s="1"/>
  <c r="H19" i="1"/>
  <c r="J19" i="1" s="1"/>
  <c r="I19" i="1"/>
  <c r="I14" i="1"/>
  <c r="H14" i="1"/>
  <c r="J14" i="1" s="1"/>
  <c r="J12" i="1"/>
  <c r="I12" i="1"/>
  <c r="H12" i="1"/>
  <c r="I17" i="1"/>
  <c r="H17" i="1"/>
  <c r="J17" i="1" s="1"/>
  <c r="I9" i="1"/>
  <c r="H9" i="1"/>
  <c r="J9" i="1" s="1"/>
  <c r="I7" i="1"/>
  <c r="H7" i="1"/>
  <c r="J7" i="1" s="1"/>
  <c r="I2" i="1"/>
  <c r="H2" i="1"/>
  <c r="J2" i="1" s="1"/>
  <c r="I18" i="1"/>
  <c r="H18" i="1"/>
  <c r="J18" i="1"/>
  <c r="I16" i="1"/>
  <c r="H16" i="1"/>
  <c r="J16" i="1" s="1"/>
  <c r="I15" i="1"/>
  <c r="H15" i="1"/>
  <c r="J15" i="1" s="1"/>
  <c r="I13" i="1"/>
  <c r="H13" i="1"/>
  <c r="J13" i="1" s="1"/>
  <c r="I11" i="1"/>
  <c r="H11" i="1"/>
  <c r="J11" i="1"/>
  <c r="I6" i="1"/>
  <c r="H6" i="1"/>
  <c r="J6" i="1"/>
  <c r="J4" i="1"/>
  <c r="I4" i="1"/>
  <c r="H4" i="1"/>
  <c r="H1" i="1"/>
  <c r="I1" i="1"/>
  <c r="J1" i="1"/>
</calcChain>
</file>

<file path=xl/sharedStrings.xml><?xml version="1.0" encoding="utf-8"?>
<sst xmlns="http://schemas.openxmlformats.org/spreadsheetml/2006/main" count="78" uniqueCount="57">
  <si>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</si>
  <si>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</si>
  <si>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</si>
  <si>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</si>
  <si>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</si>
  <si>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</si>
  <si>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</si>
  <si>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</si>
  <si>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</si>
  <si>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</si>
  <si>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</si>
  <si>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</si>
  <si>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</si>
  <si>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</si>
  <si>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</si>
  <si>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</si>
  <si>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</si>
  <si>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</si>
  <si>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</si>
  <si>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41297;39000;ADMIN;INTERN</t>
  </si>
  <si>
    <t>03/30/2013;27000;ENGINEERING;TRAINEE</t>
  </si>
  <si>
    <t>04/30/2015;36000;SALES;SALES EXECUTIVE</t>
  </si>
  <si>
    <t>11/15/2007;23900;ENGINEERING;INTERN</t>
  </si>
  <si>
    <t>37959;46500;ENGINEERING;MANAGER</t>
  </si>
  <si>
    <t>07/27/2009;50000;ACCOUNTS;COST ACCOUNTANT</t>
  </si>
  <si>
    <t>12/23/2010;46000;MKTG;DESIGNER</t>
  </si>
  <si>
    <t>07/25/2007;43500;SALES;SALES EXECUTIVE</t>
  </si>
  <si>
    <t>36834;21000;SALES;SALES TRAINEE</t>
  </si>
  <si>
    <t>38238;38000;SALES;SALES EXECUTIVE</t>
  </si>
  <si>
    <t>37417;29950;ACCOUNTS;SENIOR ADMINISTRATOR</t>
  </si>
  <si>
    <t xml:space="preserve"> 12/15/2011;41000;SALES;SENIOR TECHNICIAN</t>
  </si>
  <si>
    <t>40483;54000;SALES;COST ACCOUNTANT</t>
  </si>
  <si>
    <t xml:space="preserve"> 04/03/2012;63200;R &amp; D;VP</t>
  </si>
  <si>
    <t>04/23/2009;46000;ADMIN;TEAM LEADER</t>
  </si>
  <si>
    <t>07/25/2015;21500;R &amp; D;TRAINEE</t>
  </si>
  <si>
    <t xml:space="preserve"> 06/05/2014;45600;ENGINEERING;INTERN</t>
  </si>
  <si>
    <t xml:space="preserve"> 12/14/2011;52000;ENGINEERING;COST ACCOUNTANT</t>
  </si>
  <si>
    <t xml:space="preserve"> 06/29/2001;56750;ENGINEERING;SENIOR ADMINISTRATOR</t>
  </si>
  <si>
    <t>DEPARTMENT</t>
  </si>
  <si>
    <t>ADMIN</t>
  </si>
  <si>
    <t>ENGINEERING</t>
  </si>
  <si>
    <t>SALES</t>
  </si>
  <si>
    <t>ACCOUNTS</t>
  </si>
  <si>
    <t>MARKETING</t>
  </si>
  <si>
    <t>R &amp; D</t>
  </si>
  <si>
    <t>ROLE</t>
  </si>
  <si>
    <t>INTERN</t>
  </si>
  <si>
    <t>TRAINEE</t>
  </si>
  <si>
    <t>SALES EXECUTIVE</t>
  </si>
  <si>
    <t>MANAGER</t>
  </si>
  <si>
    <t>COST ACCOUNTANT</t>
  </si>
  <si>
    <t>DESIGNER</t>
  </si>
  <si>
    <t>SALES TRAINEE</t>
  </si>
  <si>
    <t>SENIOR ADMINISTRATOR</t>
  </si>
  <si>
    <t>SENIOR TECHNICIAN</t>
  </si>
  <si>
    <t>VICE PRINCIPAL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</si>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</sst>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O4" sqref="O4"/>
    </sheetView>
  </sheetViews>
  <sheetFormatPr defaultRowHeight="15" x14ac:dyDescent="0.25"/>
  <cols>
    <col min="1" max="1" width="73.42578125" customWidth="1"/>
    <col min="2" max="2" width="19" customWidth="1"/>
    <col min="3" max="3" width="46" hidden="1" customWidth="1"/>
    <col min="4" max="5" width="0" hidden="1" customWidth="1"/>
    <col min="6" max="6" width="9.140625" style="1"/>
    <col min="7" max="7" width="52.7109375" hidden="1" customWidth="1"/>
    <col min="8" max="9" width="0" hidden="1" customWidth="1"/>
    <col min="11" max="11" width="13.85546875" customWidth="1"/>
  </cols>
  <sheetData>
    <row r="1" spans="1:12" x14ac:dyDescent="0.25">
      <c r="A1" t="s">
        <v>0</v>
      </c>
      <c r="B1" t="str">
        <f>PROPER(LEFT(A1,FIND(";",A1)-1))</f>
        <v xml:space="preserve">Juarez, Jose </v>
      </c>
      <c r="C1" t="s">
        <v>19</v>
      </c>
      <c r="D1">
        <f>FIND(";",C1)</f>
        <v>6</v>
      </c>
      <c r="E1">
        <f>LEN(C1)</f>
        <v>24</v>
      </c>
      <c r="F1" s="1" t="str">
        <f>LEFT(C1, D1-1)</f>
        <v>41297</v>
      </c>
      <c r="G1" t="str">
        <f>RIGHT(C1,E1-D1)</f>
        <v>39000;ADMIN;INTERN</v>
      </c>
      <c r="H1">
        <f>FIND(";",G1)</f>
        <v>6</v>
      </c>
      <c r="I1">
        <f>LEN(G1)</f>
        <v>18</v>
      </c>
      <c r="J1" t="str">
        <f>LEFT(G1,(H1-1))</f>
        <v>39000</v>
      </c>
      <c r="K1" t="s">
        <v>38</v>
      </c>
      <c r="L1" t="s">
        <v>45</v>
      </c>
    </row>
    <row r="2" spans="1:12" x14ac:dyDescent="0.25">
      <c r="A2" t="s">
        <v>1</v>
      </c>
      <c r="B2" t="str">
        <f t="shared" ref="B2:B19" si="0">PROPER(LEFT(A2,FIND(";",A2)-1))</f>
        <v xml:space="preserve">Abraham, Johnny </v>
      </c>
      <c r="C2" t="s">
        <v>20</v>
      </c>
      <c r="D2">
        <f t="shared" ref="D2:D19" si="1">FIND(";",C2)</f>
        <v>11</v>
      </c>
      <c r="E2">
        <f t="shared" ref="E2:E19" si="2">LEN(C2)</f>
        <v>36</v>
      </c>
      <c r="F2" s="1" t="str">
        <f t="shared" ref="F2:F19" si="3">LEFT(C2, D2-1)</f>
        <v>03/30/2013</v>
      </c>
      <c r="G2" t="str">
        <f t="shared" ref="G2:G19" si="4">RIGHT(C2,E2-D2)</f>
        <v>27000;ENGINEERING;TRAINEE</v>
      </c>
      <c r="H2">
        <f t="shared" ref="H2:H18" si="5">FIND(";",G2)</f>
        <v>6</v>
      </c>
      <c r="I2">
        <f t="shared" ref="I2:I19" si="6">LEN(G2)</f>
        <v>25</v>
      </c>
      <c r="J2" t="str">
        <f t="shared" ref="J2:J19" si="7">LEFT(G2,(H2-1))</f>
        <v>27000</v>
      </c>
      <c r="K2" t="s">
        <v>39</v>
      </c>
      <c r="L2" t="s">
        <v>46</v>
      </c>
    </row>
    <row r="3" spans="1:12" x14ac:dyDescent="0.25">
      <c r="A3" t="s">
        <v>2</v>
      </c>
      <c r="B3" t="str">
        <f t="shared" si="0"/>
        <v>Baker, Sarah</v>
      </c>
      <c r="C3" t="s">
        <v>21</v>
      </c>
      <c r="D3">
        <f t="shared" si="1"/>
        <v>11</v>
      </c>
      <c r="E3">
        <f t="shared" si="2"/>
        <v>38</v>
      </c>
      <c r="F3" s="1" t="str">
        <f t="shared" si="3"/>
        <v>04/30/2015</v>
      </c>
      <c r="G3" t="str">
        <f t="shared" si="4"/>
        <v>36000;SALES;SALES EXECUTIVE</v>
      </c>
      <c r="H3">
        <f t="shared" si="5"/>
        <v>6</v>
      </c>
      <c r="I3">
        <f t="shared" si="6"/>
        <v>27</v>
      </c>
      <c r="J3" t="str">
        <f t="shared" si="7"/>
        <v>36000</v>
      </c>
      <c r="K3" t="s">
        <v>40</v>
      </c>
      <c r="L3" t="s">
        <v>47</v>
      </c>
    </row>
    <row r="4" spans="1:12" x14ac:dyDescent="0.25">
      <c r="A4" t="s">
        <v>3</v>
      </c>
      <c r="B4" t="str">
        <f t="shared" si="0"/>
        <v>Balotelli, Billy</v>
      </c>
      <c r="C4" t="s">
        <v>22</v>
      </c>
      <c r="D4">
        <f t="shared" si="1"/>
        <v>11</v>
      </c>
      <c r="E4">
        <f t="shared" si="2"/>
        <v>35</v>
      </c>
      <c r="F4" s="1" t="str">
        <f t="shared" si="3"/>
        <v>11/15/2007</v>
      </c>
      <c r="G4" t="str">
        <f t="shared" si="4"/>
        <v>23900;ENGINEERING;INTERN</v>
      </c>
      <c r="H4">
        <f t="shared" si="5"/>
        <v>6</v>
      </c>
      <c r="I4">
        <f t="shared" si="6"/>
        <v>24</v>
      </c>
      <c r="J4" t="str">
        <f t="shared" si="7"/>
        <v>23900</v>
      </c>
      <c r="K4" t="s">
        <v>41</v>
      </c>
      <c r="L4" t="s">
        <v>48</v>
      </c>
    </row>
    <row r="5" spans="1:12" x14ac:dyDescent="0.25">
      <c r="A5" t="s">
        <v>4</v>
      </c>
      <c r="B5" t="str">
        <f t="shared" si="0"/>
        <v xml:space="preserve">Bishop, Tiana </v>
      </c>
      <c r="C5" t="s">
        <v>23</v>
      </c>
      <c r="D5">
        <f t="shared" si="1"/>
        <v>6</v>
      </c>
      <c r="E5">
        <f t="shared" si="2"/>
        <v>31</v>
      </c>
      <c r="F5" s="1" t="str">
        <f t="shared" si="3"/>
        <v>37959</v>
      </c>
      <c r="G5" t="str">
        <f t="shared" si="4"/>
        <v>46500;ENGINEERING;MANAGER</v>
      </c>
      <c r="H5">
        <f t="shared" si="5"/>
        <v>6</v>
      </c>
      <c r="I5">
        <f t="shared" si="6"/>
        <v>25</v>
      </c>
      <c r="J5" t="str">
        <f t="shared" si="7"/>
        <v>46500</v>
      </c>
      <c r="K5" t="s">
        <v>40</v>
      </c>
      <c r="L5" t="s">
        <v>46</v>
      </c>
    </row>
    <row r="6" spans="1:12" x14ac:dyDescent="0.25">
      <c r="A6" t="s">
        <v>5</v>
      </c>
      <c r="B6" t="str">
        <f t="shared" si="0"/>
        <v>Boateng, Terryy</v>
      </c>
      <c r="C6" t="s">
        <v>24</v>
      </c>
      <c r="D6">
        <f t="shared" si="1"/>
        <v>11</v>
      </c>
      <c r="E6">
        <f t="shared" si="2"/>
        <v>41</v>
      </c>
      <c r="F6" s="1" t="str">
        <f t="shared" si="3"/>
        <v>07/27/2009</v>
      </c>
      <c r="G6" t="str">
        <f t="shared" si="4"/>
        <v>50000;ACCOUNTS;COST ACCOUNTANT</v>
      </c>
      <c r="H6">
        <f t="shared" si="5"/>
        <v>6</v>
      </c>
      <c r="I6">
        <f t="shared" si="6"/>
        <v>30</v>
      </c>
      <c r="J6" t="str">
        <f t="shared" si="7"/>
        <v>50000</v>
      </c>
      <c r="K6" t="s">
        <v>40</v>
      </c>
      <c r="L6" t="s">
        <v>49</v>
      </c>
    </row>
    <row r="7" spans="1:12" x14ac:dyDescent="0.25">
      <c r="A7" t="s">
        <v>6</v>
      </c>
      <c r="B7" t="str">
        <f t="shared" si="0"/>
        <v xml:space="preserve">Boer, Fred </v>
      </c>
      <c r="C7" t="s">
        <v>25</v>
      </c>
      <c r="D7">
        <f t="shared" si="1"/>
        <v>11</v>
      </c>
      <c r="E7">
        <f t="shared" si="2"/>
        <v>30</v>
      </c>
      <c r="F7" s="1" t="str">
        <f t="shared" si="3"/>
        <v>12/23/2010</v>
      </c>
      <c r="G7" t="str">
        <f t="shared" si="4"/>
        <v>46000;MKTG;DESIGNER</v>
      </c>
      <c r="H7">
        <f t="shared" si="5"/>
        <v>6</v>
      </c>
      <c r="I7">
        <f t="shared" si="6"/>
        <v>19</v>
      </c>
      <c r="J7" t="str">
        <f t="shared" si="7"/>
        <v>46000</v>
      </c>
      <c r="K7" t="s">
        <v>42</v>
      </c>
      <c r="L7" t="s">
        <v>50</v>
      </c>
    </row>
    <row r="8" spans="1:12" x14ac:dyDescent="0.25">
      <c r="A8" t="s">
        <v>7</v>
      </c>
      <c r="B8" t="str">
        <f t="shared" si="0"/>
        <v>Barker, Betty</v>
      </c>
      <c r="C8" t="s">
        <v>26</v>
      </c>
      <c r="D8">
        <f t="shared" si="1"/>
        <v>11</v>
      </c>
      <c r="E8">
        <f t="shared" si="2"/>
        <v>38</v>
      </c>
      <c r="F8" s="1" t="str">
        <f t="shared" si="3"/>
        <v>07/25/2007</v>
      </c>
      <c r="G8" t="str">
        <f t="shared" si="4"/>
        <v>43500;SALES;SALES EXECUTIVE</v>
      </c>
      <c r="H8">
        <f t="shared" si="5"/>
        <v>6</v>
      </c>
      <c r="I8">
        <f t="shared" si="6"/>
        <v>27</v>
      </c>
      <c r="J8" t="str">
        <f t="shared" si="7"/>
        <v>43500</v>
      </c>
      <c r="K8" t="s">
        <v>43</v>
      </c>
      <c r="L8" t="s">
        <v>51</v>
      </c>
    </row>
    <row r="9" spans="1:12" x14ac:dyDescent="0.25">
      <c r="A9" t="s">
        <v>8</v>
      </c>
      <c r="B9" t="str">
        <f t="shared" si="0"/>
        <v xml:space="preserve">Bursteyn , Tom </v>
      </c>
      <c r="C9" t="s">
        <v>27</v>
      </c>
      <c r="D9">
        <f t="shared" si="1"/>
        <v>6</v>
      </c>
      <c r="E9">
        <f t="shared" si="2"/>
        <v>31</v>
      </c>
      <c r="F9" s="1" t="str">
        <f t="shared" si="3"/>
        <v>36834</v>
      </c>
      <c r="G9" t="str">
        <f t="shared" si="4"/>
        <v>21000;SALES;SALES TRAINEE</v>
      </c>
      <c r="H9">
        <f t="shared" si="5"/>
        <v>6</v>
      </c>
      <c r="I9">
        <f t="shared" si="6"/>
        <v>25</v>
      </c>
      <c r="J9" t="str">
        <f t="shared" si="7"/>
        <v>21000</v>
      </c>
      <c r="K9" t="s">
        <v>41</v>
      </c>
      <c r="L9" t="s">
        <v>48</v>
      </c>
    </row>
    <row r="10" spans="1:12" x14ac:dyDescent="0.25">
      <c r="A10" t="s">
        <v>9</v>
      </c>
      <c r="B10" t="str">
        <f t="shared" si="0"/>
        <v xml:space="preserve">Bursteyn, Tammy </v>
      </c>
      <c r="C10" t="s">
        <v>28</v>
      </c>
      <c r="D10">
        <f t="shared" si="1"/>
        <v>6</v>
      </c>
      <c r="E10">
        <f t="shared" si="2"/>
        <v>33</v>
      </c>
      <c r="F10" s="1" t="str">
        <f t="shared" si="3"/>
        <v>38238</v>
      </c>
      <c r="G10" t="str">
        <f t="shared" si="4"/>
        <v>38000;SALES;SALES EXECUTIVE</v>
      </c>
      <c r="H10">
        <f t="shared" si="5"/>
        <v>6</v>
      </c>
      <c r="I10">
        <f t="shared" si="6"/>
        <v>27</v>
      </c>
      <c r="J10" t="str">
        <f t="shared" si="7"/>
        <v>38000</v>
      </c>
      <c r="K10" t="s">
        <v>41</v>
      </c>
      <c r="L10" t="s">
        <v>52</v>
      </c>
    </row>
    <row r="11" spans="1:12" x14ac:dyDescent="0.25">
      <c r="A11" t="s">
        <v>10</v>
      </c>
      <c r="B11" t="str">
        <f t="shared" si="0"/>
        <v>Busser, Bobby</v>
      </c>
      <c r="C11" t="s">
        <v>29</v>
      </c>
      <c r="D11">
        <f t="shared" si="1"/>
        <v>6</v>
      </c>
      <c r="E11">
        <f t="shared" si="2"/>
        <v>41</v>
      </c>
      <c r="F11" s="1" t="str">
        <f t="shared" si="3"/>
        <v>37417</v>
      </c>
      <c r="G11" t="str">
        <f t="shared" si="4"/>
        <v>29950;ACCOUNTS;SENIOR ADMINISTRATOR</v>
      </c>
      <c r="H11">
        <f t="shared" si="5"/>
        <v>6</v>
      </c>
      <c r="I11">
        <f t="shared" si="6"/>
        <v>35</v>
      </c>
      <c r="J11" t="str">
        <f t="shared" si="7"/>
        <v>29950</v>
      </c>
      <c r="K11" t="s">
        <v>41</v>
      </c>
      <c r="L11" t="s">
        <v>48</v>
      </c>
    </row>
    <row r="12" spans="1:12" x14ac:dyDescent="0.25">
      <c r="A12" t="s">
        <v>11</v>
      </c>
      <c r="B12" t="str">
        <f t="shared" si="0"/>
        <v>Casciewicz, Kathy</v>
      </c>
      <c r="C12" t="s">
        <v>30</v>
      </c>
      <c r="D12">
        <f t="shared" si="1"/>
        <v>12</v>
      </c>
      <c r="E12">
        <f t="shared" si="2"/>
        <v>41</v>
      </c>
      <c r="F12" s="1" t="str">
        <f t="shared" si="3"/>
        <v xml:space="preserve"> 12/15/2011</v>
      </c>
      <c r="G12" t="str">
        <f t="shared" si="4"/>
        <v>41000;SALES;SENIOR TECHNICIAN</v>
      </c>
      <c r="H12">
        <f t="shared" si="5"/>
        <v>6</v>
      </c>
      <c r="I12">
        <f t="shared" si="6"/>
        <v>29</v>
      </c>
      <c r="J12" t="str">
        <f t="shared" si="7"/>
        <v>41000</v>
      </c>
      <c r="K12" t="s">
        <v>42</v>
      </c>
      <c r="L12" t="s">
        <v>53</v>
      </c>
    </row>
    <row r="13" spans="1:12" x14ac:dyDescent="0.25">
      <c r="A13" t="s">
        <v>12</v>
      </c>
      <c r="B13" t="str">
        <f t="shared" si="0"/>
        <v xml:space="preserve">Cole, Ashley </v>
      </c>
      <c r="C13" t="s">
        <v>31</v>
      </c>
      <c r="D13">
        <f t="shared" si="1"/>
        <v>6</v>
      </c>
      <c r="E13">
        <f t="shared" si="2"/>
        <v>33</v>
      </c>
      <c r="F13" s="1" t="str">
        <f t="shared" si="3"/>
        <v>40483</v>
      </c>
      <c r="G13" t="str">
        <f t="shared" si="4"/>
        <v>54000;SALES;COST ACCOUNTANT</v>
      </c>
      <c r="H13">
        <f t="shared" si="5"/>
        <v>6</v>
      </c>
      <c r="I13">
        <f t="shared" si="6"/>
        <v>27</v>
      </c>
      <c r="J13" t="str">
        <f t="shared" si="7"/>
        <v>54000</v>
      </c>
      <c r="K13" t="s">
        <v>41</v>
      </c>
      <c r="L13" t="s">
        <v>54</v>
      </c>
    </row>
    <row r="14" spans="1:12" x14ac:dyDescent="0.25">
      <c r="A14" t="s">
        <v>13</v>
      </c>
      <c r="B14" t="str">
        <f t="shared" si="0"/>
        <v>Cookson, Charles</v>
      </c>
      <c r="C14" t="s">
        <v>32</v>
      </c>
      <c r="D14">
        <f t="shared" si="1"/>
        <v>12</v>
      </c>
      <c r="E14">
        <f t="shared" si="2"/>
        <v>26</v>
      </c>
      <c r="F14" s="1" t="str">
        <f t="shared" si="3"/>
        <v xml:space="preserve"> 04/03/2012</v>
      </c>
      <c r="G14" t="str">
        <f t="shared" si="4"/>
        <v>63200;R &amp; D;VP</v>
      </c>
      <c r="H14">
        <f t="shared" si="5"/>
        <v>6</v>
      </c>
      <c r="I14">
        <f t="shared" si="6"/>
        <v>14</v>
      </c>
      <c r="J14" t="str">
        <f t="shared" si="7"/>
        <v>63200</v>
      </c>
      <c r="K14" t="s">
        <v>41</v>
      </c>
      <c r="L14" t="s">
        <v>50</v>
      </c>
    </row>
    <row r="15" spans="1:12" x14ac:dyDescent="0.25">
      <c r="A15" t="s">
        <v>14</v>
      </c>
      <c r="B15" t="str">
        <f t="shared" si="0"/>
        <v xml:space="preserve">Crossley, Erin </v>
      </c>
      <c r="C15" t="s">
        <v>33</v>
      </c>
      <c r="D15">
        <f t="shared" si="1"/>
        <v>11</v>
      </c>
      <c r="E15">
        <f t="shared" si="2"/>
        <v>34</v>
      </c>
      <c r="F15" s="1" t="str">
        <f t="shared" si="3"/>
        <v>04/23/2009</v>
      </c>
      <c r="G15" t="str">
        <f t="shared" si="4"/>
        <v>46000;ADMIN;TEAM LEADER</v>
      </c>
      <c r="H15">
        <f t="shared" si="5"/>
        <v>6</v>
      </c>
      <c r="I15">
        <f t="shared" si="6"/>
        <v>23</v>
      </c>
      <c r="J15" t="str">
        <f t="shared" si="7"/>
        <v>46000</v>
      </c>
      <c r="K15" t="s">
        <v>44</v>
      </c>
      <c r="L15" t="s">
        <v>55</v>
      </c>
    </row>
    <row r="16" spans="1:12" x14ac:dyDescent="0.25">
      <c r="A16" t="s">
        <v>15</v>
      </c>
      <c r="B16" t="str">
        <f t="shared" si="0"/>
        <v xml:space="preserve">Doe, Jane </v>
      </c>
      <c r="C16" t="s">
        <v>34</v>
      </c>
      <c r="D16">
        <f t="shared" si="1"/>
        <v>11</v>
      </c>
      <c r="E16">
        <f t="shared" si="2"/>
        <v>30</v>
      </c>
      <c r="F16" s="1" t="str">
        <f t="shared" si="3"/>
        <v>07/25/2015</v>
      </c>
      <c r="G16" t="str">
        <f t="shared" si="4"/>
        <v>21500;R &amp; D;TRAINEE</v>
      </c>
      <c r="H16">
        <f t="shared" si="5"/>
        <v>6</v>
      </c>
      <c r="I16">
        <f t="shared" si="6"/>
        <v>19</v>
      </c>
      <c r="J16" t="str">
        <f t="shared" si="7"/>
        <v>21500</v>
      </c>
      <c r="K16" t="s">
        <v>39</v>
      </c>
      <c r="L16" t="s">
        <v>56</v>
      </c>
    </row>
    <row r="17" spans="1:12" x14ac:dyDescent="0.25">
      <c r="A17" t="s">
        <v>16</v>
      </c>
      <c r="B17" t="str">
        <f t="shared" si="0"/>
        <v xml:space="preserve">Doe, John  </v>
      </c>
      <c r="C17" t="s">
        <v>35</v>
      </c>
      <c r="D17">
        <f t="shared" si="1"/>
        <v>12</v>
      </c>
      <c r="E17">
        <f t="shared" si="2"/>
        <v>36</v>
      </c>
      <c r="F17" s="1" t="str">
        <f t="shared" si="3"/>
        <v xml:space="preserve"> 06/05/2014</v>
      </c>
      <c r="G17" t="str">
        <f t="shared" si="4"/>
        <v>45600;ENGINEERING;INTERN</v>
      </c>
      <c r="H17">
        <f t="shared" si="5"/>
        <v>6</v>
      </c>
      <c r="I17">
        <f t="shared" si="6"/>
        <v>24</v>
      </c>
      <c r="J17" t="str">
        <f t="shared" si="7"/>
        <v>45600</v>
      </c>
      <c r="K17" t="s">
        <v>44</v>
      </c>
      <c r="L17" t="s">
        <v>47</v>
      </c>
    </row>
    <row r="18" spans="1:12" x14ac:dyDescent="0.25">
      <c r="A18" t="s">
        <v>17</v>
      </c>
      <c r="B18" t="str">
        <f t="shared" si="0"/>
        <v>Darnstein, Danny</v>
      </c>
      <c r="C18" t="s">
        <v>36</v>
      </c>
      <c r="D18">
        <f t="shared" si="1"/>
        <v>12</v>
      </c>
      <c r="E18">
        <f t="shared" si="2"/>
        <v>45</v>
      </c>
      <c r="F18" s="1" t="str">
        <f t="shared" si="3"/>
        <v xml:space="preserve"> 12/14/2011</v>
      </c>
      <c r="G18" t="str">
        <f t="shared" si="4"/>
        <v>52000;ENGINEERING;COST ACCOUNTANT</v>
      </c>
      <c r="H18">
        <f t="shared" si="5"/>
        <v>6</v>
      </c>
      <c r="I18">
        <f t="shared" si="6"/>
        <v>33</v>
      </c>
      <c r="J18" t="str">
        <f t="shared" si="7"/>
        <v>52000</v>
      </c>
      <c r="K18" t="s">
        <v>40</v>
      </c>
      <c r="L18" t="s">
        <v>46</v>
      </c>
    </row>
    <row r="19" spans="1:12" x14ac:dyDescent="0.25">
      <c r="A19" t="s">
        <v>18</v>
      </c>
      <c r="B19" t="str">
        <f t="shared" si="0"/>
        <v xml:space="preserve">Fallengrano, Bill </v>
      </c>
      <c r="C19" t="s">
        <v>37</v>
      </c>
      <c r="D19">
        <f t="shared" si="1"/>
        <v>12</v>
      </c>
      <c r="E19">
        <f t="shared" si="2"/>
        <v>50</v>
      </c>
      <c r="F19" s="1" t="str">
        <f t="shared" si="3"/>
        <v xml:space="preserve"> 06/29/2001</v>
      </c>
      <c r="G19" t="str">
        <f t="shared" si="4"/>
        <v>56750;ENGINEERING;SENIOR ADMINISTRATOR</v>
      </c>
      <c r="H19">
        <f>FIND(";",G19)</f>
        <v>6</v>
      </c>
      <c r="I19">
        <f t="shared" si="6"/>
        <v>38</v>
      </c>
      <c r="J19" t="str">
        <f t="shared" si="7"/>
        <v>56750</v>
      </c>
      <c r="K19" t="s">
        <v>40</v>
      </c>
      <c r="L19" t="s">
        <v>50</v>
      </c>
    </row>
    <row r="20" spans="1:12" x14ac:dyDescent="0.25">
      <c r="K20" t="s">
        <v>40</v>
      </c>
      <c r="L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 used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Akintola Oluwapelumi</dc:creator>
  <cp:lastModifiedBy>Akintola Oluwapelumi</cp:lastModifiedBy>
  <dcterms:created xsi:type="dcterms:W3CDTF">2025-02-22T17:20:14Z</dcterms:created>
  <dcterms:modified xsi:type="dcterms:W3CDTF">2025-02-22T17:21:08Z</dcterms:modified>
</cp:coreProperties>
</file>